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EGIO\UTP\PROYECTO PROBABILIDAD\estimation+of+obesity+levels+based+on+eating+habits+and+physical+condition (1)\"/>
    </mc:Choice>
  </mc:AlternateContent>
  <xr:revisionPtr revIDLastSave="0" documentId="13_ncr:1_{C9CFB449-1900-41BC-8E92-696890D521D7}" xr6:coauthVersionLast="47" xr6:coauthVersionMax="47" xr10:uidLastSave="{00000000-0000-0000-0000-000000000000}"/>
  <bookViews>
    <workbookView xWindow="-120" yWindow="-120" windowWidth="29040" windowHeight="15720" firstSheet="4" activeTab="4" xr2:uid="{CB764CD9-4BFD-4D46-B7D2-72E5FA73DC4B}"/>
  </bookViews>
  <sheets>
    <sheet name="ObesityDataSet_raw_and_data_sin" sheetId="2" r:id="rId1"/>
    <sheet name="Diccionario" sheetId="1" r:id="rId2"/>
    <sheet name="Sheet5" sheetId="15" r:id="rId3"/>
    <sheet name="Sheet6" sheetId="16" r:id="rId4"/>
    <sheet name="FiltredTable" sheetId="3" r:id="rId5"/>
    <sheet name="Estadistica descriptiva" sheetId="9" r:id="rId6"/>
    <sheet name="LevelObesityByPhysicalActivity" sheetId="14" r:id="rId7"/>
    <sheet name="LevelObesityByEatHabbits" sheetId="13" r:id="rId8"/>
    <sheet name="LevelObesityByHeight" sheetId="10" r:id="rId9"/>
    <sheet name="LevelObesityByAGE" sheetId="7" r:id="rId10"/>
    <sheet name="LevelObesityBySMOKE" sheetId="8" r:id="rId11"/>
    <sheet name="Sheet2" sheetId="12" state="hidden" r:id="rId12"/>
  </sheets>
  <definedNames>
    <definedName name="ExternalData_1" localSheetId="0" hidden="1">ObesityDataSet_raw_and_data_sin!$A$1:$X$2112</definedName>
  </definedNames>
  <calcPr calcId="191029"/>
  <pivotCaches>
    <pivotCache cacheId="17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6" i="10" l="1"/>
  <c r="AU15" i="10"/>
  <c r="AU14" i="10"/>
  <c r="AU13" i="10"/>
  <c r="AU12" i="10"/>
  <c r="AU11" i="10"/>
  <c r="AU10" i="10"/>
  <c r="AU9" i="10"/>
  <c r="AU8" i="10"/>
  <c r="AU7" i="10"/>
  <c r="AU6" i="10"/>
  <c r="AU5" i="10"/>
  <c r="AR16" i="10"/>
  <c r="AR15" i="10"/>
  <c r="AR14" i="10"/>
  <c r="AR13" i="10"/>
  <c r="AR12" i="10"/>
  <c r="AR11" i="10"/>
  <c r="AR10" i="10"/>
  <c r="AR9" i="10"/>
  <c r="AR8" i="10"/>
  <c r="AR7" i="10"/>
  <c r="AR6" i="10"/>
  <c r="AR5" i="10"/>
  <c r="AO16" i="10"/>
  <c r="AO15" i="10"/>
  <c r="AO14" i="10"/>
  <c r="AO13" i="10"/>
  <c r="AO12" i="10"/>
  <c r="AO11" i="10"/>
  <c r="AO10" i="10"/>
  <c r="AO9" i="10"/>
  <c r="AO8" i="10"/>
  <c r="AO7" i="10"/>
  <c r="AO6" i="10"/>
  <c r="AO5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I16" i="10"/>
  <c r="AI15" i="10"/>
  <c r="AI14" i="10"/>
  <c r="AI13" i="10"/>
  <c r="AI12" i="10"/>
  <c r="AI11" i="10"/>
  <c r="AI10" i="10"/>
  <c r="AI9" i="10"/>
  <c r="AI8" i="10"/>
  <c r="AI7" i="10"/>
  <c r="AI6" i="10"/>
  <c r="AI5" i="10"/>
  <c r="AF16" i="10"/>
  <c r="AF15" i="10"/>
  <c r="AF14" i="10"/>
  <c r="AF13" i="10"/>
  <c r="AF12" i="10"/>
  <c r="AF11" i="10"/>
  <c r="AF10" i="10"/>
  <c r="AF9" i="10"/>
  <c r="AF8" i="10"/>
  <c r="AF7" i="10"/>
  <c r="AF6" i="10"/>
  <c r="AF5" i="10"/>
  <c r="AC6" i="10"/>
  <c r="AC7" i="10"/>
  <c r="AC8" i="10"/>
  <c r="AC9" i="10"/>
  <c r="AC10" i="10"/>
  <c r="AC11" i="10"/>
  <c r="AC12" i="10"/>
  <c r="AC13" i="10"/>
  <c r="AC14" i="10"/>
  <c r="AC15" i="10"/>
  <c r="AC16" i="10"/>
  <c r="AC5" i="10"/>
  <c r="AT6" i="10"/>
  <c r="AT7" i="10"/>
  <c r="AT8" i="10"/>
  <c r="AT9" i="10"/>
  <c r="AT10" i="10"/>
  <c r="AT11" i="10"/>
  <c r="AT12" i="10"/>
  <c r="AT13" i="10"/>
  <c r="AT14" i="10"/>
  <c r="AT15" i="10"/>
  <c r="AT16" i="10"/>
  <c r="AT5" i="10"/>
  <c r="AQ6" i="10"/>
  <c r="AQ7" i="10"/>
  <c r="AQ8" i="10"/>
  <c r="AQ9" i="10"/>
  <c r="AQ10" i="10"/>
  <c r="AQ11" i="10"/>
  <c r="AQ12" i="10"/>
  <c r="AQ13" i="10"/>
  <c r="AQ14" i="10"/>
  <c r="AQ15" i="10"/>
  <c r="AQ16" i="10"/>
  <c r="AQ5" i="10"/>
  <c r="AN6" i="10"/>
  <c r="AN7" i="10"/>
  <c r="AN8" i="10"/>
  <c r="AN9" i="10"/>
  <c r="AN10" i="10"/>
  <c r="AN11" i="10"/>
  <c r="AN12" i="10"/>
  <c r="AN13" i="10"/>
  <c r="AN14" i="10"/>
  <c r="AN15" i="10"/>
  <c r="AN16" i="10"/>
  <c r="AN5" i="10"/>
  <c r="AK6" i="10"/>
  <c r="AK7" i="10"/>
  <c r="AK8" i="10"/>
  <c r="AK9" i="10"/>
  <c r="AK10" i="10"/>
  <c r="AK11" i="10"/>
  <c r="AK12" i="10"/>
  <c r="AK13" i="10"/>
  <c r="AK14" i="10"/>
  <c r="AK15" i="10"/>
  <c r="AK16" i="10"/>
  <c r="AK5" i="10"/>
  <c r="AH6" i="10"/>
  <c r="AH7" i="10"/>
  <c r="AH8" i="10"/>
  <c r="AH9" i="10"/>
  <c r="AH10" i="10"/>
  <c r="AH11" i="10"/>
  <c r="AH12" i="10"/>
  <c r="AH13" i="10"/>
  <c r="AH14" i="10"/>
  <c r="AH15" i="10"/>
  <c r="AH16" i="10"/>
  <c r="AH5" i="10"/>
  <c r="AE6" i="10"/>
  <c r="AE7" i="10"/>
  <c r="AE8" i="10"/>
  <c r="AE9" i="10"/>
  <c r="AE10" i="10"/>
  <c r="AE11" i="10"/>
  <c r="AE12" i="10"/>
  <c r="AE13" i="10"/>
  <c r="AE14" i="10"/>
  <c r="AE15" i="10"/>
  <c r="AE16" i="10"/>
  <c r="AE5" i="10"/>
  <c r="AB6" i="10"/>
  <c r="AB7" i="10"/>
  <c r="AB8" i="10"/>
  <c r="AB9" i="10"/>
  <c r="AB10" i="10"/>
  <c r="AB11" i="10"/>
  <c r="AB12" i="10"/>
  <c r="AB13" i="10"/>
  <c r="AB14" i="10"/>
  <c r="AB15" i="10"/>
  <c r="AB16" i="10"/>
  <c r="AB5" i="10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W274" i="2"/>
  <c r="W275" i="2"/>
  <c r="W276" i="2"/>
  <c r="W1533" i="2"/>
  <c r="W1823" i="2"/>
  <c r="W277" i="2"/>
  <c r="W278" i="2"/>
  <c r="W279" i="2"/>
  <c r="W280" i="2"/>
  <c r="W281" i="2"/>
  <c r="W561" i="2"/>
  <c r="W1824" i="2"/>
  <c r="W282" i="2"/>
  <c r="W562" i="2"/>
  <c r="W283" i="2"/>
  <c r="W284" i="2"/>
  <c r="W1825" i="2"/>
  <c r="W563" i="2"/>
  <c r="W1826" i="2"/>
  <c r="W1534" i="2"/>
  <c r="W1827" i="2"/>
  <c r="W564" i="2"/>
  <c r="W285" i="2"/>
  <c r="W565" i="2"/>
  <c r="W286" i="2"/>
  <c r="W287" i="2"/>
  <c r="W288" i="2"/>
  <c r="W289" i="2"/>
  <c r="W290" i="2"/>
  <c r="W291" i="2"/>
  <c r="W1535" i="2"/>
  <c r="W1828" i="2"/>
  <c r="W292" i="2"/>
  <c r="W1829" i="2"/>
  <c r="W293" i="2"/>
  <c r="W1830" i="2"/>
  <c r="W294" i="2"/>
  <c r="W295" i="2"/>
  <c r="W296" i="2"/>
  <c r="W1831" i="2"/>
  <c r="W1536" i="2"/>
  <c r="W297" i="2"/>
  <c r="W298" i="2"/>
  <c r="W299" i="2"/>
  <c r="W300" i="2"/>
  <c r="W1832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2" i="2"/>
  <c r="W314" i="2"/>
  <c r="W315" i="2"/>
  <c r="W316" i="2"/>
  <c r="W317" i="2"/>
  <c r="W318" i="2"/>
  <c r="W1537" i="2"/>
  <c r="W1833" i="2"/>
  <c r="W566" i="2"/>
  <c r="W912" i="2"/>
  <c r="W319" i="2"/>
  <c r="W1834" i="2"/>
  <c r="W3" i="2"/>
  <c r="W320" i="2"/>
  <c r="W321" i="2"/>
  <c r="W1835" i="2"/>
  <c r="W4" i="2"/>
  <c r="W5" i="2"/>
  <c r="W1836" i="2"/>
  <c r="W567" i="2"/>
  <c r="W322" i="2"/>
  <c r="W323" i="2"/>
  <c r="W1837" i="2"/>
  <c r="W568" i="2"/>
  <c r="W6" i="2"/>
  <c r="W1838" i="2"/>
  <c r="W324" i="2"/>
  <c r="W325" i="2"/>
  <c r="W1538" i="2"/>
  <c r="W326" i="2"/>
  <c r="W1839" i="2"/>
  <c r="W913" i="2"/>
  <c r="W327" i="2"/>
  <c r="W1539" i="2"/>
  <c r="W328" i="2"/>
  <c r="W329" i="2"/>
  <c r="W330" i="2"/>
  <c r="W331" i="2"/>
  <c r="W7" i="2"/>
  <c r="W8" i="2"/>
  <c r="W332" i="2"/>
  <c r="W333" i="2"/>
  <c r="W334" i="2"/>
  <c r="W335" i="2"/>
  <c r="W336" i="2"/>
  <c r="W569" i="2"/>
  <c r="W337" i="2"/>
  <c r="W338" i="2"/>
  <c r="W1540" i="2"/>
  <c r="W570" i="2"/>
  <c r="W571" i="2"/>
  <c r="W339" i="2"/>
  <c r="W340" i="2"/>
  <c r="W341" i="2"/>
  <c r="W342" i="2"/>
  <c r="W343" i="2"/>
  <c r="W344" i="2"/>
  <c r="W572" i="2"/>
  <c r="W1840" i="2"/>
  <c r="W345" i="2"/>
  <c r="W1841" i="2"/>
  <c r="W1541" i="2"/>
  <c r="W1842" i="2"/>
  <c r="W9" i="2"/>
  <c r="W346" i="2"/>
  <c r="W1843" i="2"/>
  <c r="W1542" i="2"/>
  <c r="W347" i="2"/>
  <c r="W348" i="2"/>
  <c r="W349" i="2"/>
  <c r="W1844" i="2"/>
  <c r="W350" i="2"/>
  <c r="W351" i="2"/>
  <c r="W352" i="2"/>
  <c r="W353" i="2"/>
  <c r="W573" i="2"/>
  <c r="W1543" i="2"/>
  <c r="W354" i="2"/>
  <c r="W574" i="2"/>
  <c r="W355" i="2"/>
  <c r="W356" i="2"/>
  <c r="W10" i="2"/>
  <c r="W357" i="2"/>
  <c r="W575" i="2"/>
  <c r="W1544" i="2"/>
  <c r="W1545" i="2"/>
  <c r="W1546" i="2"/>
  <c r="W358" i="2"/>
  <c r="W576" i="2"/>
  <c r="W359" i="2"/>
  <c r="W577" i="2"/>
  <c r="W360" i="2"/>
  <c r="W361" i="2"/>
  <c r="W1547" i="2"/>
  <c r="W1845" i="2"/>
  <c r="W578" i="2"/>
  <c r="W362" i="2"/>
  <c r="W363" i="2"/>
  <c r="W364" i="2"/>
  <c r="W1548" i="2"/>
  <c r="W1846" i="2"/>
  <c r="W365" i="2"/>
  <c r="W1847" i="2"/>
  <c r="W366" i="2"/>
  <c r="W367" i="2"/>
  <c r="W1848" i="2"/>
  <c r="W914" i="2"/>
  <c r="W368" i="2"/>
  <c r="W1849" i="2"/>
  <c r="W1549" i="2"/>
  <c r="W1850" i="2"/>
  <c r="W1851" i="2"/>
  <c r="W369" i="2"/>
  <c r="W370" i="2"/>
  <c r="W371" i="2"/>
  <c r="W1550" i="2"/>
  <c r="W372" i="2"/>
  <c r="W373" i="2"/>
  <c r="W374" i="2"/>
  <c r="W375" i="2"/>
  <c r="W1551" i="2"/>
  <c r="W376" i="2"/>
  <c r="W377" i="2"/>
  <c r="W11" i="2"/>
  <c r="W1852" i="2"/>
  <c r="W1552" i="2"/>
  <c r="W1553" i="2"/>
  <c r="W579" i="2"/>
  <c r="W580" i="2"/>
  <c r="W581" i="2"/>
  <c r="W378" i="2"/>
  <c r="W379" i="2"/>
  <c r="W1554" i="2"/>
  <c r="W1555" i="2"/>
  <c r="W380" i="2"/>
  <c r="W582" i="2"/>
  <c r="W1556" i="2"/>
  <c r="W381" i="2"/>
  <c r="W915" i="2"/>
  <c r="W12" i="2"/>
  <c r="W382" i="2"/>
  <c r="W583" i="2"/>
  <c r="W584" i="2"/>
  <c r="W1209" i="2"/>
  <c r="W585" i="2"/>
  <c r="W383" i="2"/>
  <c r="W586" i="2"/>
  <c r="W587" i="2"/>
  <c r="W384" i="2"/>
  <c r="W385" i="2"/>
  <c r="W386" i="2"/>
  <c r="W916" i="2"/>
  <c r="W387" i="2"/>
  <c r="W1853" i="2"/>
  <c r="W388" i="2"/>
  <c r="W389" i="2"/>
  <c r="W390" i="2"/>
  <c r="W391" i="2"/>
  <c r="W1557" i="2"/>
  <c r="W392" i="2"/>
  <c r="W1558" i="2"/>
  <c r="W1559" i="2"/>
  <c r="W1854" i="2"/>
  <c r="W393" i="2"/>
  <c r="W394" i="2"/>
  <c r="W588" i="2"/>
  <c r="W917" i="2"/>
  <c r="W395" i="2"/>
  <c r="W396" i="2"/>
  <c r="W1855" i="2"/>
  <c r="W918" i="2"/>
  <c r="W1560" i="2"/>
  <c r="W397" i="2"/>
  <c r="W398" i="2"/>
  <c r="W1856" i="2"/>
  <c r="W399" i="2"/>
  <c r="W400" i="2"/>
  <c r="W401" i="2"/>
  <c r="W402" i="2"/>
  <c r="W403" i="2"/>
  <c r="W404" i="2"/>
  <c r="W405" i="2"/>
  <c r="W1561" i="2"/>
  <c r="W406" i="2"/>
  <c r="W1857" i="2"/>
  <c r="W407" i="2"/>
  <c r="W13" i="2"/>
  <c r="W408" i="2"/>
  <c r="W409" i="2"/>
  <c r="W410" i="2"/>
  <c r="W1562" i="2"/>
  <c r="W1858" i="2"/>
  <c r="W1859" i="2"/>
  <c r="W1860" i="2"/>
  <c r="W411" i="2"/>
  <c r="W412" i="2"/>
  <c r="W1563" i="2"/>
  <c r="W1861" i="2"/>
  <c r="W589" i="2"/>
  <c r="W1862" i="2"/>
  <c r="W590" i="2"/>
  <c r="W1564" i="2"/>
  <c r="W1565" i="2"/>
  <c r="W413" i="2"/>
  <c r="W14" i="2"/>
  <c r="W414" i="2"/>
  <c r="W15" i="2"/>
  <c r="W16" i="2"/>
  <c r="W1863" i="2"/>
  <c r="W415" i="2"/>
  <c r="W416" i="2"/>
  <c r="W591" i="2"/>
  <c r="W417" i="2"/>
  <c r="W418" i="2"/>
  <c r="W419" i="2"/>
  <c r="W420" i="2"/>
  <c r="W421" i="2"/>
  <c r="W17" i="2"/>
  <c r="W422" i="2"/>
  <c r="W423" i="2"/>
  <c r="W18" i="2"/>
  <c r="W424" i="2"/>
  <c r="W425" i="2"/>
  <c r="W426" i="2"/>
  <c r="W427" i="2"/>
  <c r="W428" i="2"/>
  <c r="W592" i="2"/>
  <c r="W429" i="2"/>
  <c r="W430" i="2"/>
  <c r="W431" i="2"/>
  <c r="W432" i="2"/>
  <c r="W433" i="2"/>
  <c r="W19" i="2"/>
  <c r="W434" i="2"/>
  <c r="W435" i="2"/>
  <c r="W593" i="2"/>
  <c r="W436" i="2"/>
  <c r="W437" i="2"/>
  <c r="W1566" i="2"/>
  <c r="W438" i="2"/>
  <c r="W1567" i="2"/>
  <c r="W439" i="2"/>
  <c r="W440" i="2"/>
  <c r="W20" i="2"/>
  <c r="W441" i="2"/>
  <c r="W1568" i="2"/>
  <c r="W919" i="2"/>
  <c r="W442" i="2"/>
  <c r="W443" i="2"/>
  <c r="W444" i="2"/>
  <c r="W445" i="2"/>
  <c r="W21" i="2"/>
  <c r="W446" i="2"/>
  <c r="W447" i="2"/>
  <c r="W448" i="2"/>
  <c r="W449" i="2"/>
  <c r="W450" i="2"/>
  <c r="W451" i="2"/>
  <c r="W452" i="2"/>
  <c r="W453" i="2"/>
  <c r="W1569" i="2"/>
  <c r="W454" i="2"/>
  <c r="W455" i="2"/>
  <c r="W22" i="2"/>
  <c r="W456" i="2"/>
  <c r="W1570" i="2"/>
  <c r="W457" i="2"/>
  <c r="W458" i="2"/>
  <c r="W1571" i="2"/>
  <c r="W459" i="2"/>
  <c r="W594" i="2"/>
  <c r="W23" i="2"/>
  <c r="W460" i="2"/>
  <c r="W461" i="2"/>
  <c r="W462" i="2"/>
  <c r="W1572" i="2"/>
  <c r="W24" i="2"/>
  <c r="W463" i="2"/>
  <c r="W464" i="2"/>
  <c r="W1573" i="2"/>
  <c r="W25" i="2"/>
  <c r="W465" i="2"/>
  <c r="W466" i="2"/>
  <c r="W595" i="2"/>
  <c r="W467" i="2"/>
  <c r="W1210" i="2"/>
  <c r="W468" i="2"/>
  <c r="W469" i="2"/>
  <c r="W1864" i="2"/>
  <c r="W470" i="2"/>
  <c r="W596" i="2"/>
  <c r="W471" i="2"/>
  <c r="W472" i="2"/>
  <c r="W473" i="2"/>
  <c r="W474" i="2"/>
  <c r="W475" i="2"/>
  <c r="W1574" i="2"/>
  <c r="W26" i="2"/>
  <c r="W476" i="2"/>
  <c r="W920" i="2"/>
  <c r="W477" i="2"/>
  <c r="W478" i="2"/>
  <c r="W597" i="2"/>
  <c r="W1575" i="2"/>
  <c r="W479" i="2"/>
  <c r="W1576" i="2"/>
  <c r="W480" i="2"/>
  <c r="W1865" i="2"/>
  <c r="W1577" i="2"/>
  <c r="W1866" i="2"/>
  <c r="W1867" i="2"/>
  <c r="W481" i="2"/>
  <c r="W1578" i="2"/>
  <c r="W482" i="2"/>
  <c r="W483" i="2"/>
  <c r="W484" i="2"/>
  <c r="W1868" i="2"/>
  <c r="W485" i="2"/>
  <c r="W486" i="2"/>
  <c r="W487" i="2"/>
  <c r="W488" i="2"/>
  <c r="W1869" i="2"/>
  <c r="W489" i="2"/>
  <c r="W490" i="2"/>
  <c r="W598" i="2"/>
  <c r="W491" i="2"/>
  <c r="W492" i="2"/>
  <c r="W493" i="2"/>
  <c r="W599" i="2"/>
  <c r="W600" i="2"/>
  <c r="W1579" i="2"/>
  <c r="W27" i="2"/>
  <c r="W28" i="2"/>
  <c r="W494" i="2"/>
  <c r="W1870" i="2"/>
  <c r="W495" i="2"/>
  <c r="W29" i="2"/>
  <c r="W496" i="2"/>
  <c r="W497" i="2"/>
  <c r="W921" i="2"/>
  <c r="W498" i="2"/>
  <c r="W1580" i="2"/>
  <c r="W499" i="2"/>
  <c r="W1871" i="2"/>
  <c r="W1211" i="2"/>
  <c r="W500" i="2"/>
  <c r="W1872" i="2"/>
  <c r="W501" i="2"/>
  <c r="W1581" i="2"/>
  <c r="W502" i="2"/>
  <c r="W503" i="2"/>
  <c r="W504" i="2"/>
  <c r="W1582" i="2"/>
  <c r="W505" i="2"/>
  <c r="W1873" i="2"/>
  <c r="W601" i="2"/>
  <c r="W506" i="2"/>
  <c r="W1583" i="2"/>
  <c r="W1874" i="2"/>
  <c r="W602" i="2"/>
  <c r="W603" i="2"/>
  <c r="W30" i="2"/>
  <c r="W31" i="2"/>
  <c r="W507" i="2"/>
  <c r="W1875" i="2"/>
  <c r="W1584" i="2"/>
  <c r="W508" i="2"/>
  <c r="W509" i="2"/>
  <c r="W510" i="2"/>
  <c r="W511" i="2"/>
  <c r="W512" i="2"/>
  <c r="W604" i="2"/>
  <c r="W513" i="2"/>
  <c r="W514" i="2"/>
  <c r="W515" i="2"/>
  <c r="W516" i="2"/>
  <c r="W1585" i="2"/>
  <c r="W517" i="2"/>
  <c r="W518" i="2"/>
  <c r="W519" i="2"/>
  <c r="W520" i="2"/>
  <c r="W521" i="2"/>
  <c r="W522" i="2"/>
  <c r="W523" i="2"/>
  <c r="W32" i="2"/>
  <c r="W524" i="2"/>
  <c r="W525" i="2"/>
  <c r="W526" i="2"/>
  <c r="W1586" i="2"/>
  <c r="W922" i="2"/>
  <c r="W527" i="2"/>
  <c r="W528" i="2"/>
  <c r="W529" i="2"/>
  <c r="W530" i="2"/>
  <c r="W531" i="2"/>
  <c r="W532" i="2"/>
  <c r="W533" i="2"/>
  <c r="W534" i="2"/>
  <c r="W535" i="2"/>
  <c r="W536" i="2"/>
  <c r="W1587" i="2"/>
  <c r="W537" i="2"/>
  <c r="W605" i="2"/>
  <c r="W1876" i="2"/>
  <c r="W538" i="2"/>
  <c r="W539" i="2"/>
  <c r="W540" i="2"/>
  <c r="W541" i="2"/>
  <c r="W542" i="2"/>
  <c r="W33" i="2"/>
  <c r="W34" i="2"/>
  <c r="W543" i="2"/>
  <c r="W606" i="2"/>
  <c r="W1877" i="2"/>
  <c r="W544" i="2"/>
  <c r="W545" i="2"/>
  <c r="W1588" i="2"/>
  <c r="W1589" i="2"/>
  <c r="W546" i="2"/>
  <c r="W547" i="2"/>
  <c r="W548" i="2"/>
  <c r="W549" i="2"/>
  <c r="W550" i="2"/>
  <c r="W551" i="2"/>
  <c r="W1590" i="2"/>
  <c r="W1878" i="2"/>
  <c r="W552" i="2"/>
  <c r="W553" i="2"/>
  <c r="W607" i="2"/>
  <c r="W554" i="2"/>
  <c r="W555" i="2"/>
  <c r="W1879" i="2"/>
  <c r="W556" i="2"/>
  <c r="W1880" i="2"/>
  <c r="W557" i="2"/>
  <c r="W558" i="2"/>
  <c r="W559" i="2"/>
  <c r="W35" i="2"/>
  <c r="W560" i="2"/>
  <c r="W1212" i="2"/>
  <c r="W1213" i="2"/>
  <c r="W1214" i="2"/>
  <c r="W1215" i="2"/>
  <c r="W1216" i="2"/>
  <c r="W1217" i="2"/>
  <c r="W1218" i="2"/>
  <c r="W1219" i="2"/>
  <c r="W1220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1943" i="2"/>
  <c r="W1944" i="2"/>
  <c r="W1945" i="2"/>
  <c r="W1946" i="2"/>
  <c r="W1947" i="2"/>
  <c r="W1948" i="2"/>
  <c r="W1949" i="2"/>
  <c r="W1950" i="2"/>
  <c r="W1951" i="2"/>
  <c r="W1952" i="2"/>
  <c r="W1953" i="2"/>
  <c r="W1954" i="2"/>
  <c r="W1955" i="2"/>
  <c r="W1956" i="2"/>
  <c r="W1957" i="2"/>
  <c r="W1958" i="2"/>
  <c r="W1959" i="2"/>
  <c r="W1960" i="2"/>
  <c r="W1961" i="2"/>
  <c r="W1962" i="2"/>
  <c r="W1963" i="2"/>
  <c r="W1964" i="2"/>
  <c r="W1965" i="2"/>
  <c r="W1966" i="2"/>
  <c r="W1967" i="2"/>
  <c r="W1968" i="2"/>
  <c r="W1969" i="2"/>
  <c r="W1970" i="2"/>
  <c r="W1971" i="2"/>
  <c r="W1972" i="2"/>
  <c r="W1973" i="2"/>
  <c r="W1974" i="2"/>
  <c r="W1975" i="2"/>
  <c r="W1976" i="2"/>
  <c r="W1977" i="2"/>
  <c r="W1978" i="2"/>
  <c r="W1979" i="2"/>
  <c r="W1980" i="2"/>
  <c r="W1981" i="2"/>
  <c r="W1982" i="2"/>
  <c r="W1983" i="2"/>
  <c r="W1984" i="2"/>
  <c r="W1985" i="2"/>
  <c r="W1986" i="2"/>
  <c r="W1987" i="2"/>
  <c r="W1988" i="2"/>
  <c r="W1989" i="2"/>
  <c r="W1990" i="2"/>
  <c r="W1991" i="2"/>
  <c r="W1992" i="2"/>
  <c r="W1993" i="2"/>
  <c r="W1994" i="2"/>
  <c r="W1995" i="2"/>
  <c r="W1996" i="2"/>
  <c r="W1997" i="2"/>
  <c r="W1998" i="2"/>
  <c r="W1999" i="2"/>
  <c r="W2000" i="2"/>
  <c r="W2001" i="2"/>
  <c r="W2002" i="2"/>
  <c r="W2003" i="2"/>
  <c r="W2004" i="2"/>
  <c r="W2005" i="2"/>
  <c r="W2006" i="2"/>
  <c r="W2007" i="2"/>
  <c r="W2008" i="2"/>
  <c r="W2009" i="2"/>
  <c r="W2010" i="2"/>
  <c r="W2011" i="2"/>
  <c r="W2012" i="2"/>
  <c r="W2013" i="2"/>
  <c r="W2014" i="2"/>
  <c r="W2015" i="2"/>
  <c r="W2016" i="2"/>
  <c r="W2017" i="2"/>
  <c r="W2018" i="2"/>
  <c r="W2019" i="2"/>
  <c r="W2020" i="2"/>
  <c r="W2021" i="2"/>
  <c r="W2022" i="2"/>
  <c r="W2023" i="2"/>
  <c r="W2024" i="2"/>
  <c r="W2025" i="2"/>
  <c r="W2026" i="2"/>
  <c r="W2027" i="2"/>
  <c r="W2028" i="2"/>
  <c r="W2029" i="2"/>
  <c r="W2030" i="2"/>
  <c r="W2031" i="2"/>
  <c r="W2032" i="2"/>
  <c r="W2033" i="2"/>
  <c r="W2034" i="2"/>
  <c r="W2035" i="2"/>
  <c r="W2036" i="2"/>
  <c r="W2037" i="2"/>
  <c r="W2038" i="2"/>
  <c r="W2039" i="2"/>
  <c r="W2040" i="2"/>
  <c r="W2041" i="2"/>
  <c r="W2042" i="2"/>
  <c r="W2043" i="2"/>
  <c r="W2044" i="2"/>
  <c r="W2045" i="2"/>
  <c r="W2046" i="2"/>
  <c r="W2047" i="2"/>
  <c r="W2048" i="2"/>
  <c r="W2049" i="2"/>
  <c r="W2050" i="2"/>
  <c r="W2051" i="2"/>
  <c r="W2052" i="2"/>
  <c r="W2053" i="2"/>
  <c r="W2054" i="2"/>
  <c r="W2055" i="2"/>
  <c r="W2056" i="2"/>
  <c r="W2057" i="2"/>
  <c r="W2058" i="2"/>
  <c r="W2059" i="2"/>
  <c r="W2060" i="2"/>
  <c r="W2061" i="2"/>
  <c r="W2062" i="2"/>
  <c r="W2063" i="2"/>
  <c r="W2064" i="2"/>
  <c r="W2065" i="2"/>
  <c r="W2066" i="2"/>
  <c r="W2067" i="2"/>
  <c r="W2068" i="2"/>
  <c r="W2069" i="2"/>
  <c r="W2070" i="2"/>
  <c r="W2071" i="2"/>
  <c r="W2072" i="2"/>
  <c r="W2073" i="2"/>
  <c r="W2074" i="2"/>
  <c r="W2075" i="2"/>
  <c r="W2076" i="2"/>
  <c r="W2077" i="2"/>
  <c r="W2078" i="2"/>
  <c r="W2079" i="2"/>
  <c r="W2080" i="2"/>
  <c r="W2081" i="2"/>
  <c r="W2082" i="2"/>
  <c r="W2083" i="2"/>
  <c r="W2084" i="2"/>
  <c r="W2085" i="2"/>
  <c r="W2086" i="2"/>
  <c r="W2087" i="2"/>
  <c r="W2088" i="2"/>
  <c r="W2089" i="2"/>
  <c r="W2090" i="2"/>
  <c r="W2091" i="2"/>
  <c r="W2092" i="2"/>
  <c r="W2093" i="2"/>
  <c r="W2094" i="2"/>
  <c r="W2095" i="2"/>
  <c r="W2096" i="2"/>
  <c r="W2097" i="2"/>
  <c r="W2098" i="2"/>
  <c r="W2099" i="2"/>
  <c r="W2100" i="2"/>
  <c r="W2101" i="2"/>
  <c r="W2102" i="2"/>
  <c r="W2103" i="2"/>
  <c r="W2104" i="2"/>
  <c r="W2105" i="2"/>
  <c r="W2106" i="2"/>
  <c r="W2107" i="2"/>
  <c r="W2108" i="2"/>
  <c r="W2109" i="2"/>
  <c r="W2110" i="2"/>
  <c r="W2111" i="2"/>
  <c r="W2112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U274" i="2"/>
  <c r="U275" i="2"/>
  <c r="U276" i="2"/>
  <c r="U1533" i="2"/>
  <c r="U1823" i="2"/>
  <c r="U277" i="2"/>
  <c r="U278" i="2"/>
  <c r="U279" i="2"/>
  <c r="U280" i="2"/>
  <c r="U281" i="2"/>
  <c r="U561" i="2"/>
  <c r="U1824" i="2"/>
  <c r="U282" i="2"/>
  <c r="U562" i="2"/>
  <c r="U283" i="2"/>
  <c r="U284" i="2"/>
  <c r="U1825" i="2"/>
  <c r="U563" i="2"/>
  <c r="U1826" i="2"/>
  <c r="U1534" i="2"/>
  <c r="U1827" i="2"/>
  <c r="U564" i="2"/>
  <c r="U285" i="2"/>
  <c r="U565" i="2"/>
  <c r="U286" i="2"/>
  <c r="U287" i="2"/>
  <c r="U288" i="2"/>
  <c r="U289" i="2"/>
  <c r="U290" i="2"/>
  <c r="U291" i="2"/>
  <c r="U1535" i="2"/>
  <c r="U1828" i="2"/>
  <c r="U292" i="2"/>
  <c r="U1829" i="2"/>
  <c r="U293" i="2"/>
  <c r="U1830" i="2"/>
  <c r="U294" i="2"/>
  <c r="U295" i="2"/>
  <c r="U296" i="2"/>
  <c r="U1831" i="2"/>
  <c r="U1536" i="2"/>
  <c r="U297" i="2"/>
  <c r="U298" i="2"/>
  <c r="U299" i="2"/>
  <c r="U300" i="2"/>
  <c r="U1832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2" i="2"/>
  <c r="U314" i="2"/>
  <c r="U315" i="2"/>
  <c r="U316" i="2"/>
  <c r="U317" i="2"/>
  <c r="U318" i="2"/>
  <c r="U1537" i="2"/>
  <c r="U1833" i="2"/>
  <c r="U566" i="2"/>
  <c r="U912" i="2"/>
  <c r="U319" i="2"/>
  <c r="U1834" i="2"/>
  <c r="U3" i="2"/>
  <c r="U320" i="2"/>
  <c r="U321" i="2"/>
  <c r="U1835" i="2"/>
  <c r="U4" i="2"/>
  <c r="U5" i="2"/>
  <c r="U1836" i="2"/>
  <c r="U567" i="2"/>
  <c r="U322" i="2"/>
  <c r="U323" i="2"/>
  <c r="U1837" i="2"/>
  <c r="U568" i="2"/>
  <c r="U6" i="2"/>
  <c r="U1838" i="2"/>
  <c r="U324" i="2"/>
  <c r="U325" i="2"/>
  <c r="U1538" i="2"/>
  <c r="U326" i="2"/>
  <c r="U1839" i="2"/>
  <c r="U913" i="2"/>
  <c r="U327" i="2"/>
  <c r="U1539" i="2"/>
  <c r="U328" i="2"/>
  <c r="U329" i="2"/>
  <c r="U330" i="2"/>
  <c r="U331" i="2"/>
  <c r="U7" i="2"/>
  <c r="U8" i="2"/>
  <c r="U332" i="2"/>
  <c r="U333" i="2"/>
  <c r="U334" i="2"/>
  <c r="U335" i="2"/>
  <c r="U336" i="2"/>
  <c r="U569" i="2"/>
  <c r="U337" i="2"/>
  <c r="U338" i="2"/>
  <c r="U1540" i="2"/>
  <c r="U570" i="2"/>
  <c r="U571" i="2"/>
  <c r="U339" i="2"/>
  <c r="U340" i="2"/>
  <c r="U341" i="2"/>
  <c r="U342" i="2"/>
  <c r="U343" i="2"/>
  <c r="U344" i="2"/>
  <c r="U572" i="2"/>
  <c r="U1840" i="2"/>
  <c r="U345" i="2"/>
  <c r="U1841" i="2"/>
  <c r="U1541" i="2"/>
  <c r="U1842" i="2"/>
  <c r="U9" i="2"/>
  <c r="U346" i="2"/>
  <c r="U1843" i="2"/>
  <c r="U1542" i="2"/>
  <c r="U347" i="2"/>
  <c r="U348" i="2"/>
  <c r="U349" i="2"/>
  <c r="U1844" i="2"/>
  <c r="U350" i="2"/>
  <c r="U351" i="2"/>
  <c r="U352" i="2"/>
  <c r="U353" i="2"/>
  <c r="U573" i="2"/>
  <c r="U1543" i="2"/>
  <c r="U354" i="2"/>
  <c r="U574" i="2"/>
  <c r="U355" i="2"/>
  <c r="U356" i="2"/>
  <c r="U10" i="2"/>
  <c r="U357" i="2"/>
  <c r="U575" i="2"/>
  <c r="U1544" i="2"/>
  <c r="U1545" i="2"/>
  <c r="U1546" i="2"/>
  <c r="U358" i="2"/>
  <c r="U576" i="2"/>
  <c r="U359" i="2"/>
  <c r="U577" i="2"/>
  <c r="U360" i="2"/>
  <c r="U361" i="2"/>
  <c r="U1547" i="2"/>
  <c r="U1845" i="2"/>
  <c r="U578" i="2"/>
  <c r="U362" i="2"/>
  <c r="U363" i="2"/>
  <c r="U364" i="2"/>
  <c r="U1548" i="2"/>
  <c r="U1846" i="2"/>
  <c r="U365" i="2"/>
  <c r="U1847" i="2"/>
  <c r="U366" i="2"/>
  <c r="U367" i="2"/>
  <c r="U1848" i="2"/>
  <c r="U914" i="2"/>
  <c r="U368" i="2"/>
  <c r="U1849" i="2"/>
  <c r="U1549" i="2"/>
  <c r="U1850" i="2"/>
  <c r="U1851" i="2"/>
  <c r="U369" i="2"/>
  <c r="U370" i="2"/>
  <c r="U371" i="2"/>
  <c r="U1550" i="2"/>
  <c r="U372" i="2"/>
  <c r="U373" i="2"/>
  <c r="U374" i="2"/>
  <c r="U375" i="2"/>
  <c r="U1551" i="2"/>
  <c r="U376" i="2"/>
  <c r="U377" i="2"/>
  <c r="U11" i="2"/>
  <c r="U1852" i="2"/>
  <c r="U1552" i="2"/>
  <c r="U1553" i="2"/>
  <c r="U579" i="2"/>
  <c r="U580" i="2"/>
  <c r="U581" i="2"/>
  <c r="U378" i="2"/>
  <c r="U379" i="2"/>
  <c r="U1554" i="2"/>
  <c r="U1555" i="2"/>
  <c r="U380" i="2"/>
  <c r="U582" i="2"/>
  <c r="U1556" i="2"/>
  <c r="U381" i="2"/>
  <c r="U915" i="2"/>
  <c r="U12" i="2"/>
  <c r="U382" i="2"/>
  <c r="U583" i="2"/>
  <c r="U584" i="2"/>
  <c r="U1209" i="2"/>
  <c r="U585" i="2"/>
  <c r="U383" i="2"/>
  <c r="U586" i="2"/>
  <c r="U587" i="2"/>
  <c r="U384" i="2"/>
  <c r="U385" i="2"/>
  <c r="U386" i="2"/>
  <c r="U916" i="2"/>
  <c r="U387" i="2"/>
  <c r="U1853" i="2"/>
  <c r="U388" i="2"/>
  <c r="U389" i="2"/>
  <c r="U390" i="2"/>
  <c r="U391" i="2"/>
  <c r="U1557" i="2"/>
  <c r="U392" i="2"/>
  <c r="U1558" i="2"/>
  <c r="U1559" i="2"/>
  <c r="U1854" i="2"/>
  <c r="U393" i="2"/>
  <c r="U394" i="2"/>
  <c r="U588" i="2"/>
  <c r="U917" i="2"/>
  <c r="U395" i="2"/>
  <c r="U396" i="2"/>
  <c r="U1855" i="2"/>
  <c r="U918" i="2"/>
  <c r="U1560" i="2"/>
  <c r="U397" i="2"/>
  <c r="U398" i="2"/>
  <c r="U1856" i="2"/>
  <c r="U399" i="2"/>
  <c r="U400" i="2"/>
  <c r="U401" i="2"/>
  <c r="U402" i="2"/>
  <c r="U403" i="2"/>
  <c r="U404" i="2"/>
  <c r="U405" i="2"/>
  <c r="U1561" i="2"/>
  <c r="U406" i="2"/>
  <c r="U1857" i="2"/>
  <c r="U407" i="2"/>
  <c r="U13" i="2"/>
  <c r="U408" i="2"/>
  <c r="U409" i="2"/>
  <c r="U410" i="2"/>
  <c r="U1562" i="2"/>
  <c r="U1858" i="2"/>
  <c r="U1859" i="2"/>
  <c r="U1860" i="2"/>
  <c r="U411" i="2"/>
  <c r="U412" i="2"/>
  <c r="U1563" i="2"/>
  <c r="U1861" i="2"/>
  <c r="U589" i="2"/>
  <c r="U1862" i="2"/>
  <c r="U590" i="2"/>
  <c r="U1564" i="2"/>
  <c r="U1565" i="2"/>
  <c r="U413" i="2"/>
  <c r="U14" i="2"/>
  <c r="U414" i="2"/>
  <c r="U15" i="2"/>
  <c r="U16" i="2"/>
  <c r="U1863" i="2"/>
  <c r="U415" i="2"/>
  <c r="U416" i="2"/>
  <c r="U591" i="2"/>
  <c r="U417" i="2"/>
  <c r="U418" i="2"/>
  <c r="U419" i="2"/>
  <c r="U420" i="2"/>
  <c r="U421" i="2"/>
  <c r="U17" i="2"/>
  <c r="U422" i="2"/>
  <c r="U423" i="2"/>
  <c r="U18" i="2"/>
  <c r="U424" i="2"/>
  <c r="U425" i="2"/>
  <c r="U426" i="2"/>
  <c r="U427" i="2"/>
  <c r="U428" i="2"/>
  <c r="U592" i="2"/>
  <c r="U429" i="2"/>
  <c r="U430" i="2"/>
  <c r="U431" i="2"/>
  <c r="U432" i="2"/>
  <c r="U433" i="2"/>
  <c r="U19" i="2"/>
  <c r="U434" i="2"/>
  <c r="U435" i="2"/>
  <c r="U593" i="2"/>
  <c r="U436" i="2"/>
  <c r="U437" i="2"/>
  <c r="U1566" i="2"/>
  <c r="U438" i="2"/>
  <c r="U1567" i="2"/>
  <c r="U439" i="2"/>
  <c r="U440" i="2"/>
  <c r="U20" i="2"/>
  <c r="U441" i="2"/>
  <c r="U1568" i="2"/>
  <c r="U919" i="2"/>
  <c r="U442" i="2"/>
  <c r="U443" i="2"/>
  <c r="U444" i="2"/>
  <c r="U445" i="2"/>
  <c r="U21" i="2"/>
  <c r="U446" i="2"/>
  <c r="U447" i="2"/>
  <c r="U448" i="2"/>
  <c r="U449" i="2"/>
  <c r="U450" i="2"/>
  <c r="U451" i="2"/>
  <c r="U452" i="2"/>
  <c r="U453" i="2"/>
  <c r="U1569" i="2"/>
  <c r="U454" i="2"/>
  <c r="U455" i="2"/>
  <c r="U22" i="2"/>
  <c r="U456" i="2"/>
  <c r="U1570" i="2"/>
  <c r="U457" i="2"/>
  <c r="U458" i="2"/>
  <c r="U1571" i="2"/>
  <c r="U459" i="2"/>
  <c r="U594" i="2"/>
  <c r="U23" i="2"/>
  <c r="U460" i="2"/>
  <c r="U461" i="2"/>
  <c r="U462" i="2"/>
  <c r="U1572" i="2"/>
  <c r="U24" i="2"/>
  <c r="U463" i="2"/>
  <c r="U464" i="2"/>
  <c r="U1573" i="2"/>
  <c r="U25" i="2"/>
  <c r="U465" i="2"/>
  <c r="U466" i="2"/>
  <c r="U595" i="2"/>
  <c r="U467" i="2"/>
  <c r="U1210" i="2"/>
  <c r="U468" i="2"/>
  <c r="U469" i="2"/>
  <c r="U1864" i="2"/>
  <c r="U470" i="2"/>
  <c r="U596" i="2"/>
  <c r="U471" i="2"/>
  <c r="U472" i="2"/>
  <c r="U473" i="2"/>
  <c r="U474" i="2"/>
  <c r="U475" i="2"/>
  <c r="U1574" i="2"/>
  <c r="U26" i="2"/>
  <c r="U476" i="2"/>
  <c r="U920" i="2"/>
  <c r="U477" i="2"/>
  <c r="U478" i="2"/>
  <c r="U597" i="2"/>
  <c r="U1575" i="2"/>
  <c r="U479" i="2"/>
  <c r="U1576" i="2"/>
  <c r="U480" i="2"/>
  <c r="U1865" i="2"/>
  <c r="U1577" i="2"/>
  <c r="U1866" i="2"/>
  <c r="U1867" i="2"/>
  <c r="U481" i="2"/>
  <c r="U1578" i="2"/>
  <c r="U482" i="2"/>
  <c r="U483" i="2"/>
  <c r="U484" i="2"/>
  <c r="U1868" i="2"/>
  <c r="U485" i="2"/>
  <c r="U486" i="2"/>
  <c r="U487" i="2"/>
  <c r="U488" i="2"/>
  <c r="U1869" i="2"/>
  <c r="U489" i="2"/>
  <c r="U490" i="2"/>
  <c r="U598" i="2"/>
  <c r="U491" i="2"/>
  <c r="U492" i="2"/>
  <c r="U493" i="2"/>
  <c r="U599" i="2"/>
  <c r="U600" i="2"/>
  <c r="U1579" i="2"/>
  <c r="U27" i="2"/>
  <c r="U28" i="2"/>
  <c r="U494" i="2"/>
  <c r="U1870" i="2"/>
  <c r="U495" i="2"/>
  <c r="U29" i="2"/>
  <c r="U496" i="2"/>
  <c r="U497" i="2"/>
  <c r="U921" i="2"/>
  <c r="U498" i="2"/>
  <c r="U1580" i="2"/>
  <c r="U499" i="2"/>
  <c r="U1871" i="2"/>
  <c r="U1211" i="2"/>
  <c r="U500" i="2"/>
  <c r="U1872" i="2"/>
  <c r="U501" i="2"/>
  <c r="U1581" i="2"/>
  <c r="U502" i="2"/>
  <c r="U503" i="2"/>
  <c r="U504" i="2"/>
  <c r="U1582" i="2"/>
  <c r="U505" i="2"/>
  <c r="U1873" i="2"/>
  <c r="U601" i="2"/>
  <c r="U506" i="2"/>
  <c r="U1583" i="2"/>
  <c r="U1874" i="2"/>
  <c r="U602" i="2"/>
  <c r="U603" i="2"/>
  <c r="U30" i="2"/>
  <c r="U31" i="2"/>
  <c r="U507" i="2"/>
  <c r="U1875" i="2"/>
  <c r="U1584" i="2"/>
  <c r="U508" i="2"/>
  <c r="U509" i="2"/>
  <c r="U510" i="2"/>
  <c r="U511" i="2"/>
  <c r="U512" i="2"/>
  <c r="U604" i="2"/>
  <c r="U513" i="2"/>
  <c r="U514" i="2"/>
  <c r="U515" i="2"/>
  <c r="U516" i="2"/>
  <c r="U1585" i="2"/>
  <c r="U517" i="2"/>
  <c r="U518" i="2"/>
  <c r="U519" i="2"/>
  <c r="U520" i="2"/>
  <c r="U521" i="2"/>
  <c r="U522" i="2"/>
  <c r="U523" i="2"/>
  <c r="U32" i="2"/>
  <c r="U524" i="2"/>
  <c r="U525" i="2"/>
  <c r="U526" i="2"/>
  <c r="U1586" i="2"/>
  <c r="U922" i="2"/>
  <c r="U527" i="2"/>
  <c r="U528" i="2"/>
  <c r="U529" i="2"/>
  <c r="U530" i="2"/>
  <c r="U531" i="2"/>
  <c r="U532" i="2"/>
  <c r="U533" i="2"/>
  <c r="U534" i="2"/>
  <c r="U535" i="2"/>
  <c r="U536" i="2"/>
  <c r="U1587" i="2"/>
  <c r="U537" i="2"/>
  <c r="U605" i="2"/>
  <c r="U1876" i="2"/>
  <c r="U538" i="2"/>
  <c r="U539" i="2"/>
  <c r="U540" i="2"/>
  <c r="U541" i="2"/>
  <c r="U542" i="2"/>
  <c r="U33" i="2"/>
  <c r="U34" i="2"/>
  <c r="U543" i="2"/>
  <c r="U606" i="2"/>
  <c r="U1877" i="2"/>
  <c r="U544" i="2"/>
  <c r="U545" i="2"/>
  <c r="U1588" i="2"/>
  <c r="U1589" i="2"/>
  <c r="U546" i="2"/>
  <c r="U547" i="2"/>
  <c r="U548" i="2"/>
  <c r="U549" i="2"/>
  <c r="U550" i="2"/>
  <c r="U551" i="2"/>
  <c r="U1590" i="2"/>
  <c r="U1878" i="2"/>
  <c r="U552" i="2"/>
  <c r="U553" i="2"/>
  <c r="U607" i="2"/>
  <c r="U554" i="2"/>
  <c r="U555" i="2"/>
  <c r="U1879" i="2"/>
  <c r="U556" i="2"/>
  <c r="U1880" i="2"/>
  <c r="U557" i="2"/>
  <c r="U558" i="2"/>
  <c r="U559" i="2"/>
  <c r="U35" i="2"/>
  <c r="U560" i="2"/>
  <c r="U1212" i="2"/>
  <c r="U1213" i="2"/>
  <c r="U1214" i="2"/>
  <c r="U1215" i="2"/>
  <c r="U1216" i="2"/>
  <c r="U1217" i="2"/>
  <c r="U1218" i="2"/>
  <c r="U1219" i="2"/>
  <c r="U1220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H274" i="2"/>
  <c r="H275" i="2"/>
  <c r="H276" i="2"/>
  <c r="H1533" i="2"/>
  <c r="H1823" i="2"/>
  <c r="H277" i="2"/>
  <c r="H278" i="2"/>
  <c r="H279" i="2"/>
  <c r="H280" i="2"/>
  <c r="H281" i="2"/>
  <c r="H561" i="2"/>
  <c r="H1824" i="2"/>
  <c r="H282" i="2"/>
  <c r="H562" i="2"/>
  <c r="H283" i="2"/>
  <c r="H284" i="2"/>
  <c r="H1825" i="2"/>
  <c r="H563" i="2"/>
  <c r="H1826" i="2"/>
  <c r="H1534" i="2"/>
  <c r="H1827" i="2"/>
  <c r="H564" i="2"/>
  <c r="H285" i="2"/>
  <c r="H565" i="2"/>
  <c r="H286" i="2"/>
  <c r="H287" i="2"/>
  <c r="H288" i="2"/>
  <c r="H289" i="2"/>
  <c r="H290" i="2"/>
  <c r="H291" i="2"/>
  <c r="H1535" i="2"/>
  <c r="H1828" i="2"/>
  <c r="H292" i="2"/>
  <c r="H1829" i="2"/>
  <c r="H293" i="2"/>
  <c r="H1830" i="2"/>
  <c r="H294" i="2"/>
  <c r="H295" i="2"/>
  <c r="H296" i="2"/>
  <c r="H1831" i="2"/>
  <c r="H1536" i="2"/>
  <c r="H297" i="2"/>
  <c r="H298" i="2"/>
  <c r="H299" i="2"/>
  <c r="H300" i="2"/>
  <c r="H1832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2" i="2"/>
  <c r="H314" i="2"/>
  <c r="H315" i="2"/>
  <c r="H316" i="2"/>
  <c r="H317" i="2"/>
  <c r="H318" i="2"/>
  <c r="H1537" i="2"/>
  <c r="H1833" i="2"/>
  <c r="H566" i="2"/>
  <c r="H912" i="2"/>
  <c r="H319" i="2"/>
  <c r="H1834" i="2"/>
  <c r="H3" i="2"/>
  <c r="H320" i="2"/>
  <c r="H321" i="2"/>
  <c r="H1835" i="2"/>
  <c r="H4" i="2"/>
  <c r="H5" i="2"/>
  <c r="H1836" i="2"/>
  <c r="H567" i="2"/>
  <c r="H322" i="2"/>
  <c r="H323" i="2"/>
  <c r="H1837" i="2"/>
  <c r="H568" i="2"/>
  <c r="H6" i="2"/>
  <c r="H1838" i="2"/>
  <c r="H324" i="2"/>
  <c r="H325" i="2"/>
  <c r="H1538" i="2"/>
  <c r="H326" i="2"/>
  <c r="H1839" i="2"/>
  <c r="H913" i="2"/>
  <c r="H327" i="2"/>
  <c r="H1539" i="2"/>
  <c r="H328" i="2"/>
  <c r="H329" i="2"/>
  <c r="H330" i="2"/>
  <c r="H331" i="2"/>
  <c r="H7" i="2"/>
  <c r="H8" i="2"/>
  <c r="H332" i="2"/>
  <c r="H333" i="2"/>
  <c r="H334" i="2"/>
  <c r="H335" i="2"/>
  <c r="H336" i="2"/>
  <c r="H569" i="2"/>
  <c r="H337" i="2"/>
  <c r="H338" i="2"/>
  <c r="H1540" i="2"/>
  <c r="H570" i="2"/>
  <c r="H571" i="2"/>
  <c r="H339" i="2"/>
  <c r="H340" i="2"/>
  <c r="H341" i="2"/>
  <c r="H342" i="2"/>
  <c r="H343" i="2"/>
  <c r="H344" i="2"/>
  <c r="H572" i="2"/>
  <c r="H1840" i="2"/>
  <c r="H345" i="2"/>
  <c r="H1841" i="2"/>
  <c r="H1541" i="2"/>
  <c r="H1842" i="2"/>
  <c r="H9" i="2"/>
  <c r="H346" i="2"/>
  <c r="H1843" i="2"/>
  <c r="H1542" i="2"/>
  <c r="H347" i="2"/>
  <c r="H348" i="2"/>
  <c r="H349" i="2"/>
  <c r="H1844" i="2"/>
  <c r="H350" i="2"/>
  <c r="H351" i="2"/>
  <c r="H352" i="2"/>
  <c r="H353" i="2"/>
  <c r="H573" i="2"/>
  <c r="H1543" i="2"/>
  <c r="H354" i="2"/>
  <c r="H574" i="2"/>
  <c r="H355" i="2"/>
  <c r="H356" i="2"/>
  <c r="H10" i="2"/>
  <c r="H357" i="2"/>
  <c r="H575" i="2"/>
  <c r="H1544" i="2"/>
  <c r="H1545" i="2"/>
  <c r="H1546" i="2"/>
  <c r="H358" i="2"/>
  <c r="H576" i="2"/>
  <c r="H359" i="2"/>
  <c r="H577" i="2"/>
  <c r="H360" i="2"/>
  <c r="H361" i="2"/>
  <c r="H1547" i="2"/>
  <c r="H1845" i="2"/>
  <c r="H578" i="2"/>
  <c r="H362" i="2"/>
  <c r="H363" i="2"/>
  <c r="H364" i="2"/>
  <c r="H1548" i="2"/>
  <c r="H1846" i="2"/>
  <c r="H365" i="2"/>
  <c r="H1847" i="2"/>
  <c r="H366" i="2"/>
  <c r="H367" i="2"/>
  <c r="H1848" i="2"/>
  <c r="H914" i="2"/>
  <c r="H368" i="2"/>
  <c r="H1849" i="2"/>
  <c r="H1549" i="2"/>
  <c r="H1850" i="2"/>
  <c r="H1851" i="2"/>
  <c r="H369" i="2"/>
  <c r="H370" i="2"/>
  <c r="H371" i="2"/>
  <c r="H1550" i="2"/>
  <c r="H372" i="2"/>
  <c r="H373" i="2"/>
  <c r="H374" i="2"/>
  <c r="H375" i="2"/>
  <c r="H1551" i="2"/>
  <c r="H376" i="2"/>
  <c r="H377" i="2"/>
  <c r="H11" i="2"/>
  <c r="H1852" i="2"/>
  <c r="H1552" i="2"/>
  <c r="H1553" i="2"/>
  <c r="H579" i="2"/>
  <c r="H580" i="2"/>
  <c r="H581" i="2"/>
  <c r="H378" i="2"/>
  <c r="H379" i="2"/>
  <c r="H1554" i="2"/>
  <c r="H1555" i="2"/>
  <c r="H380" i="2"/>
  <c r="H582" i="2"/>
  <c r="H1556" i="2"/>
  <c r="H381" i="2"/>
  <c r="H915" i="2"/>
  <c r="H12" i="2"/>
  <c r="H382" i="2"/>
  <c r="H583" i="2"/>
  <c r="H584" i="2"/>
  <c r="H1209" i="2"/>
  <c r="H585" i="2"/>
  <c r="H383" i="2"/>
  <c r="H586" i="2"/>
  <c r="H587" i="2"/>
  <c r="H384" i="2"/>
  <c r="H385" i="2"/>
  <c r="H386" i="2"/>
  <c r="H916" i="2"/>
  <c r="H387" i="2"/>
  <c r="H1853" i="2"/>
  <c r="H388" i="2"/>
  <c r="H389" i="2"/>
  <c r="H390" i="2"/>
  <c r="H391" i="2"/>
  <c r="H1557" i="2"/>
  <c r="H392" i="2"/>
  <c r="H1558" i="2"/>
  <c r="H1559" i="2"/>
  <c r="H1854" i="2"/>
  <c r="H393" i="2"/>
  <c r="H394" i="2"/>
  <c r="H588" i="2"/>
  <c r="H917" i="2"/>
  <c r="H395" i="2"/>
  <c r="H396" i="2"/>
  <c r="H1855" i="2"/>
  <c r="H918" i="2"/>
  <c r="H1560" i="2"/>
  <c r="H397" i="2"/>
  <c r="H398" i="2"/>
  <c r="H1856" i="2"/>
  <c r="H399" i="2"/>
  <c r="H400" i="2"/>
  <c r="H401" i="2"/>
  <c r="H402" i="2"/>
  <c r="H403" i="2"/>
  <c r="H404" i="2"/>
  <c r="H405" i="2"/>
  <c r="H1561" i="2"/>
  <c r="H406" i="2"/>
  <c r="H1857" i="2"/>
  <c r="H407" i="2"/>
  <c r="H13" i="2"/>
  <c r="H408" i="2"/>
  <c r="H409" i="2"/>
  <c r="H410" i="2"/>
  <c r="H1562" i="2"/>
  <c r="H1858" i="2"/>
  <c r="H1859" i="2"/>
  <c r="H1860" i="2"/>
  <c r="H411" i="2"/>
  <c r="H412" i="2"/>
  <c r="H1563" i="2"/>
  <c r="H1861" i="2"/>
  <c r="H589" i="2"/>
  <c r="H1862" i="2"/>
  <c r="H590" i="2"/>
  <c r="H1564" i="2"/>
  <c r="H1565" i="2"/>
  <c r="H413" i="2"/>
  <c r="H14" i="2"/>
  <c r="H414" i="2"/>
  <c r="H15" i="2"/>
  <c r="H16" i="2"/>
  <c r="H1863" i="2"/>
  <c r="H415" i="2"/>
  <c r="H416" i="2"/>
  <c r="H591" i="2"/>
  <c r="H417" i="2"/>
  <c r="H418" i="2"/>
  <c r="H419" i="2"/>
  <c r="H420" i="2"/>
  <c r="H421" i="2"/>
  <c r="H17" i="2"/>
  <c r="H422" i="2"/>
  <c r="H423" i="2"/>
  <c r="H18" i="2"/>
  <c r="H424" i="2"/>
  <c r="H425" i="2"/>
  <c r="H426" i="2"/>
  <c r="H427" i="2"/>
  <c r="H428" i="2"/>
  <c r="H592" i="2"/>
  <c r="H429" i="2"/>
  <c r="H430" i="2"/>
  <c r="H431" i="2"/>
  <c r="H432" i="2"/>
  <c r="H433" i="2"/>
  <c r="H19" i="2"/>
  <c r="H434" i="2"/>
  <c r="H435" i="2"/>
  <c r="H593" i="2"/>
  <c r="H436" i="2"/>
  <c r="H437" i="2"/>
  <c r="H1566" i="2"/>
  <c r="H438" i="2"/>
  <c r="H1567" i="2"/>
  <c r="H439" i="2"/>
  <c r="H440" i="2"/>
  <c r="H20" i="2"/>
  <c r="H441" i="2"/>
  <c r="H1568" i="2"/>
  <c r="H919" i="2"/>
  <c r="H442" i="2"/>
  <c r="H443" i="2"/>
  <c r="H444" i="2"/>
  <c r="H445" i="2"/>
  <c r="H21" i="2"/>
  <c r="H446" i="2"/>
  <c r="H447" i="2"/>
  <c r="H448" i="2"/>
  <c r="H449" i="2"/>
  <c r="H450" i="2"/>
  <c r="H451" i="2"/>
  <c r="H452" i="2"/>
  <c r="H453" i="2"/>
  <c r="H1569" i="2"/>
  <c r="H454" i="2"/>
  <c r="H455" i="2"/>
  <c r="H22" i="2"/>
  <c r="H456" i="2"/>
  <c r="H1570" i="2"/>
  <c r="H457" i="2"/>
  <c r="H458" i="2"/>
  <c r="H1571" i="2"/>
  <c r="H459" i="2"/>
  <c r="H594" i="2"/>
  <c r="H23" i="2"/>
  <c r="H460" i="2"/>
  <c r="H461" i="2"/>
  <c r="H462" i="2"/>
  <c r="H1572" i="2"/>
  <c r="H24" i="2"/>
  <c r="H463" i="2"/>
  <c r="H464" i="2"/>
  <c r="H1573" i="2"/>
  <c r="H25" i="2"/>
  <c r="H465" i="2"/>
  <c r="H466" i="2"/>
  <c r="H595" i="2"/>
  <c r="H467" i="2"/>
  <c r="H1210" i="2"/>
  <c r="H468" i="2"/>
  <c r="H469" i="2"/>
  <c r="H1864" i="2"/>
  <c r="H470" i="2"/>
  <c r="H596" i="2"/>
  <c r="H471" i="2"/>
  <c r="H472" i="2"/>
  <c r="H473" i="2"/>
  <c r="H474" i="2"/>
  <c r="H475" i="2"/>
  <c r="H1574" i="2"/>
  <c r="H26" i="2"/>
  <c r="H476" i="2"/>
  <c r="H920" i="2"/>
  <c r="H477" i="2"/>
  <c r="H478" i="2"/>
  <c r="H597" i="2"/>
  <c r="H1575" i="2"/>
  <c r="H479" i="2"/>
  <c r="H1576" i="2"/>
  <c r="H480" i="2"/>
  <c r="H1865" i="2"/>
  <c r="H1577" i="2"/>
  <c r="H1866" i="2"/>
  <c r="H1867" i="2"/>
  <c r="H481" i="2"/>
  <c r="H1578" i="2"/>
  <c r="H482" i="2"/>
  <c r="H483" i="2"/>
  <c r="H484" i="2"/>
  <c r="H1868" i="2"/>
  <c r="H485" i="2"/>
  <c r="H486" i="2"/>
  <c r="H487" i="2"/>
  <c r="H488" i="2"/>
  <c r="H1869" i="2"/>
  <c r="H489" i="2"/>
  <c r="H490" i="2"/>
  <c r="H598" i="2"/>
  <c r="H491" i="2"/>
  <c r="H492" i="2"/>
  <c r="H493" i="2"/>
  <c r="H599" i="2"/>
  <c r="H600" i="2"/>
  <c r="H1579" i="2"/>
  <c r="H27" i="2"/>
  <c r="H28" i="2"/>
  <c r="H494" i="2"/>
  <c r="H1870" i="2"/>
  <c r="H495" i="2"/>
  <c r="H29" i="2"/>
  <c r="H496" i="2"/>
  <c r="H497" i="2"/>
  <c r="H921" i="2"/>
  <c r="H498" i="2"/>
  <c r="H1580" i="2"/>
  <c r="H499" i="2"/>
  <c r="H1871" i="2"/>
  <c r="H1211" i="2"/>
  <c r="H500" i="2"/>
  <c r="H1872" i="2"/>
  <c r="H501" i="2"/>
  <c r="H1581" i="2"/>
  <c r="H502" i="2"/>
  <c r="H503" i="2"/>
  <c r="H504" i="2"/>
  <c r="H1582" i="2"/>
  <c r="H505" i="2"/>
  <c r="H1873" i="2"/>
  <c r="H601" i="2"/>
  <c r="H506" i="2"/>
  <c r="H1583" i="2"/>
  <c r="H1874" i="2"/>
  <c r="H602" i="2"/>
  <c r="H603" i="2"/>
  <c r="H30" i="2"/>
  <c r="H31" i="2"/>
  <c r="H507" i="2"/>
  <c r="H1875" i="2"/>
  <c r="H1584" i="2"/>
  <c r="H508" i="2"/>
  <c r="H509" i="2"/>
  <c r="H510" i="2"/>
  <c r="H511" i="2"/>
  <c r="H512" i="2"/>
  <c r="H604" i="2"/>
  <c r="H513" i="2"/>
  <c r="H514" i="2"/>
  <c r="H515" i="2"/>
  <c r="H516" i="2"/>
  <c r="H1585" i="2"/>
  <c r="H517" i="2"/>
  <c r="H518" i="2"/>
  <c r="H519" i="2"/>
  <c r="H520" i="2"/>
  <c r="H521" i="2"/>
  <c r="H522" i="2"/>
  <c r="H523" i="2"/>
  <c r="H32" i="2"/>
  <c r="H524" i="2"/>
  <c r="H525" i="2"/>
  <c r="H526" i="2"/>
  <c r="H1586" i="2"/>
  <c r="H922" i="2"/>
  <c r="H527" i="2"/>
  <c r="H528" i="2"/>
  <c r="H529" i="2"/>
  <c r="H530" i="2"/>
  <c r="H531" i="2"/>
  <c r="H532" i="2"/>
  <c r="H533" i="2"/>
  <c r="H534" i="2"/>
  <c r="H535" i="2"/>
  <c r="H536" i="2"/>
  <c r="H1587" i="2"/>
  <c r="H537" i="2"/>
  <c r="H605" i="2"/>
  <c r="H1876" i="2"/>
  <c r="H538" i="2"/>
  <c r="H539" i="2"/>
  <c r="H540" i="2"/>
  <c r="H541" i="2"/>
  <c r="H542" i="2"/>
  <c r="H33" i="2"/>
  <c r="H34" i="2"/>
  <c r="H543" i="2"/>
  <c r="H606" i="2"/>
  <c r="H1877" i="2"/>
  <c r="H544" i="2"/>
  <c r="H545" i="2"/>
  <c r="H1588" i="2"/>
  <c r="H1589" i="2"/>
  <c r="H546" i="2"/>
  <c r="H547" i="2"/>
  <c r="H548" i="2"/>
  <c r="H549" i="2"/>
  <c r="H550" i="2"/>
  <c r="H551" i="2"/>
  <c r="H1590" i="2"/>
  <c r="H1878" i="2"/>
  <c r="H552" i="2"/>
  <c r="H553" i="2"/>
  <c r="H607" i="2"/>
  <c r="H554" i="2"/>
  <c r="H555" i="2"/>
  <c r="H1879" i="2"/>
  <c r="H556" i="2"/>
  <c r="H1880" i="2"/>
  <c r="H557" i="2"/>
  <c r="H558" i="2"/>
  <c r="H559" i="2"/>
  <c r="H35" i="2"/>
  <c r="H560" i="2"/>
  <c r="H1212" i="2"/>
  <c r="H1213" i="2"/>
  <c r="H1214" i="2"/>
  <c r="H1215" i="2"/>
  <c r="H1216" i="2"/>
  <c r="H1217" i="2"/>
  <c r="H1218" i="2"/>
  <c r="H1219" i="2"/>
  <c r="H1220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F274" i="2"/>
  <c r="F275" i="2"/>
  <c r="F276" i="2"/>
  <c r="F1533" i="2"/>
  <c r="F1823" i="2"/>
  <c r="F277" i="2"/>
  <c r="F278" i="2"/>
  <c r="F279" i="2"/>
  <c r="F280" i="2"/>
  <c r="F281" i="2"/>
  <c r="F561" i="2"/>
  <c r="F1824" i="2"/>
  <c r="F282" i="2"/>
  <c r="F562" i="2"/>
  <c r="F283" i="2"/>
  <c r="F284" i="2"/>
  <c r="F1825" i="2"/>
  <c r="F563" i="2"/>
  <c r="F1826" i="2"/>
  <c r="F1534" i="2"/>
  <c r="F1827" i="2"/>
  <c r="F564" i="2"/>
  <c r="F285" i="2"/>
  <c r="F565" i="2"/>
  <c r="F286" i="2"/>
  <c r="F287" i="2"/>
  <c r="F288" i="2"/>
  <c r="F289" i="2"/>
  <c r="F290" i="2"/>
  <c r="F291" i="2"/>
  <c r="F1535" i="2"/>
  <c r="F1828" i="2"/>
  <c r="F292" i="2"/>
  <c r="F1829" i="2"/>
  <c r="F293" i="2"/>
  <c r="F1830" i="2"/>
  <c r="F294" i="2"/>
  <c r="F295" i="2"/>
  <c r="F296" i="2"/>
  <c r="F1831" i="2"/>
  <c r="F1536" i="2"/>
  <c r="F297" i="2"/>
  <c r="F298" i="2"/>
  <c r="F299" i="2"/>
  <c r="F300" i="2"/>
  <c r="F1832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2" i="2"/>
  <c r="F314" i="2"/>
  <c r="F315" i="2"/>
  <c r="F316" i="2"/>
  <c r="F317" i="2"/>
  <c r="F318" i="2"/>
  <c r="F1537" i="2"/>
  <c r="F1833" i="2"/>
  <c r="F566" i="2"/>
  <c r="F912" i="2"/>
  <c r="F319" i="2"/>
  <c r="F1834" i="2"/>
  <c r="F3" i="2"/>
  <c r="F320" i="2"/>
  <c r="F321" i="2"/>
  <c r="F1835" i="2"/>
  <c r="F4" i="2"/>
  <c r="F5" i="2"/>
  <c r="F1836" i="2"/>
  <c r="F567" i="2"/>
  <c r="F322" i="2"/>
  <c r="F323" i="2"/>
  <c r="F1837" i="2"/>
  <c r="F568" i="2"/>
  <c r="F6" i="2"/>
  <c r="F1838" i="2"/>
  <c r="F324" i="2"/>
  <c r="F325" i="2"/>
  <c r="F1538" i="2"/>
  <c r="F326" i="2"/>
  <c r="F1839" i="2"/>
  <c r="F913" i="2"/>
  <c r="F327" i="2"/>
  <c r="F1539" i="2"/>
  <c r="F328" i="2"/>
  <c r="F329" i="2"/>
  <c r="F330" i="2"/>
  <c r="F331" i="2"/>
  <c r="F7" i="2"/>
  <c r="F8" i="2"/>
  <c r="F332" i="2"/>
  <c r="F333" i="2"/>
  <c r="F334" i="2"/>
  <c r="F335" i="2"/>
  <c r="F336" i="2"/>
  <c r="F569" i="2"/>
  <c r="F337" i="2"/>
  <c r="F338" i="2"/>
  <c r="F1540" i="2"/>
  <c r="F570" i="2"/>
  <c r="F571" i="2"/>
  <c r="F339" i="2"/>
  <c r="F340" i="2"/>
  <c r="F341" i="2"/>
  <c r="F342" i="2"/>
  <c r="F343" i="2"/>
  <c r="F344" i="2"/>
  <c r="F572" i="2"/>
  <c r="F1840" i="2"/>
  <c r="F345" i="2"/>
  <c r="F1841" i="2"/>
  <c r="F1541" i="2"/>
  <c r="F1842" i="2"/>
  <c r="F9" i="2"/>
  <c r="F346" i="2"/>
  <c r="F1843" i="2"/>
  <c r="F1542" i="2"/>
  <c r="F347" i="2"/>
  <c r="F348" i="2"/>
  <c r="F349" i="2"/>
  <c r="F1844" i="2"/>
  <c r="F350" i="2"/>
  <c r="F351" i="2"/>
  <c r="F352" i="2"/>
  <c r="F353" i="2"/>
  <c r="F573" i="2"/>
  <c r="F1543" i="2"/>
  <c r="F354" i="2"/>
  <c r="F574" i="2"/>
  <c r="F355" i="2"/>
  <c r="F356" i="2"/>
  <c r="F10" i="2"/>
  <c r="F357" i="2"/>
  <c r="F575" i="2"/>
  <c r="F1544" i="2"/>
  <c r="F1545" i="2"/>
  <c r="F1546" i="2"/>
  <c r="F358" i="2"/>
  <c r="F576" i="2"/>
  <c r="F359" i="2"/>
  <c r="F577" i="2"/>
  <c r="F360" i="2"/>
  <c r="F361" i="2"/>
  <c r="F1547" i="2"/>
  <c r="F1845" i="2"/>
  <c r="F578" i="2"/>
  <c r="F362" i="2"/>
  <c r="F363" i="2"/>
  <c r="F364" i="2"/>
  <c r="F1548" i="2"/>
  <c r="F1846" i="2"/>
  <c r="F365" i="2"/>
  <c r="F1847" i="2"/>
  <c r="F366" i="2"/>
  <c r="F367" i="2"/>
  <c r="F1848" i="2"/>
  <c r="F914" i="2"/>
  <c r="F368" i="2"/>
  <c r="F1849" i="2"/>
  <c r="F1549" i="2"/>
  <c r="F1850" i="2"/>
  <c r="F1851" i="2"/>
  <c r="F369" i="2"/>
  <c r="F370" i="2"/>
  <c r="F371" i="2"/>
  <c r="F1550" i="2"/>
  <c r="F372" i="2"/>
  <c r="F373" i="2"/>
  <c r="F374" i="2"/>
  <c r="F375" i="2"/>
  <c r="F1551" i="2"/>
  <c r="F376" i="2"/>
  <c r="F377" i="2"/>
  <c r="F11" i="2"/>
  <c r="F1852" i="2"/>
  <c r="F1552" i="2"/>
  <c r="F1553" i="2"/>
  <c r="F579" i="2"/>
  <c r="F580" i="2"/>
  <c r="F581" i="2"/>
  <c r="F378" i="2"/>
  <c r="F379" i="2"/>
  <c r="F1554" i="2"/>
  <c r="F1555" i="2"/>
  <c r="F380" i="2"/>
  <c r="F582" i="2"/>
  <c r="F1556" i="2"/>
  <c r="F381" i="2"/>
  <c r="F915" i="2"/>
  <c r="F12" i="2"/>
  <c r="F382" i="2"/>
  <c r="F583" i="2"/>
  <c r="F584" i="2"/>
  <c r="F1209" i="2"/>
  <c r="F585" i="2"/>
  <c r="F383" i="2"/>
  <c r="F586" i="2"/>
  <c r="F587" i="2"/>
  <c r="F384" i="2"/>
  <c r="F385" i="2"/>
  <c r="F386" i="2"/>
  <c r="F916" i="2"/>
  <c r="F387" i="2"/>
  <c r="F1853" i="2"/>
  <c r="F388" i="2"/>
  <c r="F389" i="2"/>
  <c r="F390" i="2"/>
  <c r="F391" i="2"/>
  <c r="F1557" i="2"/>
  <c r="F392" i="2"/>
  <c r="F1558" i="2"/>
  <c r="F1559" i="2"/>
  <c r="F1854" i="2"/>
  <c r="F393" i="2"/>
  <c r="F394" i="2"/>
  <c r="F588" i="2"/>
  <c r="F917" i="2"/>
  <c r="F395" i="2"/>
  <c r="F396" i="2"/>
  <c r="F1855" i="2"/>
  <c r="F918" i="2"/>
  <c r="F1560" i="2"/>
  <c r="F397" i="2"/>
  <c r="F398" i="2"/>
  <c r="F1856" i="2"/>
  <c r="F399" i="2"/>
  <c r="F400" i="2"/>
  <c r="F401" i="2"/>
  <c r="F402" i="2"/>
  <c r="F403" i="2"/>
  <c r="F404" i="2"/>
  <c r="F405" i="2"/>
  <c r="F1561" i="2"/>
  <c r="F406" i="2"/>
  <c r="F1857" i="2"/>
  <c r="F407" i="2"/>
  <c r="F13" i="2"/>
  <c r="F408" i="2"/>
  <c r="F409" i="2"/>
  <c r="F410" i="2"/>
  <c r="F1562" i="2"/>
  <c r="F1858" i="2"/>
  <c r="F1859" i="2"/>
  <c r="F1860" i="2"/>
  <c r="F411" i="2"/>
  <c r="F412" i="2"/>
  <c r="F1563" i="2"/>
  <c r="F1861" i="2"/>
  <c r="F589" i="2"/>
  <c r="F1862" i="2"/>
  <c r="F590" i="2"/>
  <c r="F1564" i="2"/>
  <c r="F1565" i="2"/>
  <c r="F413" i="2"/>
  <c r="F14" i="2"/>
  <c r="F414" i="2"/>
  <c r="F15" i="2"/>
  <c r="F16" i="2"/>
  <c r="F1863" i="2"/>
  <c r="F415" i="2"/>
  <c r="F416" i="2"/>
  <c r="F591" i="2"/>
  <c r="F417" i="2"/>
  <c r="F418" i="2"/>
  <c r="F419" i="2"/>
  <c r="F420" i="2"/>
  <c r="F421" i="2"/>
  <c r="F17" i="2"/>
  <c r="F422" i="2"/>
  <c r="F423" i="2"/>
  <c r="F18" i="2"/>
  <c r="F424" i="2"/>
  <c r="F425" i="2"/>
  <c r="F426" i="2"/>
  <c r="F427" i="2"/>
  <c r="F428" i="2"/>
  <c r="F592" i="2"/>
  <c r="F429" i="2"/>
  <c r="F430" i="2"/>
  <c r="F431" i="2"/>
  <c r="F432" i="2"/>
  <c r="F433" i="2"/>
  <c r="F19" i="2"/>
  <c r="F434" i="2"/>
  <c r="F435" i="2"/>
  <c r="F593" i="2"/>
  <c r="F436" i="2"/>
  <c r="F437" i="2"/>
  <c r="F1566" i="2"/>
  <c r="F438" i="2"/>
  <c r="F1567" i="2"/>
  <c r="F439" i="2"/>
  <c r="F440" i="2"/>
  <c r="F20" i="2"/>
  <c r="F441" i="2"/>
  <c r="F1568" i="2"/>
  <c r="F919" i="2"/>
  <c r="F442" i="2"/>
  <c r="F443" i="2"/>
  <c r="F444" i="2"/>
  <c r="F445" i="2"/>
  <c r="F21" i="2"/>
  <c r="F446" i="2"/>
  <c r="F447" i="2"/>
  <c r="F448" i="2"/>
  <c r="F449" i="2"/>
  <c r="F450" i="2"/>
  <c r="F451" i="2"/>
  <c r="F452" i="2"/>
  <c r="F453" i="2"/>
  <c r="F1569" i="2"/>
  <c r="F454" i="2"/>
  <c r="F455" i="2"/>
  <c r="F22" i="2"/>
  <c r="F456" i="2"/>
  <c r="F1570" i="2"/>
  <c r="F457" i="2"/>
  <c r="F458" i="2"/>
  <c r="F1571" i="2"/>
  <c r="F459" i="2"/>
  <c r="F594" i="2"/>
  <c r="F23" i="2"/>
  <c r="F460" i="2"/>
  <c r="F461" i="2"/>
  <c r="F462" i="2"/>
  <c r="F1572" i="2"/>
  <c r="F24" i="2"/>
  <c r="F463" i="2"/>
  <c r="F464" i="2"/>
  <c r="F1573" i="2"/>
  <c r="F25" i="2"/>
  <c r="F465" i="2"/>
  <c r="F466" i="2"/>
  <c r="F595" i="2"/>
  <c r="F467" i="2"/>
  <c r="F1210" i="2"/>
  <c r="F468" i="2"/>
  <c r="F469" i="2"/>
  <c r="F1864" i="2"/>
  <c r="F470" i="2"/>
  <c r="F596" i="2"/>
  <c r="F471" i="2"/>
  <c r="F472" i="2"/>
  <c r="F473" i="2"/>
  <c r="F474" i="2"/>
  <c r="F475" i="2"/>
  <c r="F1574" i="2"/>
  <c r="F26" i="2"/>
  <c r="F476" i="2"/>
  <c r="F920" i="2"/>
  <c r="F477" i="2"/>
  <c r="F478" i="2"/>
  <c r="F597" i="2"/>
  <c r="F1575" i="2"/>
  <c r="F479" i="2"/>
  <c r="F1576" i="2"/>
  <c r="F480" i="2"/>
  <c r="F1865" i="2"/>
  <c r="F1577" i="2"/>
  <c r="F1866" i="2"/>
  <c r="F1867" i="2"/>
  <c r="F481" i="2"/>
  <c r="F1578" i="2"/>
  <c r="F482" i="2"/>
  <c r="F483" i="2"/>
  <c r="F484" i="2"/>
  <c r="F1868" i="2"/>
  <c r="F485" i="2"/>
  <c r="F486" i="2"/>
  <c r="F487" i="2"/>
  <c r="F488" i="2"/>
  <c r="F1869" i="2"/>
  <c r="F489" i="2"/>
  <c r="F490" i="2"/>
  <c r="F598" i="2"/>
  <c r="F491" i="2"/>
  <c r="F492" i="2"/>
  <c r="F493" i="2"/>
  <c r="F599" i="2"/>
  <c r="F600" i="2"/>
  <c r="F1579" i="2"/>
  <c r="F27" i="2"/>
  <c r="F28" i="2"/>
  <c r="F494" i="2"/>
  <c r="F1870" i="2"/>
  <c r="F495" i="2"/>
  <c r="F29" i="2"/>
  <c r="F496" i="2"/>
  <c r="F497" i="2"/>
  <c r="F921" i="2"/>
  <c r="F498" i="2"/>
  <c r="F1580" i="2"/>
  <c r="F499" i="2"/>
  <c r="F1871" i="2"/>
  <c r="F1211" i="2"/>
  <c r="F500" i="2"/>
  <c r="F1872" i="2"/>
  <c r="F501" i="2"/>
  <c r="F1581" i="2"/>
  <c r="F502" i="2"/>
  <c r="F503" i="2"/>
  <c r="F504" i="2"/>
  <c r="F1582" i="2"/>
  <c r="F505" i="2"/>
  <c r="F1873" i="2"/>
  <c r="F601" i="2"/>
  <c r="F506" i="2"/>
  <c r="F1583" i="2"/>
  <c r="F1874" i="2"/>
  <c r="F602" i="2"/>
  <c r="F603" i="2"/>
  <c r="F30" i="2"/>
  <c r="F31" i="2"/>
  <c r="F507" i="2"/>
  <c r="F1875" i="2"/>
  <c r="F1584" i="2"/>
  <c r="F508" i="2"/>
  <c r="F509" i="2"/>
  <c r="F510" i="2"/>
  <c r="F511" i="2"/>
  <c r="F512" i="2"/>
  <c r="F604" i="2"/>
  <c r="F513" i="2"/>
  <c r="F514" i="2"/>
  <c r="F515" i="2"/>
  <c r="F516" i="2"/>
  <c r="F1585" i="2"/>
  <c r="F517" i="2"/>
  <c r="F518" i="2"/>
  <c r="F519" i="2"/>
  <c r="F520" i="2"/>
  <c r="F521" i="2"/>
  <c r="F522" i="2"/>
  <c r="F523" i="2"/>
  <c r="F32" i="2"/>
  <c r="F524" i="2"/>
  <c r="F525" i="2"/>
  <c r="F526" i="2"/>
  <c r="F1586" i="2"/>
  <c r="F922" i="2"/>
  <c r="F527" i="2"/>
  <c r="F528" i="2"/>
  <c r="F529" i="2"/>
  <c r="F530" i="2"/>
  <c r="F531" i="2"/>
  <c r="F532" i="2"/>
  <c r="F533" i="2"/>
  <c r="F534" i="2"/>
  <c r="F535" i="2"/>
  <c r="F536" i="2"/>
  <c r="F1587" i="2"/>
  <c r="F537" i="2"/>
  <c r="F605" i="2"/>
  <c r="F1876" i="2"/>
  <c r="F538" i="2"/>
  <c r="F539" i="2"/>
  <c r="F540" i="2"/>
  <c r="F541" i="2"/>
  <c r="F542" i="2"/>
  <c r="F33" i="2"/>
  <c r="F34" i="2"/>
  <c r="F543" i="2"/>
  <c r="F606" i="2"/>
  <c r="F1877" i="2"/>
  <c r="F544" i="2"/>
  <c r="F545" i="2"/>
  <c r="F1588" i="2"/>
  <c r="F1589" i="2"/>
  <c r="F546" i="2"/>
  <c r="F547" i="2"/>
  <c r="F548" i="2"/>
  <c r="F549" i="2"/>
  <c r="F550" i="2"/>
  <c r="F551" i="2"/>
  <c r="F1590" i="2"/>
  <c r="F1878" i="2"/>
  <c r="F552" i="2"/>
  <c r="F553" i="2"/>
  <c r="F607" i="2"/>
  <c r="F554" i="2"/>
  <c r="F555" i="2"/>
  <c r="F1879" i="2"/>
  <c r="F556" i="2"/>
  <c r="F1880" i="2"/>
  <c r="F557" i="2"/>
  <c r="F558" i="2"/>
  <c r="F559" i="2"/>
  <c r="F35" i="2"/>
  <c r="F560" i="2"/>
  <c r="F1212" i="2"/>
  <c r="F1213" i="2"/>
  <c r="F1214" i="2"/>
  <c r="F1215" i="2"/>
  <c r="F1216" i="2"/>
  <c r="F1217" i="2"/>
  <c r="F1218" i="2"/>
  <c r="F1219" i="2"/>
  <c r="F1220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0C915-3428-4BC0-B713-28EA973A4A10}" keepAlive="1" name="Query - ObesityDataSet_raw_and_data_sinthetic" description="Connection to the 'ObesityDataSet_raw_and_data_sinthetic' query in the workbook." type="5" refreshedVersion="8" background="1" saveData="1">
    <dbPr connection="Provider=Microsoft.Mashup.OleDb.1;Data Source=$Workbook$;Location=ObesityDataSet_raw_and_data_sinthetic;Extended Properties=&quot;&quot;" command="SELECT * FROM [ObesityDataSet_raw_and_data_sinthetic]"/>
  </connection>
</connections>
</file>

<file path=xl/sharedStrings.xml><?xml version="1.0" encoding="utf-8"?>
<sst xmlns="http://schemas.openxmlformats.org/spreadsheetml/2006/main" count="21361" uniqueCount="106">
  <si>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</si>
  <si>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</si>
  <si>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</si>
  <si>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</si>
  <si>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</si>
  <si>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</si>
  <si>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</si>
  <si>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</si>
  <si>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</si>
  <si>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</si>
  <si>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</si>
  <si>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</si>
  <si>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</si>
  <si>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</si>
  <si>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</si>
  <si>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</si>
  <si>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</si>
  <si>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</si>
  <si>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</si>
  <si>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</si>
  <si>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</si>
  <si>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</si>
  <si>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</si>
  <si>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</si>
  <si>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</si>
  <si>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</si>
  <si>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</si>
  <si>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</si>
  <si>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</si>
  <si>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</si>
  <si>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</si>
  <si>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</si>
  <si>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</si>
  <si>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</si>
  <si>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</si>
  <si>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</si>
  <si>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Traduccion</t>
  </si>
  <si>
    <t>CAEC2</t>
  </si>
  <si>
    <t>Overweight_Level_III</t>
  </si>
  <si>
    <t>NObeyesdad2</t>
  </si>
  <si>
    <t>MTRANS2</t>
  </si>
  <si>
    <t>CALC2</t>
  </si>
  <si>
    <t>FAVC2</t>
  </si>
  <si>
    <t>family_history_with_overweight2</t>
  </si>
  <si>
    <t>SMOKE2</t>
  </si>
  <si>
    <t>SCC2</t>
  </si>
  <si>
    <t>Row Labels</t>
  </si>
  <si>
    <t>Grand Total</t>
  </si>
  <si>
    <t>Count of NObeyesdad2</t>
  </si>
  <si>
    <t>Count of SMOKE2</t>
  </si>
  <si>
    <t>Count of 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</si>
  <si>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</si>
  <si>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</si>
  <si>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</si>
  <si>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</si>
  <si>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</si>
  <si>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</si>
  <si>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</si>
  <si>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</si>
  <si>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</si>
  <si>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</si>
  <si>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</si>
  <si>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</si>
  <si>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</si>
  <si>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Edades</t>
  </si>
  <si>
    <t>Estatura</t>
  </si>
  <si>
    <t>Peso</t>
  </si>
  <si>
    <t>Column Labels</t>
  </si>
  <si>
    <t>1.45-1.495</t>
  </si>
  <si>
    <t>1.495-1.54</t>
  </si>
  <si>
    <t>1.54-1.585</t>
  </si>
  <si>
    <t>1.585-1.63</t>
  </si>
  <si>
    <t>1.63-1.675</t>
  </si>
  <si>
    <t>1.675-1.72</t>
  </si>
  <si>
    <t>1.72-1.765</t>
  </si>
  <si>
    <t>1.765-1.81</t>
  </si>
  <si>
    <t>1.81-1.855</t>
  </si>
  <si>
    <t>1.855-1.9</t>
  </si>
  <si>
    <t>1.9-1.945</t>
  </si>
  <si>
    <t>1.945-1.99</t>
  </si>
  <si>
    <t>Count of Height</t>
  </si>
  <si>
    <t>%</t>
  </si>
  <si>
    <t>Pond.</t>
  </si>
  <si>
    <t>Column1</t>
  </si>
  <si>
    <t>0</t>
  </si>
  <si>
    <t>1</t>
  </si>
  <si>
    <t>2</t>
  </si>
  <si>
    <t>3</t>
  </si>
  <si>
    <t>5</t>
  </si>
  <si>
    <t>6</t>
  </si>
  <si>
    <t>7</t>
  </si>
  <si>
    <t>Count of NObeyesdad2_2</t>
  </si>
  <si>
    <t>Count of FAVC2</t>
  </si>
  <si>
    <t>1 Total</t>
  </si>
  <si>
    <t>0 Count of FAF</t>
  </si>
  <si>
    <t>Total Count of FAF</t>
  </si>
  <si>
    <t>Count of FAF</t>
  </si>
  <si>
    <t>0 Count of SCC2</t>
  </si>
  <si>
    <t>Total Count of SCC2</t>
  </si>
  <si>
    <t>Count of SCC2</t>
  </si>
  <si>
    <t>Count of CH2O</t>
  </si>
  <si>
    <t>0 Count of CALC2</t>
  </si>
  <si>
    <t>Total Count of CALC2</t>
  </si>
  <si>
    <t>Count of CALC2</t>
  </si>
  <si>
    <t>0 Count of FAVC2</t>
  </si>
  <si>
    <t>Total Count of FAVC2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</si>
</sst>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1" fillId="2" borderId="3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[AnalisisTabla.xlsx]ObesityDataSet_raw_and_data_sin!PivotTable4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ObesityDataSet_raw_and_data_sin!$AB$2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ObesityDataSet_raw_and_data_sin!$AA$3:$AA$43</c:f>
              <c:strCache>
                <c:ptCount val="4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51</c:v>
                </c:pt>
                <c:pt idx="36">
                  <c:v>52</c:v>
                </c:pt>
                <c:pt idx="37">
                  <c:v>55</c:v>
                </c:pt>
                <c:pt idx="38">
                  <c:v>56</c:v>
                </c:pt>
                <c:pt idx="39">
                  <c:v>61</c:v>
                </c:pt>
              </c:strCache>
            </c:strRef>
          </c:cat>
          <c:val>
            <c:numRef>
              <c:f>ObesityDataSet_raw_and_data_sin!$AB$3:$AB$43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20</c:v>
                </c:pt>
                <c:pt idx="3">
                  <c:v>69</c:v>
                </c:pt>
                <c:pt idx="4">
                  <c:v>212</c:v>
                </c:pt>
                <c:pt idx="5">
                  <c:v>169</c:v>
                </c:pt>
                <c:pt idx="6">
                  <c:v>150</c:v>
                </c:pt>
                <c:pt idx="7">
                  <c:v>236</c:v>
                </c:pt>
                <c:pt idx="8">
                  <c:v>163</c:v>
                </c:pt>
                <c:pt idx="9">
                  <c:v>218</c:v>
                </c:pt>
                <c:pt idx="10">
                  <c:v>95</c:v>
                </c:pt>
                <c:pt idx="11">
                  <c:v>82</c:v>
                </c:pt>
                <c:pt idx="12">
                  <c:v>213</c:v>
                </c:pt>
                <c:pt idx="13">
                  <c:v>43</c:v>
                </c:pt>
                <c:pt idx="14">
                  <c:v>20</c:v>
                </c:pt>
                <c:pt idx="15">
                  <c:v>33</c:v>
                </c:pt>
                <c:pt idx="16">
                  <c:v>53</c:v>
                </c:pt>
                <c:pt idx="17">
                  <c:v>62</c:v>
                </c:pt>
                <c:pt idx="18">
                  <c:v>26</c:v>
                </c:pt>
                <c:pt idx="19">
                  <c:v>37</c:v>
                </c:pt>
                <c:pt idx="20">
                  <c:v>29</c:v>
                </c:pt>
                <c:pt idx="21">
                  <c:v>19</c:v>
                </c:pt>
                <c:pt idx="22">
                  <c:v>6</c:v>
                </c:pt>
                <c:pt idx="23">
                  <c:v>24</c:v>
                </c:pt>
                <c:pt idx="24">
                  <c:v>34</c:v>
                </c:pt>
                <c:pt idx="25">
                  <c:v>25</c:v>
                </c:pt>
                <c:pt idx="26">
                  <c:v>19</c:v>
                </c:pt>
                <c:pt idx="27">
                  <c:v>20</c:v>
                </c:pt>
                <c:pt idx="28">
                  <c:v>6</c:v>
                </c:pt>
                <c:pt idx="29">
                  <c:v>3</c:v>
                </c:pt>
                <c:pt idx="30">
                  <c:v>6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5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2-4BD9-B604-B90828B59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283311"/>
        <c:axId val="437285231"/>
      </c:barChart>
      <c:catAx>
        <c:axId val="43728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85231"/>
        <c:crosses val="autoZero"/>
        <c:auto val="1"/>
        <c:lblAlgn val="ctr"/>
        <c:lblOffset val="100"/>
        <c:noMultiLvlLbl val="0"/>
      </c:catAx>
      <c:valAx>
        <c:axId val="4372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8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[AnalisisTabla.xlsx]Sheet5!PivotTable5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Sheet5!$B$3:$B$5</c:f>
              <c:strCache>
                <c:ptCount val="1"/>
                <c:pt idx="0">
                  <c:v>1 - 0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Sheet5!$A$6:$A$13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Sheet5!$B$6:$B$13</c:f>
              <c:numCache>
                <c:formatCode>General</c:formatCode>
                <c:ptCount val="7"/>
                <c:pt idx="0">
                  <c:v>16</c:v>
                </c:pt>
                <c:pt idx="1">
                  <c:v>39</c:v>
                </c:pt>
                <c:pt idx="2">
                  <c:v>13</c:v>
                </c:pt>
                <c:pt idx="3">
                  <c:v>28</c:v>
                </c:pt>
                <c:pt idx="4">
                  <c:v>22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69A-451B-A159-BB4FFC61BF76}"/>
            </c:ext>
          </c:extLst>
        </c:ser>
        <c:ser>
          <c:idx val="1"/>
          <c:order val="1"/>
          <c:tx>
            <c:strRef>
              <c:f>Sheet5!$C$3:$C$5</c:f>
              <c:strCache>
                <c:ptCount val="1"/>
                <c:pt idx="0">
                  <c:v>1 - 1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Sheet5!$A$6:$A$13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Sheet5!$C$6:$C$13</c:f>
              <c:numCache>
                <c:formatCode>General</c:formatCode>
                <c:ptCount val="7"/>
                <c:pt idx="0">
                  <c:v>67</c:v>
                </c:pt>
                <c:pt idx="1">
                  <c:v>41</c:v>
                </c:pt>
                <c:pt idx="2">
                  <c:v>47</c:v>
                </c:pt>
                <c:pt idx="3">
                  <c:v>18</c:v>
                </c:pt>
                <c:pt idx="4">
                  <c:v>45</c:v>
                </c:pt>
                <c:pt idx="5">
                  <c:v>21</c:v>
                </c:pt>
                <c:pt idx="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69A-451B-A159-BB4FFC61BF76}"/>
            </c:ext>
          </c:extLst>
        </c:ser>
        <c:ser>
          <c:idx val="2"/>
          <c:order val="2"/>
          <c:tx>
            <c:strRef>
              <c:f>Sheet5!$D$3:$D$5</c:f>
              <c:strCache>
                <c:ptCount val="1"/>
                <c:pt idx="0">
                  <c:v>1 - 2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Sheet5!$A$6:$A$13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Sheet5!$D$6:$D$13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69A-451B-A159-BB4FFC61B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434255"/>
        <c:axId val="912436655"/>
      </c:barChart>
      <c:catAx>
        <c:axId val="91243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436655"/>
        <c:crosses val="autoZero"/>
        <c:auto val="1"/>
        <c:lblAlgn val="ctr"/>
        <c:lblOffset val="100"/>
        <c:noMultiLvlLbl val="0"/>
      </c:catAx>
      <c:valAx>
        <c:axId val="91243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43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[AnalisisTabla.xlsx]Sheet6!PivotTable7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Consumo de Alcohol con Comidas Altas</a:t>
            </a:r>
            <a:r>
              <a:rPr lang="en-US" baseline="0"/>
              <a:t> en Calorias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Sheet6!$B$3:$B$6</c:f>
              <c:strCache>
                <c:ptCount val="1"/>
                <c:pt idx="0">
                  <c:v>0 - 0 - Count of CALC2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Sheet6!$B$7:$B$14</c:f>
              <c:numCache>
                <c:formatCode>General</c:formatCode>
                <c:ptCount val="7"/>
                <c:pt idx="0">
                  <c:v>20</c:v>
                </c:pt>
                <c:pt idx="1">
                  <c:v>38</c:v>
                </c:pt>
                <c:pt idx="2">
                  <c:v>4</c:v>
                </c:pt>
                <c:pt idx="3">
                  <c:v>41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C-4748-9A1A-714E2E3E8107}"/>
            </c:ext>
          </c:extLst>
        </c:ser>
        <c:ser>
          <c:idx val="1"/>
          <c:order val="1"/>
          <c:tx>
            <c:strRef>
              <c:f>Sheet6!$C$3:$C$6</c:f>
              <c:strCache>
                <c:ptCount val="1"/>
                <c:pt idx="0">
                  <c:v>0 - 0 - Count of FAVC2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Sheet6!$C$7:$C$14</c:f>
              <c:numCache>
                <c:formatCode>General</c:formatCode>
                <c:ptCount val="7"/>
                <c:pt idx="0">
                  <c:v>20</c:v>
                </c:pt>
                <c:pt idx="1">
                  <c:v>38</c:v>
                </c:pt>
                <c:pt idx="2">
                  <c:v>4</c:v>
                </c:pt>
                <c:pt idx="3">
                  <c:v>41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2C-4748-9A1A-714E2E3E8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647791"/>
        <c:axId val="997644911"/>
      </c:barChart>
      <c:catAx>
        <c:axId val="9976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644911"/>
        <c:crosses val="autoZero"/>
        <c:auto val="1"/>
        <c:lblAlgn val="ctr"/>
        <c:lblOffset val="100"/>
        <c:noMultiLvlLbl val="0"/>
      </c:catAx>
      <c:valAx>
        <c:axId val="99764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6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[AnalisisTabla.xlsx]LevelObesityByPhysicalActivity!PivotTable4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Monitoreo de</a:t>
            </a:r>
            <a:r>
              <a:rPr lang="en-US" baseline="0"/>
              <a:t> Calorias y Cantidad de Ejercicio realizado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LevelObesityByPhysicalActivity!$B$3:$B$6</c:f>
              <c:strCache>
                <c:ptCount val="1"/>
                <c:pt idx="0">
                  <c:v>0 - 0 - Count of FAF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LevelObesityByPhysicalActivity!$B$7:$B$14</c:f>
              <c:numCache>
                <c:formatCode>General</c:formatCode>
                <c:ptCount val="7"/>
                <c:pt idx="0">
                  <c:v>71</c:v>
                </c:pt>
                <c:pt idx="1">
                  <c:v>75</c:v>
                </c:pt>
                <c:pt idx="2">
                  <c:v>68</c:v>
                </c:pt>
                <c:pt idx="3">
                  <c:v>97</c:v>
                </c:pt>
                <c:pt idx="4">
                  <c:v>131</c:v>
                </c:pt>
                <c:pt idx="5">
                  <c:v>68</c:v>
                </c:pt>
                <c:pt idx="6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2-4748-9AE0-9A444279611E}"/>
            </c:ext>
          </c:extLst>
        </c:ser>
        <c:ser>
          <c:idx val="1"/>
          <c:order val="1"/>
          <c:tx>
            <c:strRef>
              <c:f>LevelObesityByPhysicalActivity!$C$3:$C$6</c:f>
              <c:strCache>
                <c:ptCount val="1"/>
                <c:pt idx="0">
                  <c:v>0 - 0 - Count of SCC2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LevelObesityByPhysicalActivity!$C$7:$C$14</c:f>
              <c:numCache>
                <c:formatCode>General</c:formatCode>
                <c:ptCount val="7"/>
                <c:pt idx="0">
                  <c:v>71</c:v>
                </c:pt>
                <c:pt idx="1">
                  <c:v>75</c:v>
                </c:pt>
                <c:pt idx="2">
                  <c:v>68</c:v>
                </c:pt>
                <c:pt idx="3">
                  <c:v>97</c:v>
                </c:pt>
                <c:pt idx="4">
                  <c:v>131</c:v>
                </c:pt>
                <c:pt idx="5">
                  <c:v>68</c:v>
                </c:pt>
                <c:pt idx="6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2-4748-9AE0-9A444279611E}"/>
            </c:ext>
          </c:extLst>
        </c:ser>
        <c:ser>
          <c:idx val="2"/>
          <c:order val="2"/>
          <c:tx>
            <c:strRef>
              <c:f>LevelObesityByPhysicalActivity!$D$3:$D$6</c:f>
              <c:strCache>
                <c:ptCount val="1"/>
                <c:pt idx="0">
                  <c:v>0 - 1 - Count of FAF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LevelObesityByPhysicalActivity!$D$7:$D$14</c:f>
              <c:numCache>
                <c:formatCode>General</c:formatCode>
                <c:ptCount val="7"/>
                <c:pt idx="0">
                  <c:v>62</c:v>
                </c:pt>
                <c:pt idx="1">
                  <c:v>89</c:v>
                </c:pt>
                <c:pt idx="2">
                  <c:v>112</c:v>
                </c:pt>
                <c:pt idx="3">
                  <c:v>123</c:v>
                </c:pt>
                <c:pt idx="4">
                  <c:v>121</c:v>
                </c:pt>
                <c:pt idx="5">
                  <c:v>165</c:v>
                </c:pt>
                <c:pt idx="6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B62-4748-9AE0-9A444279611E}"/>
            </c:ext>
          </c:extLst>
        </c:ser>
        <c:ser>
          <c:idx val="3"/>
          <c:order val="3"/>
          <c:tx>
            <c:strRef>
              <c:f>LevelObesityByPhysicalActivity!$E$3:$E$6</c:f>
              <c:strCache>
                <c:ptCount val="1"/>
                <c:pt idx="0">
                  <c:v>0 - 1 - Count of SCC2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LevelObesityByPhysicalActivity!$E$7:$E$14</c:f>
              <c:numCache>
                <c:formatCode>General</c:formatCode>
                <c:ptCount val="7"/>
                <c:pt idx="0">
                  <c:v>62</c:v>
                </c:pt>
                <c:pt idx="1">
                  <c:v>89</c:v>
                </c:pt>
                <c:pt idx="2">
                  <c:v>112</c:v>
                </c:pt>
                <c:pt idx="3">
                  <c:v>123</c:v>
                </c:pt>
                <c:pt idx="4">
                  <c:v>121</c:v>
                </c:pt>
                <c:pt idx="5">
                  <c:v>165</c:v>
                </c:pt>
                <c:pt idx="6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B62-4748-9AE0-9A444279611E}"/>
            </c:ext>
          </c:extLst>
        </c:ser>
        <c:ser>
          <c:idx val="4"/>
          <c:order val="4"/>
          <c:tx>
            <c:strRef>
              <c:f>LevelObesityByPhysicalActivity!$F$3:$F$6</c:f>
              <c:strCache>
                <c:ptCount val="1"/>
                <c:pt idx="0">
                  <c:v>0 - 2 - Count of FAF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LevelObesityByPhysicalActivity!$F$7:$F$14</c:f>
              <c:numCache>
                <c:formatCode>General</c:formatCode>
                <c:ptCount val="7"/>
                <c:pt idx="0">
                  <c:v>107</c:v>
                </c:pt>
                <c:pt idx="1">
                  <c:v>61</c:v>
                </c:pt>
                <c:pt idx="2">
                  <c:v>52</c:v>
                </c:pt>
                <c:pt idx="3">
                  <c:v>49</c:v>
                </c:pt>
                <c:pt idx="4">
                  <c:v>72</c:v>
                </c:pt>
                <c:pt idx="5">
                  <c:v>63</c:v>
                </c:pt>
                <c:pt idx="6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62-4748-9AE0-9A444279611E}"/>
            </c:ext>
          </c:extLst>
        </c:ser>
        <c:ser>
          <c:idx val="5"/>
          <c:order val="5"/>
          <c:tx>
            <c:strRef>
              <c:f>LevelObesityByPhysicalActivity!$G$3:$G$6</c:f>
              <c:strCache>
                <c:ptCount val="1"/>
                <c:pt idx="0">
                  <c:v>0 - 2 - Count of SCC2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LevelObesityByPhysicalActivity!$G$7:$G$14</c:f>
              <c:numCache>
                <c:formatCode>General</c:formatCode>
                <c:ptCount val="7"/>
                <c:pt idx="0">
                  <c:v>107</c:v>
                </c:pt>
                <c:pt idx="1">
                  <c:v>61</c:v>
                </c:pt>
                <c:pt idx="2">
                  <c:v>52</c:v>
                </c:pt>
                <c:pt idx="3">
                  <c:v>49</c:v>
                </c:pt>
                <c:pt idx="4">
                  <c:v>72</c:v>
                </c:pt>
                <c:pt idx="5">
                  <c:v>63</c:v>
                </c:pt>
                <c:pt idx="6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62-4748-9AE0-9A444279611E}"/>
            </c:ext>
          </c:extLst>
        </c:ser>
        <c:ser>
          <c:idx val="6"/>
          <c:order val="6"/>
          <c:tx>
            <c:strRef>
              <c:f>LevelObesityByPhysicalActivity!$H$3:$H$6</c:f>
              <c:strCache>
                <c:ptCount val="1"/>
                <c:pt idx="0">
                  <c:v>0 - 3 - Count of FAF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LevelObesityByPhysicalActivity!$H$7:$H$14</c:f>
              <c:numCache>
                <c:formatCode>General</c:formatCode>
                <c:ptCount val="7"/>
                <c:pt idx="0">
                  <c:v>10</c:v>
                </c:pt>
                <c:pt idx="1">
                  <c:v>32</c:v>
                </c:pt>
                <c:pt idx="2">
                  <c:v>21</c:v>
                </c:pt>
                <c:pt idx="3">
                  <c:v>17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B62-4748-9AE0-9A444279611E}"/>
            </c:ext>
          </c:extLst>
        </c:ser>
        <c:ser>
          <c:idx val="7"/>
          <c:order val="7"/>
          <c:tx>
            <c:strRef>
              <c:f>LevelObesityByPhysicalActivity!$I$3:$I$6</c:f>
              <c:strCache>
                <c:ptCount val="1"/>
                <c:pt idx="0">
                  <c:v>0 - 3 - Count of SCC2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LevelObesityByPhysicalActivity!$A$7:$A$14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LevelObesityByPhysicalActivity!$I$7:$I$14</c:f>
              <c:numCache>
                <c:formatCode>General</c:formatCode>
                <c:ptCount val="7"/>
                <c:pt idx="0">
                  <c:v>10</c:v>
                </c:pt>
                <c:pt idx="1">
                  <c:v>32</c:v>
                </c:pt>
                <c:pt idx="2">
                  <c:v>21</c:v>
                </c:pt>
                <c:pt idx="3">
                  <c:v>17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B62-4748-9AE0-9A4442796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295727"/>
        <c:axId val="1356292847"/>
      </c:barChart>
      <c:catAx>
        <c:axId val="135629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292847"/>
        <c:crosses val="autoZero"/>
        <c:auto val="1"/>
        <c:lblAlgn val="ctr"/>
        <c:lblOffset val="100"/>
        <c:noMultiLvlLbl val="0"/>
      </c:catAx>
      <c:valAx>
        <c:axId val="135629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29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[AnalisisTabla.xlsx]LevelObesityByEatHabbits!PivotTable2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LevelObesityByEatHabbits!$B$3:$B$4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LevelObesityByEatHabbits!$A$5:$A$12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LevelObesityByEatHabbits!$B$5:$B$12</c:f>
              <c:numCache>
                <c:formatCode>General</c:formatCode>
                <c:ptCount val="7"/>
                <c:pt idx="0">
                  <c:v>51</c:v>
                </c:pt>
                <c:pt idx="1">
                  <c:v>79</c:v>
                </c:pt>
                <c:pt idx="2">
                  <c:v>22</c:v>
                </c:pt>
                <c:pt idx="3">
                  <c:v>74</c:v>
                </c:pt>
                <c:pt idx="4">
                  <c:v>11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C-4CF2-9F82-030956E4A8AF}"/>
            </c:ext>
          </c:extLst>
        </c:ser>
        <c:ser>
          <c:idx val="1"/>
          <c:order val="1"/>
          <c:tx>
            <c:strRef>
              <c:f>LevelObesityByEatHabbits!$C$3:$C$4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LevelObesityByEatHabbits!$A$5:$A$12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LevelObesityByEatHabbits!$C$5:$C$12</c:f>
              <c:numCache>
                <c:formatCode>General</c:formatCode>
                <c:ptCount val="7"/>
                <c:pt idx="0">
                  <c:v>221</c:v>
                </c:pt>
                <c:pt idx="1">
                  <c:v>208</c:v>
                </c:pt>
                <c:pt idx="2">
                  <c:v>268</c:v>
                </c:pt>
                <c:pt idx="3">
                  <c:v>216</c:v>
                </c:pt>
                <c:pt idx="4">
                  <c:v>340</c:v>
                </c:pt>
                <c:pt idx="5">
                  <c:v>290</c:v>
                </c:pt>
                <c:pt idx="6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C-4CF2-9F82-030956E4A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102655"/>
        <c:axId val="1652098815"/>
      </c:barChart>
      <c:catAx>
        <c:axId val="165210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098815"/>
        <c:crosses val="autoZero"/>
        <c:auto val="1"/>
        <c:lblAlgn val="ctr"/>
        <c:lblOffset val="100"/>
        <c:noMultiLvlLbl val="0"/>
      </c:catAx>
      <c:valAx>
        <c:axId val="165209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0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[AnalisisTabla.xlsx]LevelObesityByHeight!PivotTable4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LevelObesityByHeight!$P$3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LevelObesityByHeight!$O$4:$O$16</c:f>
              <c:strCache>
                <c:ptCount val="12"/>
                <c:pt idx="0">
                  <c:v>1.45-1.495</c:v>
                </c:pt>
                <c:pt idx="1">
                  <c:v>1.495-1.54</c:v>
                </c:pt>
                <c:pt idx="2">
                  <c:v>1.54-1.585</c:v>
                </c:pt>
                <c:pt idx="3">
                  <c:v>1.585-1.63</c:v>
                </c:pt>
                <c:pt idx="4">
                  <c:v>1.63-1.675</c:v>
                </c:pt>
                <c:pt idx="5">
                  <c:v>1.675-1.72</c:v>
                </c:pt>
                <c:pt idx="6">
                  <c:v>1.72-1.765</c:v>
                </c:pt>
                <c:pt idx="7">
                  <c:v>1.765-1.81</c:v>
                </c:pt>
                <c:pt idx="8">
                  <c:v>1.81-1.855</c:v>
                </c:pt>
                <c:pt idx="9">
                  <c:v>1.855-1.9</c:v>
                </c:pt>
                <c:pt idx="10">
                  <c:v>1.9-1.945</c:v>
                </c:pt>
                <c:pt idx="11">
                  <c:v>1.945-1.99</c:v>
                </c:pt>
              </c:strCache>
            </c:strRef>
          </c:cat>
          <c:val>
            <c:numRef>
              <c:f>LevelObesityByHeight!$P$4:$P$16</c:f>
              <c:numCache>
                <c:formatCode>General</c:formatCode>
                <c:ptCount val="12"/>
                <c:pt idx="0">
                  <c:v>8</c:v>
                </c:pt>
                <c:pt idx="1">
                  <c:v>80</c:v>
                </c:pt>
                <c:pt idx="2">
                  <c:v>142</c:v>
                </c:pt>
                <c:pt idx="3">
                  <c:v>295</c:v>
                </c:pt>
                <c:pt idx="4">
                  <c:v>322</c:v>
                </c:pt>
                <c:pt idx="5">
                  <c:v>342</c:v>
                </c:pt>
                <c:pt idx="6">
                  <c:v>369</c:v>
                </c:pt>
                <c:pt idx="7">
                  <c:v>278</c:v>
                </c:pt>
                <c:pt idx="8">
                  <c:v>184</c:v>
                </c:pt>
                <c:pt idx="9">
                  <c:v>63</c:v>
                </c:pt>
                <c:pt idx="10">
                  <c:v>25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1-459C-9AAA-F28124880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760895"/>
        <c:axId val="323745055"/>
      </c:barChart>
      <c:catAx>
        <c:axId val="32376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45055"/>
        <c:crosses val="autoZero"/>
        <c:auto val="1"/>
        <c:lblAlgn val="ctr"/>
        <c:lblOffset val="100"/>
        <c:noMultiLvlLbl val="0"/>
      </c:catAx>
      <c:valAx>
        <c:axId val="32374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6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Obesity By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LevelObesityByHeight!$AG$19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LevelObesityByHeight!$Z$20:$Z$31</c:f>
              <c:strCache>
                <c:ptCount val="12"/>
                <c:pt idx="0">
                  <c:v>1.45-1.495</c:v>
                </c:pt>
                <c:pt idx="1">
                  <c:v>1.495-1.54</c:v>
                </c:pt>
                <c:pt idx="2">
                  <c:v>1.54-1.585</c:v>
                </c:pt>
                <c:pt idx="3">
                  <c:v>1.585-1.63</c:v>
                </c:pt>
                <c:pt idx="4">
                  <c:v>1.63-1.675</c:v>
                </c:pt>
                <c:pt idx="5">
                  <c:v>1.675-1.72</c:v>
                </c:pt>
                <c:pt idx="6">
                  <c:v>1.72-1.765</c:v>
                </c:pt>
                <c:pt idx="7">
                  <c:v>1.765-1.81</c:v>
                </c:pt>
                <c:pt idx="8">
                  <c:v>1.81-1.855</c:v>
                </c:pt>
                <c:pt idx="9">
                  <c:v>1.855-1.9</c:v>
                </c:pt>
                <c:pt idx="10">
                  <c:v>1.9-1.945</c:v>
                </c:pt>
                <c:pt idx="11">
                  <c:v>1.945-1.99</c:v>
                </c:pt>
              </c:strCache>
            </c:strRef>
          </c:cat>
          <c:val>
            <c:numRef>
              <c:f>LevelObesityByHeight!$AG$20:$AG$31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0.25352112676056338</c:v>
                </c:pt>
                <c:pt idx="3">
                  <c:v>18.562711864406779</c:v>
                </c:pt>
                <c:pt idx="4">
                  <c:v>23.506211180124225</c:v>
                </c:pt>
                <c:pt idx="5">
                  <c:v>4.9152046783625725</c:v>
                </c:pt>
                <c:pt idx="6">
                  <c:v>16.067750677506776</c:v>
                </c:pt>
                <c:pt idx="7">
                  <c:v>2.8201438848920861</c:v>
                </c:pt>
                <c:pt idx="8">
                  <c:v>0.54347826086956519</c:v>
                </c:pt>
                <c:pt idx="9">
                  <c:v>1.5873015873015872E-2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18-4E4F-A628-332B928D7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3527567"/>
        <c:axId val="9535294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LevelObesityByHeight!$AA$19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LevelObesityByHeight!$Z$20:$Z$31</c15:sqref>
                        </c15:formulaRef>
                      </c:ext>
                    </c:extLst>
                    <c:strCache>
                      <c:ptCount val="12"/>
                      <c:pt idx="0">
                        <c:v>1.45-1.495</c:v>
                      </c:pt>
                      <c:pt idx="1">
                        <c:v>1.495-1.54</c:v>
                      </c:pt>
                      <c:pt idx="2">
                        <c:v>1.54-1.585</c:v>
                      </c:pt>
                      <c:pt idx="3">
                        <c:v>1.585-1.63</c:v>
                      </c:pt>
                      <c:pt idx="4">
                        <c:v>1.63-1.675</c:v>
                      </c:pt>
                      <c:pt idx="5">
                        <c:v>1.675-1.72</c:v>
                      </c:pt>
                      <c:pt idx="6">
                        <c:v>1.72-1.765</c:v>
                      </c:pt>
                      <c:pt idx="7">
                        <c:v>1.765-1.81</c:v>
                      </c:pt>
                      <c:pt idx="8">
                        <c:v>1.81-1.855</c:v>
                      </c:pt>
                      <c:pt idx="9">
                        <c:v>1.855-1.9</c:v>
                      </c:pt>
                      <c:pt idx="10">
                        <c:v>1.9-1.945</c:v>
                      </c:pt>
                      <c:pt idx="11">
                        <c:v>1.945-1.99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LevelObesityByHeight!$AA$20:$AA$31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9.1125000000000007</c:v>
                      </c:pt>
                      <c:pt idx="2">
                        <c:v>4.76056338028169</c:v>
                      </c:pt>
                      <c:pt idx="3">
                        <c:v>2.471186440677966</c:v>
                      </c:pt>
                      <c:pt idx="4">
                        <c:v>1.7888198757763976</c:v>
                      </c:pt>
                      <c:pt idx="5">
                        <c:v>9.5</c:v>
                      </c:pt>
                      <c:pt idx="6">
                        <c:v>6.5067750677506773</c:v>
                      </c:pt>
                      <c:pt idx="7">
                        <c:v>2.6223021582733814</c:v>
                      </c:pt>
                      <c:pt idx="8">
                        <c:v>3.6739130434782608</c:v>
                      </c:pt>
                      <c:pt idx="9">
                        <c:v>1.0158730158730158</c:v>
                      </c:pt>
                      <c:pt idx="10">
                        <c:v>0.04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018-4E4F-A628-332B928D78D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LevelObesityByHeight!$AB$19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LevelObesityByHeight!$Z$20:$Z$31</c15:sqref>
                        </c15:formulaRef>
                      </c:ext>
                    </c:extLst>
                    <c:strCache>
                      <c:ptCount val="12"/>
                      <c:pt idx="0">
                        <c:v>1.45-1.495</c:v>
                      </c:pt>
                      <c:pt idx="1">
                        <c:v>1.495-1.54</c:v>
                      </c:pt>
                      <c:pt idx="2">
                        <c:v>1.54-1.585</c:v>
                      </c:pt>
                      <c:pt idx="3">
                        <c:v>1.585-1.63</c:v>
                      </c:pt>
                      <c:pt idx="4">
                        <c:v>1.63-1.675</c:v>
                      </c:pt>
                      <c:pt idx="5">
                        <c:v>1.675-1.72</c:v>
                      </c:pt>
                      <c:pt idx="6">
                        <c:v>1.72-1.765</c:v>
                      </c:pt>
                      <c:pt idx="7">
                        <c:v>1.765-1.81</c:v>
                      </c:pt>
                      <c:pt idx="8">
                        <c:v>1.81-1.855</c:v>
                      </c:pt>
                      <c:pt idx="9">
                        <c:v>1.855-1.9</c:v>
                      </c:pt>
                      <c:pt idx="10">
                        <c:v>1.9-1.945</c:v>
                      </c:pt>
                      <c:pt idx="11">
                        <c:v>1.945-1.99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LevelObesityByHeight!$AB$20:$AB$31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1.7999999999999998</c:v>
                      </c:pt>
                      <c:pt idx="2">
                        <c:v>9.126760563380282</c:v>
                      </c:pt>
                      <c:pt idx="3">
                        <c:v>7.8101694915254232</c:v>
                      </c:pt>
                      <c:pt idx="4">
                        <c:v>10.81055900621118</c:v>
                      </c:pt>
                      <c:pt idx="5">
                        <c:v>4.6783625730994149</c:v>
                      </c:pt>
                      <c:pt idx="6">
                        <c:v>3.9132791327913283</c:v>
                      </c:pt>
                      <c:pt idx="7">
                        <c:v>2.2482014388489207</c:v>
                      </c:pt>
                      <c:pt idx="8">
                        <c:v>1.9619565217391304</c:v>
                      </c:pt>
                      <c:pt idx="9">
                        <c:v>0.77777777777777768</c:v>
                      </c:pt>
                      <c:pt idx="10">
                        <c:v>0.36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018-4E4F-A628-332B928D78D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LevelObesityByHeight!$AC$19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LevelObesityByHeight!$Z$20:$Z$31</c15:sqref>
                        </c15:formulaRef>
                      </c:ext>
                    </c:extLst>
                    <c:strCache>
                      <c:ptCount val="12"/>
                      <c:pt idx="0">
                        <c:v>1.45-1.495</c:v>
                      </c:pt>
                      <c:pt idx="1">
                        <c:v>1.495-1.54</c:v>
                      </c:pt>
                      <c:pt idx="2">
                        <c:v>1.54-1.585</c:v>
                      </c:pt>
                      <c:pt idx="3">
                        <c:v>1.585-1.63</c:v>
                      </c:pt>
                      <c:pt idx="4">
                        <c:v>1.63-1.675</c:v>
                      </c:pt>
                      <c:pt idx="5">
                        <c:v>1.675-1.72</c:v>
                      </c:pt>
                      <c:pt idx="6">
                        <c:v>1.72-1.765</c:v>
                      </c:pt>
                      <c:pt idx="7">
                        <c:v>1.765-1.81</c:v>
                      </c:pt>
                      <c:pt idx="8">
                        <c:v>1.81-1.855</c:v>
                      </c:pt>
                      <c:pt idx="9">
                        <c:v>1.855-1.9</c:v>
                      </c:pt>
                      <c:pt idx="10">
                        <c:v>1.9-1.945</c:v>
                      </c:pt>
                      <c:pt idx="11">
                        <c:v>1.945-1.99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LevelObesityByHeight!$AC$20:$AC$31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1.125</c:v>
                      </c:pt>
                      <c:pt idx="1">
                        <c:v>1.7999999999999998</c:v>
                      </c:pt>
                      <c:pt idx="2">
                        <c:v>2.5422535211267605</c:v>
                      </c:pt>
                      <c:pt idx="3">
                        <c:v>17.572881355932203</c:v>
                      </c:pt>
                      <c:pt idx="4">
                        <c:v>2.7950310559006208</c:v>
                      </c:pt>
                      <c:pt idx="5">
                        <c:v>5.1578947368421053</c:v>
                      </c:pt>
                      <c:pt idx="6">
                        <c:v>6.2439024390243905</c:v>
                      </c:pt>
                      <c:pt idx="7">
                        <c:v>2.0719424460431655</c:v>
                      </c:pt>
                      <c:pt idx="8">
                        <c:v>3.9619565217391308</c:v>
                      </c:pt>
                      <c:pt idx="9">
                        <c:v>2.2857142857142856</c:v>
                      </c:pt>
                      <c:pt idx="10">
                        <c:v>0.04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018-4E4F-A628-332B928D78D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LevelObesityByHeight!$AD$19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LevelObesityByHeight!$Z$20:$Z$31</c15:sqref>
                        </c15:formulaRef>
                      </c:ext>
                    </c:extLst>
                    <c:strCache>
                      <c:ptCount val="12"/>
                      <c:pt idx="0">
                        <c:v>1.45-1.495</c:v>
                      </c:pt>
                      <c:pt idx="1">
                        <c:v>1.495-1.54</c:v>
                      </c:pt>
                      <c:pt idx="2">
                        <c:v>1.54-1.585</c:v>
                      </c:pt>
                      <c:pt idx="3">
                        <c:v>1.585-1.63</c:v>
                      </c:pt>
                      <c:pt idx="4">
                        <c:v>1.63-1.675</c:v>
                      </c:pt>
                      <c:pt idx="5">
                        <c:v>1.675-1.72</c:v>
                      </c:pt>
                      <c:pt idx="6">
                        <c:v>1.72-1.765</c:v>
                      </c:pt>
                      <c:pt idx="7">
                        <c:v>1.765-1.81</c:v>
                      </c:pt>
                      <c:pt idx="8">
                        <c:v>1.81-1.855</c:v>
                      </c:pt>
                      <c:pt idx="9">
                        <c:v>1.855-1.9</c:v>
                      </c:pt>
                      <c:pt idx="10">
                        <c:v>1.9-1.945</c:v>
                      </c:pt>
                      <c:pt idx="11">
                        <c:v>1.945-1.99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LevelObesityByHeight!$AD$20:$AD$31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3.125</c:v>
                      </c:pt>
                      <c:pt idx="1">
                        <c:v>3.2</c:v>
                      </c:pt>
                      <c:pt idx="2">
                        <c:v>1.8028169014084507</c:v>
                      </c:pt>
                      <c:pt idx="3">
                        <c:v>8.4745762711864403E-2</c:v>
                      </c:pt>
                      <c:pt idx="4">
                        <c:v>4.7236024844720497</c:v>
                      </c:pt>
                      <c:pt idx="5">
                        <c:v>27.511695906432749</c:v>
                      </c:pt>
                      <c:pt idx="6">
                        <c:v>5.9864498644986446</c:v>
                      </c:pt>
                      <c:pt idx="7">
                        <c:v>3.9172661870503598</c:v>
                      </c:pt>
                      <c:pt idx="8">
                        <c:v>3.3967391304347823</c:v>
                      </c:pt>
                      <c:pt idx="9">
                        <c:v>0.14285714285714285</c:v>
                      </c:pt>
                      <c:pt idx="10">
                        <c:v>0.64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018-4E4F-A628-332B928D78D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LevelObesityByHeight!$AE$19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LevelObesityByHeight!$Z$20:$Z$31</c15:sqref>
                        </c15:formulaRef>
                      </c:ext>
                    </c:extLst>
                    <c:strCache>
                      <c:ptCount val="12"/>
                      <c:pt idx="0">
                        <c:v>1.45-1.495</c:v>
                      </c:pt>
                      <c:pt idx="1">
                        <c:v>1.495-1.54</c:v>
                      </c:pt>
                      <c:pt idx="2">
                        <c:v>1.54-1.585</c:v>
                      </c:pt>
                      <c:pt idx="3">
                        <c:v>1.585-1.63</c:v>
                      </c:pt>
                      <c:pt idx="4">
                        <c:v>1.63-1.675</c:v>
                      </c:pt>
                      <c:pt idx="5">
                        <c:v>1.675-1.72</c:v>
                      </c:pt>
                      <c:pt idx="6">
                        <c:v>1.72-1.765</c:v>
                      </c:pt>
                      <c:pt idx="7">
                        <c:v>1.765-1.81</c:v>
                      </c:pt>
                      <c:pt idx="8">
                        <c:v>1.81-1.855</c:v>
                      </c:pt>
                      <c:pt idx="9">
                        <c:v>1.855-1.9</c:v>
                      </c:pt>
                      <c:pt idx="10">
                        <c:v>1.9-1.945</c:v>
                      </c:pt>
                      <c:pt idx="11">
                        <c:v>1.945-1.99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LevelObesityByHeight!$AE$20:$AE$31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2.1125000000000003</c:v>
                      </c:pt>
                      <c:pt idx="2">
                        <c:v>10.711267605633804</c:v>
                      </c:pt>
                      <c:pt idx="3">
                        <c:v>8.8169491525423727</c:v>
                      </c:pt>
                      <c:pt idx="4">
                        <c:v>14.36024844720497</c:v>
                      </c:pt>
                      <c:pt idx="5">
                        <c:v>4.447368421052631</c:v>
                      </c:pt>
                      <c:pt idx="6">
                        <c:v>2.9512195121951219</c:v>
                      </c:pt>
                      <c:pt idx="7">
                        <c:v>15.669064748201439</c:v>
                      </c:pt>
                      <c:pt idx="8">
                        <c:v>4.2608695652173916</c:v>
                      </c:pt>
                      <c:pt idx="9">
                        <c:v>1.0158730158730158</c:v>
                      </c:pt>
                      <c:pt idx="10">
                        <c:v>0.36</c:v>
                      </c:pt>
                      <c:pt idx="1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18-4E4F-A628-332B928D78D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LevelObesityByHeight!$AF$19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LevelObesityByHeight!$Z$20:$Z$31</c15:sqref>
                        </c15:formulaRef>
                      </c:ext>
                    </c:extLst>
                    <c:strCache>
                      <c:ptCount val="12"/>
                      <c:pt idx="0">
                        <c:v>1.45-1.495</c:v>
                      </c:pt>
                      <c:pt idx="1">
                        <c:v>1.495-1.54</c:v>
                      </c:pt>
                      <c:pt idx="2">
                        <c:v>1.54-1.585</c:v>
                      </c:pt>
                      <c:pt idx="3">
                        <c:v>1.585-1.63</c:v>
                      </c:pt>
                      <c:pt idx="4">
                        <c:v>1.63-1.675</c:v>
                      </c:pt>
                      <c:pt idx="5">
                        <c:v>1.675-1.72</c:v>
                      </c:pt>
                      <c:pt idx="6">
                        <c:v>1.72-1.765</c:v>
                      </c:pt>
                      <c:pt idx="7">
                        <c:v>1.765-1.81</c:v>
                      </c:pt>
                      <c:pt idx="8">
                        <c:v>1.81-1.855</c:v>
                      </c:pt>
                      <c:pt idx="9">
                        <c:v>1.855-1.9</c:v>
                      </c:pt>
                      <c:pt idx="10">
                        <c:v>1.9-1.945</c:v>
                      </c:pt>
                      <c:pt idx="11">
                        <c:v>1.945-1.99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LevelObesityByHeight!$AF$20:$AF$31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1.0983050847457627</c:v>
                      </c:pt>
                      <c:pt idx="4">
                        <c:v>0.69875776397515521</c:v>
                      </c:pt>
                      <c:pt idx="5">
                        <c:v>1.9766081871345027</c:v>
                      </c:pt>
                      <c:pt idx="6">
                        <c:v>16.067750677506776</c:v>
                      </c:pt>
                      <c:pt idx="7">
                        <c:v>20.233812949640289</c:v>
                      </c:pt>
                      <c:pt idx="8">
                        <c:v>13.048913043478262</c:v>
                      </c:pt>
                      <c:pt idx="9">
                        <c:v>9.1428571428571423</c:v>
                      </c:pt>
                      <c:pt idx="10">
                        <c:v>6.76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18-4E4F-A628-332B928D78D2}"/>
                  </c:ext>
                </c:extLst>
              </c15:ser>
            </c15:filteredBarSeries>
          </c:ext>
        </c:extLst>
      </c:barChart>
      <c:catAx>
        <c:axId val="95352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9487"/>
        <c:crosses val="autoZero"/>
        <c:auto val="1"/>
        <c:lblAlgn val="ctr"/>
        <c:lblOffset val="100"/>
        <c:noMultiLvlLbl val="0"/>
      </c:catAx>
      <c:valAx>
        <c:axId val="9535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[AnalisisTabla.xlsx]LevelObesityByAGE!PivotTable2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LevelObesityByAGE!$B$3:$B$4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LevelObesityByAGE!$A$5:$A$14</c:f>
              <c:strCache>
                <c:ptCount val="9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</c:strCache>
            </c:strRef>
          </c:cat>
          <c:val>
            <c:numRef>
              <c:f>LevelObesityByAGE!$B$5:$B$14</c:f>
              <c:numCache>
                <c:formatCode>General</c:formatCode>
                <c:ptCount val="9"/>
                <c:pt idx="0">
                  <c:v>17</c:v>
                </c:pt>
                <c:pt idx="1">
                  <c:v>19</c:v>
                </c:pt>
                <c:pt idx="2">
                  <c:v>18</c:v>
                </c:pt>
                <c:pt idx="3">
                  <c:v>53</c:v>
                </c:pt>
                <c:pt idx="4">
                  <c:v>25</c:v>
                </c:pt>
                <c:pt idx="5">
                  <c:v>9</c:v>
                </c:pt>
                <c:pt idx="6">
                  <c:v>15</c:v>
                </c:pt>
                <c:pt idx="7">
                  <c:v>10</c:v>
                </c:pt>
                <c:pt idx="8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C-4B26-A3E8-6FD42588F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7324111"/>
        <c:axId val="437325071"/>
      </c:barChart>
      <c:catAx>
        <c:axId val="43732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25071"/>
        <c:crosses val="autoZero"/>
        <c:auto val="1"/>
        <c:lblAlgn val="ctr"/>
        <c:lblOffset val="100"/>
        <c:noMultiLvlLbl val="0"/>
      </c:catAx>
      <c:valAx>
        <c:axId val="4373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2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26993865030668"/>
          <c:y val="0.3020296543089801"/>
          <c:w val="0.11221732641818834"/>
          <c:h val="8.57464728171777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[AnalisisTabla.xlsx]LevelObesityByAGE!PivotTable3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LevelObesityByAGE!$L$29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LevelObesityByAGE!$K$30:$K$70</c:f>
              <c:strCache>
                <c:ptCount val="4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51</c:v>
                </c:pt>
                <c:pt idx="36">
                  <c:v>52</c:v>
                </c:pt>
                <c:pt idx="37">
                  <c:v>55</c:v>
                </c:pt>
                <c:pt idx="38">
                  <c:v>56</c:v>
                </c:pt>
                <c:pt idx="39">
                  <c:v>61</c:v>
                </c:pt>
              </c:strCache>
            </c:strRef>
          </c:cat>
          <c:val>
            <c:numRef>
              <c:f>LevelObesityByAGE!$L$30:$L$70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20</c:v>
                </c:pt>
                <c:pt idx="3">
                  <c:v>69</c:v>
                </c:pt>
                <c:pt idx="4">
                  <c:v>212</c:v>
                </c:pt>
                <c:pt idx="5">
                  <c:v>169</c:v>
                </c:pt>
                <c:pt idx="6">
                  <c:v>150</c:v>
                </c:pt>
                <c:pt idx="7">
                  <c:v>236</c:v>
                </c:pt>
                <c:pt idx="8">
                  <c:v>163</c:v>
                </c:pt>
                <c:pt idx="9">
                  <c:v>218</c:v>
                </c:pt>
                <c:pt idx="10">
                  <c:v>95</c:v>
                </c:pt>
                <c:pt idx="11">
                  <c:v>82</c:v>
                </c:pt>
                <c:pt idx="12">
                  <c:v>213</c:v>
                </c:pt>
                <c:pt idx="13">
                  <c:v>43</c:v>
                </c:pt>
                <c:pt idx="14">
                  <c:v>20</c:v>
                </c:pt>
                <c:pt idx="15">
                  <c:v>33</c:v>
                </c:pt>
                <c:pt idx="16">
                  <c:v>53</c:v>
                </c:pt>
                <c:pt idx="17">
                  <c:v>62</c:v>
                </c:pt>
                <c:pt idx="18">
                  <c:v>26</c:v>
                </c:pt>
                <c:pt idx="19">
                  <c:v>37</c:v>
                </c:pt>
                <c:pt idx="20">
                  <c:v>29</c:v>
                </c:pt>
                <c:pt idx="21">
                  <c:v>19</c:v>
                </c:pt>
                <c:pt idx="22">
                  <c:v>6</c:v>
                </c:pt>
                <c:pt idx="23">
                  <c:v>24</c:v>
                </c:pt>
                <c:pt idx="24">
                  <c:v>34</c:v>
                </c:pt>
                <c:pt idx="25">
                  <c:v>25</c:v>
                </c:pt>
                <c:pt idx="26">
                  <c:v>19</c:v>
                </c:pt>
                <c:pt idx="27">
                  <c:v>20</c:v>
                </c:pt>
                <c:pt idx="28">
                  <c:v>6</c:v>
                </c:pt>
                <c:pt idx="29">
                  <c:v>3</c:v>
                </c:pt>
                <c:pt idx="30">
                  <c:v>6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5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B-483C-B045-69A78BF18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4911103"/>
        <c:axId val="1723855727"/>
      </c:barChart>
      <c:catAx>
        <c:axId val="1724911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855727"/>
        <c:crosses val="autoZero"/>
        <c:auto val="1"/>
        <c:lblAlgn val="ctr"/>
        <c:lblOffset val="100"/>
        <c:noMultiLvlLbl val="0"/>
      </c:catAx>
      <c:valAx>
        <c:axId val="17238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1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[AnalisisTabla.xlsx]LevelObesityBySMOKE!PivotTable3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LevelObesityBySMOKE!$B$3:$B$4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LevelObesityBySMOKE!$A$5:$A$12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LevelObesityBySMOKE!$B$5:$B$12</c:f>
              <c:numCache>
                <c:formatCode>General</c:formatCode>
                <c:ptCount val="7"/>
                <c:pt idx="0">
                  <c:v>25</c:v>
                </c:pt>
                <c:pt idx="1">
                  <c:v>28</c:v>
                </c:pt>
                <c:pt idx="2">
                  <c:v>23</c:v>
                </c:pt>
                <c:pt idx="3">
                  <c:v>31</c:v>
                </c:pt>
                <c:pt idx="4">
                  <c:v>69</c:v>
                </c:pt>
                <c:pt idx="5">
                  <c:v>27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E-47AF-9CAC-2A463D95CBAB}"/>
            </c:ext>
          </c:extLst>
        </c:ser>
        <c:ser>
          <c:idx val="1"/>
          <c:order val="1"/>
          <c:tx>
            <c:strRef>
              <c:f>LevelObesityBySMOKE!$C$3:$C$4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LevelObesityBySMOKE!$A$5:$A$12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LevelObesityBySMOKE!$C$5:$C$12</c:f>
              <c:numCache>
                <c:formatCode>General</c:formatCode>
                <c:ptCount val="7"/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B-4B54-9D67-E624A7818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275151"/>
        <c:axId val="437272271"/>
      </c:barChart>
      <c:catAx>
        <c:axId val="43727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72271"/>
        <c:crosses val="autoZero"/>
        <c:auto val="1"/>
        <c:lblAlgn val="ctr"/>
        <c:lblOffset val="100"/>
        <c:noMultiLvlLbl val="0"/>
      </c:catAx>
      <c:valAx>
        <c:axId val="43727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7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174624</xdr:colOff>
      <xdr:row>1</xdr:row>
      <xdr:rowOff>60324</xdr:rowOff>
    </xdr:from>
    <xdr:to>
      <xdr:col>40</xdr:col>
      <xdr:colOff>146050</xdr:colOff>
      <xdr:row>20</xdr:row>
      <xdr:rowOff>69849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DBC4A-3BC2-061B-63EC-C9366FBE4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76198</xdr:colOff>
      <xdr:row>2</xdr:row>
      <xdr:rowOff>4762</xdr:rowOff>
    </xdr:from>
    <xdr:to>
      <xdr:col>16</xdr:col>
      <xdr:colOff>895350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9F8B4-A7AD-1F3B-C2EA-77F9BB7CC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15</xdr:row>
      <xdr:rowOff>157162</xdr:rowOff>
    </xdr:from>
    <xdr:to>
      <xdr:col>7</xdr:col>
      <xdr:colOff>1038225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9EE9-4EF7-26E1-9289-2058F026D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14</xdr:row>
      <xdr:rowOff>52386</xdr:rowOff>
    </xdr:from>
    <xdr:to>
      <xdr:col>7</xdr:col>
      <xdr:colOff>133349</xdr:colOff>
      <xdr:row>32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D5F3EA-2758-548B-1481-5330D25CD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</xdr:row>
      <xdr:rowOff>138112</xdr:rowOff>
    </xdr:from>
    <xdr:to>
      <xdr:col>13</xdr:col>
      <xdr:colOff>304799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C4F1F-47A2-58C7-24A8-EBE9B0FB8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180974</xdr:colOff>
      <xdr:row>17</xdr:row>
      <xdr:rowOff>109537</xdr:rowOff>
    </xdr:from>
    <xdr:to>
      <xdr:col>23</xdr:col>
      <xdr:colOff>123265</xdr:colOff>
      <xdr:row>38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7C7695-6F13-CBAD-70A3-7ED64C561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72837</xdr:colOff>
      <xdr:row>19</xdr:row>
      <xdr:rowOff>57150</xdr:rowOff>
    </xdr:from>
    <xdr:to>
      <xdr:col>13</xdr:col>
      <xdr:colOff>134469</xdr:colOff>
      <xdr:row>38</xdr:row>
      <xdr:rowOff>56029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7548BD-3C7E-D9A8-3907-A7AB0D117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34924</xdr:colOff>
      <xdr:row>0</xdr:row>
      <xdr:rowOff>177801</xdr:rowOff>
    </xdr:from>
    <xdr:to>
      <xdr:col>12</xdr:col>
      <xdr:colOff>123265</xdr:colOff>
      <xdr:row>14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EB323-AC1F-3282-ED3B-B1B590B98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123263</xdr:colOff>
      <xdr:row>30</xdr:row>
      <xdr:rowOff>80681</xdr:rowOff>
    </xdr:from>
    <xdr:to>
      <xdr:col>20</xdr:col>
      <xdr:colOff>537881</xdr:colOff>
      <xdr:row>55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1A5A9-1BCA-0CF6-F271-906310A4C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0</xdr:row>
      <xdr:rowOff>0</xdr:rowOff>
    </xdr:from>
    <xdr:to>
      <xdr:col>16</xdr:col>
      <xdr:colOff>127000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2A0436-95C6-0D6A-408B-E9D27B842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o Del Giudice" refreshedDate="45849.405765509262" createdVersion="8" refreshedVersion="8" minRefreshableVersion="3" recordCount="2111" xr:uid="{238A0C3E-F01A-4801-9AC6-6748F3CC93DD}">
  <cacheSource type="worksheet">
    <worksheetSource name="Table2"/>
  </cacheSource>
  <cacheFields count="17">
    <cacheField name="Gender" numFmtId="0">
      <sharedItems/>
    </cacheField>
    <cacheField name="Age" numFmtId="0">
      <sharedItems containsSemiMixedTypes="0" containsString="0" containsNumber="1" containsInteger="1" minValue="14" maxValue="61" count="40">
        <n v="20"/>
        <n v="22"/>
        <n v="23"/>
        <n v="24"/>
        <n v="19"/>
        <n v="21"/>
        <n v="18"/>
        <n v="39"/>
        <n v="16"/>
        <n v="17"/>
        <n v="30"/>
        <n v="32"/>
        <n v="35"/>
        <n v="27"/>
        <n v="25"/>
        <n v="29"/>
        <n v="26"/>
        <n v="61"/>
        <n v="31"/>
        <n v="38"/>
        <n v="33"/>
        <n v="51"/>
        <n v="36"/>
        <n v="34"/>
        <n v="14"/>
        <n v="41"/>
        <n v="52"/>
        <n v="15"/>
        <n v="44"/>
        <n v="40"/>
        <n v="37"/>
        <n v="42"/>
        <n v="47"/>
        <n v="43"/>
        <n v="28"/>
        <n v="55"/>
        <n v="45"/>
        <n v="56"/>
        <n v="46"/>
        <n v="48"/>
      </sharedItems>
    </cacheField>
    <cacheField name="Height" numFmtId="0">
      <sharedItems containsSemiMixedTypes="0" containsString="0" containsNumber="1" minValue="1.45" maxValue="1.98" count="1574">
        <n v="1.76"/>
        <n v="1.67"/>
        <n v="1.63"/>
        <n v="1.6"/>
        <n v="1.52"/>
        <n v="1.75"/>
        <n v="1.89"/>
        <n v="1.68"/>
        <n v="1.59"/>
        <n v="1.64"/>
        <n v="1.74"/>
        <n v="1.7"/>
        <n v="1.65"/>
        <n v="1.79"/>
        <n v="1.8"/>
        <n v="1.84"/>
        <n v="1.53"/>
        <n v="1.9"/>
        <n v="1.71"/>
        <n v="1.54"/>
        <n v="1.85"/>
        <n v="1.72"/>
        <n v="1.62"/>
        <n v="1.7437020000000001"/>
        <n v="1.7719149999999999"/>
        <n v="1.75376"/>
        <n v="1.675446"/>
        <n v="1.6662030000000001"/>
        <n v="1.7114670000000001"/>
        <n v="1.5980190000000001"/>
        <n v="1.5961099999999999"/>
        <n v="1.57206"/>
        <n v="1.5869519999999999"/>
        <n v="1.5955900000000001"/>
        <n v="1.6880250000000001"/>
        <n v="1.556211"/>
        <n v="1.5641989999999999"/>
        <n v="1.56948"/>
        <n v="1.550648"/>
        <n v="1.5209969999999999"/>
        <n v="1.528011"/>
        <n v="1.733263"/>
        <n v="1.7225269999999999"/>
        <n v="1.7348319999999999"/>
        <n v="1.882779"/>
        <n v="1.854592"/>
        <n v="1.8356429999999999"/>
        <n v="1.7555069999999999"/>
        <n v="1.7126600000000001"/>
        <n v="1.6942649999999999"/>
        <n v="1.5868949999999999"/>
        <n v="1.579561"/>
        <n v="1.564568"/>
        <n v="1.6706350000000001"/>
        <n v="1.688426"/>
        <n v="1.6608400000000001"/>
        <n v="1.7101820000000001"/>
        <n v="1.755978"/>
        <n v="1.728834"/>
        <n v="1.6620170000000001"/>
        <n v="1.661403"/>
        <n v="1.6108629999999999"/>
        <n v="1.6406879999999999"/>
        <n v="1.6460300000000001"/>
        <n v="1.710564"/>
        <n v="1.7527550000000001"/>
        <n v="1.6910069999999999"/>
        <n v="1.753349"/>
        <n v="1.7815430000000001"/>
        <n v="1.7558229999999999"/>
        <n v="1.8366690000000001"/>
        <n v="1.7684930000000001"/>
        <n v="1.7771079999999999"/>
        <n v="1.6408240000000001"/>
        <n v="1.584951"/>
        <n v="1.818268"/>
        <n v="1.7939259999999999"/>
        <n v="1.8092509999999999"/>
        <n v="1.7673350000000001"/>
        <n v="1.699568"/>
        <n v="1.759358"/>
        <n v="1.7402949999999999"/>
        <n v="1.7393540000000001"/>
        <n v="1.6478109999999999"/>
        <n v="1.768435"/>
        <n v="1.6994640000000001"/>
        <n v="1.74379"/>
        <n v="1.590317"/>
        <n v="1.5271330000000001"/>
        <n v="1.530875"/>
        <n v="1.8482940000000001"/>
        <n v="1.824414"/>
        <n v="1.856633"/>
        <n v="1.715597"/>
        <n v="1.675054"/>
        <n v="1.7176009999999999"/>
        <n v="1.7107559999999999"/>
        <n v="1.5738160000000001"/>
        <n v="1.5308839999999999"/>
        <n v="1.5297240000000001"/>
        <n v="1.767563"/>
        <n v="1.883364"/>
        <n v="1.8246549999999999"/>
        <n v="1.8401380000000001"/>
        <n v="1.8195570000000001"/>
        <n v="1.798645"/>
        <n v="1.7108000000000001"/>
        <n v="1.7065300000000001"/>
        <n v="1.716691"/>
        <n v="1.555431"/>
        <n v="1.603923"/>
        <n v="1.602082"/>
        <n v="1.5377700000000001"/>
        <n v="1.5383979999999999"/>
        <n v="1.5208619999999999"/>
        <n v="1.7178260000000001"/>
        <n v="1.7533890000000001"/>
        <n v="1.7016500000000001"/>
        <n v="1.75336"/>
        <n v="1.672007"/>
        <n v="1.593847"/>
        <n v="1.5847850000000001"/>
        <n v="1.6002639999999999"/>
        <n v="1.5493110000000001"/>
        <n v="1.5343850000000001"/>
        <n v="1.7255480000000001"/>
        <n v="1.8689309999999999"/>
        <n v="1.686936"/>
        <n v="1.5898289999999999"/>
        <n v="1.6532089999999999"/>
        <n v="1.740108"/>
        <n v="1.689141"/>
        <n v="1.691206"/>
        <n v="1.788459"/>
        <n v="1.8112379999999999"/>
        <n v="1.830068"/>
        <n v="1.782756"/>
        <n v="1.7516910000000001"/>
        <n v="1.7865599999999999"/>
        <n v="1.71367"/>
        <n v="1.540375"/>
        <n v="1.8967339999999999"/>
        <n v="1.710129"/>
        <n v="1.7041930000000001"/>
        <n v="1.556611"/>
        <n v="1.845399"/>
        <n v="1.8346370000000001"/>
        <n v="1.721854"/>
        <n v="1.605521"/>
        <n v="1.5302659999999999"/>
        <n v="1.71889"/>
        <n v="1.756338"/>
        <n v="1.770324"/>
        <n v="1.767479"/>
        <n v="1.704223"/>
        <n v="1.6678519999999999"/>
        <n v="1.722461"/>
        <n v="1.5880460000000001"/>
        <n v="1.5986119999999999"/>
        <n v="1.592379"/>
        <n v="1.5557780000000001"/>
        <n v="1.5964659999999999"/>
        <n v="1.598393"/>
        <n v="1.633316"/>
        <n v="1.5595669999999999"/>
        <n v="1.546551"/>
        <n v="1.5665009999999999"/>
        <n v="1.599486"/>
        <n v="1.559186"/>
        <n v="1.5234259999999999"/>
        <n v="1.689441"/>
        <n v="1.7374529999999999"/>
        <n v="1.7320960000000001"/>
        <n v="1.8690979999999999"/>
        <n v="1.8511230000000001"/>
        <n v="1.787264"/>
        <n v="1.787787"/>
        <n v="1.712515"/>
        <n v="1.698914"/>
        <n v="1.533609"/>
        <n v="1.5679810000000001"/>
        <n v="1.5442629999999999"/>
        <n v="1.670552"/>
        <n v="1.6763459999999999"/>
        <n v="1.6674040000000001"/>
        <n v="1.70011"/>
        <n v="1.7563299999999999"/>
        <n v="1.703584"/>
        <n v="1.6907270000000001"/>
        <n v="1.7135640000000001"/>
        <n v="1.67231"/>
        <n v="1.6604460000000001"/>
        <n v="1.630379"/>
        <n v="1.655413"/>
        <n v="1.7328619999999999"/>
        <n v="1.7440199999999999"/>
        <n v="1.7579579999999999"/>
        <n v="1.7867580000000001"/>
        <n v="1.767058"/>
        <n v="1.6994370000000001"/>
        <n v="1.82525"/>
        <n v="1.793315"/>
        <n v="1.7769889999999999"/>
        <n v="1.6094949999999999"/>
        <n v="1.7779290000000001"/>
        <n v="1.7109479999999999"/>
        <n v="1.8541620000000001"/>
        <n v="1.8215140000000001"/>
        <n v="1.762073"/>
        <n v="1.732307"/>
        <n v="1.759933"/>
        <n v="1.741377"/>
        <n v="1.731195"/>
        <n v="1.74823"/>
        <n v="1.7568649999999999"/>
        <n v="1.7013780000000001"/>
        <n v="1.699956"/>
        <n v="1.723328"/>
        <n v="1.5858859999999999"/>
        <n v="1.524926"/>
        <n v="1.5233699999999999"/>
        <n v="1.844749"/>
        <n v="1.8533249999999999"/>
        <n v="1.854706"/>
        <n v="1.7206399999999999"/>
        <n v="1.704167"/>
        <n v="1.71746"/>
        <n v="1.7084060000000001"/>
        <n v="1.7634650000000001"/>
        <n v="1.574017"/>
        <n v="1.537739"/>
        <n v="1.5342229999999999"/>
        <n v="1.76033"/>
        <n v="1.841879"/>
        <n v="1.856406"/>
        <n v="1.829142"/>
        <n v="1.822084"/>
        <n v="1.80671"/>
        <n v="1.7072590000000001"/>
        <n v="1.708107"/>
        <n v="1.739344"/>
        <n v="1.573987"/>
        <n v="1.5809200000000001"/>
        <n v="1.6034349999999999"/>
        <n v="1.53535"/>
        <n v="1.5316099999999999"/>
        <n v="1.5256909999999999"/>
        <n v="1.719827"/>
        <n v="1.7225470000000001"/>
        <n v="1.738702"/>
        <n v="1.5"/>
        <n v="1.78"/>
        <n v="1.77"/>
        <n v="1.56"/>
        <n v="1.66"/>
        <n v="1.81"/>
        <n v="1.82"/>
        <n v="1.55"/>
        <n v="1.61"/>
        <n v="1.69"/>
        <n v="1.57"/>
        <n v="1.58"/>
        <n v="1.87"/>
        <n v="1.83"/>
        <n v="1.91"/>
        <n v="1.88"/>
        <n v="1.73"/>
        <n v="1.51"/>
        <n v="1.93"/>
        <n v="1.86"/>
        <n v="1.98"/>
        <n v="1.7724489999999999"/>
        <n v="1.8371170000000001"/>
        <n v="1.7843770000000001"/>
        <n v="1.7925070000000001"/>
        <n v="1.5565789999999999"/>
        <n v="1.585547"/>
        <n v="1.569234"/>
        <n v="1.5839430000000001"/>
        <n v="1.6212329999999999"/>
        <n v="1.6084000000000001"/>
        <n v="1.733439"/>
        <n v="1.6500520000000001"/>
        <n v="1.644161"/>
        <n v="1.559499"/>
        <n v="1.734237"/>
        <n v="1.7758149999999999"/>
        <n v="1.6404259999999999"/>
        <n v="1.7533209999999999"/>
        <n v="1.553026"/>
        <n v="1.7065250000000001"/>
        <n v="1.560648"/>
        <n v="1.673352"/>
        <n v="1.6603239999999999"/>
        <n v="1.7863180000000001"/>
        <n v="1.7576909999999999"/>
        <n v="1.7121630000000001"/>
        <n v="1.6108199999999999"/>
        <n v="1.6651990000000001"/>
        <n v="1.542122"/>
        <n v="1.5078670000000001"/>
        <n v="1.660955"/>
        <n v="1.5531269999999999"/>
        <n v="1.781952"/>
        <n v="1.6158539999999999"/>
        <n v="1.7933779999999999"/>
        <n v="1.8547800000000001"/>
        <n v="1.6856329999999999"/>
        <n v="1.7063429999999999"/>
        <n v="1.791415"/>
        <n v="1.7537160000000001"/>
        <n v="1.7805029999999999"/>
        <n v="1.8198669999999999"/>
        <n v="1.791174"/>
        <n v="1.8209299999999999"/>
        <n v="1.627812"/>
        <n v="1.632118"/>
        <n v="1.7735939999999999"/>
        <n v="1.9304159999999999"/>
        <n v="1.947406"/>
        <n v="1.610867"/>
        <n v="1.5132019999999999"/>
        <n v="1.7384649999999999"/>
        <n v="1.5679149999999999"/>
        <n v="1.5875459999999999"/>
        <n v="1.8203849999999999"/>
        <n v="1.7922389999999999"/>
        <n v="1.82697"/>
        <n v="1.670058"/>
        <n v="1.639383"/>
        <n v="1.6829160000000001"/>
        <n v="1.609321"/>
        <n v="1.690437"/>
        <n v="1.700164"/>
        <n v="1.6007400000000001"/>
        <n v="1.8018479999999999"/>
        <n v="1.844751"/>
        <n v="1.8116019999999999"/>
        <n v="1.7875209999999999"/>
        <n v="1.7891090000000001"/>
        <n v="1.5333639999999999"/>
        <n v="1.5808580000000001"/>
        <n v="1.64639"/>
        <n v="1.643786"/>
        <n v="1.634342"/>
        <n v="1.6048929999999999"/>
        <n v="1.6549609999999999"/>
        <n v="1.701986"/>
        <n v="1.6579950000000001"/>
        <n v="1.6346879999999999"/>
        <n v="1.6281680000000001"/>
        <n v="1.5578080000000001"/>
        <n v="1.5601989999999999"/>
        <n v="1.7503839999999999"/>
        <n v="1.7530809999999999"/>
        <n v="1.650012"/>
        <n v="1.6348320000000001"/>
        <n v="1.7701260000000001"/>
        <n v="1.758189"/>
        <n v="1.5951649999999999"/>
        <n v="1.5677559999999999"/>
        <n v="1.702825"/>
        <n v="1.7356590000000001"/>
        <n v="1.6290100000000001"/>
        <n v="1.6153850000000001"/>
        <n v="1.671705"/>
        <n v="1.6765950000000001"/>
        <n v="1.6999979999999999"/>
        <n v="1.722785"/>
        <n v="1.6706669999999999"/>
        <n v="1.789992"/>
        <n v="1.768834"/>
        <n v="1.7610079999999999"/>
        <n v="1.8102149999999999"/>
        <n v="1.6084689999999999"/>
        <n v="1.6303570000000001"/>
        <n v="1.62826"/>
        <n v="1.6056619999999999"/>
        <n v="1.5679730000000001"/>
        <n v="1.548403"/>
        <n v="1.6818550000000001"/>
        <n v="1.688436"/>
        <n v="1.577115"/>
        <n v="1.586751"/>
        <n v="1.7106159999999999"/>
        <n v="1.721384"/>
        <n v="1.6243669999999999"/>
        <n v="1.622787"/>
        <n v="1.8554330000000001"/>
        <n v="1.8563149999999999"/>
        <n v="1.681719"/>
        <n v="1.7228840000000001"/>
        <n v="1.7994060000000001"/>
        <n v="1.8198749999999999"/>
        <n v="1.7901720000000001"/>
        <n v="1.783782"/>
        <n v="1.783906"/>
        <n v="1.8442179999999999"/>
        <n v="1.6316619999999999"/>
        <n v="1.649553"/>
        <n v="1.7547109999999999"/>
        <n v="1.7625150000000001"/>
        <n v="1.942725"/>
        <n v="1.9756629999999999"/>
        <n v="1.586301"/>
        <n v="1.5984480000000001"/>
        <n v="1.703098"/>
        <n v="1.706996"/>
        <n v="1.5264720000000001"/>
        <n v="1.5019929999999999"/>
        <n v="1.784402"/>
        <n v="1.7926869999999999"/>
        <n v="1.814052"/>
        <n v="1.7894209999999999"/>
        <n v="1.686904"/>
        <n v="1.7032590000000001"/>
        <n v="1.6657979999999999"/>
        <n v="1.6667099999999999"/>
        <n v="1.6494390000000001"/>
        <n v="1.702002"/>
        <n v="1.6938200000000001"/>
        <n v="1.6229990000000001"/>
        <n v="1.633675"/>
        <n v="1.798354"/>
        <n v="1.8244320000000001"/>
        <n v="1.830384"/>
        <n v="1.829907"/>
        <n v="1.823755"/>
        <n v="1.8348420000000001"/>
        <n v="1.783901"/>
        <n v="1.7820670000000001"/>
        <n v="1.7810319999999999"/>
        <n v="1.5579430000000001"/>
        <n v="1.5602579999999999"/>
        <n v="1.5965860000000001"/>
        <n v="1.62093"/>
        <n v="1.5714170000000001"/>
        <n v="1.584322"/>
        <n v="1.5825229999999999"/>
        <n v="1.5727910000000001"/>
        <n v="1.6279079999999999"/>
        <n v="1.620938"/>
        <n v="1.613119"/>
        <n v="1.62686"/>
        <n v="1.728183"/>
        <n v="1.732694"/>
        <n v="1.66913"/>
        <n v="1.669136"/>
        <n v="1.6110580000000001"/>
        <n v="1.6497360000000001"/>
        <n v="1.532643"/>
        <n v="1.5242929999999999"/>
        <n v="1.7016340000000001"/>
        <n v="1.723921"/>
        <n v="1.7694840000000001"/>
        <n v="1.7774160000000001"/>
        <n v="1.64456"/>
        <n v="1.641149"/>
        <n v="1.642892"/>
        <n v="1.7772509999999999"/>
        <n v="1.8146960000000001"/>
        <n v="1.559005"/>
        <n v="1.556028"/>
        <n v="1.653751"/>
        <n v="1.6801710000000001"/>
        <n v="1.552648"/>
        <n v="1.5602149999999999"/>
        <n v="1.6729590000000001"/>
        <n v="1.6800580000000001"/>
        <n v="1.664752"/>
        <n v="1.668553"/>
        <n v="1.7852859999999999"/>
        <n v="1.7807249999999999"/>
        <n v="1.7510460000000001"/>
        <n v="1.7513650000000001"/>
        <n v="1.7172620000000001"/>
        <n v="1.741393"/>
        <n v="1.7921"/>
        <n v="1.785957"/>
        <n v="1.6090679999999999"/>
        <n v="1.603963"/>
        <n v="1.6054949999999999"/>
        <n v="1.6071820000000001"/>
        <n v="1.6617150000000001"/>
        <n v="1.655742"/>
        <n v="1.5492570000000001"/>
        <n v="1.5497479999999999"/>
        <n v="1.5290600000000001"/>
        <n v="1.5172479999999999"/>
        <n v="1.6573100000000001"/>
        <n v="1.673287"/>
        <n v="1.5815269999999999"/>
        <n v="1.562724"/>
        <n v="1.7812509999999999"/>
        <n v="1.7755840000000001"/>
        <n v="1.746645"/>
        <n v="1.7413529999999999"/>
        <n v="1.571812"/>
        <n v="1.589027"/>
        <n v="1.803245"/>
        <n v="1.792646"/>
        <n v="1.87199"/>
        <n v="1.859056"/>
        <n v="1.692242"/>
        <n v="1.6830000000000001"/>
        <n v="1.738397"/>
        <n v="1.6949689999999999"/>
        <n v="1.7857179999999999"/>
        <n v="1.7424999999999999"/>
        <n v="1.803132"/>
        <n v="1.7746440000000001"/>
        <n v="1.7822690000000001"/>
        <n v="1.780791"/>
        <n v="1.790151"/>
        <n v="1.818641"/>
        <n v="1.806827"/>
        <n v="1.8111889999999999"/>
        <n v="1.8117380000000001"/>
        <n v="1.799779"/>
        <n v="1.6326050000000001"/>
        <n v="1.6233770000000001"/>
        <n v="1.6186860000000001"/>
        <n v="1.616085"/>
        <n v="1.769328"/>
        <n v="1.807029"/>
        <n v="1.882533"/>
        <n v="1.8791439999999999"/>
        <n v="1.931263"/>
        <n v="1.8613580000000001"/>
        <n v="1.5671310000000001"/>
        <n v="1.565366"/>
        <n v="1.5160070000000001"/>
        <n v="1.549812"/>
        <n v="1.714143"/>
        <n v="1.7231909999999999"/>
        <n v="1.562889"/>
        <n v="1.5026090000000001"/>
        <n v="1.544937"/>
        <n v="1.5923160000000001"/>
        <n v="1.787733"/>
        <n v="1.7827219999999999"/>
        <n v="1.797523"/>
        <n v="1.8035270000000001"/>
        <n v="1.8012239999999999"/>
        <n v="1.8292390000000001"/>
        <n v="1.6929129999999999"/>
        <n v="1.668555"/>
        <n v="1.652971"/>
        <n v="1.6612769999999999"/>
        <n v="1.6417839999999999"/>
        <n v="1.673767"/>
        <n v="1.617192"/>
        <n v="1.6021289999999999"/>
        <n v="1.7014130000000001"/>
        <n v="1.7097309999999999"/>
        <n v="1.6988289999999999"/>
        <n v="1.7053039999999999"/>
        <n v="1.6129100000000001"/>
        <n v="1.605469"/>
        <n v="1.80416"/>
        <n v="1.7850619999999999"/>
        <n v="1.92"/>
        <n v="1.7559260000000001"/>
        <n v="1.7878019999999999"/>
        <n v="1.704877"/>
        <n v="1.6953469999999999"/>
        <n v="1.9086080000000001"/>
        <n v="1.819296"/>
        <n v="1.7732589999999999"/>
        <n v="1.7746470000000001"/>
        <n v="1.7736639999999999"/>
        <n v="1.7934760000000001"/>
        <n v="1.82559"/>
        <n v="1.885543"/>
        <n v="1.8740699999999999"/>
        <n v="1.7559670000000001"/>
        <n v="1.757069"/>
        <n v="1.7040280000000001"/>
        <n v="1.849003"/>
        <n v="1.8419890000000001"/>
        <n v="1.613491"/>
        <n v="1.647821"/>
        <n v="1.75834"/>
        <n v="1.7583979999999999"/>
        <n v="1.670774"/>
        <n v="1.6655850000000001"/>
        <n v="1.9141859999999999"/>
        <n v="1.8995880000000001"/>
        <n v="1.7929980000000001"/>
        <n v="1.8272790000000001"/>
        <n v="1.7754160000000001"/>
        <n v="1.766975"/>
        <n v="1.7542180000000001"/>
        <n v="1.754996"/>
        <n v="1.748103"/>
        <n v="1.73325"/>
        <n v="1.84995"/>
        <n v="1.8496010000000001"/>
        <n v="1.606066"/>
        <n v="1.611434"/>
        <n v="1.7628870000000001"/>
        <n v="1.755938"/>
        <n v="1.7870520000000001"/>
        <n v="1.765258"/>
        <n v="1.7262789999999999"/>
        <n v="1.735851"/>
        <n v="1.6997930000000001"/>
        <n v="1.7032020000000001"/>
        <n v="1.9068210000000001"/>
        <n v="1.910987"/>
        <n v="1.784049"/>
        <n v="1.783914"/>
        <n v="1.863883"/>
        <n v="1.8122590000000001"/>
        <n v="1.7501500000000001"/>
        <n v="1.815347"/>
        <n v="1.767077"/>
        <n v="1.7624610000000001"/>
        <n v="1.7790490000000001"/>
        <n v="1.7807310000000001"/>
        <n v="1.872517"/>
        <n v="1.876898"/>
        <n v="1.7755799999999999"/>
        <n v="1.76569"/>
        <n v="1.7597719999999999"/>
        <n v="1.823545"/>
        <n v="1.8689229999999999"/>
        <n v="1.7715099999999999"/>
        <n v="1.7721899999999999"/>
        <n v="1.8582650000000001"/>
        <n v="1.8305959999999999"/>
        <n v="1.765836"/>
        <n v="1.770278"/>
        <n v="1.6734910000000001"/>
        <n v="1.703346"/>
        <n v="1.8429059999999999"/>
        <n v="1.779547"/>
        <n v="1.8733679999999999"/>
        <n v="1.7559020000000001"/>
        <n v="1.6176550000000001"/>
        <n v="1.644517"/>
        <n v="1.701284"/>
        <n v="1.6589100000000001"/>
        <n v="1.7593240000000001"/>
        <n v="1.7583819999999999"/>
        <n v="1.6222970000000001"/>
        <n v="1.623278"/>
        <n v="1.9188590000000001"/>
        <n v="1.913252"/>
        <n v="1.784994"/>
        <n v="1.7925329999999999"/>
        <n v="1.8297570000000001"/>
        <n v="1.7964150000000001"/>
        <n v="1.762389"/>
        <n v="1.825718"/>
        <n v="1.839699"/>
        <n v="1.7494050000000001"/>
        <n v="1.849998"/>
        <n v="1.84998"/>
        <n v="1.607939"/>
        <n v="1.603226"/>
        <n v="1.7706630000000001"/>
        <n v="1.758038"/>
        <n v="1.7869969999999999"/>
        <n v="1.7718370000000001"/>
        <n v="1.722396"/>
        <n v="1.701387"/>
        <n v="1.6974210000000001"/>
        <n v="1.6963649999999999"/>
        <n v="1.909198"/>
        <n v="1.9091050000000001"/>
        <n v="1.8013680000000001"/>
        <n v="1.8602920000000001"/>
        <n v="1.8195349999999999"/>
        <n v="1.793174"/>
        <n v="1.754956"/>
        <n v="1.773115"/>
        <n v="1.7727310000000001"/>
        <n v="1.787933"/>
        <n v="1.785277"/>
        <n v="1.817572"/>
        <n v="1.8434200000000001"/>
        <n v="1.874519"/>
        <n v="1.796332"/>
        <n v="1.756221"/>
        <n v="1.7571319999999999"/>
        <n v="1.8891039999999999"/>
        <n v="1.8693230000000001"/>
        <n v="1.7571540000000001"/>
        <n v="1.7644839999999999"/>
        <n v="1.774775"/>
        <n v="1.769933"/>
        <n v="1.760175"/>
        <n v="1.763029"/>
        <n v="1.6795150000000001"/>
        <n v="1.699354"/>
        <n v="1.849307"/>
        <n v="1.86741"/>
        <n v="1.86714"/>
        <n v="1.8485529999999999"/>
        <n v="1.61981"/>
        <n v="1.647807"/>
        <n v="1.6191279999999999"/>
        <n v="1.6418699999999999"/>
        <n v="1.7873790000000001"/>
        <n v="1.7583549999999999"/>
        <n v="1.76414"/>
        <n v="1.7671859999999999"/>
        <n v="1.6778200000000001"/>
        <n v="1.6684779999999999"/>
        <n v="1.685462"/>
        <n v="1.694642"/>
        <n v="1.886109"/>
        <n v="1.915"/>
        <n v="1.8419080000000001"/>
        <n v="1.8681270000000001"/>
        <n v="1.7516879999999999"/>
        <n v="1.755333"/>
        <n v="1.7542169999999999"/>
        <n v="1.76071"/>
        <n v="1.765137"/>
        <n v="1.7882389999999999"/>
        <n v="1.7671209999999999"/>
        <n v="1.840039"/>
        <n v="1.8249010000000001"/>
        <n v="1.8283910000000001"/>
        <n v="1.829529"/>
        <n v="1.779325"/>
        <n v="1.781139"/>
        <n v="1.7641659999999999"/>
        <n v="1.754796"/>
        <n v="1.7565090000000001"/>
        <n v="1.756772"/>
        <n v="1.7544390000000001"/>
        <n v="1.755142"/>
        <n v="1.7067410000000001"/>
        <n v="1.74285"/>
        <n v="1.6811"/>
        <n v="1.7056819999999999"/>
        <n v="1.849507"/>
        <n v="1.8533729999999999"/>
        <n v="1.8475299999999999"/>
        <n v="1.8703399999999999"/>
        <n v="1.6077870000000001"/>
        <n v="1.603091"/>
        <n v="1.620109"/>
        <n v="1.6106469999999999"/>
        <n v="1.758618"/>
        <n v="1.7632589999999999"/>
        <n v="1.764138"/>
        <n v="1.75596"/>
        <n v="1.7833810000000001"/>
        <n v="1.786532"/>
        <n v="1.766626"/>
        <n v="1.7654639999999999"/>
        <n v="1.7585299999999999"/>
        <n v="1.7585390000000001"/>
        <n v="1.7480150000000001"/>
        <n v="1.744974"/>
        <n v="1.7015659999999999"/>
        <n v="1.696412"/>
        <n v="1.6804889999999999"/>
        <n v="1.703317"/>
        <n v="1.877732"/>
        <n v="1.9096390000000001"/>
        <n v="1.9091880000000001"/>
        <n v="1.9106719999999999"/>
        <n v="1.7791360000000001"/>
        <n v="1.767485"/>
        <n v="1.7839529999999999"/>
        <n v="1.7671399999999999"/>
        <n v="1.8161970000000001"/>
        <n v="1.839941"/>
        <n v="1.84842"/>
        <n v="1.830317"/>
        <n v="1.7500849999999999"/>
        <n v="1.763582"/>
        <n v="1.8165469999999999"/>
        <n v="1.805445"/>
        <n v="1.770124"/>
        <n v="1.77274"/>
        <n v="1.763215"/>
        <n v="1.7665470000000001"/>
        <n v="1.7731809999999999"/>
        <n v="1.76003"/>
        <n v="1.780089"/>
        <n v="1.7669459999999999"/>
        <n v="1.885119"/>
        <n v="1.828276"/>
        <n v="1.806227"/>
        <n v="1.8129189999999999"/>
        <n v="1.8597170000000001"/>
        <n v="1.8651599999999999"/>
        <n v="1.783609"/>
        <n v="1.794827"/>
        <n v="1.759647"/>
        <n v="1.7735209999999999"/>
        <n v="1.7533270000000001"/>
        <n v="1.7610680000000001"/>
        <n v="1.8488450000000001"/>
        <n v="1.8428119999999999"/>
        <n v="1.8254490000000001"/>
        <n v="1.86198"/>
        <n v="1.763987"/>
        <n v="1.7615190000000001"/>
        <n v="1.7720450000000001"/>
        <n v="1.771817"/>
        <n v="1.7985800000000001"/>
        <n v="1.788586"/>
        <n v="1.803207"/>
        <n v="1.836592"/>
        <n v="1.762921"/>
        <n v="1.7528630000000001"/>
        <n v="1.768235"/>
        <n v="1.766888"/>
        <n v="1.6035010000000001"/>
        <n v="1.6902619999999999"/>
        <n v="1.7129049999999999"/>
        <n v="1.695735"/>
        <n v="1.829971"/>
        <n v="1.84629"/>
        <n v="1.774983"/>
        <n v="1.7896799999999999"/>
        <n v="1.8526640000000001"/>
        <n v="1.8725609999999999"/>
        <n v="1.81955"/>
        <n v="1.8155140000000001"/>
        <n v="1.6140749999999999"/>
        <n v="1.609418"/>
        <n v="1.6501889999999999"/>
        <n v="1.6538759999999999"/>
        <n v="1.657132"/>
        <n v="1.6447510000000001"/>
        <n v="1.6607609999999999"/>
        <n v="1.6915100000000001"/>
        <n v="1.6863060000000001"/>
        <n v="1.6831240000000001"/>
        <n v="1.6223970000000001"/>
        <n v="1.7556430000000001"/>
        <n v="1.8434189999999999"/>
        <n v="1.7456"/>
        <n v="1.630927"/>
        <n v="1.6291910000000001"/>
        <n v="1.7706120000000001"/>
        <n v="1.611462"/>
        <n v="1.5847819999999999"/>
        <n v="1.792378"/>
        <n v="1.802257"/>
        <n v="1.65632"/>
        <n v="1.600762"/>
        <n v="1.678658"/>
        <n v="1.6782010000000001"/>
        <n v="1.6556299999999999"/>
        <n v="1.694952"/>
        <n v="1.622771"/>
        <n v="1.5838890000000001"/>
        <n v="1.7290449999999999"/>
        <n v="1.664622"/>
        <n v="1.747773"/>
        <n v="1.730113"/>
        <n v="1.7466520000000001"/>
        <n v="1.719365"/>
        <n v="1.632377"/>
        <n v="1.6425719999999999"/>
        <n v="1.6548750000000001"/>
        <n v="1.627567"/>
        <n v="1.7362759999999999"/>
        <n v="1.7370559999999999"/>
        <n v="1.5809679999999999"/>
        <n v="1.6071279999999999"/>
        <n v="1.821566"/>
        <n v="1.8277300000000001"/>
        <n v="1.656504"/>
        <n v="1.6377250000000001"/>
        <n v="1.6697010000000001"/>
        <n v="1.668709"/>
        <n v="1.668642"/>
        <n v="1.6906140000000001"/>
        <n v="1.6224179999999999"/>
        <n v="1.643332"/>
        <n v="1.7333829999999999"/>
        <n v="1.748313"/>
        <n v="1.8129630000000001"/>
        <n v="1.8073399999999999"/>
        <n v="1.745644"/>
        <n v="1.753266"/>
        <n v="1.632193"/>
        <n v="1.6410979999999999"/>
        <n v="1.640741"/>
        <n v="1.618573"/>
        <n v="1.7574419999999999"/>
        <n v="1.7633430000000001"/>
        <n v="1.6100859999999999"/>
        <n v="1.664463"/>
        <n v="1.602025"/>
        <n v="1.6328959999999999"/>
        <n v="1.7710429999999999"/>
        <n v="1.789555"/>
        <n v="1.8017460000000001"/>
        <n v="1.7871950000000001"/>
        <n v="1.6441410000000001"/>
        <n v="1.6433549999999999"/>
        <n v="1.623707"/>
        <n v="1.610636"/>
        <n v="1.629491"/>
        <n v="1.684768"/>
        <n v="1.6649400000000001"/>
        <n v="1.655646"/>
        <n v="1.666194"/>
        <n v="1.707508"/>
        <n v="1.7541739999999999"/>
        <n v="1.7141930000000001"/>
        <n v="1.62439"/>
        <n v="1.638836"/>
        <n v="1.621245"/>
        <n v="1.6235139999999999"/>
        <n v="1.7362150000000001"/>
        <n v="1.7329509999999999"/>
        <n v="1.6913499999999999"/>
        <n v="1.635062"/>
        <n v="1.7460610000000001"/>
        <n v="1.746529"/>
        <n v="1.746516"/>
        <n v="1.751118"/>
        <n v="1.7410140000000001"/>
        <n v="1.7485329999999999"/>
        <n v="1.694726"/>
        <n v="1.674515"/>
        <n v="1.631332"/>
        <n v="1.641918"/>
        <n v="1.6401250000000001"/>
        <n v="1.649178"/>
        <n v="1.6034040000000001"/>
        <n v="1.644199"/>
        <n v="1.6289089999999999"/>
        <n v="1.6280190000000001"/>
        <n v="1.71818"/>
        <n v="1.7085809999999999"/>
        <n v="1.7249829999999999"/>
        <n v="1.7399910000000001"/>
        <n v="1.568543"/>
        <n v="1.579893"/>
        <n v="1.7827139999999999"/>
        <n v="1.7938240000000001"/>
        <n v="1.6595569999999999"/>
        <n v="1.6578200000000001"/>
        <n v="1.6840820000000001"/>
        <n v="1.6839500000000001"/>
        <n v="1.716521"/>
        <n v="1.6807620000000001"/>
        <n v="1.6233029999999999"/>
        <n v="1.631856"/>
        <n v="1.747479"/>
        <n v="1.7824530000000001"/>
        <n v="1.809871"/>
        <n v="1.803677"/>
        <n v="1.7456020000000001"/>
        <n v="1.7510380000000001"/>
        <n v="1.6315470000000001"/>
        <n v="1.6359049999999999"/>
        <n v="1.6169750000000001"/>
        <n v="1.62788"/>
        <n v="1.76416"/>
        <n v="1.7638469999999999"/>
        <n v="1.608808"/>
        <n v="1.6104879999999999"/>
        <n v="1.6212310000000001"/>
        <n v="1.6423920000000001"/>
        <n v="1.8019829999999999"/>
        <n v="1.787614"/>
        <n v="1.8014779999999999"/>
        <n v="1.8075760000000001"/>
        <n v="1.6501250000000001"/>
        <n v="1.652674"/>
        <n v="1.663632"/>
        <n v="1.627818"/>
        <n v="1.6687700000000001"/>
        <n v="1.6420980000000001"/>
        <n v="1.65757"/>
        <n v="1.643111"/>
        <n v="1.675562"/>
        <n v="1.6614150000000001"/>
        <n v="1.713133"/>
        <n v="1.7199"/>
        <n v="1.6227009999999999"/>
        <n v="1.622468"/>
        <n v="1.6188670000000001"/>
        <n v="1.600905"/>
        <n v="1.7306360000000001"/>
        <n v="1.729719"/>
        <n v="1.6776720000000001"/>
        <n v="1.637524"/>
        <n v="1.7387170000000001"/>
        <n v="1.741193"/>
        <n v="1.7928329999999999"/>
        <n v="1.810427"/>
        <n v="1.7435890000000001"/>
        <n v="1.747962"/>
        <n v="1.71146"/>
        <n v="1.6854819999999999"/>
        <n v="1.639251"/>
        <n v="1.654784"/>
        <n v="1.6412089999999999"/>
        <n v="1.643167"/>
        <n v="1.63073"/>
        <n v="1.649867"/>
        <n v="1.6135740000000001"/>
        <n v="1.627532"/>
        <n v="1.7266060000000001"/>
        <n v="1.721476"/>
        <n v="1.742901"/>
        <n v="1.7373130000000001"/>
        <n v="1.6241399999999999"/>
        <n v="1.6440779999999999"/>
        <n v="1.5925290000000001"/>
        <n v="1.607734"/>
        <n v="1.8172710000000001"/>
        <n v="1.808765"/>
        <n v="1.817231"/>
        <n v="1.819728"/>
        <n v="1.6564650000000001"/>
        <n v="1.6481429999999999"/>
        <n v="1.622703"/>
        <n v="1.640606"/>
        <n v="1.6835020000000001"/>
        <n v="1.6690389999999999"/>
        <n v="1.673665"/>
        <n v="1.6689309999999999"/>
        <n v="1.700996"/>
        <n v="1.734092"/>
        <n v="1.708291"/>
        <n v="1.7164969999999999"/>
        <n v="1.6249499999999999"/>
        <n v="1.594776"/>
        <n v="1.626503"/>
        <n v="1.624576"/>
        <n v="1.7290989999999999"/>
        <n v="1.7358100000000001"/>
        <n v="1.748524"/>
        <n v="1.7489509999999999"/>
        <n v="1.777971"/>
        <n v="1.7399500000000001"/>
        <n v="1.8168679999999999"/>
        <n v="1.8002"/>
        <n v="1.74647"/>
        <n v="1.759091"/>
        <n v="1.7525310000000001"/>
        <n v="1.761773"/>
        <n v="1.633195"/>
        <n v="1.633945"/>
        <n v="1.6416010000000001"/>
        <n v="1.641132"/>
        <n v="1.638218"/>
        <n v="1.627483"/>
        <n v="1.610225"/>
        <n v="1.6173900000000001"/>
        <n v="1.744319"/>
        <n v="1.7554670000000001"/>
        <n v="1.746416"/>
        <n v="1.7464109999999999"/>
        <n v="1.6114520000000001"/>
        <n v="1.596813"/>
        <n v="1.6101259999999999"/>
        <n v="1.623113"/>
        <n v="1.6183479999999999"/>
        <n v="1.6094010000000001"/>
        <n v="1.6216710000000001"/>
        <n v="1.614484"/>
        <n v="1.7891429999999999"/>
        <n v="1.7742070000000001"/>
        <n v="1.7929330000000001"/>
        <n v="1.7589589999999999"/>
        <n v="1.8074060000000001"/>
        <n v="1.75091"/>
        <n v="1.805803"/>
        <n v="1.796538"/>
        <n v="1.6348940000000001"/>
        <n v="1.639524"/>
        <n v="1.6430169999999999"/>
        <n v="1.6418489999999999"/>
        <n v="1.621167"/>
        <n v="1.6380749999999999"/>
        <n v="1.60937"/>
        <n v="1.6082829999999999"/>
        <n v="1.6294420000000001"/>
        <n v="1.6292249999999999"/>
        <n v="1.680218"/>
        <n v="1.6860329999999999"/>
        <n v="1.6629780000000001"/>
        <n v="1.6751849999999999"/>
        <n v="1.62456"/>
        <n v="1.626179"/>
        <n v="1.6825939999999999"/>
        <n v="1.669354"/>
        <n v="1.68838"/>
        <n v="1.694439"/>
        <n v="1.755476"/>
        <n v="1.7481059999999999"/>
        <n v="1.719913"/>
        <n v="1.723587"/>
        <n v="1.623812"/>
        <n v="1.624099"/>
        <n v="1.6329830000000001"/>
        <n v="1.6407449999999999"/>
        <n v="1.6297269999999999"/>
        <n v="1.624134"/>
        <n v="1.6239380000000001"/>
        <n v="1.593321"/>
        <n v="1.7303329999999999"/>
        <n v="1.7210570000000001"/>
        <n v="1.7197800000000001"/>
        <n v="1.6993149999999999"/>
        <n v="1.6813940000000001"/>
        <n v="1.6507259999999999"/>
        <n v="1.6673830000000001"/>
        <n v="1.7462770000000001"/>
        <n v="1.7354609999999999"/>
        <n v="1.747714"/>
        <n v="1.7158199999999999"/>
        <n v="1.747987"/>
        <n v="1.817917"/>
        <n v="1.8083499999999999"/>
        <n v="1.739457"/>
        <n v="1.742062"/>
        <n v="1.7419249999999999"/>
        <n v="1.7510669999999999"/>
        <n v="1.749118"/>
        <n v="1.663341"/>
        <n v="1.6685369999999999"/>
        <n v="1.6689510000000001"/>
        <n v="1.6617120000000001"/>
        <n v="1.6334420000000001"/>
        <n v="1.6330199999999999"/>
        <n v="1.6338870000000001"/>
        <n v="1.643421"/>
        <n v="1.6405350000000001"/>
        <n v="1.6264829999999999"/>
        <n v="1.6459900000000001"/>
        <n v="1.6438919999999999"/>
        <n v="1.6178170000000001"/>
        <n v="1.626449"/>
        <n v="1.6265799999999999"/>
        <n v="1.606474"/>
        <n v="1.6288549999999999"/>
        <n v="1.6282049999999999"/>
        <n v="1.6284700000000001"/>
        <n v="1.627839"/>
        <n v="1.7242679999999999"/>
        <n v="1.732383"/>
        <n v="1.72692"/>
        <n v="1.7107300000000001"/>
        <n v="1.7485839999999999"/>
        <n v="1.7522059999999999"/>
        <n v="1.7394499999999999"/>
        <n v="1.738836"/>
        <n v="1.45"/>
        <n v="1.816298"/>
        <n v="1.638085"/>
        <n v="1.8136779999999999"/>
        <n v="1.697228"/>
        <n v="1.617469"/>
        <n v="1.8555429999999999"/>
        <n v="1.855353"/>
        <n v="1.6963360000000001"/>
        <n v="1.7516309999999999"/>
        <n v="1.6983459999999999"/>
        <n v="1.642971"/>
        <n v="1.6136680000000001"/>
        <n v="1.6054040000000001"/>
        <n v="1.5298339999999999"/>
        <n v="1.7312609999999999"/>
        <n v="1.629194"/>
        <n v="1.633491"/>
        <n v="1.752391"/>
        <n v="1.8182259999999999"/>
        <n v="1.8091010000000001"/>
        <n v="1.709484"/>
        <n v="1.6070819999999999"/>
        <n v="1.718939"/>
        <n v="1.8313569999999999"/>
        <n v="1.754813"/>
        <n v="1.7784469999999999"/>
        <n v="1.7095610000000001"/>
        <n v="1.6745680000000001"/>
        <n v="1.755317"/>
        <n v="1.7080709999999999"/>
        <n v="1.8069470000000001"/>
        <n v="1.5996969999999999"/>
        <n v="1.721903"/>
        <n v="1.712556"/>
        <n v="1.551288"/>
        <n v="1.603842"/>
        <n v="1.588597"/>
        <n v="1.6734819999999999"/>
        <n v="1.8586240000000001"/>
        <n v="1.5938939999999999"/>
        <n v="1.616366"/>
        <n v="1.6373960000000001"/>
        <n v="1.5507230000000001"/>
        <n v="1.820471"/>
        <n v="1.6574960000000001"/>
        <n v="1.7521230000000001"/>
        <n v="1.8572310000000001"/>
        <n v="1.644682"/>
        <n v="1.7371650000000001"/>
        <n v="1.5078530000000001"/>
        <n v="1.81006"/>
        <n v="1.80179"/>
        <n v="1.625891"/>
        <n v="1.6403700000000001"/>
        <n v="1.7910470000000001"/>
        <n v="1.679306"/>
        <n v="1.6151450000000001"/>
        <n v="1.6164670000000001"/>
        <n v="1.816783"/>
        <n v="1.8124720000000001"/>
        <n v="1.7682310000000001"/>
        <n v="1.8709309999999999"/>
        <n v="1.863685"/>
        <n v="1.6702269999999999"/>
        <n v="1.7172879999999999"/>
        <n v="1.750359"/>
        <n v="1.707557"/>
        <n v="1.6724460000000001"/>
        <n v="1.6759790000000001"/>
        <n v="1.6112390000000001"/>
        <n v="1.611356"/>
        <n v="1.5089079999999999"/>
        <n v="1.5611090000000001"/>
        <n v="1.5547280000000001"/>
        <n v="1.7301820000000001"/>
        <n v="1.743841"/>
        <n v="1.642506"/>
        <n v="1.6930799999999999"/>
        <n v="1.7521150000000001"/>
        <n v="1.7450330000000001"/>
        <n v="1.820643"/>
        <n v="1.8073300000000001"/>
        <n v="1.814255"/>
        <n v="1.7001809999999999"/>
        <n v="1.604697"/>
        <n v="1.611"/>
        <n v="1.754497"/>
        <n v="1.7529440000000001"/>
        <n v="1.8599270000000001"/>
        <n v="1.8960729999999999"/>
        <n v="1.6053139999999999"/>
        <n v="1.7586280000000001"/>
        <n v="1.7554270000000001"/>
        <n v="1.779882"/>
        <n v="1.7120610000000001"/>
        <n v="1.6760139999999999"/>
        <n v="1.7658739999999999"/>
        <n v="1.7459499999999999"/>
        <n v="1.690196"/>
        <n v="1.81748"/>
        <n v="1.580964"/>
        <n v="1.6520840000000001"/>
        <n v="1.6455109999999999"/>
        <n v="1.7079679999999999"/>
        <n v="1.4563459999999999"/>
        <n v="1.498561"/>
        <n v="1.5580449999999999"/>
        <n v="1.6475139999999999"/>
        <n v="1.8557790000000001"/>
        <n v="1.8532230000000001"/>
        <n v="1.570811"/>
        <n v="1.617124"/>
        <n v="1.644053"/>
        <n v="1.608914"/>
        <n v="1.6479710000000001"/>
        <n v="1.6248309999999999"/>
        <n v="1.508267"/>
        <n v="1.5189170000000001"/>
        <n v="1.8387910000000001"/>
        <n v="1.7303789999999999"/>
        <n v="1.759117"/>
        <n v="1.7552540000000001"/>
        <n v="1.8040989999999999"/>
        <n v="1.8135669999999999"/>
        <n v="1.7565500000000001"/>
        <n v="1.7567740000000001"/>
        <n v="1.7095849999999999"/>
        <n v="1.5356179999999999"/>
        <n v="1.818848"/>
        <n v="1.8176410000000001"/>
        <n v="1.636592"/>
        <n v="1.6214120000000001"/>
        <n v="1.8028709999999999"/>
        <n v="1.6962010000000001"/>
        <n v="1.6946330000000001"/>
        <n v="1.6181479999999999"/>
        <n v="1.856811"/>
        <n v="1.738321"/>
        <n v="1.739293"/>
        <n v="1.8075380000000001"/>
        <n v="1.8494250000000001"/>
        <n v="1.7124729999999999"/>
        <n v="1.753471"/>
        <n v="1.7174320000000001"/>
        <n v="1.677573"/>
        <n v="1.6797249999999999"/>
        <n v="1.6009139999999999"/>
        <n v="1.6177490000000001"/>
        <n v="1.610209"/>
        <n v="1.6125560000000001"/>
        <n v="1.5481780000000001"/>
        <n v="1.568441"/>
        <n v="1.532322"/>
        <n v="1.730199"/>
        <n v="1.730167"/>
        <n v="1.6273960000000001"/>
        <n v="1.638744"/>
        <n v="1.680858"/>
        <n v="1.758372"/>
        <n v="1.822573"/>
        <n v="1.8154090000000001"/>
        <n v="1.6980489999999999"/>
        <n v="1.6068100000000001"/>
        <n v="1.6103270000000001"/>
        <n v="1.710415"/>
        <n v="1.716289"/>
        <n v="1.8347150000000001"/>
        <n v="1.6118220000000001"/>
        <n v="1.7535780000000001"/>
        <n v="1.742364"/>
        <n v="1.7756259999999999"/>
        <n v="1.714253"/>
        <n v="1.6936279999999999"/>
        <n v="1.6591720000000001"/>
        <n v="1.7763469999999999"/>
        <n v="1.767806"/>
        <n v="1.7025159999999999"/>
        <n v="1.814182"/>
        <n v="1.5999399999999999"/>
        <n v="1.666023"/>
        <n v="1.701584"/>
        <n v="1.7133430000000001"/>
        <n v="1.489409"/>
        <n v="1.5180670000000001"/>
        <n v="1.616533"/>
        <n v="1.5896159999999999"/>
        <n v="1.6756120000000001"/>
        <n v="1.874061"/>
        <n v="1.580765"/>
        <n v="1.6139209999999999"/>
        <n v="1.6186830000000001"/>
        <n v="1.637537"/>
        <n v="1.566524"/>
        <n v="1.5423279999999999"/>
        <n v="1.6001840000000001"/>
        <n v="1.7736559999999999"/>
        <n v="1.64602"/>
        <n v="1.65015"/>
        <n v="1.7510289999999999"/>
        <n v="1.838266"/>
        <n v="1.824449"/>
        <n v="1.622241"/>
        <n v="1.7299960000000001"/>
        <n v="1.725233"/>
        <n v="1.541039"/>
        <n v="1.48"/>
        <n v="1.773766"/>
        <n v="1.7546299999999999"/>
        <n v="1.6743269999999999"/>
        <n v="1.913241"/>
        <n v="1.737984"/>
        <n v="1.7036880000000001"/>
        <n v="1.7163079999999999"/>
        <n v="1.57856"/>
        <n v="1.7808459999999999"/>
        <n v="1.8231679999999999"/>
        <n v="1.525234"/>
        <n v="1.4816819999999999"/>
        <n v="1.768578"/>
        <n v="1.5698780000000001"/>
        <n v="1.5681879999999999"/>
        <n v="1.792527"/>
        <n v="1.7953110000000001"/>
        <n v="1.7000379999999999"/>
        <n v="1.668649"/>
        <n v="1.7138249999999999"/>
        <n v="1.8353809999999999"/>
        <n v="1.659877"/>
        <n v="1.836943"/>
        <n v="1.8196140000000001"/>
        <n v="1.7177750000000001"/>
        <n v="1.7918670000000001"/>
        <n v="1.6810799999999999"/>
        <n v="1.6607559999999999"/>
        <n v="1.769269"/>
        <n v="1.765188"/>
        <n v="1.654757"/>
        <n v="1.6477679999999999"/>
        <n v="1.691303"/>
        <n v="1.532897"/>
        <n v="1.565288"/>
        <n v="1.5071060000000001"/>
        <n v="1.7007399999999999"/>
        <n v="1.7151179999999999"/>
        <n v="1.696423"/>
        <n v="1.6530879999999999"/>
        <n v="1.6818420000000001"/>
        <n v="1.6522019999999999"/>
        <n v="1.8486830000000001"/>
        <n v="1.8356779999999999"/>
        <n v="1.5600290000000001"/>
        <n v="1.621048"/>
        <n v="1.6994739999999999"/>
        <n v="1.745528"/>
        <n v="1.7203790000000001"/>
        <n v="1.7587870000000001"/>
        <n v="1.7049080000000001"/>
        <n v="1.691322"/>
        <n v="1.7862899999999999"/>
        <n v="1.7056169999999999"/>
        <n v="1.701397"/>
        <n v="1.6252359999999999"/>
        <n v="1.545196"/>
        <n v="1.843172"/>
        <n v="1.705813"/>
        <n v="1.7041409999999999"/>
        <n v="1.7060820000000001"/>
        <n v="1.842943"/>
        <n v="1.880992"/>
        <n v="1.726774"/>
        <n v="1.7319599999999999"/>
        <n v="1.7512779999999999"/>
        <n v="1.780448"/>
        <n v="1.7852410000000001"/>
        <n v="1.718845"/>
        <n v="1.5302480000000001"/>
        <n v="1.664927"/>
        <n v="1.673333"/>
        <n v="1.725587"/>
        <n v="1.7338750000000001"/>
        <n v="1.675953"/>
        <n v="1.786238"/>
        <n v="1.718534"/>
        <n v="1.919543"/>
        <n v="1.707613"/>
        <n v="1.658393"/>
        <n v="1.5368189999999999"/>
        <n v="1.8054589999999999"/>
        <n v="1.5210079999999999"/>
        <n v="1.7447330000000001"/>
        <n v="1.529223"/>
        <n v="1.799742"/>
        <n v="1.681314"/>
        <n v="1.706912"/>
        <n v="1.6635089999999999"/>
        <n v="1.752265"/>
        <n v="1.7353430000000001"/>
        <n v="1.633794"/>
        <n v="1.856759"/>
        <n v="1.77433"/>
        <n v="1.719509"/>
        <n v="1.658202"/>
        <n v="1.6572210000000001"/>
        <n v="1.7133480000000001"/>
        <n v="1.6771780000000001"/>
        <n v="1.67805"/>
        <n v="1.717722"/>
        <n v="1.4864839999999999"/>
        <n v="1.503379"/>
        <n v="1.7189810000000001"/>
        <n v="1.6883539999999999"/>
        <n v="1.665807"/>
        <n v="1.838441"/>
        <n v="1.6534310000000001"/>
        <n v="1.6998180000000001"/>
        <n v="1.718097"/>
        <n v="1.7313890000000001"/>
        <n v="1.699667"/>
        <n v="1.698626"/>
        <n v="1.8237650000000001"/>
        <n v="1.708742"/>
        <n v="1.6674690000000001"/>
        <n v="1.588147"/>
        <n v="1.835024"/>
        <n v="1.7088000000000001"/>
        <n v="1.6809909999999999"/>
        <n v="1.8352710000000001"/>
        <n v="1.7428189999999999"/>
        <n v="1.7411920000000001"/>
        <n v="1.7597210000000001"/>
        <n v="1.810616"/>
        <n v="1.763101"/>
        <n v="1.5433380000000001"/>
        <n v="1.6518120000000001"/>
        <n v="1.7324919999999999"/>
        <n v="1.7063489999999999"/>
        <n v="1.7806789999999999"/>
        <n v="1.7586869999999999"/>
        <n v="1.7045729999999999"/>
        <n v="1.716545"/>
        <n v="1.903832"/>
        <n v="1.7425379999999999"/>
        <n v="1.7477389999999999"/>
        <n v="1.7170369999999999"/>
        <n v="1.5779209999999999"/>
        <n v="1.7460549999999999"/>
        <n v="1.841151"/>
        <n v="1.517998"/>
        <n v="1.483284"/>
        <n v="1.758972"/>
        <n v="1.5624340000000001"/>
        <n v="1.5470660000000001"/>
        <n v="1.792435"/>
        <n v="1.7845549999999999"/>
        <n v="1.7002159999999999"/>
        <n v="1.6721010000000001"/>
        <n v="1.7213480000000001"/>
        <n v="1.803129"/>
        <n v="1.7000200000000001"/>
        <n v="1.7135990000000001"/>
        <n v="1.662728"/>
        <n v="1.837399"/>
        <n v="1.80827"/>
        <n v="1.7145079999999999"/>
        <n v="1.7934509999999999"/>
        <n v="1.700499"/>
        <n v="1.6949970000000001"/>
        <n v="1.6889110000000001"/>
        <n v="1.673394"/>
        <n v="1.7694989999999999"/>
        <n v="1.662669"/>
        <n v="1.6786099999999999"/>
        <n v="1.694423"/>
        <n v="1.5054369999999999"/>
        <n v="1.505387"/>
        <n v="1.491441"/>
        <n v="1.5094080000000001"/>
        <n v="1.6850449999999999"/>
        <n v="1.7230719999999999"/>
        <n v="1.6969540000000001"/>
        <n v="1.6760949999999999"/>
        <n v="1.6810210000000001"/>
        <n v="1.654067"/>
        <n v="1.840708"/>
        <n v="1.8360069999999999"/>
        <n v="1.556789"/>
        <n v="1.5891"/>
        <n v="1.7006270000000001"/>
        <n v="1.743935"/>
        <n v="1.7426539999999999"/>
        <n v="1.7544409999999999"/>
        <n v="1.7193419999999999"/>
        <n v="1.682253"/>
        <n v="1.7999019999999999"/>
        <n v="1.7094279999999999"/>
        <n v="1.752456"/>
        <n v="1.6859470000000001"/>
        <n v="1.5999989999999999"/>
        <n v="1.5500529999999999"/>
        <n v="1.8280920000000001"/>
        <n v="1.7133799999999999"/>
        <n v="1.6807639999999999"/>
        <n v="1.705584"/>
        <n v="1.841852"/>
        <n v="1.834986"/>
        <n v="1.724839"/>
        <n v="1.685127"/>
        <n v="1.750097"/>
        <n v="1.7579610000000001"/>
        <n v="1.848965"/>
        <n v="1.789193"/>
        <n v="1.716677"/>
        <n v="1.550122"/>
        <n v="1.663178"/>
        <n v="1.6792990000000001"/>
        <n v="1.729177"/>
        <n v="1.7191529999999999"/>
        <n v="1.6873260000000001"/>
      </sharedItems>
      <fieldGroup base="2">
        <rangePr startNum="1.45" endNum="1.98" groupInterval="4.4999999999999998E-2"/>
        <groupItems count="14">
          <s v="&lt;1.45"/>
          <s v="1.45-1.495"/>
          <s v="1.495-1.54"/>
          <s v="1.54-1.585"/>
          <s v="1.585-1.63"/>
          <s v="1.63-1.675"/>
          <s v="1.675-1.72"/>
          <s v="1.72-1.765"/>
          <s v="1.765-1.81"/>
          <s v="1.81-1.855"/>
          <s v="1.855-1.9"/>
          <s v="1.9-1.945"/>
          <s v="1.945-1.99"/>
          <s v="&gt;1.99"/>
        </groupItems>
      </fieldGroup>
    </cacheField>
    <cacheField name="Weight" numFmtId="0">
      <sharedItems containsSemiMixedTypes="0" containsString="0" containsNumber="1" minValue="39" maxValue="173"/>
    </cacheField>
    <cacheField name="family_history_with_overweight2" numFmtId="0">
      <sharedItems containsSemiMixedTypes="0" containsString="0" containsNumber="1" containsInteger="1" minValue="0" maxValue="1"/>
    </cacheField>
    <cacheField name="FAVC2" numFmtId="0">
      <sharedItems containsSemiMixedTypes="0" containsString="0" containsNumber="1" containsInteger="1" minValue="0" maxValue="1" count="2">
        <n v="1"/>
        <n v="0"/>
      </sharedItems>
    </cacheField>
    <cacheField name="FCVC" numFmtId="0">
      <sharedItems containsSemiMixedTypes="0" containsString="0" containsNumber="1" containsInteger="1" minValue="1" maxValue="3" count="3">
        <n v="2"/>
        <n v="3"/>
        <n v="1"/>
      </sharedItems>
    </cacheField>
    <cacheField name="NCP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AEC2" numFmtId="0">
      <sharedItems containsSemiMixedTypes="0" containsString="0" containsNumber="1" containsInteger="1" minValue="0" maxValue="3"/>
    </cacheField>
    <cacheField name="SMOKE2" numFmtId="0">
      <sharedItems containsSemiMixedTypes="0" containsString="0" containsNumber="1" containsInteger="1" minValue="0" maxValue="1" count="2">
        <n v="0"/>
        <n v="1"/>
      </sharedItems>
    </cacheField>
    <cacheField name="CH2O" numFmtId="0">
      <sharedItems containsSemiMixedTypes="0" containsString="0" containsNumber="1" containsInteger="1" minValue="1" maxValue="3" count="3">
        <n v="3"/>
        <n v="2"/>
        <n v="1"/>
      </sharedItems>
    </cacheField>
    <cacheField name="SCC2" numFmtId="0">
      <sharedItems containsSemiMixedTypes="0" containsString="0" containsNumber="1" containsInteger="1" minValue="0" maxValue="1" count="2">
        <n v="0"/>
        <n v="1"/>
      </sharedItems>
    </cacheField>
    <cacheField name="FAF" numFmtId="0">
      <sharedItems containsSemiMixedTypes="0" containsString="0" containsNumber="1" containsInteger="1" minValue="0" maxValue="3" count="4">
        <n v="2"/>
        <n v="1"/>
        <n v="0"/>
        <n v="3"/>
      </sharedItems>
    </cacheField>
    <cacheField name="TUE" numFmtId="0">
      <sharedItems containsSemiMixedTypes="0" containsString="0" containsNumber="1" containsInteger="1" minValue="0" maxValue="2"/>
    </cacheField>
    <cacheField name="CALC2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MTRANS2" numFmtId="0">
      <sharedItems containsMixedTypes="1" containsNumber="1" containsInteger="1" minValue="0" maxValue="3"/>
    </cacheField>
    <cacheField name="NObeyesdad2" numFmtId="0">
      <sharedItems containsSemiMixedTypes="0" containsString="0" containsNumber="1" containsInteger="1" minValue="0" maxValue="7" count="7">
        <n v="0"/>
        <n v="1"/>
        <n v="5"/>
        <n v="6"/>
        <n v="7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o Del Giudice" refreshedDate="45849.412389351855" createdVersion="8" refreshedVersion="8" minRefreshableVersion="3" recordCount="2111" xr:uid="{223A7B2C-C28A-4CF4-A4D5-BF512E93A09E}">
  <cacheSource type="worksheet">
    <worksheetSource name="ObesityDataSet_raw_and_data_sinthetic"/>
  </cacheSource>
  <cacheFields count="25">
    <cacheField name="Gender" numFmtId="0">
      <sharedItems/>
    </cacheField>
    <cacheField name="Age" numFmtId="0">
      <sharedItems containsSemiMixedTypes="0" containsString="0" containsNumber="1" containsInteger="1" minValue="14" maxValue="61" count="40">
        <n v="20"/>
        <n v="22"/>
        <n v="23"/>
        <n v="24"/>
        <n v="19"/>
        <n v="21"/>
        <n v="18"/>
        <n v="39"/>
        <n v="16"/>
        <n v="17"/>
        <n v="30"/>
        <n v="32"/>
        <n v="35"/>
        <n v="27"/>
        <n v="25"/>
        <n v="29"/>
        <n v="26"/>
        <n v="61"/>
        <n v="31"/>
        <n v="38"/>
        <n v="33"/>
        <n v="51"/>
        <n v="36"/>
        <n v="34"/>
        <n v="14"/>
        <n v="41"/>
        <n v="52"/>
        <n v="15"/>
        <n v="44"/>
        <n v="40"/>
        <n v="37"/>
        <n v="42"/>
        <n v="47"/>
        <n v="43"/>
        <n v="28"/>
        <n v="55"/>
        <n v="45"/>
        <n v="56"/>
        <n v="46"/>
        <n v="48"/>
      </sharedItems>
    </cacheField>
    <cacheField name="Height" numFmtId="0">
      <sharedItems containsSemiMixedTypes="0" containsString="0" containsNumber="1" minValue="1.45" maxValue="1.98"/>
    </cacheField>
    <cacheField name="Weight" numFmtId="0">
      <sharedItems containsSemiMixedTypes="0" containsString="0" containsNumber="1" minValue="39" maxValue="173"/>
    </cacheField>
    <cacheField name="family_history_with_overweight" numFmtId="0">
      <sharedItems/>
    </cacheField>
    <cacheField name="family_history_with_overweight2" numFmtId="0">
      <sharedItems containsSemiMixedTypes="0" containsString="0" containsNumber="1" containsInteger="1" minValue="0" maxValue="1"/>
    </cacheField>
    <cacheField name="FAVC" numFmtId="0">
      <sharedItems/>
    </cacheField>
    <cacheField name="FAVC2" numFmtId="0">
      <sharedItems containsSemiMixedTypes="0" containsString="0" containsNumber="1" containsInteger="1" minValue="0" maxValue="1"/>
    </cacheField>
    <cacheField name="FCVC" numFmtId="0">
      <sharedItems containsSemiMixedTypes="0" containsString="0" containsNumber="1" containsInteger="1" minValue="1" maxValue="3"/>
    </cacheField>
    <cacheField name="NCP" numFmtId="0">
      <sharedItems containsSemiMixedTypes="0" containsString="0" containsNumber="1" containsInteger="1" minValue="1" maxValue="4"/>
    </cacheField>
    <cacheField name="CAEC" numFmtId="0">
      <sharedItems/>
    </cacheField>
    <cacheField name="CAEC2" numFmtId="0">
      <sharedItems containsSemiMixedTypes="0" containsString="0" containsNumber="1" containsInteger="1" minValue="0" maxValue="3"/>
    </cacheField>
    <cacheField name="SMOKE" numFmtId="0">
      <sharedItems/>
    </cacheField>
    <cacheField name="SMOKE2" numFmtId="0">
      <sharedItems containsSemiMixedTypes="0" containsString="0" containsNumber="1" containsInteger="1" minValue="0" maxValue="1"/>
    </cacheField>
    <cacheField name="CH2O" numFmtId="0">
      <sharedItems containsSemiMixedTypes="0" containsString="0" containsNumber="1" containsInteger="1" minValue="1" maxValue="3"/>
    </cacheField>
    <cacheField name="SCC" numFmtId="0">
      <sharedItems/>
    </cacheField>
    <cacheField name="SCC2" numFmtId="0">
      <sharedItems containsSemiMixedTypes="0" containsString="0" containsNumber="1" containsInteger="1" minValue="0" maxValue="1"/>
    </cacheField>
    <cacheField name="FAF" numFmtId="0">
      <sharedItems containsSemiMixedTypes="0" containsString="0" containsNumber="1" containsInteger="1" minValue="0" maxValue="3"/>
    </cacheField>
    <cacheField name="TUE" numFmtId="0">
      <sharedItems containsSemiMixedTypes="0" containsString="0" containsNumber="1" containsInteger="1" minValue="0" maxValue="2"/>
    </cacheField>
    <cacheField name="CALC" numFmtId="0">
      <sharedItems/>
    </cacheField>
    <cacheField name="CALC2" numFmtId="0">
      <sharedItems containsSemiMixedTypes="0" containsString="0" containsNumber="1" containsInteger="1" minValue="0" maxValue="3"/>
    </cacheField>
    <cacheField name="MTRANS" numFmtId="0">
      <sharedItems/>
    </cacheField>
    <cacheField name="MTRANS2" numFmtId="0">
      <sharedItems containsMixedTypes="1" containsNumber="1" containsInteger="1" minValue="0" maxValue="3"/>
    </cacheField>
    <cacheField name="NObeyesdad" numFmtId="0">
      <sharedItems/>
    </cacheField>
    <cacheField name="NObeyesdad2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1">
  <r>
    <s v="Male"/>
    <x v="0"/>
    <x v="0"/>
    <n v="55"/>
    <n v="1"/>
    <x v="0"/>
    <x v="0"/>
    <x v="0"/>
    <n v="1"/>
    <x v="0"/>
    <x v="0"/>
    <x v="0"/>
    <x v="0"/>
    <n v="2"/>
    <x v="0"/>
    <n v="3"/>
    <x v="0"/>
  </r>
  <r>
    <s v="Female"/>
    <x v="1"/>
    <x v="1"/>
    <n v="50"/>
    <n v="1"/>
    <x v="1"/>
    <x v="1"/>
    <x v="1"/>
    <n v="0"/>
    <x v="0"/>
    <x v="0"/>
    <x v="1"/>
    <x v="0"/>
    <n v="1"/>
    <x v="1"/>
    <n v="3"/>
    <x v="0"/>
  </r>
  <r>
    <s v="Female"/>
    <x v="2"/>
    <x v="2"/>
    <n v="45"/>
    <n v="1"/>
    <x v="1"/>
    <x v="1"/>
    <x v="1"/>
    <n v="1"/>
    <x v="0"/>
    <x v="0"/>
    <x v="1"/>
    <x v="0"/>
    <n v="0"/>
    <x v="0"/>
    <n v="3"/>
    <x v="0"/>
  </r>
  <r>
    <s v="Female"/>
    <x v="3"/>
    <x v="3"/>
    <n v="45"/>
    <n v="1"/>
    <x v="1"/>
    <x v="0"/>
    <x v="1"/>
    <n v="0"/>
    <x v="0"/>
    <x v="1"/>
    <x v="0"/>
    <x v="1"/>
    <n v="0"/>
    <x v="0"/>
    <n v="3"/>
    <x v="0"/>
  </r>
  <r>
    <s v="Female"/>
    <x v="4"/>
    <x v="3"/>
    <n v="45"/>
    <n v="0"/>
    <x v="1"/>
    <x v="1"/>
    <x v="1"/>
    <n v="0"/>
    <x v="0"/>
    <x v="0"/>
    <x v="1"/>
    <x v="0"/>
    <n v="0"/>
    <x v="0"/>
    <n v="0"/>
    <x v="0"/>
  </r>
  <r>
    <s v="Female"/>
    <x v="5"/>
    <x v="4"/>
    <n v="42"/>
    <n v="0"/>
    <x v="1"/>
    <x v="1"/>
    <x v="2"/>
    <n v="2"/>
    <x v="0"/>
    <x v="2"/>
    <x v="0"/>
    <x v="2"/>
    <n v="0"/>
    <x v="1"/>
    <n v="3"/>
    <x v="0"/>
  </r>
  <r>
    <s v="Female"/>
    <x v="5"/>
    <x v="4"/>
    <n v="42"/>
    <n v="0"/>
    <x v="1"/>
    <x v="1"/>
    <x v="2"/>
    <n v="2"/>
    <x v="0"/>
    <x v="2"/>
    <x v="0"/>
    <x v="2"/>
    <n v="0"/>
    <x v="1"/>
    <n v="3"/>
    <x v="0"/>
  </r>
  <r>
    <s v="Male"/>
    <x v="5"/>
    <x v="5"/>
    <n v="50"/>
    <n v="1"/>
    <x v="1"/>
    <x v="1"/>
    <x v="0"/>
    <n v="2"/>
    <x v="0"/>
    <x v="2"/>
    <x v="0"/>
    <x v="1"/>
    <n v="0"/>
    <x v="0"/>
    <n v="0"/>
    <x v="0"/>
  </r>
  <r>
    <s v="Male"/>
    <x v="2"/>
    <x v="6"/>
    <n v="65"/>
    <n v="1"/>
    <x v="0"/>
    <x v="1"/>
    <x v="1"/>
    <n v="2"/>
    <x v="0"/>
    <x v="0"/>
    <x v="0"/>
    <x v="1"/>
    <n v="1"/>
    <x v="1"/>
    <n v="3"/>
    <x v="0"/>
  </r>
  <r>
    <s v="Female"/>
    <x v="1"/>
    <x v="7"/>
    <n v="52"/>
    <n v="0"/>
    <x v="0"/>
    <x v="1"/>
    <x v="1"/>
    <n v="2"/>
    <x v="0"/>
    <x v="1"/>
    <x v="0"/>
    <x v="2"/>
    <n v="1"/>
    <x v="0"/>
    <n v="3"/>
    <x v="0"/>
  </r>
  <r>
    <s v="Female"/>
    <x v="6"/>
    <x v="8"/>
    <n v="40"/>
    <n v="1"/>
    <x v="0"/>
    <x v="0"/>
    <x v="2"/>
    <n v="2"/>
    <x v="0"/>
    <x v="2"/>
    <x v="0"/>
    <x v="2"/>
    <n v="2"/>
    <x v="0"/>
    <n v="3"/>
    <x v="0"/>
  </r>
  <r>
    <s v="Female"/>
    <x v="0"/>
    <x v="9"/>
    <n v="49"/>
    <n v="0"/>
    <x v="1"/>
    <x v="1"/>
    <x v="1"/>
    <n v="1"/>
    <x v="1"/>
    <x v="1"/>
    <x v="0"/>
    <x v="0"/>
    <n v="1"/>
    <x v="1"/>
    <n v="2"/>
    <x v="0"/>
  </r>
  <r>
    <s v="Male"/>
    <x v="2"/>
    <x v="10"/>
    <n v="53"/>
    <n v="0"/>
    <x v="0"/>
    <x v="0"/>
    <x v="1"/>
    <n v="2"/>
    <x v="0"/>
    <x v="2"/>
    <x v="0"/>
    <x v="3"/>
    <n v="2"/>
    <x v="0"/>
    <n v="3"/>
    <x v="0"/>
  </r>
  <r>
    <s v="Male"/>
    <x v="6"/>
    <x v="11"/>
    <n v="50"/>
    <n v="0"/>
    <x v="0"/>
    <x v="2"/>
    <x v="1"/>
    <n v="2"/>
    <x v="0"/>
    <x v="2"/>
    <x v="0"/>
    <x v="0"/>
    <n v="1"/>
    <x v="1"/>
    <n v="3"/>
    <x v="0"/>
  </r>
  <r>
    <s v="Female"/>
    <x v="7"/>
    <x v="12"/>
    <n v="50"/>
    <n v="0"/>
    <x v="0"/>
    <x v="1"/>
    <x v="0"/>
    <n v="2"/>
    <x v="0"/>
    <x v="1"/>
    <x v="0"/>
    <x v="2"/>
    <n v="0"/>
    <x v="1"/>
    <n v="3"/>
    <x v="0"/>
  </r>
  <r>
    <s v="Male"/>
    <x v="8"/>
    <x v="1"/>
    <n v="50"/>
    <n v="1"/>
    <x v="0"/>
    <x v="0"/>
    <x v="2"/>
    <n v="2"/>
    <x v="0"/>
    <x v="0"/>
    <x v="0"/>
    <x v="1"/>
    <n v="0"/>
    <x v="0"/>
    <n v="3"/>
    <x v="0"/>
  </r>
  <r>
    <s v="Male"/>
    <x v="6"/>
    <x v="13"/>
    <n v="52"/>
    <n v="0"/>
    <x v="1"/>
    <x v="1"/>
    <x v="1"/>
    <n v="1"/>
    <x v="0"/>
    <x v="1"/>
    <x v="0"/>
    <x v="1"/>
    <n v="1"/>
    <x v="1"/>
    <n v="3"/>
    <x v="0"/>
  </r>
  <r>
    <s v="Male"/>
    <x v="9"/>
    <x v="14"/>
    <n v="58"/>
    <n v="0"/>
    <x v="0"/>
    <x v="0"/>
    <x v="1"/>
    <n v="2"/>
    <x v="0"/>
    <x v="1"/>
    <x v="0"/>
    <x v="0"/>
    <n v="1"/>
    <x v="0"/>
    <n v="0"/>
    <x v="0"/>
  </r>
  <r>
    <s v="Male"/>
    <x v="8"/>
    <x v="15"/>
    <n v="45"/>
    <n v="1"/>
    <x v="0"/>
    <x v="1"/>
    <x v="1"/>
    <n v="3"/>
    <x v="0"/>
    <x v="0"/>
    <x v="0"/>
    <x v="3"/>
    <n v="2"/>
    <x v="1"/>
    <n v="0"/>
    <x v="0"/>
  </r>
  <r>
    <s v="Male"/>
    <x v="9"/>
    <x v="13"/>
    <n v="57"/>
    <n v="1"/>
    <x v="0"/>
    <x v="0"/>
    <x v="0"/>
    <n v="2"/>
    <x v="0"/>
    <x v="1"/>
    <x v="0"/>
    <x v="0"/>
    <n v="1"/>
    <x v="0"/>
    <n v="3"/>
    <x v="0"/>
  </r>
  <r>
    <s v="Female"/>
    <x v="2"/>
    <x v="5"/>
    <n v="56"/>
    <n v="0"/>
    <x v="1"/>
    <x v="1"/>
    <x v="1"/>
    <n v="2"/>
    <x v="0"/>
    <x v="1"/>
    <x v="0"/>
    <x v="0"/>
    <n v="0"/>
    <x v="1"/>
    <n v="3"/>
    <x v="0"/>
  </r>
  <r>
    <s v="Female"/>
    <x v="9"/>
    <x v="14"/>
    <n v="50"/>
    <n v="0"/>
    <x v="0"/>
    <x v="1"/>
    <x v="0"/>
    <n v="2"/>
    <x v="0"/>
    <x v="2"/>
    <x v="0"/>
    <x v="0"/>
    <n v="1"/>
    <x v="1"/>
    <n v="3"/>
    <x v="0"/>
  </r>
  <r>
    <s v="Male"/>
    <x v="4"/>
    <x v="11"/>
    <n v="50"/>
    <n v="0"/>
    <x v="0"/>
    <x v="2"/>
    <x v="0"/>
    <n v="2"/>
    <x v="0"/>
    <x v="2"/>
    <x v="0"/>
    <x v="0"/>
    <n v="1"/>
    <x v="1"/>
    <n v="3"/>
    <x v="0"/>
  </r>
  <r>
    <s v="Female"/>
    <x v="4"/>
    <x v="16"/>
    <n v="42"/>
    <n v="0"/>
    <x v="1"/>
    <x v="0"/>
    <x v="1"/>
    <n v="1"/>
    <x v="0"/>
    <x v="2"/>
    <x v="1"/>
    <x v="0"/>
    <n v="0"/>
    <x v="2"/>
    <n v="3"/>
    <x v="0"/>
  </r>
  <r>
    <s v="Male"/>
    <x v="9"/>
    <x v="17"/>
    <n v="60"/>
    <n v="0"/>
    <x v="1"/>
    <x v="1"/>
    <x v="1"/>
    <n v="1"/>
    <x v="0"/>
    <x v="1"/>
    <x v="0"/>
    <x v="3"/>
    <n v="1"/>
    <x v="0"/>
    <n v="0"/>
    <x v="0"/>
  </r>
  <r>
    <s v="Male"/>
    <x v="2"/>
    <x v="18"/>
    <n v="50"/>
    <n v="1"/>
    <x v="0"/>
    <x v="0"/>
    <x v="1"/>
    <n v="3"/>
    <x v="0"/>
    <x v="0"/>
    <x v="0"/>
    <x v="2"/>
    <n v="2"/>
    <x v="0"/>
    <n v="3"/>
    <x v="0"/>
  </r>
  <r>
    <s v="Female"/>
    <x v="6"/>
    <x v="11"/>
    <n v="50"/>
    <n v="0"/>
    <x v="1"/>
    <x v="0"/>
    <x v="1"/>
    <n v="1"/>
    <x v="0"/>
    <x v="1"/>
    <x v="0"/>
    <x v="2"/>
    <n v="1"/>
    <x v="1"/>
    <n v="0"/>
    <x v="0"/>
  </r>
  <r>
    <s v="Female"/>
    <x v="0"/>
    <x v="19"/>
    <n v="39"/>
    <n v="1"/>
    <x v="0"/>
    <x v="2"/>
    <x v="1"/>
    <n v="1"/>
    <x v="0"/>
    <x v="1"/>
    <x v="0"/>
    <x v="3"/>
    <n v="2"/>
    <x v="1"/>
    <n v="3"/>
    <x v="0"/>
  </r>
  <r>
    <s v="Male"/>
    <x v="6"/>
    <x v="20"/>
    <n v="60"/>
    <n v="1"/>
    <x v="0"/>
    <x v="1"/>
    <x v="0"/>
    <n v="1"/>
    <x v="0"/>
    <x v="1"/>
    <x v="1"/>
    <x v="0"/>
    <n v="0"/>
    <x v="1"/>
    <n v="2"/>
    <x v="0"/>
  </r>
  <r>
    <s v="Male"/>
    <x v="6"/>
    <x v="15"/>
    <n v="60"/>
    <n v="1"/>
    <x v="0"/>
    <x v="1"/>
    <x v="0"/>
    <n v="1"/>
    <x v="0"/>
    <x v="1"/>
    <x v="1"/>
    <x v="0"/>
    <n v="0"/>
    <x v="1"/>
    <n v="2"/>
    <x v="0"/>
  </r>
  <r>
    <s v="Male"/>
    <x v="6"/>
    <x v="21"/>
    <n v="53"/>
    <n v="1"/>
    <x v="0"/>
    <x v="0"/>
    <x v="1"/>
    <n v="1"/>
    <x v="0"/>
    <x v="1"/>
    <x v="0"/>
    <x v="2"/>
    <n v="2"/>
    <x v="1"/>
    <n v="3"/>
    <x v="0"/>
  </r>
  <r>
    <s v="Female"/>
    <x v="0"/>
    <x v="22"/>
    <n v="45"/>
    <n v="0"/>
    <x v="0"/>
    <x v="1"/>
    <x v="1"/>
    <n v="2"/>
    <x v="0"/>
    <x v="2"/>
    <x v="0"/>
    <x v="1"/>
    <n v="0"/>
    <x v="1"/>
    <n v="3"/>
    <x v="0"/>
  </r>
  <r>
    <s v="Female"/>
    <x v="4"/>
    <x v="19"/>
    <n v="42"/>
    <n v="0"/>
    <x v="0"/>
    <x v="1"/>
    <x v="2"/>
    <n v="1"/>
    <x v="0"/>
    <x v="1"/>
    <x v="0"/>
    <x v="2"/>
    <n v="1"/>
    <x v="0"/>
    <n v="3"/>
    <x v="0"/>
  </r>
  <r>
    <s v="Male"/>
    <x v="6"/>
    <x v="21"/>
    <n v="53"/>
    <n v="1"/>
    <x v="0"/>
    <x v="0"/>
    <x v="1"/>
    <n v="1"/>
    <x v="0"/>
    <x v="1"/>
    <x v="0"/>
    <x v="2"/>
    <n v="2"/>
    <x v="1"/>
    <n v="3"/>
    <x v="0"/>
  </r>
  <r>
    <s v="Male"/>
    <x v="0"/>
    <x v="23"/>
    <n v="54.927529"/>
    <n v="1"/>
    <x v="0"/>
    <x v="0"/>
    <x v="1"/>
    <n v="1"/>
    <x v="0"/>
    <x v="0"/>
    <x v="0"/>
    <x v="0"/>
    <n v="2"/>
    <x v="1"/>
    <n v="3"/>
    <x v="0"/>
  </r>
  <r>
    <s v="Male"/>
    <x v="9"/>
    <x v="24"/>
    <n v="55.695036000000002"/>
    <n v="1"/>
    <x v="0"/>
    <x v="0"/>
    <x v="0"/>
    <n v="1"/>
    <x v="0"/>
    <x v="0"/>
    <x v="0"/>
    <x v="0"/>
    <n v="1"/>
    <x v="1"/>
    <n v="3"/>
    <x v="0"/>
  </r>
  <r>
    <s v="Male"/>
    <x v="1"/>
    <x v="25"/>
    <n v="55.879263000000002"/>
    <n v="1"/>
    <x v="0"/>
    <x v="0"/>
    <x v="0"/>
    <n v="1"/>
    <x v="0"/>
    <x v="1"/>
    <x v="0"/>
    <x v="0"/>
    <n v="1"/>
    <x v="1"/>
    <n v="3"/>
    <x v="0"/>
  </r>
  <r>
    <s v="Female"/>
    <x v="1"/>
    <x v="26"/>
    <n v="51.154201"/>
    <n v="1"/>
    <x v="0"/>
    <x v="1"/>
    <x v="1"/>
    <n v="2"/>
    <x v="0"/>
    <x v="0"/>
    <x v="0"/>
    <x v="0"/>
    <n v="1"/>
    <x v="0"/>
    <n v="3"/>
    <x v="0"/>
  </r>
  <r>
    <s v="Female"/>
    <x v="5"/>
    <x v="27"/>
    <n v="49.869790999999999"/>
    <n v="1"/>
    <x v="0"/>
    <x v="1"/>
    <x v="1"/>
    <n v="2"/>
    <x v="0"/>
    <x v="0"/>
    <x v="0"/>
    <x v="0"/>
    <n v="1"/>
    <x v="0"/>
    <n v="3"/>
    <x v="0"/>
  </r>
  <r>
    <s v="Female"/>
    <x v="1"/>
    <x v="28"/>
    <n v="51.965521000000003"/>
    <n v="1"/>
    <x v="0"/>
    <x v="1"/>
    <x v="1"/>
    <n v="2"/>
    <x v="0"/>
    <x v="2"/>
    <x v="0"/>
    <x v="0"/>
    <n v="1"/>
    <x v="0"/>
    <n v="3"/>
    <x v="0"/>
  </r>
  <r>
    <s v="Female"/>
    <x v="5"/>
    <x v="29"/>
    <n v="44.845655000000001"/>
    <n v="0"/>
    <x v="1"/>
    <x v="1"/>
    <x v="3"/>
    <n v="2"/>
    <x v="0"/>
    <x v="1"/>
    <x v="0"/>
    <x v="1"/>
    <n v="0"/>
    <x v="0"/>
    <n v="3"/>
    <x v="0"/>
  </r>
  <r>
    <s v="Female"/>
    <x v="1"/>
    <x v="30"/>
    <n v="42.848033000000001"/>
    <n v="0"/>
    <x v="1"/>
    <x v="1"/>
    <x v="1"/>
    <n v="2"/>
    <x v="0"/>
    <x v="0"/>
    <x v="0"/>
    <x v="1"/>
    <n v="0"/>
    <x v="0"/>
    <n v="3"/>
    <x v="0"/>
  </r>
  <r>
    <s v="Female"/>
    <x v="1"/>
    <x v="31"/>
    <n v="43.919834999999999"/>
    <n v="0"/>
    <x v="1"/>
    <x v="1"/>
    <x v="3"/>
    <n v="2"/>
    <x v="0"/>
    <x v="0"/>
    <x v="0"/>
    <x v="1"/>
    <n v="0"/>
    <x v="0"/>
    <n v="3"/>
    <x v="0"/>
  </r>
  <r>
    <s v="Female"/>
    <x v="5"/>
    <x v="32"/>
    <n v="43.087508"/>
    <n v="0"/>
    <x v="1"/>
    <x v="0"/>
    <x v="3"/>
    <n v="2"/>
    <x v="0"/>
    <x v="1"/>
    <x v="0"/>
    <x v="2"/>
    <n v="0"/>
    <x v="0"/>
    <n v="3"/>
    <x v="0"/>
  </r>
  <r>
    <s v="Female"/>
    <x v="2"/>
    <x v="33"/>
    <n v="44.581159"/>
    <n v="0"/>
    <x v="1"/>
    <x v="1"/>
    <x v="2"/>
    <n v="2"/>
    <x v="0"/>
    <x v="2"/>
    <x v="0"/>
    <x v="2"/>
    <n v="0"/>
    <x v="0"/>
    <n v="3"/>
    <x v="0"/>
  </r>
  <r>
    <s v="Female"/>
    <x v="3"/>
    <x v="3"/>
    <n v="45"/>
    <n v="0"/>
    <x v="1"/>
    <x v="1"/>
    <x v="1"/>
    <n v="2"/>
    <x v="0"/>
    <x v="1"/>
    <x v="0"/>
    <x v="0"/>
    <n v="0"/>
    <x v="0"/>
    <n v="3"/>
    <x v="0"/>
  </r>
  <r>
    <s v="Female"/>
    <x v="4"/>
    <x v="34"/>
    <n v="45"/>
    <n v="0"/>
    <x v="0"/>
    <x v="1"/>
    <x v="1"/>
    <n v="1"/>
    <x v="0"/>
    <x v="0"/>
    <x v="1"/>
    <x v="3"/>
    <n v="1"/>
    <x v="0"/>
    <n v="3"/>
    <x v="0"/>
  </r>
  <r>
    <s v="Female"/>
    <x v="4"/>
    <x v="35"/>
    <n v="42.339767000000002"/>
    <n v="0"/>
    <x v="0"/>
    <x v="1"/>
    <x v="3"/>
    <n v="1"/>
    <x v="0"/>
    <x v="1"/>
    <x v="1"/>
    <x v="2"/>
    <n v="0"/>
    <x v="0"/>
    <n v="3"/>
    <x v="0"/>
  </r>
  <r>
    <s v="Female"/>
    <x v="4"/>
    <x v="36"/>
    <n v="42.096062000000003"/>
    <n v="0"/>
    <x v="0"/>
    <x v="1"/>
    <x v="3"/>
    <n v="1"/>
    <x v="0"/>
    <x v="1"/>
    <x v="1"/>
    <x v="0"/>
    <n v="1"/>
    <x v="0"/>
    <n v="3"/>
    <x v="0"/>
  </r>
  <r>
    <s v="Female"/>
    <x v="0"/>
    <x v="37"/>
    <n v="41.324558000000003"/>
    <n v="0"/>
    <x v="0"/>
    <x v="0"/>
    <x v="2"/>
    <n v="2"/>
    <x v="0"/>
    <x v="2"/>
    <x v="0"/>
    <x v="2"/>
    <n v="1"/>
    <x v="1"/>
    <n v="3"/>
    <x v="0"/>
  </r>
  <r>
    <s v="Female"/>
    <x v="5"/>
    <x v="4"/>
    <n v="42"/>
    <n v="0"/>
    <x v="0"/>
    <x v="1"/>
    <x v="2"/>
    <n v="2"/>
    <x v="0"/>
    <x v="2"/>
    <x v="0"/>
    <x v="2"/>
    <n v="0"/>
    <x v="1"/>
    <n v="3"/>
    <x v="0"/>
  </r>
  <r>
    <s v="Female"/>
    <x v="0"/>
    <x v="38"/>
    <n v="44.641795999999999"/>
    <n v="0"/>
    <x v="0"/>
    <x v="1"/>
    <x v="1"/>
    <n v="2"/>
    <x v="0"/>
    <x v="2"/>
    <x v="0"/>
    <x v="1"/>
    <n v="0"/>
    <x v="1"/>
    <n v="3"/>
    <x v="0"/>
  </r>
  <r>
    <s v="Female"/>
    <x v="0"/>
    <x v="39"/>
    <n v="42"/>
    <n v="0"/>
    <x v="0"/>
    <x v="1"/>
    <x v="2"/>
    <n v="2"/>
    <x v="0"/>
    <x v="1"/>
    <x v="0"/>
    <x v="2"/>
    <n v="1"/>
    <x v="1"/>
    <n v="3"/>
    <x v="0"/>
  </r>
  <r>
    <s v="Female"/>
    <x v="0"/>
    <x v="40"/>
    <n v="42"/>
    <n v="0"/>
    <x v="0"/>
    <x v="1"/>
    <x v="2"/>
    <n v="2"/>
    <x v="0"/>
    <x v="2"/>
    <x v="0"/>
    <x v="2"/>
    <n v="0"/>
    <x v="1"/>
    <n v="3"/>
    <x v="0"/>
  </r>
  <r>
    <s v="Female"/>
    <x v="5"/>
    <x v="4"/>
    <n v="42"/>
    <n v="0"/>
    <x v="0"/>
    <x v="1"/>
    <x v="2"/>
    <n v="2"/>
    <x v="0"/>
    <x v="2"/>
    <x v="0"/>
    <x v="2"/>
    <n v="0"/>
    <x v="1"/>
    <n v="3"/>
    <x v="0"/>
  </r>
  <r>
    <s v="Female"/>
    <x v="1"/>
    <x v="41"/>
    <n v="50.890363000000001"/>
    <n v="0"/>
    <x v="1"/>
    <x v="1"/>
    <x v="0"/>
    <n v="2"/>
    <x v="0"/>
    <x v="1"/>
    <x v="0"/>
    <x v="2"/>
    <n v="1"/>
    <x v="1"/>
    <n v="3"/>
    <x v="0"/>
  </r>
  <r>
    <s v="Female"/>
    <x v="5"/>
    <x v="42"/>
    <n v="50.833029000000003"/>
    <n v="0"/>
    <x v="1"/>
    <x v="1"/>
    <x v="1"/>
    <n v="2"/>
    <x v="0"/>
    <x v="1"/>
    <x v="0"/>
    <x v="1"/>
    <n v="0"/>
    <x v="1"/>
    <n v="3"/>
    <x v="0"/>
  </r>
  <r>
    <s v="Female"/>
    <x v="0"/>
    <x v="43"/>
    <n v="50"/>
    <n v="0"/>
    <x v="1"/>
    <x v="2"/>
    <x v="0"/>
    <n v="2"/>
    <x v="0"/>
    <x v="2"/>
    <x v="0"/>
    <x v="1"/>
    <n v="0"/>
    <x v="1"/>
    <n v="3"/>
    <x v="0"/>
  </r>
  <r>
    <s v="Male"/>
    <x v="2"/>
    <x v="44"/>
    <n v="64.106108000000006"/>
    <n v="1"/>
    <x v="0"/>
    <x v="1"/>
    <x v="1"/>
    <n v="1"/>
    <x v="0"/>
    <x v="0"/>
    <x v="0"/>
    <x v="1"/>
    <n v="0"/>
    <x v="1"/>
    <n v="2"/>
    <x v="0"/>
  </r>
  <r>
    <s v="Male"/>
    <x v="2"/>
    <x v="45"/>
    <n v="63.611108999999999"/>
    <n v="1"/>
    <x v="0"/>
    <x v="1"/>
    <x v="0"/>
    <n v="1"/>
    <x v="0"/>
    <x v="0"/>
    <x v="0"/>
    <x v="1"/>
    <n v="1"/>
    <x v="1"/>
    <n v="2"/>
    <x v="0"/>
  </r>
  <r>
    <s v="Male"/>
    <x v="2"/>
    <x v="46"/>
    <n v="58.854416000000001"/>
    <n v="1"/>
    <x v="0"/>
    <x v="1"/>
    <x v="1"/>
    <n v="1"/>
    <x v="0"/>
    <x v="1"/>
    <x v="0"/>
    <x v="0"/>
    <n v="0"/>
    <x v="1"/>
    <n v="2"/>
    <x v="0"/>
  </r>
  <r>
    <s v="Male"/>
    <x v="6"/>
    <x v="47"/>
    <n v="52"/>
    <n v="1"/>
    <x v="0"/>
    <x v="1"/>
    <x v="1"/>
    <n v="2"/>
    <x v="0"/>
    <x v="1"/>
    <x v="0"/>
    <x v="1"/>
    <n v="1"/>
    <x v="0"/>
    <n v="3"/>
    <x v="0"/>
  </r>
  <r>
    <s v="Male"/>
    <x v="1"/>
    <x v="48"/>
    <n v="51.598593000000001"/>
    <n v="1"/>
    <x v="0"/>
    <x v="1"/>
    <x v="1"/>
    <n v="2"/>
    <x v="0"/>
    <x v="2"/>
    <x v="0"/>
    <x v="1"/>
    <n v="0"/>
    <x v="0"/>
    <n v="3"/>
    <x v="0"/>
  </r>
  <r>
    <s v="Male"/>
    <x v="6"/>
    <x v="49"/>
    <n v="52"/>
    <n v="1"/>
    <x v="0"/>
    <x v="1"/>
    <x v="1"/>
    <n v="2"/>
    <x v="0"/>
    <x v="1"/>
    <x v="0"/>
    <x v="1"/>
    <n v="1"/>
    <x v="0"/>
    <n v="3"/>
    <x v="0"/>
  </r>
  <r>
    <s v="Female"/>
    <x v="4"/>
    <x v="50"/>
    <n v="41.452385"/>
    <n v="0"/>
    <x v="0"/>
    <x v="0"/>
    <x v="2"/>
    <n v="1"/>
    <x v="0"/>
    <x v="2"/>
    <x v="0"/>
    <x v="2"/>
    <n v="2"/>
    <x v="1"/>
    <n v="3"/>
    <x v="0"/>
  </r>
  <r>
    <s v="Female"/>
    <x v="4"/>
    <x v="51"/>
    <n v="41.890203999999997"/>
    <n v="0"/>
    <x v="0"/>
    <x v="0"/>
    <x v="2"/>
    <n v="1"/>
    <x v="0"/>
    <x v="1"/>
    <x v="0"/>
    <x v="2"/>
    <n v="2"/>
    <x v="1"/>
    <n v="3"/>
    <x v="0"/>
  </r>
  <r>
    <s v="Female"/>
    <x v="4"/>
    <x v="52"/>
    <n v="41.397378000000003"/>
    <n v="0"/>
    <x v="0"/>
    <x v="1"/>
    <x v="2"/>
    <n v="1"/>
    <x v="0"/>
    <x v="2"/>
    <x v="0"/>
    <x v="2"/>
    <n v="2"/>
    <x v="1"/>
    <n v="3"/>
    <x v="0"/>
  </r>
  <r>
    <s v="Female"/>
    <x v="0"/>
    <x v="53"/>
    <n v="49.742930999999999"/>
    <n v="0"/>
    <x v="1"/>
    <x v="1"/>
    <x v="0"/>
    <n v="2"/>
    <x v="0"/>
    <x v="1"/>
    <x v="0"/>
    <x v="0"/>
    <n v="1"/>
    <x v="1"/>
    <n v="3"/>
    <x v="0"/>
  </r>
  <r>
    <s v="Female"/>
    <x v="0"/>
    <x v="54"/>
    <n v="49.660995"/>
    <n v="0"/>
    <x v="1"/>
    <x v="1"/>
    <x v="1"/>
    <n v="2"/>
    <x v="0"/>
    <x v="1"/>
    <x v="0"/>
    <x v="0"/>
    <n v="1"/>
    <x v="1"/>
    <n v="3"/>
    <x v="0"/>
  </r>
  <r>
    <s v="Female"/>
    <x v="0"/>
    <x v="55"/>
    <n v="49.039794000000001"/>
    <n v="0"/>
    <x v="1"/>
    <x v="1"/>
    <x v="1"/>
    <n v="2"/>
    <x v="0"/>
    <x v="1"/>
    <x v="0"/>
    <x v="1"/>
    <n v="1"/>
    <x v="1"/>
    <n v="3"/>
    <x v="0"/>
  </r>
  <r>
    <s v="Female"/>
    <x v="2"/>
    <x v="56"/>
    <n v="50.287967000000002"/>
    <n v="1"/>
    <x v="0"/>
    <x v="0"/>
    <x v="1"/>
    <n v="2"/>
    <x v="0"/>
    <x v="1"/>
    <x v="0"/>
    <x v="0"/>
    <n v="2"/>
    <x v="0"/>
    <n v="3"/>
    <x v="0"/>
  </r>
  <r>
    <s v="Female"/>
    <x v="0"/>
    <x v="57"/>
    <n v="53.699561000000003"/>
    <n v="1"/>
    <x v="0"/>
    <x v="0"/>
    <x v="0"/>
    <n v="2"/>
    <x v="0"/>
    <x v="1"/>
    <x v="0"/>
    <x v="3"/>
    <n v="2"/>
    <x v="0"/>
    <n v="3"/>
    <x v="0"/>
  </r>
  <r>
    <s v="Female"/>
    <x v="2"/>
    <x v="58"/>
    <n v="51.442292999999999"/>
    <n v="1"/>
    <x v="0"/>
    <x v="0"/>
    <x v="1"/>
    <n v="2"/>
    <x v="0"/>
    <x v="2"/>
    <x v="0"/>
    <x v="1"/>
    <n v="2"/>
    <x v="0"/>
    <n v="3"/>
    <x v="0"/>
  </r>
  <r>
    <s v="Female"/>
    <x v="4"/>
    <x v="59"/>
    <n v="49.838965000000002"/>
    <n v="0"/>
    <x v="0"/>
    <x v="2"/>
    <x v="1"/>
    <n v="1"/>
    <x v="0"/>
    <x v="2"/>
    <x v="0"/>
    <x v="0"/>
    <n v="1"/>
    <x v="1"/>
    <n v="3"/>
    <x v="0"/>
  </r>
  <r>
    <s v="Female"/>
    <x v="4"/>
    <x v="11"/>
    <n v="50"/>
    <n v="0"/>
    <x v="0"/>
    <x v="2"/>
    <x v="1"/>
    <n v="1"/>
    <x v="0"/>
    <x v="2"/>
    <x v="0"/>
    <x v="0"/>
    <n v="1"/>
    <x v="1"/>
    <n v="3"/>
    <x v="0"/>
  </r>
  <r>
    <s v="Female"/>
    <x v="4"/>
    <x v="60"/>
    <n v="49.932198999999997"/>
    <n v="0"/>
    <x v="0"/>
    <x v="0"/>
    <x v="1"/>
    <n v="1"/>
    <x v="0"/>
    <x v="1"/>
    <x v="0"/>
    <x v="0"/>
    <n v="1"/>
    <x v="1"/>
    <n v="3"/>
    <x v="0"/>
  </r>
  <r>
    <s v="Female"/>
    <x v="10"/>
    <x v="61"/>
    <n v="49.516027000000001"/>
    <n v="1"/>
    <x v="0"/>
    <x v="0"/>
    <x v="0"/>
    <n v="2"/>
    <x v="0"/>
    <x v="1"/>
    <x v="0"/>
    <x v="1"/>
    <n v="0"/>
    <x v="0"/>
    <n v="3"/>
    <x v="0"/>
  </r>
  <r>
    <s v="Female"/>
    <x v="11"/>
    <x v="62"/>
    <n v="46.655622000000001"/>
    <n v="1"/>
    <x v="0"/>
    <x v="1"/>
    <x v="1"/>
    <n v="2"/>
    <x v="0"/>
    <x v="0"/>
    <x v="0"/>
    <x v="1"/>
    <n v="0"/>
    <x v="0"/>
    <n v="3"/>
    <x v="0"/>
  </r>
  <r>
    <s v="Female"/>
    <x v="3"/>
    <x v="63"/>
    <n v="49.839685000000003"/>
    <n v="1"/>
    <x v="0"/>
    <x v="1"/>
    <x v="0"/>
    <n v="2"/>
    <x v="0"/>
    <x v="0"/>
    <x v="0"/>
    <x v="2"/>
    <n v="0"/>
    <x v="0"/>
    <n v="3"/>
    <x v="0"/>
  </r>
  <r>
    <s v="Male"/>
    <x v="9"/>
    <x v="64"/>
    <n v="51.588873999999997"/>
    <n v="0"/>
    <x v="0"/>
    <x v="0"/>
    <x v="3"/>
    <n v="1"/>
    <x v="0"/>
    <x v="1"/>
    <x v="0"/>
    <x v="2"/>
    <n v="1"/>
    <x v="1"/>
    <n v="3"/>
    <x v="0"/>
  </r>
  <r>
    <s v="Male"/>
    <x v="8"/>
    <x v="65"/>
    <n v="50"/>
    <n v="0"/>
    <x v="0"/>
    <x v="0"/>
    <x v="0"/>
    <n v="1"/>
    <x v="0"/>
    <x v="1"/>
    <x v="0"/>
    <x v="0"/>
    <n v="1"/>
    <x v="1"/>
    <n v="3"/>
    <x v="0"/>
  </r>
  <r>
    <s v="Male"/>
    <x v="8"/>
    <x v="66"/>
    <n v="52.629373999999999"/>
    <n v="0"/>
    <x v="0"/>
    <x v="0"/>
    <x v="3"/>
    <n v="1"/>
    <x v="0"/>
    <x v="0"/>
    <x v="0"/>
    <x v="1"/>
    <n v="0"/>
    <x v="1"/>
    <n v="3"/>
    <x v="0"/>
  </r>
  <r>
    <s v="Male"/>
    <x v="6"/>
    <x v="67"/>
    <n v="51.457225999999999"/>
    <n v="0"/>
    <x v="0"/>
    <x v="1"/>
    <x v="1"/>
    <n v="1"/>
    <x v="0"/>
    <x v="1"/>
    <x v="0"/>
    <x v="1"/>
    <n v="1"/>
    <x v="1"/>
    <n v="3"/>
    <x v="0"/>
  </r>
  <r>
    <s v="Male"/>
    <x v="6"/>
    <x v="68"/>
    <n v="50.869703999999999"/>
    <n v="0"/>
    <x v="0"/>
    <x v="0"/>
    <x v="1"/>
    <n v="1"/>
    <x v="0"/>
    <x v="1"/>
    <x v="0"/>
    <x v="1"/>
    <n v="1"/>
    <x v="1"/>
    <n v="3"/>
    <x v="0"/>
  </r>
  <r>
    <s v="Male"/>
    <x v="6"/>
    <x v="69"/>
    <n v="52.331172000000002"/>
    <n v="0"/>
    <x v="0"/>
    <x v="1"/>
    <x v="1"/>
    <n v="1"/>
    <x v="0"/>
    <x v="1"/>
    <x v="0"/>
    <x v="2"/>
    <n v="1"/>
    <x v="1"/>
    <n v="3"/>
    <x v="0"/>
  </r>
  <r>
    <s v="Male"/>
    <x v="9"/>
    <x v="70"/>
    <n v="58.943347000000003"/>
    <n v="1"/>
    <x v="0"/>
    <x v="1"/>
    <x v="0"/>
    <n v="1"/>
    <x v="0"/>
    <x v="1"/>
    <x v="0"/>
    <x v="0"/>
    <n v="1"/>
    <x v="0"/>
    <n v="2"/>
    <x v="0"/>
  </r>
  <r>
    <s v="Male"/>
    <x v="0"/>
    <x v="71"/>
    <n v="57.790381000000004"/>
    <n v="1"/>
    <x v="0"/>
    <x v="0"/>
    <x v="0"/>
    <n v="1"/>
    <x v="0"/>
    <x v="0"/>
    <x v="0"/>
    <x v="0"/>
    <n v="2"/>
    <x v="0"/>
    <n v="2"/>
    <x v="0"/>
  </r>
  <r>
    <s v="Male"/>
    <x v="6"/>
    <x v="72"/>
    <n v="57.145916999999997"/>
    <n v="1"/>
    <x v="0"/>
    <x v="0"/>
    <x v="1"/>
    <n v="1"/>
    <x v="0"/>
    <x v="1"/>
    <x v="0"/>
    <x v="0"/>
    <n v="2"/>
    <x v="0"/>
    <n v="2"/>
    <x v="0"/>
  </r>
  <r>
    <s v="Female"/>
    <x v="9"/>
    <x v="73"/>
    <n v="43.365004999999996"/>
    <n v="0"/>
    <x v="0"/>
    <x v="1"/>
    <x v="1"/>
    <n v="1"/>
    <x v="0"/>
    <x v="0"/>
    <x v="0"/>
    <x v="3"/>
    <n v="1"/>
    <x v="1"/>
    <n v="3"/>
    <x v="0"/>
  </r>
  <r>
    <s v="Female"/>
    <x v="9"/>
    <x v="74"/>
    <n v="44.411800999999997"/>
    <n v="0"/>
    <x v="0"/>
    <x v="1"/>
    <x v="1"/>
    <n v="1"/>
    <x v="0"/>
    <x v="1"/>
    <x v="0"/>
    <x v="0"/>
    <n v="2"/>
    <x v="1"/>
    <n v="3"/>
    <x v="0"/>
  </r>
  <r>
    <s v="Female"/>
    <x v="8"/>
    <x v="75"/>
    <n v="47.124716999999997"/>
    <n v="0"/>
    <x v="0"/>
    <x v="1"/>
    <x v="1"/>
    <n v="1"/>
    <x v="0"/>
    <x v="1"/>
    <x v="0"/>
    <x v="0"/>
    <n v="1"/>
    <x v="1"/>
    <n v="3"/>
    <x v="0"/>
  </r>
  <r>
    <s v="Male"/>
    <x v="6"/>
    <x v="76"/>
    <n v="59.682591000000002"/>
    <n v="1"/>
    <x v="0"/>
    <x v="1"/>
    <x v="0"/>
    <n v="1"/>
    <x v="0"/>
    <x v="1"/>
    <x v="0"/>
    <x v="0"/>
    <n v="0"/>
    <x v="0"/>
    <n v="2"/>
    <x v="0"/>
  </r>
  <r>
    <s v="Male"/>
    <x v="9"/>
    <x v="77"/>
    <n v="58.968994000000002"/>
    <n v="1"/>
    <x v="0"/>
    <x v="1"/>
    <x v="0"/>
    <n v="1"/>
    <x v="0"/>
    <x v="1"/>
    <x v="0"/>
    <x v="0"/>
    <n v="0"/>
    <x v="0"/>
    <n v="2"/>
    <x v="0"/>
  </r>
  <r>
    <s v="Male"/>
    <x v="4"/>
    <x v="78"/>
    <n v="55.700496999999999"/>
    <n v="1"/>
    <x v="0"/>
    <x v="0"/>
    <x v="0"/>
    <n v="1"/>
    <x v="0"/>
    <x v="1"/>
    <x v="0"/>
    <x v="0"/>
    <n v="2"/>
    <x v="0"/>
    <n v="2"/>
    <x v="0"/>
  </r>
  <r>
    <s v="Female"/>
    <x v="1"/>
    <x v="79"/>
    <n v="54.987740000000002"/>
    <n v="1"/>
    <x v="0"/>
    <x v="1"/>
    <x v="1"/>
    <n v="2"/>
    <x v="0"/>
    <x v="1"/>
    <x v="0"/>
    <x v="2"/>
    <n v="1"/>
    <x v="0"/>
    <n v="3"/>
    <x v="0"/>
  </r>
  <r>
    <s v="Female"/>
    <x v="5"/>
    <x v="80"/>
    <n v="55.010449999999999"/>
    <n v="1"/>
    <x v="0"/>
    <x v="1"/>
    <x v="0"/>
    <n v="2"/>
    <x v="0"/>
    <x v="0"/>
    <x v="0"/>
    <x v="0"/>
    <n v="1"/>
    <x v="0"/>
    <n v="3"/>
    <x v="0"/>
  </r>
  <r>
    <s v="Female"/>
    <x v="2"/>
    <x v="81"/>
    <n v="54.166452999999997"/>
    <n v="1"/>
    <x v="0"/>
    <x v="1"/>
    <x v="1"/>
    <n v="2"/>
    <x v="0"/>
    <x v="1"/>
    <x v="0"/>
    <x v="0"/>
    <n v="0"/>
    <x v="0"/>
    <n v="3"/>
    <x v="0"/>
  </r>
  <r>
    <s v="Female"/>
    <x v="4"/>
    <x v="82"/>
    <n v="49.649613000000002"/>
    <n v="0"/>
    <x v="0"/>
    <x v="1"/>
    <x v="0"/>
    <n v="1"/>
    <x v="0"/>
    <x v="1"/>
    <x v="0"/>
    <x v="0"/>
    <n v="1"/>
    <x v="1"/>
    <n v="3"/>
    <x v="0"/>
  </r>
  <r>
    <s v="Female"/>
    <x v="9"/>
    <x v="83"/>
    <n v="49.603807000000003"/>
    <n v="0"/>
    <x v="0"/>
    <x v="1"/>
    <x v="0"/>
    <n v="1"/>
    <x v="0"/>
    <x v="2"/>
    <x v="0"/>
    <x v="0"/>
    <n v="1"/>
    <x v="1"/>
    <n v="3"/>
    <x v="0"/>
  </r>
  <r>
    <s v="Female"/>
    <x v="4"/>
    <x v="84"/>
    <n v="49.597765000000003"/>
    <n v="0"/>
    <x v="0"/>
    <x v="1"/>
    <x v="0"/>
    <n v="1"/>
    <x v="0"/>
    <x v="2"/>
    <x v="0"/>
    <x v="0"/>
    <n v="1"/>
    <x v="1"/>
    <n v="3"/>
    <x v="0"/>
  </r>
  <r>
    <s v="Female"/>
    <x v="6"/>
    <x v="11"/>
    <n v="50"/>
    <n v="0"/>
    <x v="0"/>
    <x v="2"/>
    <x v="0"/>
    <n v="2"/>
    <x v="0"/>
    <x v="2"/>
    <x v="0"/>
    <x v="1"/>
    <n v="1"/>
    <x v="1"/>
    <n v="3"/>
    <x v="0"/>
  </r>
  <r>
    <s v="Female"/>
    <x v="0"/>
    <x v="85"/>
    <n v="49.676045999999999"/>
    <n v="0"/>
    <x v="0"/>
    <x v="2"/>
    <x v="0"/>
    <n v="2"/>
    <x v="0"/>
    <x v="1"/>
    <x v="0"/>
    <x v="0"/>
    <n v="1"/>
    <x v="1"/>
    <n v="3"/>
    <x v="0"/>
  </r>
  <r>
    <s v="Female"/>
    <x v="6"/>
    <x v="86"/>
    <n v="50"/>
    <n v="0"/>
    <x v="0"/>
    <x v="2"/>
    <x v="0"/>
    <n v="2"/>
    <x v="0"/>
    <x v="2"/>
    <x v="0"/>
    <x v="0"/>
    <n v="1"/>
    <x v="1"/>
    <n v="3"/>
    <x v="0"/>
  </r>
  <r>
    <s v="Female"/>
    <x v="0"/>
    <x v="87"/>
    <n v="42.367615000000001"/>
    <n v="0"/>
    <x v="1"/>
    <x v="1"/>
    <x v="1"/>
    <n v="2"/>
    <x v="0"/>
    <x v="2"/>
    <x v="0"/>
    <x v="0"/>
    <n v="0"/>
    <x v="1"/>
    <n v="3"/>
    <x v="0"/>
  </r>
  <r>
    <s v="Female"/>
    <x v="0"/>
    <x v="88"/>
    <n v="42"/>
    <n v="0"/>
    <x v="1"/>
    <x v="1"/>
    <x v="2"/>
    <n v="2"/>
    <x v="0"/>
    <x v="2"/>
    <x v="0"/>
    <x v="1"/>
    <n v="0"/>
    <x v="1"/>
    <n v="3"/>
    <x v="0"/>
  </r>
  <r>
    <s v="Female"/>
    <x v="4"/>
    <x v="89"/>
    <n v="42"/>
    <n v="0"/>
    <x v="1"/>
    <x v="1"/>
    <x v="2"/>
    <n v="2"/>
    <x v="0"/>
    <x v="1"/>
    <x v="0"/>
    <x v="2"/>
    <n v="1"/>
    <x v="1"/>
    <n v="3"/>
    <x v="0"/>
  </r>
  <r>
    <s v="Male"/>
    <x v="9"/>
    <x v="90"/>
    <n v="59.409018000000003"/>
    <n v="1"/>
    <x v="0"/>
    <x v="0"/>
    <x v="1"/>
    <n v="1"/>
    <x v="0"/>
    <x v="1"/>
    <x v="0"/>
    <x v="3"/>
    <n v="1"/>
    <x v="0"/>
    <n v="2"/>
    <x v="0"/>
  </r>
  <r>
    <s v="Male"/>
    <x v="9"/>
    <x v="91"/>
    <n v="59.295172000000001"/>
    <n v="1"/>
    <x v="0"/>
    <x v="0"/>
    <x v="1"/>
    <n v="1"/>
    <x v="0"/>
    <x v="1"/>
    <x v="0"/>
    <x v="0"/>
    <n v="1"/>
    <x v="0"/>
    <n v="2"/>
    <x v="0"/>
  </r>
  <r>
    <s v="Male"/>
    <x v="4"/>
    <x v="92"/>
    <n v="59.258372000000001"/>
    <n v="1"/>
    <x v="0"/>
    <x v="1"/>
    <x v="1"/>
    <n v="1"/>
    <x v="0"/>
    <x v="1"/>
    <x v="0"/>
    <x v="0"/>
    <n v="1"/>
    <x v="0"/>
    <n v="2"/>
    <x v="0"/>
  </r>
  <r>
    <s v="Female"/>
    <x v="2"/>
    <x v="93"/>
    <n v="50"/>
    <n v="1"/>
    <x v="0"/>
    <x v="0"/>
    <x v="0"/>
    <n v="2"/>
    <x v="0"/>
    <x v="2"/>
    <x v="0"/>
    <x v="1"/>
    <n v="0"/>
    <x v="0"/>
    <n v="3"/>
    <x v="0"/>
  </r>
  <r>
    <s v="Female"/>
    <x v="1"/>
    <x v="94"/>
    <n v="49.945233000000002"/>
    <n v="1"/>
    <x v="0"/>
    <x v="1"/>
    <x v="1"/>
    <n v="2"/>
    <x v="0"/>
    <x v="0"/>
    <x v="0"/>
    <x v="1"/>
    <n v="1"/>
    <x v="0"/>
    <n v="3"/>
    <x v="0"/>
  </r>
  <r>
    <s v="Female"/>
    <x v="2"/>
    <x v="95"/>
    <n v="51.073917999999999"/>
    <n v="1"/>
    <x v="0"/>
    <x v="0"/>
    <x v="1"/>
    <n v="2"/>
    <x v="0"/>
    <x v="2"/>
    <x v="0"/>
    <x v="0"/>
    <n v="2"/>
    <x v="0"/>
    <n v="3"/>
    <x v="0"/>
  </r>
  <r>
    <s v="Female"/>
    <x v="9"/>
    <x v="96"/>
    <n v="50"/>
    <n v="0"/>
    <x v="0"/>
    <x v="0"/>
    <x v="1"/>
    <n v="1"/>
    <x v="0"/>
    <x v="2"/>
    <x v="0"/>
    <x v="2"/>
    <n v="1"/>
    <x v="1"/>
    <n v="3"/>
    <x v="0"/>
  </r>
  <r>
    <s v="Female"/>
    <x v="6"/>
    <x v="11"/>
    <n v="50"/>
    <n v="0"/>
    <x v="0"/>
    <x v="2"/>
    <x v="1"/>
    <n v="1"/>
    <x v="0"/>
    <x v="1"/>
    <x v="0"/>
    <x v="2"/>
    <n v="1"/>
    <x v="1"/>
    <n v="3"/>
    <x v="0"/>
  </r>
  <r>
    <s v="Female"/>
    <x v="6"/>
    <x v="11"/>
    <n v="50"/>
    <n v="0"/>
    <x v="0"/>
    <x v="0"/>
    <x v="0"/>
    <n v="1"/>
    <x v="0"/>
    <x v="2"/>
    <x v="0"/>
    <x v="1"/>
    <n v="1"/>
    <x v="1"/>
    <n v="3"/>
    <x v="0"/>
  </r>
  <r>
    <s v="Female"/>
    <x v="4"/>
    <x v="97"/>
    <n v="39.850136999999997"/>
    <n v="0"/>
    <x v="0"/>
    <x v="2"/>
    <x v="3"/>
    <n v="1"/>
    <x v="0"/>
    <x v="2"/>
    <x v="0"/>
    <x v="1"/>
    <n v="2"/>
    <x v="1"/>
    <n v="3"/>
    <x v="0"/>
  </r>
  <r>
    <s v="Female"/>
    <x v="0"/>
    <x v="98"/>
    <n v="39.371523000000003"/>
    <n v="0"/>
    <x v="0"/>
    <x v="0"/>
    <x v="1"/>
    <n v="1"/>
    <x v="0"/>
    <x v="1"/>
    <x v="0"/>
    <x v="0"/>
    <n v="1"/>
    <x v="1"/>
    <n v="3"/>
    <x v="0"/>
  </r>
  <r>
    <s v="Female"/>
    <x v="0"/>
    <x v="99"/>
    <n v="40.343463"/>
    <n v="0"/>
    <x v="0"/>
    <x v="1"/>
    <x v="1"/>
    <n v="1"/>
    <x v="0"/>
    <x v="2"/>
    <x v="0"/>
    <x v="2"/>
    <n v="0"/>
    <x v="1"/>
    <n v="3"/>
    <x v="0"/>
  </r>
  <r>
    <s v="Male"/>
    <x v="0"/>
    <x v="100"/>
    <n v="56.307018999999997"/>
    <n v="1"/>
    <x v="0"/>
    <x v="0"/>
    <x v="0"/>
    <n v="1"/>
    <x v="0"/>
    <x v="1"/>
    <x v="0"/>
    <x v="0"/>
    <n v="1"/>
    <x v="0"/>
    <n v="2"/>
    <x v="0"/>
  </r>
  <r>
    <s v="Male"/>
    <x v="6"/>
    <x v="101"/>
    <n v="60"/>
    <n v="1"/>
    <x v="0"/>
    <x v="1"/>
    <x v="0"/>
    <n v="1"/>
    <x v="0"/>
    <x v="1"/>
    <x v="0"/>
    <x v="0"/>
    <n v="0"/>
    <x v="0"/>
    <n v="2"/>
    <x v="0"/>
  </r>
  <r>
    <s v="Male"/>
    <x v="6"/>
    <x v="102"/>
    <n v="58.621349000000002"/>
    <n v="1"/>
    <x v="0"/>
    <x v="0"/>
    <x v="0"/>
    <n v="1"/>
    <x v="0"/>
    <x v="0"/>
    <x v="0"/>
    <x v="0"/>
    <n v="1"/>
    <x v="0"/>
    <n v="2"/>
    <x v="0"/>
  </r>
  <r>
    <s v="Male"/>
    <x v="6"/>
    <x v="103"/>
    <n v="60"/>
    <n v="1"/>
    <x v="0"/>
    <x v="1"/>
    <x v="0"/>
    <n v="1"/>
    <x v="0"/>
    <x v="1"/>
    <x v="0"/>
    <x v="0"/>
    <n v="0"/>
    <x v="0"/>
    <n v="2"/>
    <x v="0"/>
  </r>
  <r>
    <s v="Male"/>
    <x v="9"/>
    <x v="104"/>
    <n v="58.325122"/>
    <n v="1"/>
    <x v="0"/>
    <x v="1"/>
    <x v="0"/>
    <n v="1"/>
    <x v="0"/>
    <x v="1"/>
    <x v="0"/>
    <x v="0"/>
    <n v="0"/>
    <x v="0"/>
    <n v="2"/>
    <x v="0"/>
  </r>
  <r>
    <s v="Male"/>
    <x v="9"/>
    <x v="105"/>
    <n v="59.612717000000004"/>
    <n v="1"/>
    <x v="0"/>
    <x v="0"/>
    <x v="0"/>
    <n v="1"/>
    <x v="0"/>
    <x v="1"/>
    <x v="0"/>
    <x v="0"/>
    <n v="0"/>
    <x v="0"/>
    <n v="2"/>
    <x v="0"/>
  </r>
  <r>
    <s v="Male"/>
    <x v="6"/>
    <x v="106"/>
    <n v="50.925379999999997"/>
    <n v="1"/>
    <x v="0"/>
    <x v="0"/>
    <x v="1"/>
    <n v="1"/>
    <x v="0"/>
    <x v="1"/>
    <x v="0"/>
    <x v="2"/>
    <n v="2"/>
    <x v="1"/>
    <n v="3"/>
    <x v="0"/>
  </r>
  <r>
    <s v="Male"/>
    <x v="6"/>
    <x v="107"/>
    <n v="51.121749000000001"/>
    <n v="1"/>
    <x v="0"/>
    <x v="0"/>
    <x v="1"/>
    <n v="1"/>
    <x v="0"/>
    <x v="1"/>
    <x v="0"/>
    <x v="2"/>
    <n v="1"/>
    <x v="1"/>
    <n v="3"/>
    <x v="0"/>
  </r>
  <r>
    <s v="Male"/>
    <x v="6"/>
    <x v="108"/>
    <n v="51.149282999999997"/>
    <n v="1"/>
    <x v="0"/>
    <x v="0"/>
    <x v="1"/>
    <n v="1"/>
    <x v="0"/>
    <x v="2"/>
    <x v="0"/>
    <x v="1"/>
    <n v="2"/>
    <x v="1"/>
    <n v="3"/>
    <x v="0"/>
  </r>
  <r>
    <s v="Female"/>
    <x v="4"/>
    <x v="109"/>
    <n v="44.188766999999999"/>
    <n v="0"/>
    <x v="1"/>
    <x v="1"/>
    <x v="1"/>
    <n v="2"/>
    <x v="0"/>
    <x v="2"/>
    <x v="1"/>
    <x v="1"/>
    <n v="0"/>
    <x v="1"/>
    <n v="3"/>
    <x v="0"/>
  </r>
  <r>
    <s v="Female"/>
    <x v="4"/>
    <x v="110"/>
    <n v="45"/>
    <n v="0"/>
    <x v="1"/>
    <x v="1"/>
    <x v="1"/>
    <n v="2"/>
    <x v="0"/>
    <x v="2"/>
    <x v="1"/>
    <x v="0"/>
    <n v="0"/>
    <x v="1"/>
    <n v="3"/>
    <x v="0"/>
  </r>
  <r>
    <s v="Female"/>
    <x v="0"/>
    <x v="111"/>
    <n v="45"/>
    <n v="0"/>
    <x v="1"/>
    <x v="1"/>
    <x v="1"/>
    <n v="2"/>
    <x v="0"/>
    <x v="0"/>
    <x v="1"/>
    <x v="1"/>
    <n v="0"/>
    <x v="1"/>
    <n v="3"/>
    <x v="0"/>
  </r>
  <r>
    <s v="Female"/>
    <x v="4"/>
    <x v="112"/>
    <n v="42"/>
    <n v="0"/>
    <x v="0"/>
    <x v="1"/>
    <x v="2"/>
    <n v="2"/>
    <x v="0"/>
    <x v="2"/>
    <x v="0"/>
    <x v="2"/>
    <n v="0"/>
    <x v="1"/>
    <n v="3"/>
    <x v="0"/>
  </r>
  <r>
    <s v="Female"/>
    <x v="4"/>
    <x v="113"/>
    <n v="42"/>
    <n v="0"/>
    <x v="0"/>
    <x v="1"/>
    <x v="2"/>
    <n v="2"/>
    <x v="0"/>
    <x v="2"/>
    <x v="0"/>
    <x v="1"/>
    <n v="1"/>
    <x v="1"/>
    <n v="3"/>
    <x v="0"/>
  </r>
  <r>
    <s v="Female"/>
    <x v="4"/>
    <x v="114"/>
    <n v="42"/>
    <n v="0"/>
    <x v="0"/>
    <x v="1"/>
    <x v="2"/>
    <n v="2"/>
    <x v="0"/>
    <x v="1"/>
    <x v="0"/>
    <x v="2"/>
    <n v="1"/>
    <x v="1"/>
    <n v="3"/>
    <x v="0"/>
  </r>
  <r>
    <s v="Male"/>
    <x v="6"/>
    <x v="115"/>
    <n v="51.732500000000002"/>
    <n v="1"/>
    <x v="0"/>
    <x v="2"/>
    <x v="1"/>
    <n v="1"/>
    <x v="0"/>
    <x v="2"/>
    <x v="0"/>
    <x v="2"/>
    <n v="2"/>
    <x v="1"/>
    <n v="3"/>
    <x v="0"/>
  </r>
  <r>
    <s v="Male"/>
    <x v="6"/>
    <x v="116"/>
    <n v="54.121924999999997"/>
    <n v="1"/>
    <x v="0"/>
    <x v="0"/>
    <x v="1"/>
    <n v="1"/>
    <x v="0"/>
    <x v="1"/>
    <x v="0"/>
    <x v="0"/>
    <n v="2"/>
    <x v="1"/>
    <n v="3"/>
    <x v="0"/>
  </r>
  <r>
    <s v="Male"/>
    <x v="6"/>
    <x v="117"/>
    <n v="50.157707000000002"/>
    <n v="1"/>
    <x v="0"/>
    <x v="0"/>
    <x v="1"/>
    <n v="1"/>
    <x v="0"/>
    <x v="2"/>
    <x v="0"/>
    <x v="1"/>
    <n v="2"/>
    <x v="1"/>
    <n v="3"/>
    <x v="0"/>
  </r>
  <r>
    <s v="Male"/>
    <x v="0"/>
    <x v="118"/>
    <n v="54.997374000000001"/>
    <n v="1"/>
    <x v="0"/>
    <x v="0"/>
    <x v="1"/>
    <n v="1"/>
    <x v="0"/>
    <x v="0"/>
    <x v="0"/>
    <x v="0"/>
    <n v="2"/>
    <x v="0"/>
    <n v="3"/>
    <x v="0"/>
  </r>
  <r>
    <s v="Female"/>
    <x v="1"/>
    <x v="119"/>
    <n v="49.980967999999997"/>
    <n v="1"/>
    <x v="0"/>
    <x v="1"/>
    <x v="1"/>
    <n v="2"/>
    <x v="0"/>
    <x v="0"/>
    <x v="0"/>
    <x v="1"/>
    <n v="1"/>
    <x v="0"/>
    <n v="3"/>
    <x v="0"/>
  </r>
  <r>
    <s v="Female"/>
    <x v="1"/>
    <x v="120"/>
    <n v="44.050251000000003"/>
    <n v="0"/>
    <x v="1"/>
    <x v="1"/>
    <x v="1"/>
    <n v="2"/>
    <x v="0"/>
    <x v="0"/>
    <x v="0"/>
    <x v="0"/>
    <n v="0"/>
    <x v="0"/>
    <n v="3"/>
    <x v="0"/>
  </r>
  <r>
    <s v="Female"/>
    <x v="2"/>
    <x v="121"/>
    <n v="44.376637000000002"/>
    <n v="0"/>
    <x v="1"/>
    <x v="0"/>
    <x v="3"/>
    <n v="2"/>
    <x v="0"/>
    <x v="1"/>
    <x v="0"/>
    <x v="1"/>
    <n v="0"/>
    <x v="0"/>
    <n v="3"/>
    <x v="0"/>
  </r>
  <r>
    <s v="Female"/>
    <x v="4"/>
    <x v="122"/>
    <n v="45"/>
    <n v="0"/>
    <x v="1"/>
    <x v="1"/>
    <x v="1"/>
    <n v="2"/>
    <x v="0"/>
    <x v="0"/>
    <x v="1"/>
    <x v="1"/>
    <n v="0"/>
    <x v="1"/>
    <n v="3"/>
    <x v="0"/>
  </r>
  <r>
    <s v="Female"/>
    <x v="5"/>
    <x v="123"/>
    <n v="41.557468"/>
    <n v="0"/>
    <x v="0"/>
    <x v="1"/>
    <x v="2"/>
    <n v="2"/>
    <x v="0"/>
    <x v="2"/>
    <x v="0"/>
    <x v="2"/>
    <n v="0"/>
    <x v="1"/>
    <n v="3"/>
    <x v="0"/>
  </r>
  <r>
    <s v="Female"/>
    <x v="0"/>
    <x v="124"/>
    <n v="41.965249999999997"/>
    <n v="0"/>
    <x v="0"/>
    <x v="1"/>
    <x v="2"/>
    <n v="2"/>
    <x v="0"/>
    <x v="2"/>
    <x v="0"/>
    <x v="2"/>
    <n v="0"/>
    <x v="1"/>
    <n v="3"/>
    <x v="0"/>
  </r>
  <r>
    <s v="Female"/>
    <x v="5"/>
    <x v="125"/>
    <n v="49.815598999999999"/>
    <n v="1"/>
    <x v="1"/>
    <x v="1"/>
    <x v="0"/>
    <n v="2"/>
    <x v="0"/>
    <x v="2"/>
    <x v="0"/>
    <x v="0"/>
    <n v="1"/>
    <x v="0"/>
    <n v="3"/>
    <x v="0"/>
  </r>
  <r>
    <s v="Male"/>
    <x v="0"/>
    <x v="126"/>
    <n v="63.199725999999998"/>
    <n v="1"/>
    <x v="0"/>
    <x v="1"/>
    <x v="0"/>
    <n v="1"/>
    <x v="0"/>
    <x v="0"/>
    <x v="0"/>
    <x v="0"/>
    <n v="0"/>
    <x v="1"/>
    <n v="2"/>
    <x v="0"/>
  </r>
  <r>
    <s v="Female"/>
    <x v="5"/>
    <x v="127"/>
    <n v="51.256059"/>
    <n v="1"/>
    <x v="0"/>
    <x v="1"/>
    <x v="1"/>
    <n v="2"/>
    <x v="0"/>
    <x v="1"/>
    <x v="0"/>
    <x v="2"/>
    <n v="1"/>
    <x v="0"/>
    <n v="3"/>
    <x v="0"/>
  </r>
  <r>
    <s v="Female"/>
    <x v="6"/>
    <x v="128"/>
    <n v="40.202773000000001"/>
    <n v="0"/>
    <x v="0"/>
    <x v="0"/>
    <x v="2"/>
    <n v="1"/>
    <x v="0"/>
    <x v="2"/>
    <x v="0"/>
    <x v="2"/>
    <n v="2"/>
    <x v="1"/>
    <n v="3"/>
    <x v="0"/>
  </r>
  <r>
    <s v="Female"/>
    <x v="0"/>
    <x v="129"/>
    <n v="49.026214000000003"/>
    <n v="0"/>
    <x v="1"/>
    <x v="1"/>
    <x v="1"/>
    <n v="1"/>
    <x v="0"/>
    <x v="1"/>
    <x v="0"/>
    <x v="0"/>
    <n v="1"/>
    <x v="1"/>
    <n v="3"/>
    <x v="0"/>
  </r>
  <r>
    <s v="Female"/>
    <x v="2"/>
    <x v="130"/>
    <n v="53.657269999999997"/>
    <n v="1"/>
    <x v="0"/>
    <x v="0"/>
    <x v="1"/>
    <n v="2"/>
    <x v="0"/>
    <x v="1"/>
    <x v="0"/>
    <x v="0"/>
    <n v="1"/>
    <x v="0"/>
    <n v="3"/>
    <x v="0"/>
  </r>
  <r>
    <s v="Female"/>
    <x v="6"/>
    <x v="11"/>
    <n v="50"/>
    <n v="0"/>
    <x v="0"/>
    <x v="2"/>
    <x v="1"/>
    <n v="2"/>
    <x v="0"/>
    <x v="2"/>
    <x v="0"/>
    <x v="1"/>
    <n v="1"/>
    <x v="1"/>
    <n v="3"/>
    <x v="0"/>
  </r>
  <r>
    <s v="Female"/>
    <x v="12"/>
    <x v="131"/>
    <n v="50"/>
    <n v="1"/>
    <x v="0"/>
    <x v="1"/>
    <x v="0"/>
    <n v="2"/>
    <x v="0"/>
    <x v="1"/>
    <x v="0"/>
    <x v="2"/>
    <n v="0"/>
    <x v="0"/>
    <n v="3"/>
    <x v="0"/>
  </r>
  <r>
    <s v="Male"/>
    <x v="8"/>
    <x v="132"/>
    <n v="50"/>
    <n v="0"/>
    <x v="0"/>
    <x v="0"/>
    <x v="3"/>
    <n v="1"/>
    <x v="0"/>
    <x v="0"/>
    <x v="0"/>
    <x v="1"/>
    <n v="0"/>
    <x v="1"/>
    <n v="3"/>
    <x v="0"/>
  </r>
  <r>
    <s v="Male"/>
    <x v="6"/>
    <x v="133"/>
    <n v="51.552594999999997"/>
    <n v="0"/>
    <x v="0"/>
    <x v="1"/>
    <x v="1"/>
    <n v="1"/>
    <x v="0"/>
    <x v="1"/>
    <x v="0"/>
    <x v="1"/>
    <n v="1"/>
    <x v="1"/>
    <n v="3"/>
    <x v="0"/>
  </r>
  <r>
    <s v="Male"/>
    <x v="9"/>
    <x v="134"/>
    <n v="58.830710000000003"/>
    <n v="1"/>
    <x v="0"/>
    <x v="0"/>
    <x v="0"/>
    <n v="1"/>
    <x v="0"/>
    <x v="1"/>
    <x v="0"/>
    <x v="0"/>
    <n v="1"/>
    <x v="0"/>
    <n v="2"/>
    <x v="0"/>
  </r>
  <r>
    <s v="Female"/>
    <x v="9"/>
    <x v="135"/>
    <n v="43.534531000000001"/>
    <n v="0"/>
    <x v="0"/>
    <x v="1"/>
    <x v="1"/>
    <n v="1"/>
    <x v="0"/>
    <x v="0"/>
    <x v="0"/>
    <x v="3"/>
    <n v="1"/>
    <x v="1"/>
    <n v="3"/>
    <x v="0"/>
  </r>
  <r>
    <s v="Male"/>
    <x v="9"/>
    <x v="136"/>
    <n v="56.029418"/>
    <n v="1"/>
    <x v="0"/>
    <x v="0"/>
    <x v="0"/>
    <n v="1"/>
    <x v="0"/>
    <x v="1"/>
    <x v="0"/>
    <x v="0"/>
    <n v="1"/>
    <x v="0"/>
    <n v="2"/>
    <x v="0"/>
  </r>
  <r>
    <s v="Female"/>
    <x v="2"/>
    <x v="137"/>
    <n v="55.967655000000001"/>
    <n v="1"/>
    <x v="0"/>
    <x v="0"/>
    <x v="1"/>
    <n v="2"/>
    <x v="0"/>
    <x v="1"/>
    <x v="0"/>
    <x v="0"/>
    <n v="0"/>
    <x v="0"/>
    <n v="3"/>
    <x v="0"/>
  </r>
  <r>
    <s v="Female"/>
    <x v="6"/>
    <x v="138"/>
    <n v="50"/>
    <n v="0"/>
    <x v="0"/>
    <x v="1"/>
    <x v="0"/>
    <n v="1"/>
    <x v="0"/>
    <x v="2"/>
    <x v="0"/>
    <x v="0"/>
    <n v="1"/>
    <x v="1"/>
    <n v="3"/>
    <x v="0"/>
  </r>
  <r>
    <s v="Female"/>
    <x v="4"/>
    <x v="139"/>
    <n v="50"/>
    <n v="0"/>
    <x v="0"/>
    <x v="2"/>
    <x v="0"/>
    <n v="2"/>
    <x v="0"/>
    <x v="2"/>
    <x v="0"/>
    <x v="0"/>
    <n v="1"/>
    <x v="1"/>
    <n v="3"/>
    <x v="0"/>
  </r>
  <r>
    <s v="Female"/>
    <x v="4"/>
    <x v="140"/>
    <n v="42.006281999999999"/>
    <n v="0"/>
    <x v="1"/>
    <x v="1"/>
    <x v="1"/>
    <n v="2"/>
    <x v="0"/>
    <x v="2"/>
    <x v="1"/>
    <x v="0"/>
    <n v="0"/>
    <x v="1"/>
    <n v="3"/>
    <x v="0"/>
  </r>
  <r>
    <s v="Male"/>
    <x v="9"/>
    <x v="141"/>
    <n v="59.895052"/>
    <n v="1"/>
    <x v="0"/>
    <x v="1"/>
    <x v="1"/>
    <n v="1"/>
    <x v="0"/>
    <x v="1"/>
    <x v="0"/>
    <x v="3"/>
    <n v="1"/>
    <x v="0"/>
    <n v="2"/>
    <x v="0"/>
  </r>
  <r>
    <s v="Female"/>
    <x v="2"/>
    <x v="142"/>
    <n v="50.079991"/>
    <n v="1"/>
    <x v="0"/>
    <x v="0"/>
    <x v="1"/>
    <n v="2"/>
    <x v="0"/>
    <x v="0"/>
    <x v="0"/>
    <x v="2"/>
    <n v="2"/>
    <x v="0"/>
    <n v="3"/>
    <x v="0"/>
  </r>
  <r>
    <s v="Female"/>
    <x v="6"/>
    <x v="143"/>
    <n v="50.631889000000001"/>
    <n v="0"/>
    <x v="0"/>
    <x v="0"/>
    <x v="1"/>
    <n v="1"/>
    <x v="0"/>
    <x v="1"/>
    <x v="0"/>
    <x v="2"/>
    <n v="2"/>
    <x v="1"/>
    <n v="3"/>
    <x v="0"/>
  </r>
  <r>
    <s v="Female"/>
    <x v="4"/>
    <x v="144"/>
    <n v="39.695295000000002"/>
    <n v="0"/>
    <x v="0"/>
    <x v="0"/>
    <x v="3"/>
    <n v="1"/>
    <x v="0"/>
    <x v="1"/>
    <x v="0"/>
    <x v="0"/>
    <n v="2"/>
    <x v="1"/>
    <n v="3"/>
    <x v="0"/>
  </r>
  <r>
    <s v="Male"/>
    <x v="6"/>
    <x v="145"/>
    <n v="60"/>
    <n v="1"/>
    <x v="0"/>
    <x v="1"/>
    <x v="0"/>
    <n v="1"/>
    <x v="0"/>
    <x v="1"/>
    <x v="0"/>
    <x v="0"/>
    <n v="0"/>
    <x v="0"/>
    <n v="2"/>
    <x v="0"/>
  </r>
  <r>
    <s v="Male"/>
    <x v="9"/>
    <x v="146"/>
    <n v="59.990861000000002"/>
    <n v="1"/>
    <x v="0"/>
    <x v="1"/>
    <x v="0"/>
    <n v="1"/>
    <x v="0"/>
    <x v="1"/>
    <x v="0"/>
    <x v="0"/>
    <n v="0"/>
    <x v="0"/>
    <n v="2"/>
    <x v="0"/>
  </r>
  <r>
    <s v="Male"/>
    <x v="6"/>
    <x v="147"/>
    <n v="52.514302000000001"/>
    <n v="1"/>
    <x v="0"/>
    <x v="0"/>
    <x v="1"/>
    <n v="1"/>
    <x v="0"/>
    <x v="1"/>
    <x v="0"/>
    <x v="2"/>
    <n v="2"/>
    <x v="1"/>
    <n v="3"/>
    <x v="0"/>
  </r>
  <r>
    <s v="Female"/>
    <x v="0"/>
    <x v="148"/>
    <n v="44.661461000000003"/>
    <n v="0"/>
    <x v="1"/>
    <x v="1"/>
    <x v="1"/>
    <n v="2"/>
    <x v="0"/>
    <x v="2"/>
    <x v="1"/>
    <x v="1"/>
    <n v="0"/>
    <x v="1"/>
    <n v="3"/>
    <x v="0"/>
  </r>
  <r>
    <s v="Female"/>
    <x v="4"/>
    <x v="149"/>
    <n v="42"/>
    <n v="0"/>
    <x v="0"/>
    <x v="1"/>
    <x v="2"/>
    <n v="2"/>
    <x v="0"/>
    <x v="1"/>
    <x v="0"/>
    <x v="2"/>
    <n v="1"/>
    <x v="1"/>
    <n v="3"/>
    <x v="0"/>
  </r>
  <r>
    <s v="Male"/>
    <x v="6"/>
    <x v="150"/>
    <n v="52.058335"/>
    <n v="1"/>
    <x v="0"/>
    <x v="0"/>
    <x v="1"/>
    <n v="1"/>
    <x v="0"/>
    <x v="1"/>
    <x v="0"/>
    <x v="2"/>
    <n v="2"/>
    <x v="1"/>
    <n v="3"/>
    <x v="0"/>
  </r>
  <r>
    <s v="Male"/>
    <x v="0"/>
    <x v="151"/>
    <n v="54.982340000000001"/>
    <n v="1"/>
    <x v="0"/>
    <x v="0"/>
    <x v="0"/>
    <n v="1"/>
    <x v="0"/>
    <x v="0"/>
    <x v="0"/>
    <x v="0"/>
    <n v="2"/>
    <x v="0"/>
    <n v="3"/>
    <x v="0"/>
  </r>
  <r>
    <s v="Male"/>
    <x v="6"/>
    <x v="152"/>
    <n v="55.695253000000001"/>
    <n v="1"/>
    <x v="0"/>
    <x v="0"/>
    <x v="0"/>
    <n v="1"/>
    <x v="0"/>
    <x v="1"/>
    <x v="0"/>
    <x v="0"/>
    <n v="2"/>
    <x v="0"/>
    <n v="2"/>
    <x v="0"/>
  </r>
  <r>
    <s v="Female"/>
    <x v="5"/>
    <x v="153"/>
    <n v="56.265959000000002"/>
    <n v="1"/>
    <x v="0"/>
    <x v="0"/>
    <x v="0"/>
    <n v="2"/>
    <x v="0"/>
    <x v="1"/>
    <x v="0"/>
    <x v="0"/>
    <n v="1"/>
    <x v="0"/>
    <n v="3"/>
    <x v="0"/>
  </r>
  <r>
    <s v="Female"/>
    <x v="1"/>
    <x v="154"/>
    <n v="51.437984999999998"/>
    <n v="1"/>
    <x v="0"/>
    <x v="1"/>
    <x v="1"/>
    <n v="2"/>
    <x v="0"/>
    <x v="1"/>
    <x v="0"/>
    <x v="0"/>
    <n v="1"/>
    <x v="0"/>
    <n v="3"/>
    <x v="0"/>
  </r>
  <r>
    <s v="Female"/>
    <x v="5"/>
    <x v="155"/>
    <n v="49.803921000000003"/>
    <n v="1"/>
    <x v="0"/>
    <x v="1"/>
    <x v="1"/>
    <n v="2"/>
    <x v="0"/>
    <x v="1"/>
    <x v="0"/>
    <x v="0"/>
    <n v="1"/>
    <x v="0"/>
    <n v="3"/>
    <x v="0"/>
  </r>
  <r>
    <s v="Female"/>
    <x v="2"/>
    <x v="156"/>
    <n v="51.881262999999997"/>
    <n v="1"/>
    <x v="0"/>
    <x v="1"/>
    <x v="1"/>
    <n v="2"/>
    <x v="0"/>
    <x v="2"/>
    <x v="0"/>
    <x v="1"/>
    <n v="1"/>
    <x v="0"/>
    <n v="3"/>
    <x v="0"/>
  </r>
  <r>
    <s v="Female"/>
    <x v="1"/>
    <x v="157"/>
    <n v="44.236066999999998"/>
    <n v="0"/>
    <x v="1"/>
    <x v="1"/>
    <x v="3"/>
    <n v="2"/>
    <x v="0"/>
    <x v="0"/>
    <x v="0"/>
    <x v="1"/>
    <n v="0"/>
    <x v="0"/>
    <n v="3"/>
    <x v="0"/>
  </r>
  <r>
    <s v="Female"/>
    <x v="2"/>
    <x v="158"/>
    <n v="42.993937000000003"/>
    <n v="0"/>
    <x v="1"/>
    <x v="1"/>
    <x v="1"/>
    <n v="2"/>
    <x v="0"/>
    <x v="1"/>
    <x v="0"/>
    <x v="0"/>
    <n v="0"/>
    <x v="0"/>
    <n v="3"/>
    <x v="0"/>
  </r>
  <r>
    <s v="Female"/>
    <x v="1"/>
    <x v="159"/>
    <n v="44.009450000000001"/>
    <n v="0"/>
    <x v="1"/>
    <x v="1"/>
    <x v="3"/>
    <n v="2"/>
    <x v="0"/>
    <x v="0"/>
    <x v="0"/>
    <x v="1"/>
    <n v="0"/>
    <x v="0"/>
    <n v="3"/>
    <x v="0"/>
  </r>
  <r>
    <s v="Female"/>
    <x v="5"/>
    <x v="160"/>
    <n v="42.360100000000003"/>
    <n v="0"/>
    <x v="1"/>
    <x v="0"/>
    <x v="2"/>
    <n v="2"/>
    <x v="0"/>
    <x v="2"/>
    <x v="0"/>
    <x v="2"/>
    <n v="0"/>
    <x v="0"/>
    <n v="3"/>
    <x v="0"/>
  </r>
  <r>
    <s v="Female"/>
    <x v="2"/>
    <x v="161"/>
    <n v="44.594588000000002"/>
    <n v="0"/>
    <x v="1"/>
    <x v="1"/>
    <x v="3"/>
    <n v="2"/>
    <x v="0"/>
    <x v="1"/>
    <x v="0"/>
    <x v="2"/>
    <n v="0"/>
    <x v="0"/>
    <n v="3"/>
    <x v="0"/>
  </r>
  <r>
    <s v="Female"/>
    <x v="1"/>
    <x v="162"/>
    <n v="44.918255000000002"/>
    <n v="0"/>
    <x v="1"/>
    <x v="1"/>
    <x v="3"/>
    <n v="2"/>
    <x v="0"/>
    <x v="1"/>
    <x v="0"/>
    <x v="1"/>
    <n v="0"/>
    <x v="0"/>
    <n v="3"/>
    <x v="0"/>
  </r>
  <r>
    <s v="Female"/>
    <x v="4"/>
    <x v="163"/>
    <n v="45"/>
    <n v="0"/>
    <x v="0"/>
    <x v="1"/>
    <x v="1"/>
    <n v="1"/>
    <x v="0"/>
    <x v="0"/>
    <x v="1"/>
    <x v="1"/>
    <n v="0"/>
    <x v="1"/>
    <n v="3"/>
    <x v="0"/>
  </r>
  <r>
    <s v="Female"/>
    <x v="4"/>
    <x v="164"/>
    <n v="42.126170000000002"/>
    <n v="0"/>
    <x v="0"/>
    <x v="1"/>
    <x v="3"/>
    <n v="1"/>
    <x v="0"/>
    <x v="1"/>
    <x v="0"/>
    <x v="2"/>
    <n v="0"/>
    <x v="0"/>
    <n v="3"/>
    <x v="0"/>
  </r>
  <r>
    <s v="Female"/>
    <x v="4"/>
    <x v="165"/>
    <n v="42.069991999999999"/>
    <n v="0"/>
    <x v="0"/>
    <x v="1"/>
    <x v="3"/>
    <n v="1"/>
    <x v="0"/>
    <x v="1"/>
    <x v="0"/>
    <x v="1"/>
    <n v="1"/>
    <x v="0"/>
    <n v="3"/>
    <x v="0"/>
  </r>
  <r>
    <s v="Female"/>
    <x v="0"/>
    <x v="166"/>
    <n v="41.706282999999999"/>
    <n v="0"/>
    <x v="0"/>
    <x v="1"/>
    <x v="2"/>
    <n v="2"/>
    <x v="0"/>
    <x v="2"/>
    <x v="0"/>
    <x v="2"/>
    <n v="1"/>
    <x v="1"/>
    <n v="3"/>
    <x v="0"/>
  </r>
  <r>
    <s v="Female"/>
    <x v="5"/>
    <x v="4"/>
    <n v="42"/>
    <n v="0"/>
    <x v="0"/>
    <x v="1"/>
    <x v="2"/>
    <n v="2"/>
    <x v="0"/>
    <x v="2"/>
    <x v="0"/>
    <x v="2"/>
    <n v="0"/>
    <x v="1"/>
    <n v="3"/>
    <x v="0"/>
  </r>
  <r>
    <s v="Female"/>
    <x v="0"/>
    <x v="167"/>
    <n v="44.810751000000003"/>
    <n v="0"/>
    <x v="1"/>
    <x v="1"/>
    <x v="1"/>
    <n v="2"/>
    <x v="0"/>
    <x v="2"/>
    <x v="1"/>
    <x v="1"/>
    <n v="0"/>
    <x v="1"/>
    <n v="3"/>
    <x v="0"/>
  </r>
  <r>
    <s v="Female"/>
    <x v="0"/>
    <x v="168"/>
    <n v="41.952804999999998"/>
    <n v="0"/>
    <x v="0"/>
    <x v="1"/>
    <x v="2"/>
    <n v="2"/>
    <x v="0"/>
    <x v="2"/>
    <x v="0"/>
    <x v="2"/>
    <n v="1"/>
    <x v="1"/>
    <n v="3"/>
    <x v="0"/>
  </r>
  <r>
    <s v="Female"/>
    <x v="5"/>
    <x v="169"/>
    <n v="42"/>
    <n v="0"/>
    <x v="0"/>
    <x v="1"/>
    <x v="2"/>
    <n v="2"/>
    <x v="0"/>
    <x v="2"/>
    <x v="0"/>
    <x v="2"/>
    <n v="0"/>
    <x v="1"/>
    <n v="3"/>
    <x v="0"/>
  </r>
  <r>
    <s v="Female"/>
    <x v="5"/>
    <x v="4"/>
    <n v="42"/>
    <n v="0"/>
    <x v="0"/>
    <x v="1"/>
    <x v="2"/>
    <n v="2"/>
    <x v="0"/>
    <x v="2"/>
    <x v="0"/>
    <x v="2"/>
    <n v="0"/>
    <x v="1"/>
    <n v="3"/>
    <x v="0"/>
  </r>
  <r>
    <s v="Female"/>
    <x v="1"/>
    <x v="170"/>
    <n v="51.107925000000002"/>
    <n v="1"/>
    <x v="0"/>
    <x v="1"/>
    <x v="0"/>
    <n v="2"/>
    <x v="0"/>
    <x v="1"/>
    <x v="0"/>
    <x v="2"/>
    <n v="1"/>
    <x v="0"/>
    <n v="3"/>
    <x v="0"/>
  </r>
  <r>
    <s v="Female"/>
    <x v="5"/>
    <x v="171"/>
    <n v="50.479039"/>
    <n v="1"/>
    <x v="0"/>
    <x v="1"/>
    <x v="1"/>
    <n v="2"/>
    <x v="0"/>
    <x v="2"/>
    <x v="0"/>
    <x v="1"/>
    <n v="0"/>
    <x v="0"/>
    <n v="3"/>
    <x v="0"/>
  </r>
  <r>
    <s v="Female"/>
    <x v="4"/>
    <x v="172"/>
    <n v="50"/>
    <n v="0"/>
    <x v="0"/>
    <x v="2"/>
    <x v="1"/>
    <n v="1"/>
    <x v="0"/>
    <x v="2"/>
    <x v="0"/>
    <x v="0"/>
    <n v="1"/>
    <x v="1"/>
    <n v="3"/>
    <x v="0"/>
  </r>
  <r>
    <s v="Male"/>
    <x v="1"/>
    <x v="173"/>
    <n v="61.411141000000001"/>
    <n v="1"/>
    <x v="0"/>
    <x v="1"/>
    <x v="1"/>
    <n v="1"/>
    <x v="0"/>
    <x v="1"/>
    <x v="0"/>
    <x v="0"/>
    <n v="0"/>
    <x v="1"/>
    <n v="2"/>
    <x v="0"/>
  </r>
  <r>
    <s v="Male"/>
    <x v="4"/>
    <x v="174"/>
    <n v="61.264785000000003"/>
    <n v="1"/>
    <x v="0"/>
    <x v="1"/>
    <x v="0"/>
    <n v="1"/>
    <x v="0"/>
    <x v="0"/>
    <x v="0"/>
    <x v="1"/>
    <n v="0"/>
    <x v="1"/>
    <n v="2"/>
    <x v="0"/>
  </r>
  <r>
    <s v="Male"/>
    <x v="5"/>
    <x v="175"/>
    <n v="58.585146000000002"/>
    <n v="1"/>
    <x v="0"/>
    <x v="1"/>
    <x v="1"/>
    <n v="1"/>
    <x v="0"/>
    <x v="1"/>
    <x v="0"/>
    <x v="0"/>
    <n v="2"/>
    <x v="0"/>
    <n v="2"/>
    <x v="0"/>
  </r>
  <r>
    <s v="Male"/>
    <x v="6"/>
    <x v="176"/>
    <n v="52"/>
    <n v="1"/>
    <x v="0"/>
    <x v="1"/>
    <x v="1"/>
    <n v="1"/>
    <x v="0"/>
    <x v="1"/>
    <x v="0"/>
    <x v="1"/>
    <n v="1"/>
    <x v="1"/>
    <n v="3"/>
    <x v="0"/>
  </r>
  <r>
    <s v="Female"/>
    <x v="1"/>
    <x v="177"/>
    <n v="51.710723000000002"/>
    <n v="1"/>
    <x v="0"/>
    <x v="1"/>
    <x v="1"/>
    <n v="2"/>
    <x v="0"/>
    <x v="2"/>
    <x v="0"/>
    <x v="0"/>
    <n v="0"/>
    <x v="0"/>
    <n v="3"/>
    <x v="0"/>
  </r>
  <r>
    <s v="Male"/>
    <x v="6"/>
    <x v="178"/>
    <n v="51.692272000000003"/>
    <n v="1"/>
    <x v="0"/>
    <x v="1"/>
    <x v="1"/>
    <n v="1"/>
    <x v="0"/>
    <x v="1"/>
    <x v="0"/>
    <x v="1"/>
    <n v="1"/>
    <x v="1"/>
    <n v="3"/>
    <x v="0"/>
  </r>
  <r>
    <s v="Female"/>
    <x v="4"/>
    <x v="179"/>
    <n v="41.669345999999997"/>
    <n v="0"/>
    <x v="0"/>
    <x v="1"/>
    <x v="2"/>
    <n v="1"/>
    <x v="0"/>
    <x v="2"/>
    <x v="0"/>
    <x v="2"/>
    <n v="1"/>
    <x v="1"/>
    <n v="3"/>
    <x v="0"/>
  </r>
  <r>
    <s v="Female"/>
    <x v="4"/>
    <x v="180"/>
    <n v="41.934367999999999"/>
    <n v="0"/>
    <x v="0"/>
    <x v="0"/>
    <x v="2"/>
    <n v="1"/>
    <x v="0"/>
    <x v="1"/>
    <x v="0"/>
    <x v="2"/>
    <n v="2"/>
    <x v="1"/>
    <n v="3"/>
    <x v="0"/>
  </r>
  <r>
    <s v="Female"/>
    <x v="4"/>
    <x v="181"/>
    <n v="41.535046999999999"/>
    <n v="0"/>
    <x v="0"/>
    <x v="1"/>
    <x v="2"/>
    <n v="1"/>
    <x v="0"/>
    <x v="2"/>
    <x v="0"/>
    <x v="2"/>
    <n v="1"/>
    <x v="1"/>
    <n v="3"/>
    <x v="0"/>
  </r>
  <r>
    <s v="Female"/>
    <x v="4"/>
    <x v="182"/>
    <n v="49.804245000000002"/>
    <n v="0"/>
    <x v="0"/>
    <x v="1"/>
    <x v="1"/>
    <n v="1"/>
    <x v="0"/>
    <x v="1"/>
    <x v="0"/>
    <x v="0"/>
    <n v="1"/>
    <x v="1"/>
    <n v="3"/>
    <x v="0"/>
  </r>
  <r>
    <s v="Female"/>
    <x v="0"/>
    <x v="183"/>
    <n v="49.105024999999998"/>
    <n v="0"/>
    <x v="1"/>
    <x v="1"/>
    <x v="1"/>
    <n v="1"/>
    <x v="0"/>
    <x v="1"/>
    <x v="0"/>
    <x v="0"/>
    <n v="1"/>
    <x v="1"/>
    <n v="3"/>
    <x v="0"/>
  </r>
  <r>
    <s v="Female"/>
    <x v="0"/>
    <x v="184"/>
    <n v="49.125954999999998"/>
    <n v="0"/>
    <x v="1"/>
    <x v="1"/>
    <x v="1"/>
    <n v="1"/>
    <x v="0"/>
    <x v="1"/>
    <x v="0"/>
    <x v="0"/>
    <n v="1"/>
    <x v="1"/>
    <n v="3"/>
    <x v="0"/>
  </r>
  <r>
    <s v="Female"/>
    <x v="1"/>
    <x v="185"/>
    <n v="50.173425000000002"/>
    <n v="1"/>
    <x v="0"/>
    <x v="1"/>
    <x v="1"/>
    <n v="2"/>
    <x v="0"/>
    <x v="1"/>
    <x v="0"/>
    <x v="1"/>
    <n v="2"/>
    <x v="0"/>
    <n v="3"/>
    <x v="0"/>
  </r>
  <r>
    <s v="Male"/>
    <x v="0"/>
    <x v="186"/>
    <n v="54.567343000000001"/>
    <n v="1"/>
    <x v="0"/>
    <x v="0"/>
    <x v="0"/>
    <n v="1"/>
    <x v="0"/>
    <x v="0"/>
    <x v="0"/>
    <x v="0"/>
    <n v="2"/>
    <x v="0"/>
    <n v="3"/>
    <x v="0"/>
  </r>
  <r>
    <s v="Female"/>
    <x v="2"/>
    <x v="187"/>
    <n v="51.607090999999997"/>
    <n v="1"/>
    <x v="0"/>
    <x v="1"/>
    <x v="1"/>
    <n v="2"/>
    <x v="0"/>
    <x v="1"/>
    <x v="0"/>
    <x v="2"/>
    <n v="2"/>
    <x v="0"/>
    <n v="3"/>
    <x v="0"/>
  </r>
  <r>
    <s v="Female"/>
    <x v="4"/>
    <x v="188"/>
    <n v="49.895716"/>
    <n v="0"/>
    <x v="0"/>
    <x v="2"/>
    <x v="1"/>
    <n v="1"/>
    <x v="0"/>
    <x v="2"/>
    <x v="0"/>
    <x v="0"/>
    <n v="1"/>
    <x v="1"/>
    <n v="3"/>
    <x v="0"/>
  </r>
  <r>
    <s v="Female"/>
    <x v="6"/>
    <x v="189"/>
    <n v="50"/>
    <n v="0"/>
    <x v="0"/>
    <x v="2"/>
    <x v="1"/>
    <n v="1"/>
    <x v="0"/>
    <x v="2"/>
    <x v="0"/>
    <x v="0"/>
    <n v="1"/>
    <x v="1"/>
    <n v="3"/>
    <x v="0"/>
  </r>
  <r>
    <s v="Female"/>
    <x v="4"/>
    <x v="190"/>
    <n v="49.713943999999998"/>
    <n v="0"/>
    <x v="0"/>
    <x v="1"/>
    <x v="1"/>
    <n v="1"/>
    <x v="0"/>
    <x v="1"/>
    <x v="0"/>
    <x v="0"/>
    <n v="1"/>
    <x v="1"/>
    <n v="3"/>
    <x v="0"/>
  </r>
  <r>
    <s v="Female"/>
    <x v="13"/>
    <x v="191"/>
    <n v="49.558304"/>
    <n v="1"/>
    <x v="0"/>
    <x v="0"/>
    <x v="1"/>
    <n v="2"/>
    <x v="0"/>
    <x v="1"/>
    <x v="0"/>
    <x v="1"/>
    <n v="1"/>
    <x v="0"/>
    <n v="3"/>
    <x v="0"/>
  </r>
  <r>
    <s v="Female"/>
    <x v="14"/>
    <x v="192"/>
    <n v="46.062953999999998"/>
    <n v="1"/>
    <x v="0"/>
    <x v="1"/>
    <x v="1"/>
    <n v="2"/>
    <x v="0"/>
    <x v="1"/>
    <x v="0"/>
    <x v="0"/>
    <n v="0"/>
    <x v="0"/>
    <n v="3"/>
    <x v="0"/>
  </r>
  <r>
    <s v="Female"/>
    <x v="2"/>
    <x v="193"/>
    <n v="50.424661"/>
    <n v="1"/>
    <x v="0"/>
    <x v="1"/>
    <x v="0"/>
    <n v="2"/>
    <x v="0"/>
    <x v="1"/>
    <x v="0"/>
    <x v="2"/>
    <n v="0"/>
    <x v="0"/>
    <n v="3"/>
    <x v="0"/>
  </r>
  <r>
    <s v="Male"/>
    <x v="6"/>
    <x v="194"/>
    <n v="51.216462999999997"/>
    <n v="0"/>
    <x v="0"/>
    <x v="0"/>
    <x v="1"/>
    <n v="1"/>
    <x v="0"/>
    <x v="1"/>
    <x v="0"/>
    <x v="2"/>
    <n v="1"/>
    <x v="1"/>
    <n v="3"/>
    <x v="0"/>
  </r>
  <r>
    <s v="Female"/>
    <x v="9"/>
    <x v="195"/>
    <n v="50"/>
    <n v="0"/>
    <x v="0"/>
    <x v="0"/>
    <x v="1"/>
    <n v="1"/>
    <x v="0"/>
    <x v="2"/>
    <x v="0"/>
    <x v="1"/>
    <n v="1"/>
    <x v="1"/>
    <n v="3"/>
    <x v="0"/>
  </r>
  <r>
    <s v="Male"/>
    <x v="6"/>
    <x v="196"/>
    <n v="52.094320000000003"/>
    <n v="0"/>
    <x v="0"/>
    <x v="0"/>
    <x v="1"/>
    <n v="1"/>
    <x v="0"/>
    <x v="1"/>
    <x v="0"/>
    <x v="1"/>
    <n v="1"/>
    <x v="1"/>
    <n v="3"/>
    <x v="0"/>
  </r>
  <r>
    <s v="Male"/>
    <x v="6"/>
    <x v="197"/>
    <n v="51.524444000000003"/>
    <n v="0"/>
    <x v="0"/>
    <x v="1"/>
    <x v="1"/>
    <n v="1"/>
    <x v="0"/>
    <x v="1"/>
    <x v="0"/>
    <x v="1"/>
    <n v="1"/>
    <x v="1"/>
    <n v="3"/>
    <x v="0"/>
  </r>
  <r>
    <s v="Male"/>
    <x v="6"/>
    <x v="198"/>
    <n v="51.132809000000002"/>
    <n v="1"/>
    <x v="0"/>
    <x v="1"/>
    <x v="1"/>
    <n v="1"/>
    <x v="0"/>
    <x v="1"/>
    <x v="0"/>
    <x v="1"/>
    <n v="1"/>
    <x v="1"/>
    <n v="3"/>
    <x v="0"/>
  </r>
  <r>
    <s v="Male"/>
    <x v="6"/>
    <x v="199"/>
    <n v="52.086570000000002"/>
    <n v="1"/>
    <x v="0"/>
    <x v="1"/>
    <x v="1"/>
    <n v="1"/>
    <x v="0"/>
    <x v="1"/>
    <x v="0"/>
    <x v="1"/>
    <n v="1"/>
    <x v="1"/>
    <n v="3"/>
    <x v="0"/>
  </r>
  <r>
    <s v="Male"/>
    <x v="9"/>
    <x v="200"/>
    <n v="58.913578999999999"/>
    <n v="1"/>
    <x v="0"/>
    <x v="1"/>
    <x v="0"/>
    <n v="1"/>
    <x v="0"/>
    <x v="1"/>
    <x v="0"/>
    <x v="0"/>
    <n v="0"/>
    <x v="0"/>
    <n v="2"/>
    <x v="0"/>
  </r>
  <r>
    <s v="Male"/>
    <x v="0"/>
    <x v="201"/>
    <n v="58.195149999999998"/>
    <n v="1"/>
    <x v="0"/>
    <x v="1"/>
    <x v="1"/>
    <n v="1"/>
    <x v="0"/>
    <x v="1"/>
    <x v="0"/>
    <x v="0"/>
    <n v="1"/>
    <x v="0"/>
    <n v="2"/>
    <x v="0"/>
  </r>
  <r>
    <s v="Male"/>
    <x v="4"/>
    <x v="202"/>
    <n v="57.275945999999998"/>
    <n v="1"/>
    <x v="0"/>
    <x v="0"/>
    <x v="0"/>
    <n v="1"/>
    <x v="0"/>
    <x v="0"/>
    <x v="0"/>
    <x v="0"/>
    <n v="2"/>
    <x v="0"/>
    <n v="2"/>
    <x v="0"/>
  </r>
  <r>
    <s v="Female"/>
    <x v="4"/>
    <x v="203"/>
    <n v="42.656562999999998"/>
    <n v="0"/>
    <x v="0"/>
    <x v="1"/>
    <x v="1"/>
    <n v="1"/>
    <x v="0"/>
    <x v="0"/>
    <x v="1"/>
    <x v="0"/>
    <n v="1"/>
    <x v="0"/>
    <n v="3"/>
    <x v="0"/>
  </r>
  <r>
    <s v="Female"/>
    <x v="9"/>
    <x v="204"/>
    <n v="44.762022999999999"/>
    <n v="0"/>
    <x v="0"/>
    <x v="1"/>
    <x v="1"/>
    <n v="1"/>
    <x v="0"/>
    <x v="1"/>
    <x v="0"/>
    <x v="0"/>
    <n v="2"/>
    <x v="1"/>
    <n v="3"/>
    <x v="0"/>
  </r>
  <r>
    <s v="Female"/>
    <x v="9"/>
    <x v="205"/>
    <n v="45.248626999999999"/>
    <n v="0"/>
    <x v="0"/>
    <x v="1"/>
    <x v="1"/>
    <n v="1"/>
    <x v="0"/>
    <x v="1"/>
    <x v="0"/>
    <x v="0"/>
    <n v="1"/>
    <x v="1"/>
    <n v="3"/>
    <x v="0"/>
  </r>
  <r>
    <s v="Male"/>
    <x v="6"/>
    <x v="206"/>
    <n v="59.881315999999998"/>
    <n v="1"/>
    <x v="0"/>
    <x v="1"/>
    <x v="0"/>
    <n v="1"/>
    <x v="0"/>
    <x v="1"/>
    <x v="0"/>
    <x v="0"/>
    <n v="0"/>
    <x v="0"/>
    <n v="2"/>
    <x v="0"/>
  </r>
  <r>
    <s v="Male"/>
    <x v="9"/>
    <x v="207"/>
    <n v="59.605027999999997"/>
    <n v="1"/>
    <x v="0"/>
    <x v="1"/>
    <x v="0"/>
    <n v="1"/>
    <x v="0"/>
    <x v="1"/>
    <x v="0"/>
    <x v="0"/>
    <n v="0"/>
    <x v="0"/>
    <n v="2"/>
    <x v="0"/>
  </r>
  <r>
    <s v="Male"/>
    <x v="0"/>
    <x v="208"/>
    <n v="55.511074999999998"/>
    <n v="1"/>
    <x v="0"/>
    <x v="0"/>
    <x v="0"/>
    <n v="1"/>
    <x v="0"/>
    <x v="0"/>
    <x v="0"/>
    <x v="0"/>
    <n v="2"/>
    <x v="0"/>
    <n v="2"/>
    <x v="0"/>
  </r>
  <r>
    <s v="Female"/>
    <x v="2"/>
    <x v="209"/>
    <n v="54.835576000000003"/>
    <n v="1"/>
    <x v="0"/>
    <x v="1"/>
    <x v="1"/>
    <n v="2"/>
    <x v="0"/>
    <x v="1"/>
    <x v="0"/>
    <x v="1"/>
    <n v="0"/>
    <x v="0"/>
    <n v="3"/>
    <x v="0"/>
  </r>
  <r>
    <s v="Male"/>
    <x v="5"/>
    <x v="210"/>
    <n v="55.003416999999999"/>
    <n v="1"/>
    <x v="0"/>
    <x v="1"/>
    <x v="0"/>
    <n v="1"/>
    <x v="0"/>
    <x v="0"/>
    <x v="0"/>
    <x v="0"/>
    <n v="1"/>
    <x v="0"/>
    <n v="3"/>
    <x v="0"/>
  </r>
  <r>
    <s v="Female"/>
    <x v="2"/>
    <x v="211"/>
    <n v="54.877110999999999"/>
    <n v="1"/>
    <x v="0"/>
    <x v="1"/>
    <x v="1"/>
    <n v="2"/>
    <x v="0"/>
    <x v="1"/>
    <x v="0"/>
    <x v="0"/>
    <n v="0"/>
    <x v="0"/>
    <n v="3"/>
    <x v="0"/>
  </r>
  <r>
    <s v="Female"/>
    <x v="4"/>
    <x v="212"/>
    <n v="49.650897000000001"/>
    <n v="0"/>
    <x v="0"/>
    <x v="1"/>
    <x v="0"/>
    <n v="1"/>
    <x v="0"/>
    <x v="1"/>
    <x v="0"/>
    <x v="0"/>
    <n v="1"/>
    <x v="1"/>
    <n v="3"/>
    <x v="0"/>
  </r>
  <r>
    <s v="Female"/>
    <x v="9"/>
    <x v="213"/>
    <n v="49.928446999999998"/>
    <n v="0"/>
    <x v="0"/>
    <x v="0"/>
    <x v="0"/>
    <n v="1"/>
    <x v="0"/>
    <x v="2"/>
    <x v="0"/>
    <x v="0"/>
    <n v="1"/>
    <x v="1"/>
    <n v="3"/>
    <x v="0"/>
  </r>
  <r>
    <s v="Female"/>
    <x v="4"/>
    <x v="214"/>
    <n v="49.699672"/>
    <n v="0"/>
    <x v="0"/>
    <x v="0"/>
    <x v="1"/>
    <n v="1"/>
    <x v="0"/>
    <x v="2"/>
    <x v="0"/>
    <x v="0"/>
    <n v="1"/>
    <x v="1"/>
    <n v="3"/>
    <x v="0"/>
  </r>
  <r>
    <s v="Female"/>
    <x v="6"/>
    <x v="215"/>
    <n v="50.088467999999999"/>
    <n v="0"/>
    <x v="0"/>
    <x v="0"/>
    <x v="1"/>
    <n v="1"/>
    <x v="0"/>
    <x v="2"/>
    <x v="0"/>
    <x v="1"/>
    <n v="1"/>
    <x v="1"/>
    <n v="3"/>
    <x v="0"/>
  </r>
  <r>
    <s v="Female"/>
    <x v="0"/>
    <x v="216"/>
    <n v="49.982970000000002"/>
    <n v="0"/>
    <x v="0"/>
    <x v="2"/>
    <x v="0"/>
    <n v="1"/>
    <x v="0"/>
    <x v="2"/>
    <x v="0"/>
    <x v="0"/>
    <n v="1"/>
    <x v="1"/>
    <n v="3"/>
    <x v="0"/>
  </r>
  <r>
    <s v="Female"/>
    <x v="6"/>
    <x v="217"/>
    <n v="50"/>
    <n v="0"/>
    <x v="0"/>
    <x v="2"/>
    <x v="0"/>
    <n v="2"/>
    <x v="0"/>
    <x v="2"/>
    <x v="0"/>
    <x v="0"/>
    <n v="1"/>
    <x v="1"/>
    <n v="3"/>
    <x v="0"/>
  </r>
  <r>
    <s v="Female"/>
    <x v="4"/>
    <x v="218"/>
    <n v="42.541794000000003"/>
    <n v="0"/>
    <x v="1"/>
    <x v="1"/>
    <x v="1"/>
    <n v="2"/>
    <x v="0"/>
    <x v="2"/>
    <x v="1"/>
    <x v="1"/>
    <n v="0"/>
    <x v="1"/>
    <n v="3"/>
    <x v="0"/>
  </r>
  <r>
    <s v="Female"/>
    <x v="5"/>
    <x v="219"/>
    <n v="42"/>
    <n v="0"/>
    <x v="0"/>
    <x v="1"/>
    <x v="2"/>
    <n v="2"/>
    <x v="0"/>
    <x v="2"/>
    <x v="0"/>
    <x v="2"/>
    <n v="0"/>
    <x v="1"/>
    <n v="3"/>
    <x v="0"/>
  </r>
  <r>
    <s v="Female"/>
    <x v="4"/>
    <x v="220"/>
    <n v="42"/>
    <n v="0"/>
    <x v="0"/>
    <x v="1"/>
    <x v="2"/>
    <n v="2"/>
    <x v="0"/>
    <x v="1"/>
    <x v="0"/>
    <x v="2"/>
    <n v="1"/>
    <x v="1"/>
    <n v="3"/>
    <x v="0"/>
  </r>
  <r>
    <s v="Male"/>
    <x v="9"/>
    <x v="221"/>
    <n v="59.313524999999998"/>
    <n v="1"/>
    <x v="0"/>
    <x v="0"/>
    <x v="1"/>
    <n v="1"/>
    <x v="0"/>
    <x v="1"/>
    <x v="0"/>
    <x v="3"/>
    <n v="1"/>
    <x v="0"/>
    <n v="2"/>
    <x v="0"/>
  </r>
  <r>
    <s v="Male"/>
    <x v="9"/>
    <x v="222"/>
    <n v="59.619484999999997"/>
    <n v="1"/>
    <x v="0"/>
    <x v="1"/>
    <x v="0"/>
    <n v="1"/>
    <x v="0"/>
    <x v="1"/>
    <x v="0"/>
    <x v="0"/>
    <n v="1"/>
    <x v="0"/>
    <n v="2"/>
    <x v="0"/>
  </r>
  <r>
    <s v="Male"/>
    <x v="6"/>
    <x v="223"/>
    <n v="59.209449999999997"/>
    <n v="1"/>
    <x v="0"/>
    <x v="1"/>
    <x v="0"/>
    <n v="1"/>
    <x v="0"/>
    <x v="1"/>
    <x v="0"/>
    <x v="0"/>
    <n v="1"/>
    <x v="0"/>
    <n v="2"/>
    <x v="0"/>
  </r>
  <r>
    <s v="Female"/>
    <x v="5"/>
    <x v="224"/>
    <n v="50"/>
    <n v="1"/>
    <x v="0"/>
    <x v="1"/>
    <x v="0"/>
    <n v="2"/>
    <x v="0"/>
    <x v="2"/>
    <x v="0"/>
    <x v="1"/>
    <n v="0"/>
    <x v="0"/>
    <n v="3"/>
    <x v="0"/>
  </r>
  <r>
    <s v="Female"/>
    <x v="1"/>
    <x v="225"/>
    <n v="50.165754"/>
    <n v="1"/>
    <x v="0"/>
    <x v="1"/>
    <x v="1"/>
    <n v="2"/>
    <x v="0"/>
    <x v="0"/>
    <x v="0"/>
    <x v="1"/>
    <n v="1"/>
    <x v="0"/>
    <n v="3"/>
    <x v="0"/>
  </r>
  <r>
    <s v="Female"/>
    <x v="1"/>
    <x v="226"/>
    <n v="51.491956999999999"/>
    <n v="1"/>
    <x v="0"/>
    <x v="0"/>
    <x v="1"/>
    <n v="2"/>
    <x v="0"/>
    <x v="2"/>
    <x v="0"/>
    <x v="0"/>
    <n v="2"/>
    <x v="0"/>
    <n v="3"/>
    <x v="0"/>
  </r>
  <r>
    <s v="Female"/>
    <x v="6"/>
    <x v="227"/>
    <n v="50"/>
    <n v="0"/>
    <x v="0"/>
    <x v="0"/>
    <x v="1"/>
    <n v="1"/>
    <x v="0"/>
    <x v="2"/>
    <x v="0"/>
    <x v="2"/>
    <n v="1"/>
    <x v="1"/>
    <n v="3"/>
    <x v="0"/>
  </r>
  <r>
    <s v="Female"/>
    <x v="6"/>
    <x v="228"/>
    <n v="50.279052999999998"/>
    <n v="0"/>
    <x v="0"/>
    <x v="0"/>
    <x v="1"/>
    <n v="1"/>
    <x v="0"/>
    <x v="1"/>
    <x v="0"/>
    <x v="2"/>
    <n v="1"/>
    <x v="1"/>
    <n v="3"/>
    <x v="0"/>
  </r>
  <r>
    <s v="Female"/>
    <x v="6"/>
    <x v="11"/>
    <n v="50"/>
    <n v="0"/>
    <x v="0"/>
    <x v="2"/>
    <x v="1"/>
    <n v="1"/>
    <x v="0"/>
    <x v="1"/>
    <x v="0"/>
    <x v="2"/>
    <n v="1"/>
    <x v="1"/>
    <n v="3"/>
    <x v="0"/>
  </r>
  <r>
    <s v="Female"/>
    <x v="4"/>
    <x v="229"/>
    <n v="41.220174999999998"/>
    <n v="0"/>
    <x v="0"/>
    <x v="0"/>
    <x v="3"/>
    <n v="1"/>
    <x v="0"/>
    <x v="1"/>
    <x v="0"/>
    <x v="2"/>
    <n v="2"/>
    <x v="1"/>
    <n v="3"/>
    <x v="0"/>
  </r>
  <r>
    <s v="Female"/>
    <x v="0"/>
    <x v="230"/>
    <n v="39.101804999999999"/>
    <n v="0"/>
    <x v="0"/>
    <x v="2"/>
    <x v="1"/>
    <n v="1"/>
    <x v="0"/>
    <x v="1"/>
    <x v="0"/>
    <x v="0"/>
    <n v="2"/>
    <x v="1"/>
    <n v="3"/>
    <x v="0"/>
  </r>
  <r>
    <s v="Female"/>
    <x v="0"/>
    <x v="231"/>
    <n v="41.268597"/>
    <n v="0"/>
    <x v="0"/>
    <x v="1"/>
    <x v="1"/>
    <n v="2"/>
    <x v="0"/>
    <x v="2"/>
    <x v="0"/>
    <x v="2"/>
    <n v="0"/>
    <x v="1"/>
    <n v="3"/>
    <x v="0"/>
  </r>
  <r>
    <s v="Male"/>
    <x v="0"/>
    <x v="232"/>
    <n v="55.370699999999999"/>
    <n v="1"/>
    <x v="0"/>
    <x v="0"/>
    <x v="0"/>
    <n v="1"/>
    <x v="0"/>
    <x v="0"/>
    <x v="0"/>
    <x v="0"/>
    <n v="2"/>
    <x v="0"/>
    <n v="2"/>
    <x v="0"/>
  </r>
  <r>
    <s v="Male"/>
    <x v="6"/>
    <x v="233"/>
    <n v="60"/>
    <n v="1"/>
    <x v="0"/>
    <x v="1"/>
    <x v="0"/>
    <n v="1"/>
    <x v="0"/>
    <x v="1"/>
    <x v="0"/>
    <x v="0"/>
    <n v="0"/>
    <x v="0"/>
    <n v="2"/>
    <x v="0"/>
  </r>
  <r>
    <s v="Male"/>
    <x v="6"/>
    <x v="234"/>
    <n v="58.673963000000001"/>
    <n v="1"/>
    <x v="0"/>
    <x v="0"/>
    <x v="0"/>
    <n v="1"/>
    <x v="0"/>
    <x v="1"/>
    <x v="0"/>
    <x v="0"/>
    <n v="1"/>
    <x v="0"/>
    <n v="2"/>
    <x v="0"/>
  </r>
  <r>
    <s v="Male"/>
    <x v="6"/>
    <x v="235"/>
    <n v="59.933014999999997"/>
    <n v="1"/>
    <x v="0"/>
    <x v="1"/>
    <x v="0"/>
    <n v="1"/>
    <x v="0"/>
    <x v="1"/>
    <x v="0"/>
    <x v="0"/>
    <n v="0"/>
    <x v="0"/>
    <n v="2"/>
    <x v="0"/>
  </r>
  <r>
    <s v="Male"/>
    <x v="9"/>
    <x v="236"/>
    <n v="58.443049000000002"/>
    <n v="1"/>
    <x v="0"/>
    <x v="1"/>
    <x v="1"/>
    <n v="1"/>
    <x v="0"/>
    <x v="1"/>
    <x v="0"/>
    <x v="0"/>
    <n v="1"/>
    <x v="0"/>
    <n v="2"/>
    <x v="0"/>
  </r>
  <r>
    <s v="Male"/>
    <x v="9"/>
    <x v="237"/>
    <n v="59.243506000000004"/>
    <n v="1"/>
    <x v="0"/>
    <x v="0"/>
    <x v="0"/>
    <n v="1"/>
    <x v="0"/>
    <x v="1"/>
    <x v="0"/>
    <x v="0"/>
    <n v="0"/>
    <x v="0"/>
    <n v="2"/>
    <x v="0"/>
  </r>
  <r>
    <s v="Male"/>
    <x v="6"/>
    <x v="238"/>
    <n v="50.664459000000001"/>
    <n v="1"/>
    <x v="0"/>
    <x v="0"/>
    <x v="1"/>
    <n v="1"/>
    <x v="0"/>
    <x v="1"/>
    <x v="0"/>
    <x v="1"/>
    <n v="2"/>
    <x v="1"/>
    <n v="3"/>
    <x v="0"/>
  </r>
  <r>
    <s v="Male"/>
    <x v="6"/>
    <x v="239"/>
    <n v="51.314658999999999"/>
    <n v="1"/>
    <x v="0"/>
    <x v="2"/>
    <x v="1"/>
    <n v="1"/>
    <x v="0"/>
    <x v="1"/>
    <x v="0"/>
    <x v="2"/>
    <n v="2"/>
    <x v="1"/>
    <n v="3"/>
    <x v="0"/>
  </r>
  <r>
    <s v="Male"/>
    <x v="6"/>
    <x v="240"/>
    <n v="50.951444000000002"/>
    <n v="1"/>
    <x v="0"/>
    <x v="0"/>
    <x v="1"/>
    <n v="1"/>
    <x v="0"/>
    <x v="1"/>
    <x v="0"/>
    <x v="1"/>
    <n v="1"/>
    <x v="1"/>
    <n v="3"/>
    <x v="0"/>
  </r>
  <r>
    <s v="Female"/>
    <x v="4"/>
    <x v="241"/>
    <n v="44.316254000000001"/>
    <n v="0"/>
    <x v="1"/>
    <x v="1"/>
    <x v="1"/>
    <n v="2"/>
    <x v="0"/>
    <x v="2"/>
    <x v="1"/>
    <x v="1"/>
    <n v="0"/>
    <x v="1"/>
    <n v="3"/>
    <x v="0"/>
  </r>
  <r>
    <s v="Female"/>
    <x v="4"/>
    <x v="242"/>
    <n v="44.753943"/>
    <n v="0"/>
    <x v="1"/>
    <x v="1"/>
    <x v="1"/>
    <n v="2"/>
    <x v="0"/>
    <x v="2"/>
    <x v="1"/>
    <x v="1"/>
    <n v="0"/>
    <x v="1"/>
    <n v="3"/>
    <x v="0"/>
  </r>
  <r>
    <s v="Female"/>
    <x v="0"/>
    <x v="243"/>
    <n v="45"/>
    <n v="0"/>
    <x v="1"/>
    <x v="1"/>
    <x v="1"/>
    <n v="2"/>
    <x v="0"/>
    <x v="1"/>
    <x v="1"/>
    <x v="1"/>
    <n v="0"/>
    <x v="1"/>
    <n v="3"/>
    <x v="0"/>
  </r>
  <r>
    <s v="Female"/>
    <x v="0"/>
    <x v="244"/>
    <n v="42"/>
    <n v="0"/>
    <x v="0"/>
    <x v="1"/>
    <x v="2"/>
    <n v="2"/>
    <x v="0"/>
    <x v="2"/>
    <x v="0"/>
    <x v="2"/>
    <n v="1"/>
    <x v="1"/>
    <n v="3"/>
    <x v="0"/>
  </r>
  <r>
    <s v="Female"/>
    <x v="4"/>
    <x v="245"/>
    <n v="42"/>
    <n v="0"/>
    <x v="0"/>
    <x v="1"/>
    <x v="2"/>
    <n v="2"/>
    <x v="0"/>
    <x v="2"/>
    <x v="0"/>
    <x v="2"/>
    <n v="1"/>
    <x v="1"/>
    <n v="3"/>
    <x v="0"/>
  </r>
  <r>
    <s v="Female"/>
    <x v="4"/>
    <x v="246"/>
    <n v="42"/>
    <n v="0"/>
    <x v="0"/>
    <x v="1"/>
    <x v="2"/>
    <n v="2"/>
    <x v="0"/>
    <x v="1"/>
    <x v="0"/>
    <x v="2"/>
    <n v="1"/>
    <x v="1"/>
    <n v="3"/>
    <x v="0"/>
  </r>
  <r>
    <s v="Male"/>
    <x v="6"/>
    <x v="247"/>
    <n v="52.289828"/>
    <n v="1"/>
    <x v="0"/>
    <x v="2"/>
    <x v="1"/>
    <n v="1"/>
    <x v="0"/>
    <x v="1"/>
    <x v="0"/>
    <x v="2"/>
    <n v="2"/>
    <x v="1"/>
    <n v="3"/>
    <x v="0"/>
  </r>
  <r>
    <s v="Male"/>
    <x v="6"/>
    <x v="248"/>
    <n v="53.783977"/>
    <n v="1"/>
    <x v="0"/>
    <x v="0"/>
    <x v="1"/>
    <n v="1"/>
    <x v="0"/>
    <x v="1"/>
    <x v="0"/>
    <x v="1"/>
    <n v="2"/>
    <x v="1"/>
    <n v="3"/>
    <x v="0"/>
  </r>
  <r>
    <s v="Male"/>
    <x v="6"/>
    <x v="249"/>
    <n v="50.248677000000001"/>
    <n v="1"/>
    <x v="0"/>
    <x v="0"/>
    <x v="1"/>
    <n v="1"/>
    <x v="0"/>
    <x v="2"/>
    <x v="0"/>
    <x v="1"/>
    <n v="1"/>
    <x v="1"/>
    <n v="3"/>
    <x v="0"/>
  </r>
  <r>
    <s v="Female"/>
    <x v="5"/>
    <x v="22"/>
    <n v="64"/>
    <n v="1"/>
    <x v="1"/>
    <x v="0"/>
    <x v="1"/>
    <n v="1"/>
    <x v="0"/>
    <x v="1"/>
    <x v="0"/>
    <x v="2"/>
    <n v="1"/>
    <x v="0"/>
    <n v="3"/>
    <x v="1"/>
  </r>
  <r>
    <s v="Female"/>
    <x v="5"/>
    <x v="4"/>
    <n v="56"/>
    <n v="1"/>
    <x v="1"/>
    <x v="1"/>
    <x v="1"/>
    <n v="1"/>
    <x v="1"/>
    <x v="0"/>
    <x v="1"/>
    <x v="3"/>
    <n v="0"/>
    <x v="1"/>
    <n v="3"/>
    <x v="1"/>
  </r>
  <r>
    <s v="Male"/>
    <x v="2"/>
    <x v="14"/>
    <n v="77"/>
    <n v="1"/>
    <x v="1"/>
    <x v="0"/>
    <x v="1"/>
    <n v="1"/>
    <x v="0"/>
    <x v="1"/>
    <x v="0"/>
    <x v="0"/>
    <n v="1"/>
    <x v="2"/>
    <n v="3"/>
    <x v="1"/>
  </r>
  <r>
    <s v="Male"/>
    <x v="15"/>
    <x v="22"/>
    <n v="53"/>
    <n v="0"/>
    <x v="0"/>
    <x v="0"/>
    <x v="1"/>
    <n v="1"/>
    <x v="0"/>
    <x v="1"/>
    <x v="0"/>
    <x v="2"/>
    <n v="0"/>
    <x v="1"/>
    <n v="2"/>
    <x v="1"/>
  </r>
  <r>
    <s v="Female"/>
    <x v="2"/>
    <x v="250"/>
    <n v="55"/>
    <n v="1"/>
    <x v="0"/>
    <x v="1"/>
    <x v="1"/>
    <n v="1"/>
    <x v="0"/>
    <x v="1"/>
    <x v="0"/>
    <x v="1"/>
    <n v="0"/>
    <x v="1"/>
    <n v="1"/>
    <x v="1"/>
  </r>
  <r>
    <s v="Male"/>
    <x v="1"/>
    <x v="9"/>
    <n v="53"/>
    <n v="0"/>
    <x v="1"/>
    <x v="0"/>
    <x v="1"/>
    <n v="1"/>
    <x v="0"/>
    <x v="1"/>
    <x v="0"/>
    <x v="3"/>
    <n v="0"/>
    <x v="1"/>
    <n v="3"/>
    <x v="1"/>
  </r>
  <r>
    <s v="Male"/>
    <x v="3"/>
    <x v="251"/>
    <n v="64"/>
    <n v="1"/>
    <x v="0"/>
    <x v="1"/>
    <x v="1"/>
    <n v="1"/>
    <x v="0"/>
    <x v="1"/>
    <x v="0"/>
    <x v="1"/>
    <n v="1"/>
    <x v="2"/>
    <n v="3"/>
    <x v="1"/>
  </r>
  <r>
    <s v="Male"/>
    <x v="1"/>
    <x v="21"/>
    <n v="68"/>
    <n v="1"/>
    <x v="0"/>
    <x v="0"/>
    <x v="1"/>
    <n v="1"/>
    <x v="0"/>
    <x v="1"/>
    <x v="0"/>
    <x v="1"/>
    <n v="1"/>
    <x v="0"/>
    <n v="3"/>
    <x v="1"/>
  </r>
  <r>
    <s v="Male"/>
    <x v="1"/>
    <x v="12"/>
    <n v="56"/>
    <n v="0"/>
    <x v="1"/>
    <x v="1"/>
    <x v="1"/>
    <n v="1"/>
    <x v="0"/>
    <x v="0"/>
    <x v="0"/>
    <x v="0"/>
    <n v="0"/>
    <x v="1"/>
    <n v="3"/>
    <x v="1"/>
  </r>
  <r>
    <s v="Male"/>
    <x v="2"/>
    <x v="252"/>
    <n v="60"/>
    <n v="1"/>
    <x v="0"/>
    <x v="1"/>
    <x v="2"/>
    <n v="1"/>
    <x v="0"/>
    <x v="2"/>
    <x v="0"/>
    <x v="1"/>
    <n v="1"/>
    <x v="1"/>
    <n v="3"/>
    <x v="1"/>
  </r>
  <r>
    <s v="Female"/>
    <x v="1"/>
    <x v="11"/>
    <n v="66"/>
    <n v="1"/>
    <x v="1"/>
    <x v="1"/>
    <x v="1"/>
    <n v="3"/>
    <x v="0"/>
    <x v="1"/>
    <x v="1"/>
    <x v="0"/>
    <n v="1"/>
    <x v="1"/>
    <n v="3"/>
    <x v="1"/>
  </r>
  <r>
    <s v="Female"/>
    <x v="1"/>
    <x v="12"/>
    <n v="60"/>
    <n v="1"/>
    <x v="0"/>
    <x v="1"/>
    <x v="1"/>
    <n v="1"/>
    <x v="0"/>
    <x v="1"/>
    <x v="0"/>
    <x v="1"/>
    <n v="0"/>
    <x v="1"/>
    <n v="2"/>
    <x v="1"/>
  </r>
  <r>
    <s v="Male"/>
    <x v="5"/>
    <x v="20"/>
    <n v="68"/>
    <n v="1"/>
    <x v="0"/>
    <x v="0"/>
    <x v="1"/>
    <n v="1"/>
    <x v="0"/>
    <x v="1"/>
    <x v="0"/>
    <x v="2"/>
    <n v="1"/>
    <x v="1"/>
    <n v="3"/>
    <x v="1"/>
  </r>
  <r>
    <s v="Male"/>
    <x v="0"/>
    <x v="3"/>
    <n v="50"/>
    <n v="1"/>
    <x v="1"/>
    <x v="0"/>
    <x v="0"/>
    <n v="2"/>
    <x v="1"/>
    <x v="1"/>
    <x v="0"/>
    <x v="3"/>
    <n v="2"/>
    <x v="0"/>
    <n v="3"/>
    <x v="1"/>
  </r>
  <r>
    <s v="Male"/>
    <x v="5"/>
    <x v="11"/>
    <n v="65"/>
    <n v="1"/>
    <x v="0"/>
    <x v="0"/>
    <x v="2"/>
    <n v="2"/>
    <x v="0"/>
    <x v="1"/>
    <x v="0"/>
    <x v="1"/>
    <n v="2"/>
    <x v="3"/>
    <n v="0"/>
    <x v="1"/>
  </r>
  <r>
    <s v="Female"/>
    <x v="2"/>
    <x v="3"/>
    <n v="52"/>
    <n v="0"/>
    <x v="0"/>
    <x v="0"/>
    <x v="0"/>
    <n v="2"/>
    <x v="0"/>
    <x v="1"/>
    <x v="0"/>
    <x v="0"/>
    <n v="1"/>
    <x v="1"/>
    <n v="2"/>
    <x v="1"/>
  </r>
  <r>
    <s v="Male"/>
    <x v="4"/>
    <x v="5"/>
    <n v="76"/>
    <n v="1"/>
    <x v="0"/>
    <x v="1"/>
    <x v="1"/>
    <n v="1"/>
    <x v="0"/>
    <x v="1"/>
    <x v="1"/>
    <x v="3"/>
    <n v="1"/>
    <x v="1"/>
    <n v="3"/>
    <x v="1"/>
  </r>
  <r>
    <s v="Male"/>
    <x v="2"/>
    <x v="7"/>
    <n v="70"/>
    <n v="0"/>
    <x v="0"/>
    <x v="0"/>
    <x v="1"/>
    <n v="1"/>
    <x v="0"/>
    <x v="1"/>
    <x v="0"/>
    <x v="0"/>
    <n v="2"/>
    <x v="2"/>
    <n v="0"/>
    <x v="1"/>
  </r>
  <r>
    <s v="Female"/>
    <x v="3"/>
    <x v="252"/>
    <n v="76"/>
    <n v="0"/>
    <x v="1"/>
    <x v="0"/>
    <x v="1"/>
    <n v="1"/>
    <x v="0"/>
    <x v="0"/>
    <x v="0"/>
    <x v="1"/>
    <n v="1"/>
    <x v="1"/>
    <n v="0"/>
    <x v="1"/>
  </r>
  <r>
    <s v="Male"/>
    <x v="1"/>
    <x v="12"/>
    <n v="62"/>
    <n v="0"/>
    <x v="0"/>
    <x v="0"/>
    <x v="0"/>
    <n v="2"/>
    <x v="0"/>
    <x v="1"/>
    <x v="0"/>
    <x v="0"/>
    <n v="0"/>
    <x v="1"/>
    <n v="3"/>
    <x v="1"/>
  </r>
  <r>
    <s v="Female"/>
    <x v="1"/>
    <x v="253"/>
    <n v="49"/>
    <n v="0"/>
    <x v="0"/>
    <x v="0"/>
    <x v="1"/>
    <n v="1"/>
    <x v="0"/>
    <x v="2"/>
    <x v="1"/>
    <x v="0"/>
    <n v="0"/>
    <x v="0"/>
    <n v="0"/>
    <x v="1"/>
  </r>
  <r>
    <s v="Female"/>
    <x v="5"/>
    <x v="3"/>
    <n v="48"/>
    <n v="0"/>
    <x v="0"/>
    <x v="0"/>
    <x v="1"/>
    <n v="1"/>
    <x v="0"/>
    <x v="2"/>
    <x v="0"/>
    <x v="1"/>
    <n v="0"/>
    <x v="1"/>
    <n v="3"/>
    <x v="1"/>
  </r>
  <r>
    <s v="Male"/>
    <x v="2"/>
    <x v="12"/>
    <n v="67"/>
    <n v="1"/>
    <x v="0"/>
    <x v="0"/>
    <x v="1"/>
    <n v="1"/>
    <x v="0"/>
    <x v="1"/>
    <x v="0"/>
    <x v="1"/>
    <n v="1"/>
    <x v="1"/>
    <n v="3"/>
    <x v="1"/>
  </r>
  <r>
    <s v="Male"/>
    <x v="2"/>
    <x v="7"/>
    <n v="60"/>
    <n v="0"/>
    <x v="1"/>
    <x v="0"/>
    <x v="0"/>
    <n v="2"/>
    <x v="0"/>
    <x v="1"/>
    <x v="0"/>
    <x v="2"/>
    <n v="0"/>
    <x v="0"/>
    <n v="0"/>
    <x v="1"/>
  </r>
  <r>
    <s v="Female"/>
    <x v="5"/>
    <x v="254"/>
    <n v="64"/>
    <n v="1"/>
    <x v="0"/>
    <x v="2"/>
    <x v="1"/>
    <n v="1"/>
    <x v="0"/>
    <x v="2"/>
    <x v="0"/>
    <x v="2"/>
    <n v="0"/>
    <x v="0"/>
    <n v="3"/>
    <x v="1"/>
  </r>
  <r>
    <s v="Male"/>
    <x v="5"/>
    <x v="254"/>
    <n v="62"/>
    <n v="1"/>
    <x v="0"/>
    <x v="0"/>
    <x v="1"/>
    <n v="1"/>
    <x v="1"/>
    <x v="1"/>
    <x v="0"/>
    <x v="1"/>
    <n v="1"/>
    <x v="2"/>
    <n v="3"/>
    <x v="1"/>
  </r>
  <r>
    <s v="Male"/>
    <x v="5"/>
    <x v="255"/>
    <n v="80"/>
    <n v="0"/>
    <x v="1"/>
    <x v="2"/>
    <x v="1"/>
    <n v="0"/>
    <x v="0"/>
    <x v="1"/>
    <x v="0"/>
    <x v="0"/>
    <n v="0"/>
    <x v="0"/>
    <n v="3"/>
    <x v="1"/>
  </r>
  <r>
    <s v="Male"/>
    <x v="5"/>
    <x v="256"/>
    <n v="72"/>
    <n v="1"/>
    <x v="0"/>
    <x v="2"/>
    <x v="1"/>
    <n v="2"/>
    <x v="0"/>
    <x v="0"/>
    <x v="0"/>
    <x v="0"/>
    <n v="0"/>
    <x v="1"/>
    <n v="3"/>
    <x v="1"/>
  </r>
  <r>
    <s v="Male"/>
    <x v="5"/>
    <x v="5"/>
    <n v="72"/>
    <n v="1"/>
    <x v="0"/>
    <x v="2"/>
    <x v="1"/>
    <n v="2"/>
    <x v="0"/>
    <x v="0"/>
    <x v="0"/>
    <x v="0"/>
    <n v="0"/>
    <x v="1"/>
    <n v="3"/>
    <x v="1"/>
  </r>
  <r>
    <s v="Female"/>
    <x v="0"/>
    <x v="254"/>
    <n v="60"/>
    <n v="1"/>
    <x v="1"/>
    <x v="1"/>
    <x v="1"/>
    <n v="1"/>
    <x v="0"/>
    <x v="1"/>
    <x v="0"/>
    <x v="1"/>
    <n v="0"/>
    <x v="1"/>
    <n v="0"/>
    <x v="1"/>
  </r>
  <r>
    <s v="Female"/>
    <x v="5"/>
    <x v="257"/>
    <n v="50"/>
    <n v="0"/>
    <x v="0"/>
    <x v="0"/>
    <x v="1"/>
    <n v="1"/>
    <x v="0"/>
    <x v="1"/>
    <x v="0"/>
    <x v="2"/>
    <n v="0"/>
    <x v="1"/>
    <n v="3"/>
    <x v="1"/>
  </r>
  <r>
    <s v="Female"/>
    <x v="5"/>
    <x v="258"/>
    <n v="54.5"/>
    <n v="1"/>
    <x v="0"/>
    <x v="1"/>
    <x v="1"/>
    <n v="1"/>
    <x v="0"/>
    <x v="0"/>
    <x v="0"/>
    <x v="2"/>
    <n v="1"/>
    <x v="1"/>
    <n v="0"/>
    <x v="1"/>
  </r>
  <r>
    <s v="Female"/>
    <x v="0"/>
    <x v="250"/>
    <n v="44"/>
    <n v="0"/>
    <x v="0"/>
    <x v="0"/>
    <x v="1"/>
    <n v="1"/>
    <x v="0"/>
    <x v="2"/>
    <x v="0"/>
    <x v="2"/>
    <n v="0"/>
    <x v="1"/>
    <n v="2"/>
    <x v="1"/>
  </r>
  <r>
    <s v="Female"/>
    <x v="2"/>
    <x v="9"/>
    <n v="52"/>
    <n v="0"/>
    <x v="0"/>
    <x v="1"/>
    <x v="2"/>
    <n v="1"/>
    <x v="0"/>
    <x v="1"/>
    <x v="0"/>
    <x v="0"/>
    <n v="2"/>
    <x v="0"/>
    <n v="3"/>
    <x v="1"/>
  </r>
  <r>
    <s v="Female"/>
    <x v="2"/>
    <x v="2"/>
    <n v="55"/>
    <n v="1"/>
    <x v="1"/>
    <x v="1"/>
    <x v="1"/>
    <n v="0"/>
    <x v="0"/>
    <x v="1"/>
    <x v="1"/>
    <x v="0"/>
    <n v="1"/>
    <x v="0"/>
    <n v="3"/>
    <x v="1"/>
  </r>
  <r>
    <s v="Female"/>
    <x v="1"/>
    <x v="3"/>
    <n v="55"/>
    <n v="0"/>
    <x v="1"/>
    <x v="1"/>
    <x v="0"/>
    <n v="3"/>
    <x v="0"/>
    <x v="0"/>
    <x v="0"/>
    <x v="0"/>
    <n v="0"/>
    <x v="0"/>
    <n v="3"/>
    <x v="1"/>
  </r>
  <r>
    <s v="Male"/>
    <x v="2"/>
    <x v="7"/>
    <n v="62"/>
    <n v="0"/>
    <x v="1"/>
    <x v="0"/>
    <x v="0"/>
    <n v="2"/>
    <x v="0"/>
    <x v="1"/>
    <x v="0"/>
    <x v="2"/>
    <n v="0"/>
    <x v="1"/>
    <n v="2"/>
    <x v="1"/>
  </r>
  <r>
    <s v="Male"/>
    <x v="1"/>
    <x v="11"/>
    <n v="70"/>
    <n v="1"/>
    <x v="0"/>
    <x v="0"/>
    <x v="1"/>
    <n v="1"/>
    <x v="0"/>
    <x v="2"/>
    <x v="0"/>
    <x v="2"/>
    <n v="1"/>
    <x v="1"/>
    <n v="2"/>
    <x v="1"/>
  </r>
  <r>
    <s v="Male"/>
    <x v="5"/>
    <x v="9"/>
    <n v="65"/>
    <n v="1"/>
    <x v="1"/>
    <x v="0"/>
    <x v="1"/>
    <n v="1"/>
    <x v="0"/>
    <x v="2"/>
    <x v="0"/>
    <x v="2"/>
    <n v="1"/>
    <x v="0"/>
    <n v="3"/>
    <x v="1"/>
  </r>
  <r>
    <s v="Female"/>
    <x v="9"/>
    <x v="12"/>
    <n v="67"/>
    <n v="1"/>
    <x v="0"/>
    <x v="1"/>
    <x v="2"/>
    <n v="1"/>
    <x v="0"/>
    <x v="1"/>
    <x v="0"/>
    <x v="1"/>
    <n v="1"/>
    <x v="0"/>
    <n v="0"/>
    <x v="1"/>
  </r>
  <r>
    <s v="Female"/>
    <x v="5"/>
    <x v="257"/>
    <n v="49"/>
    <n v="1"/>
    <x v="0"/>
    <x v="0"/>
    <x v="1"/>
    <n v="1"/>
    <x v="0"/>
    <x v="0"/>
    <x v="0"/>
    <x v="3"/>
    <n v="1"/>
    <x v="1"/>
    <n v="3"/>
    <x v="1"/>
  </r>
  <r>
    <s v="Male"/>
    <x v="0"/>
    <x v="12"/>
    <n v="58"/>
    <n v="0"/>
    <x v="0"/>
    <x v="0"/>
    <x v="1"/>
    <n v="1"/>
    <x v="0"/>
    <x v="1"/>
    <x v="0"/>
    <x v="3"/>
    <n v="1"/>
    <x v="1"/>
    <n v="3"/>
    <x v="1"/>
  </r>
  <r>
    <s v="Male"/>
    <x v="1"/>
    <x v="1"/>
    <n v="62"/>
    <n v="0"/>
    <x v="0"/>
    <x v="0"/>
    <x v="2"/>
    <n v="0"/>
    <x v="0"/>
    <x v="1"/>
    <x v="0"/>
    <x v="2"/>
    <n v="0"/>
    <x v="1"/>
    <n v="3"/>
    <x v="1"/>
  </r>
  <r>
    <s v="Male"/>
    <x v="1"/>
    <x v="7"/>
    <n v="55"/>
    <n v="1"/>
    <x v="0"/>
    <x v="0"/>
    <x v="1"/>
    <n v="1"/>
    <x v="0"/>
    <x v="1"/>
    <x v="0"/>
    <x v="2"/>
    <n v="2"/>
    <x v="1"/>
    <n v="2"/>
    <x v="1"/>
  </r>
  <r>
    <s v="Female"/>
    <x v="5"/>
    <x v="254"/>
    <n v="57"/>
    <n v="1"/>
    <x v="0"/>
    <x v="0"/>
    <x v="1"/>
    <n v="2"/>
    <x v="0"/>
    <x v="2"/>
    <x v="0"/>
    <x v="1"/>
    <n v="1"/>
    <x v="0"/>
    <n v="3"/>
    <x v="1"/>
  </r>
  <r>
    <s v="Male"/>
    <x v="2"/>
    <x v="14"/>
    <n v="60"/>
    <n v="1"/>
    <x v="1"/>
    <x v="0"/>
    <x v="1"/>
    <n v="0"/>
    <x v="0"/>
    <x v="0"/>
    <x v="0"/>
    <x v="2"/>
    <n v="1"/>
    <x v="1"/>
    <n v="3"/>
    <x v="1"/>
  </r>
  <r>
    <s v="Female"/>
    <x v="3"/>
    <x v="12"/>
    <n v="60"/>
    <n v="1"/>
    <x v="1"/>
    <x v="0"/>
    <x v="1"/>
    <n v="1"/>
    <x v="0"/>
    <x v="0"/>
    <x v="1"/>
    <x v="1"/>
    <n v="0"/>
    <x v="0"/>
    <n v="3"/>
    <x v="1"/>
  </r>
  <r>
    <s v="Male"/>
    <x v="4"/>
    <x v="20"/>
    <n v="65"/>
    <n v="1"/>
    <x v="1"/>
    <x v="0"/>
    <x v="1"/>
    <n v="1"/>
    <x v="0"/>
    <x v="0"/>
    <x v="0"/>
    <x v="0"/>
    <n v="1"/>
    <x v="1"/>
    <b v="0"/>
    <x v="1"/>
  </r>
  <r>
    <s v="Male"/>
    <x v="2"/>
    <x v="12"/>
    <n v="60"/>
    <n v="1"/>
    <x v="1"/>
    <x v="0"/>
    <x v="1"/>
    <n v="1"/>
    <x v="0"/>
    <x v="1"/>
    <x v="0"/>
    <x v="2"/>
    <n v="0"/>
    <x v="1"/>
    <n v="3"/>
    <x v="1"/>
  </r>
  <r>
    <s v="Female"/>
    <x v="4"/>
    <x v="2"/>
    <n v="58"/>
    <n v="0"/>
    <x v="1"/>
    <x v="1"/>
    <x v="1"/>
    <n v="1"/>
    <x v="0"/>
    <x v="1"/>
    <x v="1"/>
    <x v="2"/>
    <n v="0"/>
    <x v="0"/>
    <n v="3"/>
    <x v="1"/>
  </r>
  <r>
    <s v="Male"/>
    <x v="2"/>
    <x v="12"/>
    <n v="58.5"/>
    <n v="1"/>
    <x v="1"/>
    <x v="0"/>
    <x v="1"/>
    <n v="1"/>
    <x v="0"/>
    <x v="1"/>
    <x v="0"/>
    <x v="2"/>
    <n v="0"/>
    <x v="0"/>
    <n v="3"/>
    <x v="1"/>
  </r>
  <r>
    <s v="Male"/>
    <x v="5"/>
    <x v="20"/>
    <n v="83"/>
    <n v="1"/>
    <x v="0"/>
    <x v="0"/>
    <x v="2"/>
    <n v="2"/>
    <x v="0"/>
    <x v="0"/>
    <x v="0"/>
    <x v="1"/>
    <n v="0"/>
    <x v="0"/>
    <n v="3"/>
    <x v="1"/>
  </r>
  <r>
    <s v="Female"/>
    <x v="1"/>
    <x v="12"/>
    <n v="65"/>
    <n v="1"/>
    <x v="0"/>
    <x v="0"/>
    <x v="1"/>
    <n v="2"/>
    <x v="0"/>
    <x v="1"/>
    <x v="1"/>
    <x v="1"/>
    <n v="0"/>
    <x v="0"/>
    <n v="2"/>
    <x v="1"/>
  </r>
  <r>
    <s v="Female"/>
    <x v="0"/>
    <x v="258"/>
    <n v="64"/>
    <n v="1"/>
    <x v="1"/>
    <x v="1"/>
    <x v="1"/>
    <n v="3"/>
    <x v="0"/>
    <x v="1"/>
    <x v="1"/>
    <x v="2"/>
    <n v="1"/>
    <x v="2"/>
    <n v="3"/>
    <x v="1"/>
  </r>
  <r>
    <s v="Female"/>
    <x v="0"/>
    <x v="3"/>
    <n v="57"/>
    <n v="0"/>
    <x v="1"/>
    <x v="1"/>
    <x v="1"/>
    <n v="3"/>
    <x v="0"/>
    <x v="1"/>
    <x v="0"/>
    <x v="1"/>
    <n v="0"/>
    <x v="0"/>
    <n v="0"/>
    <x v="1"/>
  </r>
  <r>
    <s v="Female"/>
    <x v="3"/>
    <x v="3"/>
    <n v="48"/>
    <n v="0"/>
    <x v="0"/>
    <x v="1"/>
    <x v="1"/>
    <n v="1"/>
    <x v="0"/>
    <x v="1"/>
    <x v="0"/>
    <x v="0"/>
    <n v="0"/>
    <x v="0"/>
    <n v="3"/>
    <x v="1"/>
  </r>
  <r>
    <s v="Male"/>
    <x v="16"/>
    <x v="11"/>
    <n v="70"/>
    <n v="1"/>
    <x v="1"/>
    <x v="1"/>
    <x v="2"/>
    <n v="2"/>
    <x v="0"/>
    <x v="1"/>
    <x v="0"/>
    <x v="0"/>
    <n v="0"/>
    <x v="2"/>
    <n v="3"/>
    <x v="1"/>
  </r>
  <r>
    <s v="Female"/>
    <x v="2"/>
    <x v="254"/>
    <n v="60"/>
    <n v="1"/>
    <x v="1"/>
    <x v="0"/>
    <x v="1"/>
    <n v="1"/>
    <x v="0"/>
    <x v="1"/>
    <x v="0"/>
    <x v="3"/>
    <n v="0"/>
    <x v="1"/>
    <n v="3"/>
    <x v="1"/>
  </r>
  <r>
    <s v="Male"/>
    <x v="2"/>
    <x v="21"/>
    <n v="70"/>
    <n v="0"/>
    <x v="1"/>
    <x v="0"/>
    <x v="1"/>
    <n v="1"/>
    <x v="0"/>
    <x v="1"/>
    <x v="0"/>
    <x v="3"/>
    <n v="1"/>
    <x v="2"/>
    <n v="3"/>
    <x v="1"/>
  </r>
  <r>
    <s v="Female"/>
    <x v="5"/>
    <x v="259"/>
    <n v="63"/>
    <n v="0"/>
    <x v="0"/>
    <x v="1"/>
    <x v="2"/>
    <n v="1"/>
    <x v="0"/>
    <x v="2"/>
    <x v="0"/>
    <x v="2"/>
    <n v="0"/>
    <x v="1"/>
    <n v="3"/>
    <x v="1"/>
  </r>
  <r>
    <s v="Male"/>
    <x v="1"/>
    <x v="11"/>
    <n v="66.400000000000006"/>
    <n v="1"/>
    <x v="1"/>
    <x v="0"/>
    <x v="1"/>
    <n v="2"/>
    <x v="0"/>
    <x v="1"/>
    <x v="0"/>
    <x v="2"/>
    <n v="0"/>
    <x v="0"/>
    <n v="3"/>
    <x v="1"/>
  </r>
  <r>
    <s v="Female"/>
    <x v="5"/>
    <x v="257"/>
    <n v="57"/>
    <n v="0"/>
    <x v="0"/>
    <x v="0"/>
    <x v="0"/>
    <n v="2"/>
    <x v="0"/>
    <x v="1"/>
    <x v="1"/>
    <x v="0"/>
    <n v="0"/>
    <x v="1"/>
    <n v="2"/>
    <x v="1"/>
  </r>
  <r>
    <s v="Female"/>
    <x v="1"/>
    <x v="12"/>
    <n v="58"/>
    <n v="1"/>
    <x v="0"/>
    <x v="1"/>
    <x v="0"/>
    <n v="2"/>
    <x v="0"/>
    <x v="1"/>
    <x v="0"/>
    <x v="1"/>
    <n v="0"/>
    <x v="1"/>
    <n v="3"/>
    <x v="1"/>
  </r>
  <r>
    <s v="Female"/>
    <x v="14"/>
    <x v="260"/>
    <n v="55"/>
    <n v="0"/>
    <x v="0"/>
    <x v="0"/>
    <x v="2"/>
    <n v="1"/>
    <x v="0"/>
    <x v="1"/>
    <x v="0"/>
    <x v="0"/>
    <n v="0"/>
    <x v="1"/>
    <n v="3"/>
    <x v="1"/>
  </r>
  <r>
    <s v="Female"/>
    <x v="14"/>
    <x v="260"/>
    <n v="55"/>
    <n v="0"/>
    <x v="0"/>
    <x v="0"/>
    <x v="2"/>
    <n v="1"/>
    <x v="0"/>
    <x v="1"/>
    <x v="0"/>
    <x v="0"/>
    <n v="0"/>
    <x v="1"/>
    <n v="3"/>
    <x v="1"/>
  </r>
  <r>
    <s v="Male"/>
    <x v="5"/>
    <x v="5"/>
    <n v="75"/>
    <n v="1"/>
    <x v="0"/>
    <x v="1"/>
    <x v="1"/>
    <n v="1"/>
    <x v="0"/>
    <x v="1"/>
    <x v="0"/>
    <x v="2"/>
    <n v="1"/>
    <x v="1"/>
    <n v="3"/>
    <x v="1"/>
  </r>
  <r>
    <s v="Female"/>
    <x v="1"/>
    <x v="261"/>
    <n v="58"/>
    <n v="1"/>
    <x v="0"/>
    <x v="0"/>
    <x v="2"/>
    <n v="1"/>
    <x v="0"/>
    <x v="2"/>
    <x v="0"/>
    <x v="2"/>
    <n v="0"/>
    <x v="0"/>
    <n v="3"/>
    <x v="1"/>
  </r>
  <r>
    <s v="Female"/>
    <x v="6"/>
    <x v="253"/>
    <n v="51"/>
    <n v="1"/>
    <x v="0"/>
    <x v="0"/>
    <x v="0"/>
    <n v="2"/>
    <x v="0"/>
    <x v="1"/>
    <x v="0"/>
    <x v="1"/>
    <n v="0"/>
    <x v="1"/>
    <n v="3"/>
    <x v="1"/>
  </r>
  <r>
    <s v="Female"/>
    <x v="1"/>
    <x v="250"/>
    <n v="49"/>
    <n v="1"/>
    <x v="1"/>
    <x v="0"/>
    <x v="2"/>
    <n v="1"/>
    <x v="0"/>
    <x v="1"/>
    <x v="0"/>
    <x v="3"/>
    <n v="0"/>
    <x v="0"/>
    <n v="0"/>
    <x v="1"/>
  </r>
  <r>
    <s v="Female"/>
    <x v="4"/>
    <x v="258"/>
    <n v="62"/>
    <n v="1"/>
    <x v="0"/>
    <x v="1"/>
    <x v="2"/>
    <n v="2"/>
    <x v="0"/>
    <x v="1"/>
    <x v="0"/>
    <x v="1"/>
    <n v="0"/>
    <x v="2"/>
    <n v="3"/>
    <x v="1"/>
  </r>
  <r>
    <s v="Female"/>
    <x v="9"/>
    <x v="5"/>
    <n v="57"/>
    <n v="1"/>
    <x v="0"/>
    <x v="1"/>
    <x v="1"/>
    <n v="2"/>
    <x v="0"/>
    <x v="1"/>
    <x v="0"/>
    <x v="2"/>
    <n v="1"/>
    <x v="0"/>
    <n v="3"/>
    <x v="1"/>
  </r>
  <r>
    <s v="Male"/>
    <x v="2"/>
    <x v="22"/>
    <n v="53"/>
    <n v="1"/>
    <x v="0"/>
    <x v="0"/>
    <x v="1"/>
    <n v="1"/>
    <x v="0"/>
    <x v="1"/>
    <x v="0"/>
    <x v="1"/>
    <n v="1"/>
    <x v="1"/>
    <n v="3"/>
    <x v="1"/>
  </r>
  <r>
    <s v="Male"/>
    <x v="3"/>
    <x v="254"/>
    <n v="67"/>
    <n v="1"/>
    <x v="0"/>
    <x v="1"/>
    <x v="2"/>
    <n v="1"/>
    <x v="0"/>
    <x v="1"/>
    <x v="0"/>
    <x v="1"/>
    <n v="0"/>
    <x v="0"/>
    <n v="3"/>
    <x v="1"/>
  </r>
  <r>
    <s v="Male"/>
    <x v="4"/>
    <x v="1"/>
    <n v="68"/>
    <n v="0"/>
    <x v="0"/>
    <x v="0"/>
    <x v="1"/>
    <n v="1"/>
    <x v="0"/>
    <x v="1"/>
    <x v="0"/>
    <x v="1"/>
    <n v="0"/>
    <x v="1"/>
    <n v="3"/>
    <x v="1"/>
  </r>
  <r>
    <s v="Female"/>
    <x v="4"/>
    <x v="12"/>
    <n v="61"/>
    <n v="0"/>
    <x v="0"/>
    <x v="1"/>
    <x v="2"/>
    <n v="1"/>
    <x v="0"/>
    <x v="0"/>
    <x v="1"/>
    <x v="1"/>
    <n v="0"/>
    <x v="1"/>
    <n v="3"/>
    <x v="1"/>
  </r>
  <r>
    <s v="Male"/>
    <x v="0"/>
    <x v="21"/>
    <n v="70"/>
    <n v="1"/>
    <x v="0"/>
    <x v="1"/>
    <x v="1"/>
    <n v="2"/>
    <x v="0"/>
    <x v="2"/>
    <x v="0"/>
    <x v="2"/>
    <n v="0"/>
    <x v="1"/>
    <n v="3"/>
    <x v="1"/>
  </r>
  <r>
    <s v="Female"/>
    <x v="0"/>
    <x v="261"/>
    <n v="53"/>
    <n v="1"/>
    <x v="0"/>
    <x v="0"/>
    <x v="0"/>
    <n v="2"/>
    <x v="0"/>
    <x v="1"/>
    <x v="0"/>
    <x v="1"/>
    <n v="1"/>
    <x v="0"/>
    <n v="3"/>
    <x v="1"/>
  </r>
  <r>
    <s v="Male"/>
    <x v="2"/>
    <x v="22"/>
    <n v="58"/>
    <n v="0"/>
    <x v="1"/>
    <x v="0"/>
    <x v="1"/>
    <n v="1"/>
    <x v="0"/>
    <x v="2"/>
    <x v="0"/>
    <x v="1"/>
    <n v="0"/>
    <x v="0"/>
    <n v="3"/>
    <x v="1"/>
  </r>
  <r>
    <s v="Female"/>
    <x v="4"/>
    <x v="12"/>
    <n v="56"/>
    <n v="1"/>
    <x v="0"/>
    <x v="1"/>
    <x v="1"/>
    <n v="2"/>
    <x v="1"/>
    <x v="0"/>
    <x v="1"/>
    <x v="1"/>
    <n v="2"/>
    <x v="2"/>
    <n v="3"/>
    <x v="1"/>
  </r>
  <r>
    <s v="Female"/>
    <x v="17"/>
    <x v="12"/>
    <n v="66"/>
    <n v="0"/>
    <x v="0"/>
    <x v="1"/>
    <x v="1"/>
    <n v="3"/>
    <x v="0"/>
    <x v="1"/>
    <x v="0"/>
    <x v="1"/>
    <n v="1"/>
    <x v="2"/>
    <n v="3"/>
    <x v="1"/>
  </r>
  <r>
    <s v="Male"/>
    <x v="14"/>
    <x v="13"/>
    <n v="72"/>
    <n v="1"/>
    <x v="0"/>
    <x v="0"/>
    <x v="1"/>
    <n v="1"/>
    <x v="0"/>
    <x v="1"/>
    <x v="0"/>
    <x v="1"/>
    <n v="1"/>
    <x v="1"/>
    <n v="3"/>
    <x v="1"/>
  </r>
  <r>
    <s v="Male"/>
    <x v="18"/>
    <x v="0"/>
    <n v="75"/>
    <n v="1"/>
    <x v="1"/>
    <x v="1"/>
    <x v="1"/>
    <n v="3"/>
    <x v="0"/>
    <x v="0"/>
    <x v="1"/>
    <x v="3"/>
    <n v="0"/>
    <x v="0"/>
    <b v="0"/>
    <x v="1"/>
  </r>
  <r>
    <s v="Male"/>
    <x v="14"/>
    <x v="11"/>
    <n v="68"/>
    <n v="0"/>
    <x v="0"/>
    <x v="0"/>
    <x v="1"/>
    <n v="2"/>
    <x v="0"/>
    <x v="1"/>
    <x v="0"/>
    <x v="2"/>
    <n v="1"/>
    <x v="0"/>
    <n v="3"/>
    <x v="1"/>
  </r>
  <r>
    <s v="Male"/>
    <x v="14"/>
    <x v="262"/>
    <n v="66"/>
    <n v="0"/>
    <x v="0"/>
    <x v="1"/>
    <x v="1"/>
    <n v="3"/>
    <x v="0"/>
    <x v="1"/>
    <x v="0"/>
    <x v="0"/>
    <n v="0"/>
    <x v="2"/>
    <n v="3"/>
    <x v="1"/>
  </r>
  <r>
    <s v="Female"/>
    <x v="3"/>
    <x v="253"/>
    <n v="51"/>
    <n v="0"/>
    <x v="1"/>
    <x v="1"/>
    <x v="1"/>
    <n v="2"/>
    <x v="0"/>
    <x v="1"/>
    <x v="0"/>
    <x v="0"/>
    <n v="2"/>
    <x v="2"/>
    <n v="3"/>
    <x v="1"/>
  </r>
  <r>
    <s v="Female"/>
    <x v="13"/>
    <x v="3"/>
    <n v="61"/>
    <n v="0"/>
    <x v="0"/>
    <x v="1"/>
    <x v="1"/>
    <n v="3"/>
    <x v="0"/>
    <x v="1"/>
    <x v="0"/>
    <x v="2"/>
    <n v="0"/>
    <x v="1"/>
    <n v="2"/>
    <x v="1"/>
  </r>
  <r>
    <s v="Male"/>
    <x v="14"/>
    <x v="251"/>
    <n v="78"/>
    <n v="1"/>
    <x v="0"/>
    <x v="0"/>
    <x v="2"/>
    <n v="1"/>
    <x v="0"/>
    <x v="1"/>
    <x v="0"/>
    <x v="0"/>
    <n v="1"/>
    <x v="1"/>
    <n v="3"/>
    <x v="1"/>
  </r>
  <r>
    <s v="Female"/>
    <x v="10"/>
    <x v="22"/>
    <n v="59"/>
    <n v="1"/>
    <x v="0"/>
    <x v="1"/>
    <x v="1"/>
    <n v="1"/>
    <x v="0"/>
    <x v="1"/>
    <x v="0"/>
    <x v="0"/>
    <n v="0"/>
    <x v="1"/>
    <n v="2"/>
    <x v="1"/>
  </r>
  <r>
    <s v="Female"/>
    <x v="18"/>
    <x v="7"/>
    <n v="63"/>
    <n v="1"/>
    <x v="0"/>
    <x v="1"/>
    <x v="2"/>
    <n v="2"/>
    <x v="0"/>
    <x v="1"/>
    <x v="0"/>
    <x v="1"/>
    <n v="1"/>
    <x v="1"/>
    <n v="2"/>
    <x v="1"/>
  </r>
  <r>
    <s v="Female"/>
    <x v="12"/>
    <x v="16"/>
    <n v="45"/>
    <n v="1"/>
    <x v="1"/>
    <x v="1"/>
    <x v="1"/>
    <n v="2"/>
    <x v="0"/>
    <x v="2"/>
    <x v="0"/>
    <x v="2"/>
    <n v="1"/>
    <x v="0"/>
    <n v="2"/>
    <x v="1"/>
  </r>
  <r>
    <s v="Male"/>
    <x v="5"/>
    <x v="1"/>
    <n v="60"/>
    <n v="1"/>
    <x v="0"/>
    <x v="0"/>
    <x v="1"/>
    <n v="2"/>
    <x v="0"/>
    <x v="1"/>
    <x v="0"/>
    <x v="0"/>
    <n v="1"/>
    <x v="1"/>
    <n v="3"/>
    <x v="1"/>
  </r>
  <r>
    <s v="Male"/>
    <x v="0"/>
    <x v="263"/>
    <n v="72"/>
    <n v="1"/>
    <x v="1"/>
    <x v="1"/>
    <x v="1"/>
    <n v="1"/>
    <x v="1"/>
    <x v="2"/>
    <x v="0"/>
    <x v="0"/>
    <n v="1"/>
    <x v="1"/>
    <n v="3"/>
    <x v="1"/>
  </r>
  <r>
    <s v="Female"/>
    <x v="5"/>
    <x v="2"/>
    <n v="60"/>
    <n v="1"/>
    <x v="0"/>
    <x v="1"/>
    <x v="1"/>
    <n v="3"/>
    <x v="1"/>
    <x v="1"/>
    <x v="0"/>
    <x v="0"/>
    <n v="0"/>
    <x v="1"/>
    <n v="3"/>
    <x v="1"/>
  </r>
  <r>
    <s v="Male"/>
    <x v="14"/>
    <x v="6"/>
    <n v="75"/>
    <n v="0"/>
    <x v="1"/>
    <x v="1"/>
    <x v="1"/>
    <n v="2"/>
    <x v="0"/>
    <x v="1"/>
    <x v="1"/>
    <x v="3"/>
    <n v="0"/>
    <x v="0"/>
    <n v="3"/>
    <x v="1"/>
  </r>
  <r>
    <s v="Female"/>
    <x v="15"/>
    <x v="10"/>
    <n v="72"/>
    <n v="1"/>
    <x v="1"/>
    <x v="1"/>
    <x v="1"/>
    <n v="3"/>
    <x v="0"/>
    <x v="1"/>
    <x v="0"/>
    <x v="2"/>
    <n v="0"/>
    <x v="1"/>
    <n v="2"/>
    <x v="1"/>
  </r>
  <r>
    <s v="Male"/>
    <x v="6"/>
    <x v="3"/>
    <n v="58"/>
    <n v="1"/>
    <x v="0"/>
    <x v="0"/>
    <x v="1"/>
    <n v="2"/>
    <x v="0"/>
    <x v="1"/>
    <x v="0"/>
    <x v="1"/>
    <n v="0"/>
    <x v="1"/>
    <n v="3"/>
    <x v="1"/>
  </r>
  <r>
    <s v="Female"/>
    <x v="2"/>
    <x v="12"/>
    <n v="59"/>
    <n v="0"/>
    <x v="1"/>
    <x v="1"/>
    <x v="2"/>
    <n v="1"/>
    <x v="0"/>
    <x v="1"/>
    <x v="0"/>
    <x v="1"/>
    <n v="2"/>
    <x v="1"/>
    <n v="3"/>
    <x v="1"/>
  </r>
  <r>
    <s v="Male"/>
    <x v="6"/>
    <x v="10"/>
    <n v="64"/>
    <n v="0"/>
    <x v="1"/>
    <x v="1"/>
    <x v="1"/>
    <n v="1"/>
    <x v="0"/>
    <x v="1"/>
    <x v="1"/>
    <x v="2"/>
    <n v="1"/>
    <x v="0"/>
    <n v="3"/>
    <x v="1"/>
  </r>
  <r>
    <s v="Female"/>
    <x v="19"/>
    <x v="9"/>
    <n v="59.8"/>
    <n v="1"/>
    <x v="0"/>
    <x v="0"/>
    <x v="1"/>
    <n v="1"/>
    <x v="0"/>
    <x v="1"/>
    <x v="0"/>
    <x v="0"/>
    <n v="0"/>
    <x v="0"/>
    <n v="3"/>
    <x v="1"/>
  </r>
  <r>
    <s v="Female"/>
    <x v="6"/>
    <x v="260"/>
    <n v="48"/>
    <n v="1"/>
    <x v="0"/>
    <x v="1"/>
    <x v="2"/>
    <n v="3"/>
    <x v="0"/>
    <x v="2"/>
    <x v="0"/>
    <x v="1"/>
    <n v="0"/>
    <x v="0"/>
    <n v="3"/>
    <x v="1"/>
  </r>
  <r>
    <s v="Male"/>
    <x v="1"/>
    <x v="15"/>
    <n v="84"/>
    <n v="1"/>
    <x v="0"/>
    <x v="1"/>
    <x v="1"/>
    <n v="2"/>
    <x v="0"/>
    <x v="1"/>
    <x v="1"/>
    <x v="3"/>
    <n v="0"/>
    <x v="1"/>
    <n v="3"/>
    <x v="1"/>
  </r>
  <r>
    <s v="Male"/>
    <x v="16"/>
    <x v="264"/>
    <n v="84"/>
    <n v="1"/>
    <x v="0"/>
    <x v="1"/>
    <x v="1"/>
    <n v="2"/>
    <x v="1"/>
    <x v="1"/>
    <x v="0"/>
    <x v="0"/>
    <n v="2"/>
    <x v="2"/>
    <n v="3"/>
    <x v="1"/>
  </r>
  <r>
    <s v="Female"/>
    <x v="6"/>
    <x v="261"/>
    <n v="48"/>
    <n v="0"/>
    <x v="0"/>
    <x v="0"/>
    <x v="1"/>
    <n v="1"/>
    <x v="0"/>
    <x v="1"/>
    <x v="0"/>
    <x v="1"/>
    <n v="0"/>
    <x v="0"/>
    <n v="3"/>
    <x v="1"/>
  </r>
  <r>
    <s v="Female"/>
    <x v="2"/>
    <x v="7"/>
    <n v="67"/>
    <n v="1"/>
    <x v="0"/>
    <x v="0"/>
    <x v="1"/>
    <n v="2"/>
    <x v="0"/>
    <x v="2"/>
    <x v="0"/>
    <x v="2"/>
    <n v="0"/>
    <x v="1"/>
    <n v="3"/>
    <x v="1"/>
  </r>
  <r>
    <s v="Female"/>
    <x v="20"/>
    <x v="2"/>
    <n v="62"/>
    <n v="1"/>
    <x v="0"/>
    <x v="0"/>
    <x v="1"/>
    <n v="1"/>
    <x v="0"/>
    <x v="1"/>
    <x v="0"/>
    <x v="1"/>
    <n v="1"/>
    <x v="0"/>
    <n v="3"/>
    <x v="1"/>
  </r>
  <r>
    <s v="Male"/>
    <x v="0"/>
    <x v="3"/>
    <n v="56"/>
    <n v="0"/>
    <x v="0"/>
    <x v="0"/>
    <x v="1"/>
    <n v="1"/>
    <x v="0"/>
    <x v="1"/>
    <x v="0"/>
    <x v="1"/>
    <n v="0"/>
    <x v="1"/>
    <n v="3"/>
    <x v="1"/>
  </r>
  <r>
    <s v="Male"/>
    <x v="0"/>
    <x v="251"/>
    <n v="68"/>
    <n v="0"/>
    <x v="1"/>
    <x v="0"/>
    <x v="2"/>
    <n v="2"/>
    <x v="0"/>
    <x v="0"/>
    <x v="1"/>
    <x v="0"/>
    <n v="1"/>
    <x v="0"/>
    <n v="3"/>
    <x v="1"/>
  </r>
  <r>
    <s v="Male"/>
    <x v="1"/>
    <x v="5"/>
    <n v="74"/>
    <n v="1"/>
    <x v="1"/>
    <x v="0"/>
    <x v="1"/>
    <n v="1"/>
    <x v="0"/>
    <x v="1"/>
    <x v="0"/>
    <x v="1"/>
    <n v="2"/>
    <x v="1"/>
    <b v="0"/>
    <x v="1"/>
  </r>
  <r>
    <s v="Female"/>
    <x v="2"/>
    <x v="254"/>
    <n v="60"/>
    <n v="1"/>
    <x v="0"/>
    <x v="0"/>
    <x v="2"/>
    <n v="1"/>
    <x v="0"/>
    <x v="2"/>
    <x v="0"/>
    <x v="1"/>
    <n v="1"/>
    <x v="1"/>
    <n v="3"/>
    <x v="1"/>
  </r>
  <r>
    <s v="Male"/>
    <x v="13"/>
    <x v="263"/>
    <n v="71"/>
    <n v="1"/>
    <x v="0"/>
    <x v="0"/>
    <x v="1"/>
    <n v="1"/>
    <x v="0"/>
    <x v="1"/>
    <x v="0"/>
    <x v="3"/>
    <n v="2"/>
    <x v="0"/>
    <n v="2"/>
    <x v="1"/>
  </r>
  <r>
    <s v="Male"/>
    <x v="10"/>
    <x v="5"/>
    <n v="73"/>
    <n v="1"/>
    <x v="1"/>
    <x v="0"/>
    <x v="1"/>
    <n v="0"/>
    <x v="0"/>
    <x v="1"/>
    <x v="1"/>
    <x v="1"/>
    <n v="0"/>
    <x v="1"/>
    <n v="0"/>
    <x v="1"/>
  </r>
  <r>
    <s v="Female"/>
    <x v="1"/>
    <x v="259"/>
    <n v="65"/>
    <n v="1"/>
    <x v="0"/>
    <x v="0"/>
    <x v="1"/>
    <n v="1"/>
    <x v="0"/>
    <x v="1"/>
    <x v="0"/>
    <x v="1"/>
    <n v="1"/>
    <x v="1"/>
    <n v="3"/>
    <x v="1"/>
  </r>
  <r>
    <s v="Female"/>
    <x v="1"/>
    <x v="259"/>
    <n v="65"/>
    <n v="1"/>
    <x v="0"/>
    <x v="0"/>
    <x v="1"/>
    <n v="1"/>
    <x v="0"/>
    <x v="1"/>
    <x v="0"/>
    <x v="1"/>
    <n v="1"/>
    <x v="1"/>
    <n v="3"/>
    <x v="1"/>
  </r>
  <r>
    <s v="Female"/>
    <x v="5"/>
    <x v="2"/>
    <n v="51"/>
    <n v="0"/>
    <x v="0"/>
    <x v="0"/>
    <x v="2"/>
    <n v="1"/>
    <x v="0"/>
    <x v="2"/>
    <x v="0"/>
    <x v="1"/>
    <n v="1"/>
    <x v="0"/>
    <n v="3"/>
    <x v="1"/>
  </r>
  <r>
    <s v="Male"/>
    <x v="5"/>
    <x v="14"/>
    <n v="62"/>
    <n v="1"/>
    <x v="0"/>
    <x v="1"/>
    <x v="1"/>
    <n v="1"/>
    <x v="0"/>
    <x v="1"/>
    <x v="0"/>
    <x v="1"/>
    <n v="0"/>
    <x v="0"/>
    <n v="3"/>
    <x v="1"/>
  </r>
  <r>
    <s v="Male"/>
    <x v="5"/>
    <x v="12"/>
    <n v="53"/>
    <n v="1"/>
    <x v="0"/>
    <x v="0"/>
    <x v="1"/>
    <n v="1"/>
    <x v="0"/>
    <x v="1"/>
    <x v="0"/>
    <x v="1"/>
    <n v="0"/>
    <x v="1"/>
    <n v="3"/>
    <x v="1"/>
  </r>
  <r>
    <s v="Male"/>
    <x v="5"/>
    <x v="7"/>
    <n v="70"/>
    <n v="1"/>
    <x v="0"/>
    <x v="1"/>
    <x v="1"/>
    <n v="1"/>
    <x v="0"/>
    <x v="0"/>
    <x v="0"/>
    <x v="2"/>
    <n v="2"/>
    <x v="1"/>
    <n v="3"/>
    <x v="1"/>
  </r>
  <r>
    <s v="Female"/>
    <x v="2"/>
    <x v="3"/>
    <n v="63"/>
    <n v="1"/>
    <x v="1"/>
    <x v="1"/>
    <x v="1"/>
    <n v="2"/>
    <x v="0"/>
    <x v="1"/>
    <x v="0"/>
    <x v="3"/>
    <n v="0"/>
    <x v="1"/>
    <n v="0"/>
    <x v="1"/>
  </r>
  <r>
    <s v="Female"/>
    <x v="5"/>
    <x v="250"/>
    <n v="42.3"/>
    <n v="1"/>
    <x v="1"/>
    <x v="2"/>
    <x v="2"/>
    <n v="1"/>
    <x v="0"/>
    <x v="1"/>
    <x v="0"/>
    <x v="3"/>
    <n v="0"/>
    <x v="0"/>
    <n v="3"/>
    <x v="1"/>
  </r>
  <r>
    <s v="Female"/>
    <x v="5"/>
    <x v="21"/>
    <n v="66.5"/>
    <n v="1"/>
    <x v="0"/>
    <x v="1"/>
    <x v="0"/>
    <n v="3"/>
    <x v="0"/>
    <x v="0"/>
    <x v="0"/>
    <x v="2"/>
    <n v="2"/>
    <x v="0"/>
    <n v="3"/>
    <x v="1"/>
  </r>
  <r>
    <s v="Female"/>
    <x v="1"/>
    <x v="258"/>
    <n v="63"/>
    <n v="1"/>
    <x v="0"/>
    <x v="1"/>
    <x v="1"/>
    <n v="2"/>
    <x v="0"/>
    <x v="0"/>
    <x v="0"/>
    <x v="1"/>
    <n v="0"/>
    <x v="0"/>
    <n v="3"/>
    <x v="1"/>
  </r>
  <r>
    <s v="Female"/>
    <x v="0"/>
    <x v="3"/>
    <n v="50"/>
    <n v="0"/>
    <x v="0"/>
    <x v="0"/>
    <x v="1"/>
    <n v="1"/>
    <x v="0"/>
    <x v="2"/>
    <x v="0"/>
    <x v="2"/>
    <n v="1"/>
    <x v="0"/>
    <n v="2"/>
    <x v="1"/>
  </r>
  <r>
    <s v="Female"/>
    <x v="3"/>
    <x v="22"/>
    <n v="58"/>
    <n v="0"/>
    <x v="0"/>
    <x v="1"/>
    <x v="1"/>
    <n v="1"/>
    <x v="0"/>
    <x v="1"/>
    <x v="0"/>
    <x v="1"/>
    <n v="1"/>
    <x v="1"/>
    <n v="3"/>
    <x v="1"/>
  </r>
  <r>
    <s v="Female"/>
    <x v="5"/>
    <x v="2"/>
    <n v="66"/>
    <n v="1"/>
    <x v="0"/>
    <x v="1"/>
    <x v="2"/>
    <n v="1"/>
    <x v="1"/>
    <x v="0"/>
    <x v="0"/>
    <x v="2"/>
    <n v="0"/>
    <x v="1"/>
    <n v="3"/>
    <x v="1"/>
  </r>
  <r>
    <s v="Female"/>
    <x v="21"/>
    <x v="8"/>
    <n v="50"/>
    <n v="1"/>
    <x v="1"/>
    <x v="1"/>
    <x v="1"/>
    <n v="1"/>
    <x v="1"/>
    <x v="0"/>
    <x v="1"/>
    <x v="0"/>
    <n v="0"/>
    <x v="0"/>
    <n v="3"/>
    <x v="1"/>
  </r>
  <r>
    <s v="Female"/>
    <x v="4"/>
    <x v="8"/>
    <n v="49"/>
    <n v="1"/>
    <x v="0"/>
    <x v="0"/>
    <x v="2"/>
    <n v="0"/>
    <x v="0"/>
    <x v="1"/>
    <x v="0"/>
    <x v="0"/>
    <n v="0"/>
    <x v="0"/>
    <n v="3"/>
    <x v="1"/>
  </r>
  <r>
    <s v="Female"/>
    <x v="4"/>
    <x v="259"/>
    <n v="70"/>
    <n v="1"/>
    <x v="1"/>
    <x v="0"/>
    <x v="2"/>
    <n v="0"/>
    <x v="0"/>
    <x v="1"/>
    <x v="0"/>
    <x v="0"/>
    <n v="0"/>
    <x v="0"/>
    <n v="3"/>
    <x v="1"/>
  </r>
  <r>
    <s v="Female"/>
    <x v="5"/>
    <x v="254"/>
    <n v="59"/>
    <n v="0"/>
    <x v="0"/>
    <x v="2"/>
    <x v="1"/>
    <n v="3"/>
    <x v="0"/>
    <x v="1"/>
    <x v="1"/>
    <x v="3"/>
    <n v="0"/>
    <x v="0"/>
    <n v="2"/>
    <x v="1"/>
  </r>
  <r>
    <s v="Female"/>
    <x v="4"/>
    <x v="9"/>
    <n v="53"/>
    <n v="1"/>
    <x v="0"/>
    <x v="1"/>
    <x v="1"/>
    <n v="1"/>
    <x v="0"/>
    <x v="2"/>
    <x v="0"/>
    <x v="1"/>
    <n v="1"/>
    <x v="0"/>
    <n v="3"/>
    <x v="1"/>
  </r>
  <r>
    <s v="Female"/>
    <x v="0"/>
    <x v="22"/>
    <n v="53"/>
    <n v="0"/>
    <x v="0"/>
    <x v="1"/>
    <x v="2"/>
    <n v="1"/>
    <x v="0"/>
    <x v="0"/>
    <x v="0"/>
    <x v="1"/>
    <n v="1"/>
    <x v="0"/>
    <n v="3"/>
    <x v="1"/>
  </r>
  <r>
    <s v="Female"/>
    <x v="4"/>
    <x v="11"/>
    <n v="64"/>
    <n v="1"/>
    <x v="0"/>
    <x v="1"/>
    <x v="1"/>
    <n v="0"/>
    <x v="0"/>
    <x v="0"/>
    <x v="1"/>
    <x v="3"/>
    <n v="1"/>
    <x v="0"/>
    <n v="3"/>
    <x v="1"/>
  </r>
  <r>
    <s v="Female"/>
    <x v="9"/>
    <x v="2"/>
    <n v="65"/>
    <n v="0"/>
    <x v="0"/>
    <x v="0"/>
    <x v="2"/>
    <n v="1"/>
    <x v="0"/>
    <x v="0"/>
    <x v="0"/>
    <x v="1"/>
    <n v="1"/>
    <x v="0"/>
    <n v="3"/>
    <x v="1"/>
  </r>
  <r>
    <s v="Female"/>
    <x v="0"/>
    <x v="2"/>
    <n v="64"/>
    <n v="1"/>
    <x v="0"/>
    <x v="2"/>
    <x v="1"/>
    <n v="3"/>
    <x v="0"/>
    <x v="1"/>
    <x v="0"/>
    <x v="2"/>
    <n v="2"/>
    <x v="0"/>
    <n v="2"/>
    <x v="1"/>
  </r>
  <r>
    <s v="Female"/>
    <x v="5"/>
    <x v="19"/>
    <n v="49"/>
    <n v="1"/>
    <x v="1"/>
    <x v="0"/>
    <x v="2"/>
    <n v="1"/>
    <x v="0"/>
    <x v="1"/>
    <x v="1"/>
    <x v="0"/>
    <n v="0"/>
    <x v="1"/>
    <n v="3"/>
    <x v="1"/>
  </r>
  <r>
    <s v="Female"/>
    <x v="0"/>
    <x v="260"/>
    <n v="60"/>
    <n v="0"/>
    <x v="0"/>
    <x v="1"/>
    <x v="1"/>
    <n v="1"/>
    <x v="0"/>
    <x v="0"/>
    <x v="0"/>
    <x v="2"/>
    <n v="1"/>
    <x v="1"/>
    <n v="3"/>
    <x v="1"/>
  </r>
  <r>
    <s v="Female"/>
    <x v="0"/>
    <x v="22"/>
    <n v="52"/>
    <n v="0"/>
    <x v="0"/>
    <x v="1"/>
    <x v="1"/>
    <n v="2"/>
    <x v="0"/>
    <x v="2"/>
    <x v="0"/>
    <x v="3"/>
    <n v="1"/>
    <x v="0"/>
    <n v="2"/>
    <x v="1"/>
  </r>
  <r>
    <s v="Male"/>
    <x v="5"/>
    <x v="21"/>
    <n v="72"/>
    <n v="1"/>
    <x v="0"/>
    <x v="1"/>
    <x v="1"/>
    <n v="3"/>
    <x v="0"/>
    <x v="0"/>
    <x v="1"/>
    <x v="3"/>
    <n v="0"/>
    <x v="1"/>
    <n v="2"/>
    <x v="1"/>
  </r>
  <r>
    <s v="Female"/>
    <x v="16"/>
    <x v="8"/>
    <n v="47"/>
    <n v="1"/>
    <x v="0"/>
    <x v="0"/>
    <x v="2"/>
    <n v="1"/>
    <x v="0"/>
    <x v="1"/>
    <x v="0"/>
    <x v="2"/>
    <n v="2"/>
    <x v="1"/>
    <n v="3"/>
    <x v="1"/>
  </r>
  <r>
    <s v="Female"/>
    <x v="1"/>
    <x v="9"/>
    <n v="56"/>
    <n v="1"/>
    <x v="1"/>
    <x v="1"/>
    <x v="1"/>
    <n v="1"/>
    <x v="0"/>
    <x v="1"/>
    <x v="0"/>
    <x v="2"/>
    <n v="0"/>
    <x v="0"/>
    <n v="3"/>
    <x v="1"/>
  </r>
  <r>
    <s v="Male"/>
    <x v="6"/>
    <x v="10"/>
    <n v="70"/>
    <n v="0"/>
    <x v="0"/>
    <x v="0"/>
    <x v="1"/>
    <n v="1"/>
    <x v="0"/>
    <x v="1"/>
    <x v="0"/>
    <x v="1"/>
    <n v="1"/>
    <x v="1"/>
    <n v="3"/>
    <x v="1"/>
  </r>
  <r>
    <s v="Male"/>
    <x v="6"/>
    <x v="262"/>
    <n v="67"/>
    <n v="1"/>
    <x v="0"/>
    <x v="1"/>
    <x v="1"/>
    <n v="2"/>
    <x v="0"/>
    <x v="0"/>
    <x v="1"/>
    <x v="1"/>
    <n v="1"/>
    <x v="1"/>
    <n v="2"/>
    <x v="1"/>
  </r>
  <r>
    <s v="Male"/>
    <x v="9"/>
    <x v="1"/>
    <n v="60"/>
    <n v="0"/>
    <x v="1"/>
    <x v="0"/>
    <x v="0"/>
    <n v="3"/>
    <x v="0"/>
    <x v="1"/>
    <x v="0"/>
    <x v="2"/>
    <n v="2"/>
    <x v="0"/>
    <n v="3"/>
    <x v="1"/>
  </r>
  <r>
    <s v="Male"/>
    <x v="2"/>
    <x v="21"/>
    <n v="66"/>
    <n v="1"/>
    <x v="0"/>
    <x v="0"/>
    <x v="1"/>
    <n v="1"/>
    <x v="0"/>
    <x v="1"/>
    <x v="0"/>
    <x v="2"/>
    <n v="1"/>
    <x v="1"/>
    <n v="0"/>
    <x v="1"/>
  </r>
  <r>
    <s v="Female"/>
    <x v="4"/>
    <x v="250"/>
    <n v="50"/>
    <n v="0"/>
    <x v="0"/>
    <x v="0"/>
    <x v="1"/>
    <n v="2"/>
    <x v="0"/>
    <x v="2"/>
    <x v="0"/>
    <x v="2"/>
    <n v="2"/>
    <x v="1"/>
    <n v="3"/>
    <x v="1"/>
  </r>
  <r>
    <s v="Male"/>
    <x v="6"/>
    <x v="11"/>
    <n v="60"/>
    <n v="0"/>
    <x v="0"/>
    <x v="0"/>
    <x v="1"/>
    <n v="1"/>
    <x v="0"/>
    <x v="1"/>
    <x v="0"/>
    <x v="0"/>
    <n v="1"/>
    <x v="0"/>
    <n v="3"/>
    <x v="1"/>
  </r>
  <r>
    <s v="Male"/>
    <x v="14"/>
    <x v="18"/>
    <n v="71"/>
    <n v="1"/>
    <x v="0"/>
    <x v="0"/>
    <x v="1"/>
    <n v="2"/>
    <x v="0"/>
    <x v="1"/>
    <x v="0"/>
    <x v="2"/>
    <n v="0"/>
    <x v="1"/>
    <n v="1"/>
    <x v="1"/>
  </r>
  <r>
    <s v="Female"/>
    <x v="14"/>
    <x v="258"/>
    <n v="61"/>
    <n v="0"/>
    <x v="1"/>
    <x v="0"/>
    <x v="1"/>
    <n v="1"/>
    <x v="0"/>
    <x v="2"/>
    <x v="0"/>
    <x v="0"/>
    <n v="1"/>
    <x v="1"/>
    <n v="3"/>
    <x v="1"/>
  </r>
  <r>
    <s v="Female"/>
    <x v="6"/>
    <x v="250"/>
    <n v="50"/>
    <n v="1"/>
    <x v="0"/>
    <x v="1"/>
    <x v="1"/>
    <n v="2"/>
    <x v="0"/>
    <x v="1"/>
    <x v="0"/>
    <x v="2"/>
    <n v="1"/>
    <x v="1"/>
    <n v="3"/>
    <x v="1"/>
  </r>
  <r>
    <s v="Male"/>
    <x v="5"/>
    <x v="256"/>
    <n v="67"/>
    <n v="0"/>
    <x v="0"/>
    <x v="0"/>
    <x v="0"/>
    <n v="3"/>
    <x v="1"/>
    <x v="0"/>
    <x v="0"/>
    <x v="3"/>
    <n v="2"/>
    <x v="1"/>
    <n v="0"/>
    <x v="1"/>
  </r>
  <r>
    <s v="Female"/>
    <x v="11"/>
    <x v="260"/>
    <n v="57"/>
    <n v="1"/>
    <x v="0"/>
    <x v="1"/>
    <x v="1"/>
    <n v="1"/>
    <x v="0"/>
    <x v="1"/>
    <x v="0"/>
    <x v="2"/>
    <n v="0"/>
    <x v="1"/>
    <n v="2"/>
    <x v="1"/>
  </r>
  <r>
    <s v="Male"/>
    <x v="5"/>
    <x v="5"/>
    <n v="62"/>
    <n v="0"/>
    <x v="0"/>
    <x v="1"/>
    <x v="0"/>
    <n v="2"/>
    <x v="1"/>
    <x v="1"/>
    <x v="0"/>
    <x v="2"/>
    <n v="0"/>
    <x v="1"/>
    <n v="3"/>
    <x v="1"/>
  </r>
  <r>
    <s v="Male"/>
    <x v="6"/>
    <x v="11"/>
    <n v="55"/>
    <n v="1"/>
    <x v="0"/>
    <x v="0"/>
    <x v="1"/>
    <n v="2"/>
    <x v="0"/>
    <x v="1"/>
    <x v="0"/>
    <x v="2"/>
    <n v="0"/>
    <x v="1"/>
    <n v="3"/>
    <x v="1"/>
  </r>
  <r>
    <s v="Female"/>
    <x v="6"/>
    <x v="22"/>
    <n v="55"/>
    <n v="1"/>
    <x v="0"/>
    <x v="0"/>
    <x v="1"/>
    <n v="2"/>
    <x v="0"/>
    <x v="2"/>
    <x v="0"/>
    <x v="1"/>
    <n v="1"/>
    <x v="0"/>
    <n v="3"/>
    <x v="1"/>
  </r>
  <r>
    <s v="Male"/>
    <x v="9"/>
    <x v="259"/>
    <n v="60"/>
    <n v="0"/>
    <x v="1"/>
    <x v="0"/>
    <x v="1"/>
    <n v="1"/>
    <x v="0"/>
    <x v="0"/>
    <x v="0"/>
    <x v="0"/>
    <n v="1"/>
    <x v="1"/>
    <n v="0"/>
    <x v="1"/>
  </r>
  <r>
    <s v="Male"/>
    <x v="0"/>
    <x v="252"/>
    <n v="70"/>
    <n v="1"/>
    <x v="0"/>
    <x v="2"/>
    <x v="2"/>
    <n v="1"/>
    <x v="0"/>
    <x v="1"/>
    <x v="0"/>
    <x v="1"/>
    <n v="1"/>
    <x v="1"/>
    <n v="3"/>
    <x v="1"/>
  </r>
  <r>
    <s v="Female"/>
    <x v="5"/>
    <x v="3"/>
    <n v="61"/>
    <n v="0"/>
    <x v="0"/>
    <x v="0"/>
    <x v="1"/>
    <n v="1"/>
    <x v="0"/>
    <x v="2"/>
    <x v="0"/>
    <x v="1"/>
    <n v="1"/>
    <x v="1"/>
    <n v="3"/>
    <x v="1"/>
  </r>
  <r>
    <s v="Female"/>
    <x v="6"/>
    <x v="3"/>
    <n v="58"/>
    <n v="1"/>
    <x v="0"/>
    <x v="0"/>
    <x v="1"/>
    <n v="1"/>
    <x v="0"/>
    <x v="0"/>
    <x v="0"/>
    <x v="3"/>
    <n v="0"/>
    <x v="0"/>
    <n v="3"/>
    <x v="1"/>
  </r>
  <r>
    <s v="Female"/>
    <x v="9"/>
    <x v="253"/>
    <n v="51"/>
    <n v="0"/>
    <x v="0"/>
    <x v="1"/>
    <x v="1"/>
    <n v="1"/>
    <x v="0"/>
    <x v="2"/>
    <x v="0"/>
    <x v="2"/>
    <n v="2"/>
    <x v="0"/>
    <n v="3"/>
    <x v="1"/>
  </r>
  <r>
    <s v="Male"/>
    <x v="4"/>
    <x v="265"/>
    <n v="79"/>
    <n v="0"/>
    <x v="1"/>
    <x v="0"/>
    <x v="1"/>
    <n v="1"/>
    <x v="0"/>
    <x v="0"/>
    <x v="0"/>
    <x v="3"/>
    <n v="0"/>
    <x v="1"/>
    <n v="2"/>
    <x v="1"/>
  </r>
  <r>
    <s v="Male"/>
    <x v="8"/>
    <x v="256"/>
    <n v="71"/>
    <n v="1"/>
    <x v="0"/>
    <x v="0"/>
    <x v="1"/>
    <n v="2"/>
    <x v="0"/>
    <x v="1"/>
    <x v="0"/>
    <x v="0"/>
    <n v="1"/>
    <x v="1"/>
    <n v="3"/>
    <x v="1"/>
  </r>
  <r>
    <s v="Male"/>
    <x v="5"/>
    <x v="11"/>
    <n v="65"/>
    <n v="1"/>
    <x v="0"/>
    <x v="0"/>
    <x v="1"/>
    <n v="2"/>
    <x v="0"/>
    <x v="2"/>
    <x v="0"/>
    <x v="1"/>
    <n v="1"/>
    <x v="0"/>
    <n v="3"/>
    <x v="1"/>
  </r>
  <r>
    <s v="Male"/>
    <x v="4"/>
    <x v="256"/>
    <n v="75"/>
    <n v="1"/>
    <x v="1"/>
    <x v="0"/>
    <x v="1"/>
    <n v="2"/>
    <x v="0"/>
    <x v="1"/>
    <x v="0"/>
    <x v="1"/>
    <n v="0"/>
    <x v="0"/>
    <n v="3"/>
    <x v="1"/>
  </r>
  <r>
    <s v="Female"/>
    <x v="8"/>
    <x v="254"/>
    <n v="58"/>
    <n v="0"/>
    <x v="1"/>
    <x v="0"/>
    <x v="2"/>
    <n v="1"/>
    <x v="0"/>
    <x v="2"/>
    <x v="0"/>
    <x v="2"/>
    <n v="1"/>
    <x v="0"/>
    <n v="0"/>
    <x v="1"/>
  </r>
  <r>
    <s v="Female"/>
    <x v="5"/>
    <x v="16"/>
    <n v="53"/>
    <n v="0"/>
    <x v="0"/>
    <x v="1"/>
    <x v="1"/>
    <n v="1"/>
    <x v="0"/>
    <x v="1"/>
    <x v="0"/>
    <x v="0"/>
    <n v="1"/>
    <x v="1"/>
    <n v="3"/>
    <x v="1"/>
  </r>
  <r>
    <s v="Male"/>
    <x v="6"/>
    <x v="14"/>
    <n v="80"/>
    <n v="1"/>
    <x v="0"/>
    <x v="0"/>
    <x v="1"/>
    <n v="2"/>
    <x v="0"/>
    <x v="2"/>
    <x v="0"/>
    <x v="2"/>
    <n v="1"/>
    <x v="2"/>
    <n v="3"/>
    <x v="1"/>
  </r>
  <r>
    <s v="Male"/>
    <x v="16"/>
    <x v="11"/>
    <n v="70"/>
    <n v="0"/>
    <x v="0"/>
    <x v="0"/>
    <x v="1"/>
    <n v="1"/>
    <x v="1"/>
    <x v="2"/>
    <x v="0"/>
    <x v="2"/>
    <n v="0"/>
    <x v="1"/>
    <n v="3"/>
    <x v="1"/>
  </r>
  <r>
    <s v="Male"/>
    <x v="6"/>
    <x v="21"/>
    <n v="55"/>
    <n v="0"/>
    <x v="0"/>
    <x v="0"/>
    <x v="0"/>
    <n v="1"/>
    <x v="0"/>
    <x v="1"/>
    <x v="0"/>
    <x v="0"/>
    <n v="1"/>
    <x v="1"/>
    <n v="3"/>
    <x v="1"/>
  </r>
  <r>
    <s v="Female"/>
    <x v="8"/>
    <x v="260"/>
    <n v="49"/>
    <n v="0"/>
    <x v="0"/>
    <x v="0"/>
    <x v="0"/>
    <n v="3"/>
    <x v="0"/>
    <x v="1"/>
    <x v="0"/>
    <x v="2"/>
    <n v="1"/>
    <x v="1"/>
    <n v="3"/>
    <x v="1"/>
  </r>
  <r>
    <s v="Female"/>
    <x v="3"/>
    <x v="253"/>
    <n v="60"/>
    <n v="1"/>
    <x v="0"/>
    <x v="2"/>
    <x v="1"/>
    <n v="3"/>
    <x v="0"/>
    <x v="1"/>
    <x v="0"/>
    <x v="2"/>
    <n v="2"/>
    <x v="1"/>
    <n v="3"/>
    <x v="1"/>
  </r>
  <r>
    <s v="Female"/>
    <x v="2"/>
    <x v="8"/>
    <n v="48"/>
    <n v="1"/>
    <x v="0"/>
    <x v="0"/>
    <x v="2"/>
    <n v="2"/>
    <x v="0"/>
    <x v="2"/>
    <x v="0"/>
    <x v="2"/>
    <n v="2"/>
    <x v="1"/>
    <n v="3"/>
    <x v="1"/>
  </r>
  <r>
    <s v="Male"/>
    <x v="0"/>
    <x v="14"/>
    <n v="75"/>
    <n v="0"/>
    <x v="0"/>
    <x v="1"/>
    <x v="0"/>
    <n v="3"/>
    <x v="0"/>
    <x v="0"/>
    <x v="0"/>
    <x v="0"/>
    <n v="0"/>
    <x v="1"/>
    <n v="3"/>
    <x v="1"/>
  </r>
  <r>
    <s v="Female"/>
    <x v="8"/>
    <x v="254"/>
    <n v="58"/>
    <n v="0"/>
    <x v="1"/>
    <x v="0"/>
    <x v="2"/>
    <n v="1"/>
    <x v="0"/>
    <x v="2"/>
    <x v="0"/>
    <x v="2"/>
    <n v="1"/>
    <x v="0"/>
    <n v="0"/>
    <x v="1"/>
  </r>
  <r>
    <s v="Male"/>
    <x v="9"/>
    <x v="21"/>
    <n v="62"/>
    <n v="0"/>
    <x v="0"/>
    <x v="0"/>
    <x v="1"/>
    <n v="3"/>
    <x v="0"/>
    <x v="1"/>
    <x v="0"/>
    <x v="3"/>
    <n v="1"/>
    <x v="0"/>
    <n v="3"/>
    <x v="1"/>
  </r>
  <r>
    <s v="Female"/>
    <x v="8"/>
    <x v="3"/>
    <n v="57"/>
    <n v="0"/>
    <x v="0"/>
    <x v="1"/>
    <x v="1"/>
    <n v="1"/>
    <x v="0"/>
    <x v="2"/>
    <x v="0"/>
    <x v="3"/>
    <n v="0"/>
    <x v="0"/>
    <n v="3"/>
    <x v="1"/>
  </r>
  <r>
    <s v="Male"/>
    <x v="9"/>
    <x v="254"/>
    <n v="56"/>
    <n v="1"/>
    <x v="0"/>
    <x v="2"/>
    <x v="1"/>
    <n v="3"/>
    <x v="0"/>
    <x v="1"/>
    <x v="0"/>
    <x v="1"/>
    <n v="1"/>
    <x v="1"/>
    <n v="3"/>
    <x v="1"/>
  </r>
  <r>
    <s v="Female"/>
    <x v="16"/>
    <x v="12"/>
    <n v="63"/>
    <n v="0"/>
    <x v="0"/>
    <x v="1"/>
    <x v="1"/>
    <n v="1"/>
    <x v="0"/>
    <x v="2"/>
    <x v="0"/>
    <x v="1"/>
    <n v="0"/>
    <x v="0"/>
    <n v="0"/>
    <x v="1"/>
  </r>
  <r>
    <s v="Male"/>
    <x v="16"/>
    <x v="11"/>
    <n v="72"/>
    <n v="0"/>
    <x v="0"/>
    <x v="0"/>
    <x v="1"/>
    <n v="3"/>
    <x v="0"/>
    <x v="1"/>
    <x v="0"/>
    <x v="2"/>
    <n v="0"/>
    <x v="1"/>
    <n v="3"/>
    <x v="1"/>
  </r>
  <r>
    <s v="Male"/>
    <x v="19"/>
    <x v="5"/>
    <n v="75"/>
    <n v="1"/>
    <x v="1"/>
    <x v="1"/>
    <x v="1"/>
    <n v="2"/>
    <x v="0"/>
    <x v="2"/>
    <x v="0"/>
    <x v="0"/>
    <n v="1"/>
    <x v="0"/>
    <n v="2"/>
    <x v="1"/>
  </r>
  <r>
    <s v="Male"/>
    <x v="6"/>
    <x v="5"/>
    <n v="70"/>
    <n v="0"/>
    <x v="0"/>
    <x v="1"/>
    <x v="0"/>
    <n v="1"/>
    <x v="0"/>
    <x v="1"/>
    <x v="0"/>
    <x v="1"/>
    <n v="1"/>
    <x v="0"/>
    <n v="3"/>
    <x v="1"/>
  </r>
  <r>
    <s v="Female"/>
    <x v="14"/>
    <x v="253"/>
    <n v="45"/>
    <n v="0"/>
    <x v="0"/>
    <x v="0"/>
    <x v="1"/>
    <n v="1"/>
    <x v="0"/>
    <x v="2"/>
    <x v="0"/>
    <x v="2"/>
    <n v="0"/>
    <x v="1"/>
    <n v="3"/>
    <x v="1"/>
  </r>
  <r>
    <s v="Male"/>
    <x v="5"/>
    <x v="1"/>
    <n v="67"/>
    <n v="1"/>
    <x v="0"/>
    <x v="1"/>
    <x v="2"/>
    <n v="3"/>
    <x v="0"/>
    <x v="1"/>
    <x v="0"/>
    <x v="1"/>
    <n v="1"/>
    <x v="0"/>
    <n v="3"/>
    <x v="1"/>
  </r>
  <r>
    <s v="Male"/>
    <x v="19"/>
    <x v="5"/>
    <n v="75"/>
    <n v="1"/>
    <x v="1"/>
    <x v="1"/>
    <x v="1"/>
    <n v="2"/>
    <x v="0"/>
    <x v="2"/>
    <x v="0"/>
    <x v="3"/>
    <n v="1"/>
    <x v="0"/>
    <n v="2"/>
    <x v="1"/>
  </r>
  <r>
    <s v="Male"/>
    <x v="6"/>
    <x v="14"/>
    <n v="72"/>
    <n v="1"/>
    <x v="0"/>
    <x v="0"/>
    <x v="1"/>
    <n v="1"/>
    <x v="0"/>
    <x v="1"/>
    <x v="0"/>
    <x v="3"/>
    <n v="0"/>
    <x v="1"/>
    <n v="2"/>
    <x v="1"/>
  </r>
  <r>
    <s v="Female"/>
    <x v="5"/>
    <x v="257"/>
    <n v="58"/>
    <n v="0"/>
    <x v="0"/>
    <x v="0"/>
    <x v="2"/>
    <n v="1"/>
    <x v="0"/>
    <x v="2"/>
    <x v="0"/>
    <x v="1"/>
    <n v="0"/>
    <x v="1"/>
    <n v="3"/>
    <x v="1"/>
  </r>
  <r>
    <s v="Male"/>
    <x v="6"/>
    <x v="11"/>
    <n v="55.3"/>
    <n v="1"/>
    <x v="0"/>
    <x v="1"/>
    <x v="1"/>
    <n v="1"/>
    <x v="0"/>
    <x v="1"/>
    <x v="0"/>
    <x v="3"/>
    <n v="0"/>
    <x v="1"/>
    <n v="3"/>
    <x v="1"/>
  </r>
  <r>
    <s v="Male"/>
    <x v="4"/>
    <x v="10"/>
    <n v="74"/>
    <n v="1"/>
    <x v="1"/>
    <x v="1"/>
    <x v="2"/>
    <n v="1"/>
    <x v="0"/>
    <x v="0"/>
    <x v="0"/>
    <x v="3"/>
    <n v="1"/>
    <x v="1"/>
    <n v="0"/>
    <x v="1"/>
  </r>
  <r>
    <s v="Male"/>
    <x v="9"/>
    <x v="10"/>
    <n v="56"/>
    <n v="1"/>
    <x v="0"/>
    <x v="0"/>
    <x v="1"/>
    <n v="1"/>
    <x v="0"/>
    <x v="1"/>
    <x v="0"/>
    <x v="0"/>
    <n v="1"/>
    <x v="0"/>
    <n v="3"/>
    <x v="1"/>
  </r>
  <r>
    <s v="Male"/>
    <x v="13"/>
    <x v="20"/>
    <n v="75"/>
    <n v="1"/>
    <x v="0"/>
    <x v="0"/>
    <x v="2"/>
    <n v="1"/>
    <x v="0"/>
    <x v="1"/>
    <x v="0"/>
    <x v="1"/>
    <n v="0"/>
    <x v="0"/>
    <n v="0"/>
    <x v="1"/>
  </r>
  <r>
    <s v="Female"/>
    <x v="2"/>
    <x v="11"/>
    <n v="56"/>
    <n v="0"/>
    <x v="1"/>
    <x v="1"/>
    <x v="0"/>
    <n v="3"/>
    <x v="0"/>
    <x v="0"/>
    <x v="1"/>
    <x v="3"/>
    <n v="0"/>
    <x v="0"/>
    <n v="2"/>
    <x v="1"/>
  </r>
  <r>
    <s v="Male"/>
    <x v="0"/>
    <x v="11"/>
    <n v="65"/>
    <n v="0"/>
    <x v="0"/>
    <x v="0"/>
    <x v="1"/>
    <n v="1"/>
    <x v="0"/>
    <x v="1"/>
    <x v="0"/>
    <x v="2"/>
    <n v="1"/>
    <x v="0"/>
    <n v="3"/>
    <x v="1"/>
  </r>
  <r>
    <s v="Male"/>
    <x v="6"/>
    <x v="251"/>
    <n v="64.400000000000006"/>
    <n v="1"/>
    <x v="0"/>
    <x v="1"/>
    <x v="1"/>
    <n v="2"/>
    <x v="0"/>
    <x v="1"/>
    <x v="0"/>
    <x v="3"/>
    <n v="2"/>
    <x v="0"/>
    <n v="0"/>
    <x v="1"/>
  </r>
  <r>
    <s v="Male"/>
    <x v="5"/>
    <x v="14"/>
    <n v="72"/>
    <n v="0"/>
    <x v="0"/>
    <x v="1"/>
    <x v="1"/>
    <n v="1"/>
    <x v="0"/>
    <x v="1"/>
    <x v="0"/>
    <x v="1"/>
    <n v="1"/>
    <x v="0"/>
    <n v="3"/>
    <x v="1"/>
  </r>
  <r>
    <s v="Male"/>
    <x v="0"/>
    <x v="3"/>
    <n v="50"/>
    <n v="0"/>
    <x v="1"/>
    <x v="0"/>
    <x v="1"/>
    <n v="1"/>
    <x v="0"/>
    <x v="2"/>
    <x v="0"/>
    <x v="2"/>
    <n v="0"/>
    <x v="1"/>
    <n v="3"/>
    <x v="1"/>
  </r>
  <r>
    <s v="Male"/>
    <x v="2"/>
    <x v="12"/>
    <n v="66"/>
    <n v="0"/>
    <x v="1"/>
    <x v="1"/>
    <x v="1"/>
    <n v="1"/>
    <x v="0"/>
    <x v="1"/>
    <x v="0"/>
    <x v="3"/>
    <n v="0"/>
    <x v="0"/>
    <n v="3"/>
    <x v="1"/>
  </r>
  <r>
    <s v="Male"/>
    <x v="9"/>
    <x v="11"/>
    <n v="55"/>
    <n v="0"/>
    <x v="0"/>
    <x v="1"/>
    <x v="1"/>
    <n v="3"/>
    <x v="0"/>
    <x v="1"/>
    <x v="0"/>
    <x v="3"/>
    <n v="1"/>
    <x v="1"/>
    <n v="3"/>
    <x v="1"/>
  </r>
  <r>
    <s v="Female"/>
    <x v="5"/>
    <x v="19"/>
    <n v="47"/>
    <n v="1"/>
    <x v="1"/>
    <x v="1"/>
    <x v="1"/>
    <n v="3"/>
    <x v="0"/>
    <x v="2"/>
    <x v="0"/>
    <x v="0"/>
    <n v="0"/>
    <x v="0"/>
    <n v="3"/>
    <x v="1"/>
  </r>
  <r>
    <s v="Male"/>
    <x v="6"/>
    <x v="256"/>
    <n v="80"/>
    <n v="1"/>
    <x v="0"/>
    <x v="0"/>
    <x v="1"/>
    <n v="1"/>
    <x v="0"/>
    <x v="1"/>
    <x v="0"/>
    <x v="3"/>
    <n v="2"/>
    <x v="0"/>
    <n v="0"/>
    <x v="1"/>
  </r>
  <r>
    <s v="Male"/>
    <x v="9"/>
    <x v="5"/>
    <n v="70"/>
    <n v="1"/>
    <x v="1"/>
    <x v="0"/>
    <x v="1"/>
    <n v="1"/>
    <x v="0"/>
    <x v="2"/>
    <x v="0"/>
    <x v="3"/>
    <n v="2"/>
    <x v="1"/>
    <n v="0"/>
    <x v="1"/>
  </r>
  <r>
    <s v="Female"/>
    <x v="16"/>
    <x v="12"/>
    <n v="60"/>
    <n v="0"/>
    <x v="1"/>
    <x v="1"/>
    <x v="0"/>
    <n v="3"/>
    <x v="0"/>
    <x v="1"/>
    <x v="0"/>
    <x v="0"/>
    <n v="0"/>
    <x v="0"/>
    <n v="0"/>
    <x v="1"/>
  </r>
  <r>
    <s v="Female"/>
    <x v="9"/>
    <x v="3"/>
    <n v="53"/>
    <n v="0"/>
    <x v="0"/>
    <x v="2"/>
    <x v="1"/>
    <n v="1"/>
    <x v="0"/>
    <x v="2"/>
    <x v="0"/>
    <x v="0"/>
    <n v="2"/>
    <x v="1"/>
    <n v="0"/>
    <x v="1"/>
  </r>
  <r>
    <s v="Female"/>
    <x v="3"/>
    <x v="3"/>
    <n v="51"/>
    <n v="1"/>
    <x v="0"/>
    <x v="2"/>
    <x v="1"/>
    <n v="1"/>
    <x v="0"/>
    <x v="1"/>
    <x v="0"/>
    <x v="2"/>
    <n v="1"/>
    <x v="1"/>
    <n v="2"/>
    <x v="1"/>
  </r>
  <r>
    <s v="Female"/>
    <x v="9"/>
    <x v="3"/>
    <n v="59"/>
    <n v="0"/>
    <x v="0"/>
    <x v="0"/>
    <x v="1"/>
    <n v="1"/>
    <x v="0"/>
    <x v="1"/>
    <x v="0"/>
    <x v="1"/>
    <n v="2"/>
    <x v="0"/>
    <n v="3"/>
    <x v="1"/>
  </r>
  <r>
    <s v="Female"/>
    <x v="9"/>
    <x v="11"/>
    <n v="56"/>
    <n v="1"/>
    <x v="0"/>
    <x v="2"/>
    <x v="1"/>
    <n v="1"/>
    <x v="0"/>
    <x v="2"/>
    <x v="0"/>
    <x v="1"/>
    <n v="1"/>
    <x v="0"/>
    <n v="2"/>
    <x v="1"/>
  </r>
  <r>
    <s v="Female"/>
    <x v="20"/>
    <x v="253"/>
    <n v="48"/>
    <n v="1"/>
    <x v="1"/>
    <x v="0"/>
    <x v="1"/>
    <n v="1"/>
    <x v="0"/>
    <x v="1"/>
    <x v="0"/>
    <x v="1"/>
    <n v="0"/>
    <x v="1"/>
    <n v="3"/>
    <x v="1"/>
  </r>
  <r>
    <s v="Male"/>
    <x v="0"/>
    <x v="262"/>
    <n v="75"/>
    <n v="0"/>
    <x v="0"/>
    <x v="0"/>
    <x v="1"/>
    <n v="2"/>
    <x v="0"/>
    <x v="2"/>
    <x v="0"/>
    <x v="1"/>
    <n v="1"/>
    <x v="1"/>
    <n v="3"/>
    <x v="1"/>
  </r>
  <r>
    <s v="Male"/>
    <x v="4"/>
    <x v="14"/>
    <n v="80"/>
    <n v="0"/>
    <x v="0"/>
    <x v="0"/>
    <x v="2"/>
    <n v="1"/>
    <x v="0"/>
    <x v="1"/>
    <x v="0"/>
    <x v="0"/>
    <n v="1"/>
    <x v="1"/>
    <n v="3"/>
    <x v="1"/>
  </r>
  <r>
    <s v="Male"/>
    <x v="3"/>
    <x v="11"/>
    <n v="68"/>
    <n v="0"/>
    <x v="0"/>
    <x v="1"/>
    <x v="1"/>
    <n v="1"/>
    <x v="0"/>
    <x v="1"/>
    <x v="0"/>
    <x v="2"/>
    <n v="0"/>
    <x v="1"/>
    <n v="1"/>
    <x v="1"/>
  </r>
  <r>
    <s v="Male"/>
    <x v="4"/>
    <x v="14"/>
    <n v="60"/>
    <n v="0"/>
    <x v="0"/>
    <x v="0"/>
    <x v="1"/>
    <n v="1"/>
    <x v="0"/>
    <x v="2"/>
    <x v="0"/>
    <x v="1"/>
    <n v="1"/>
    <x v="0"/>
    <n v="3"/>
    <x v="1"/>
  </r>
  <r>
    <s v="Female"/>
    <x v="6"/>
    <x v="22"/>
    <n v="58"/>
    <n v="0"/>
    <x v="0"/>
    <x v="1"/>
    <x v="1"/>
    <n v="1"/>
    <x v="0"/>
    <x v="2"/>
    <x v="0"/>
    <x v="2"/>
    <n v="2"/>
    <x v="0"/>
    <n v="2"/>
    <x v="1"/>
  </r>
  <r>
    <s v="Female"/>
    <x v="5"/>
    <x v="19"/>
    <n v="56"/>
    <n v="0"/>
    <x v="0"/>
    <x v="0"/>
    <x v="2"/>
    <n v="1"/>
    <x v="0"/>
    <x v="1"/>
    <x v="0"/>
    <x v="2"/>
    <n v="2"/>
    <x v="1"/>
    <n v="3"/>
    <x v="1"/>
  </r>
  <r>
    <s v="Male"/>
    <x v="6"/>
    <x v="0"/>
    <n v="70"/>
    <n v="1"/>
    <x v="0"/>
    <x v="0"/>
    <x v="0"/>
    <n v="2"/>
    <x v="0"/>
    <x v="1"/>
    <x v="0"/>
    <x v="0"/>
    <n v="1"/>
    <x v="1"/>
    <n v="2"/>
    <x v="1"/>
  </r>
  <r>
    <s v="Female"/>
    <x v="22"/>
    <x v="261"/>
    <n v="60"/>
    <n v="1"/>
    <x v="1"/>
    <x v="1"/>
    <x v="1"/>
    <n v="1"/>
    <x v="0"/>
    <x v="2"/>
    <x v="0"/>
    <x v="0"/>
    <n v="0"/>
    <x v="1"/>
    <n v="2"/>
    <x v="1"/>
  </r>
  <r>
    <s v="Male"/>
    <x v="6"/>
    <x v="0"/>
    <n v="68"/>
    <n v="0"/>
    <x v="1"/>
    <x v="0"/>
    <x v="0"/>
    <n v="2"/>
    <x v="0"/>
    <x v="1"/>
    <x v="0"/>
    <x v="1"/>
    <n v="1"/>
    <x v="1"/>
    <n v="3"/>
    <x v="1"/>
  </r>
  <r>
    <s v="Male"/>
    <x v="6"/>
    <x v="266"/>
    <n v="70"/>
    <n v="0"/>
    <x v="0"/>
    <x v="1"/>
    <x v="1"/>
    <n v="2"/>
    <x v="0"/>
    <x v="2"/>
    <x v="0"/>
    <x v="0"/>
    <n v="1"/>
    <x v="1"/>
    <n v="3"/>
    <x v="1"/>
  </r>
  <r>
    <s v="Male"/>
    <x v="9"/>
    <x v="11"/>
    <n v="70"/>
    <n v="1"/>
    <x v="0"/>
    <x v="1"/>
    <x v="1"/>
    <n v="1"/>
    <x v="0"/>
    <x v="1"/>
    <x v="0"/>
    <x v="2"/>
    <n v="2"/>
    <x v="1"/>
    <n v="0"/>
    <x v="1"/>
  </r>
  <r>
    <s v="Male"/>
    <x v="5"/>
    <x v="14"/>
    <n v="75"/>
    <n v="1"/>
    <x v="0"/>
    <x v="1"/>
    <x v="1"/>
    <n v="2"/>
    <x v="0"/>
    <x v="2"/>
    <x v="0"/>
    <x v="0"/>
    <n v="0"/>
    <x v="1"/>
    <n v="3"/>
    <x v="1"/>
  </r>
  <r>
    <s v="Female"/>
    <x v="15"/>
    <x v="3"/>
    <n v="56"/>
    <n v="1"/>
    <x v="1"/>
    <x v="0"/>
    <x v="1"/>
    <n v="2"/>
    <x v="0"/>
    <x v="2"/>
    <x v="0"/>
    <x v="2"/>
    <n v="1"/>
    <x v="1"/>
    <n v="3"/>
    <x v="1"/>
  </r>
  <r>
    <s v="Female"/>
    <x v="6"/>
    <x v="3"/>
    <n v="60"/>
    <n v="1"/>
    <x v="0"/>
    <x v="1"/>
    <x v="2"/>
    <n v="1"/>
    <x v="0"/>
    <x v="2"/>
    <x v="1"/>
    <x v="2"/>
    <n v="2"/>
    <x v="0"/>
    <n v="0"/>
    <x v="1"/>
  </r>
  <r>
    <s v="Female"/>
    <x v="8"/>
    <x v="257"/>
    <n v="45"/>
    <n v="0"/>
    <x v="0"/>
    <x v="0"/>
    <x v="1"/>
    <n v="2"/>
    <x v="0"/>
    <x v="1"/>
    <x v="0"/>
    <x v="1"/>
    <n v="1"/>
    <x v="0"/>
    <n v="3"/>
    <x v="1"/>
  </r>
  <r>
    <s v="Female"/>
    <x v="6"/>
    <x v="8"/>
    <n v="53"/>
    <n v="0"/>
    <x v="1"/>
    <x v="2"/>
    <x v="1"/>
    <n v="1"/>
    <x v="0"/>
    <x v="2"/>
    <x v="0"/>
    <x v="1"/>
    <n v="2"/>
    <x v="0"/>
    <n v="3"/>
    <x v="1"/>
  </r>
  <r>
    <s v="Male"/>
    <x v="6"/>
    <x v="0"/>
    <n v="69.5"/>
    <n v="0"/>
    <x v="1"/>
    <x v="1"/>
    <x v="1"/>
    <n v="2"/>
    <x v="0"/>
    <x v="0"/>
    <x v="0"/>
    <x v="0"/>
    <n v="2"/>
    <x v="0"/>
    <n v="3"/>
    <x v="1"/>
  </r>
  <r>
    <s v="Female"/>
    <x v="9"/>
    <x v="16"/>
    <n v="55"/>
    <n v="1"/>
    <x v="0"/>
    <x v="0"/>
    <x v="1"/>
    <n v="1"/>
    <x v="0"/>
    <x v="2"/>
    <x v="0"/>
    <x v="2"/>
    <n v="1"/>
    <x v="0"/>
    <n v="3"/>
    <x v="1"/>
  </r>
  <r>
    <s v="Female"/>
    <x v="19"/>
    <x v="257"/>
    <n v="59"/>
    <n v="1"/>
    <x v="1"/>
    <x v="1"/>
    <x v="1"/>
    <n v="1"/>
    <x v="0"/>
    <x v="2"/>
    <x v="0"/>
    <x v="0"/>
    <n v="1"/>
    <x v="2"/>
    <n v="2"/>
    <x v="1"/>
  </r>
  <r>
    <s v="Male"/>
    <x v="0"/>
    <x v="254"/>
    <n v="60"/>
    <n v="0"/>
    <x v="0"/>
    <x v="0"/>
    <x v="0"/>
    <n v="2"/>
    <x v="0"/>
    <x v="0"/>
    <x v="0"/>
    <x v="2"/>
    <n v="0"/>
    <x v="0"/>
    <n v="3"/>
    <x v="1"/>
  </r>
  <r>
    <s v="Male"/>
    <x v="5"/>
    <x v="12"/>
    <n v="60"/>
    <n v="0"/>
    <x v="1"/>
    <x v="1"/>
    <x v="2"/>
    <n v="2"/>
    <x v="0"/>
    <x v="2"/>
    <x v="0"/>
    <x v="2"/>
    <n v="0"/>
    <x v="1"/>
    <n v="1"/>
    <x v="1"/>
  </r>
  <r>
    <s v="Male"/>
    <x v="16"/>
    <x v="263"/>
    <n v="82"/>
    <n v="0"/>
    <x v="0"/>
    <x v="0"/>
    <x v="1"/>
    <n v="3"/>
    <x v="0"/>
    <x v="1"/>
    <x v="0"/>
    <x v="1"/>
    <n v="1"/>
    <x v="1"/>
    <n v="3"/>
    <x v="1"/>
  </r>
  <r>
    <s v="Male"/>
    <x v="23"/>
    <x v="251"/>
    <n v="73"/>
    <n v="0"/>
    <x v="0"/>
    <x v="0"/>
    <x v="1"/>
    <n v="1"/>
    <x v="0"/>
    <x v="1"/>
    <x v="0"/>
    <x v="3"/>
    <n v="1"/>
    <x v="1"/>
    <n v="2"/>
    <x v="1"/>
  </r>
  <r>
    <s v="Male"/>
    <x v="20"/>
    <x v="0"/>
    <n v="66.5"/>
    <n v="0"/>
    <x v="1"/>
    <x v="0"/>
    <x v="1"/>
    <n v="1"/>
    <x v="0"/>
    <x v="1"/>
    <x v="0"/>
    <x v="3"/>
    <n v="1"/>
    <x v="1"/>
    <n v="2"/>
    <x v="1"/>
  </r>
  <r>
    <s v="Male"/>
    <x v="0"/>
    <x v="255"/>
    <n v="79"/>
    <n v="1"/>
    <x v="1"/>
    <x v="1"/>
    <x v="2"/>
    <n v="1"/>
    <x v="0"/>
    <x v="1"/>
    <x v="0"/>
    <x v="2"/>
    <n v="0"/>
    <x v="1"/>
    <n v="3"/>
    <x v="1"/>
  </r>
  <r>
    <s v="Female"/>
    <x v="20"/>
    <x v="257"/>
    <n v="55"/>
    <n v="1"/>
    <x v="0"/>
    <x v="1"/>
    <x v="2"/>
    <n v="1"/>
    <x v="0"/>
    <x v="0"/>
    <x v="0"/>
    <x v="0"/>
    <n v="1"/>
    <x v="1"/>
    <n v="3"/>
    <x v="1"/>
  </r>
  <r>
    <s v="Male"/>
    <x v="0"/>
    <x v="263"/>
    <n v="66"/>
    <n v="0"/>
    <x v="1"/>
    <x v="0"/>
    <x v="1"/>
    <n v="1"/>
    <x v="0"/>
    <x v="1"/>
    <x v="0"/>
    <x v="1"/>
    <n v="1"/>
    <x v="0"/>
    <n v="3"/>
    <x v="1"/>
  </r>
  <r>
    <s v="Male"/>
    <x v="20"/>
    <x v="20"/>
    <n v="85"/>
    <n v="0"/>
    <x v="0"/>
    <x v="0"/>
    <x v="1"/>
    <n v="2"/>
    <x v="0"/>
    <x v="1"/>
    <x v="0"/>
    <x v="1"/>
    <n v="0"/>
    <x v="1"/>
    <n v="2"/>
    <x v="1"/>
  </r>
  <r>
    <s v="Male"/>
    <x v="24"/>
    <x v="18"/>
    <n v="72"/>
    <n v="1"/>
    <x v="0"/>
    <x v="1"/>
    <x v="1"/>
    <n v="1"/>
    <x v="0"/>
    <x v="0"/>
    <x v="0"/>
    <x v="0"/>
    <n v="1"/>
    <x v="0"/>
    <n v="0"/>
    <x v="1"/>
  </r>
  <r>
    <s v="Male"/>
    <x v="4"/>
    <x v="5"/>
    <n v="58"/>
    <n v="0"/>
    <x v="0"/>
    <x v="0"/>
    <x v="1"/>
    <n v="1"/>
    <x v="0"/>
    <x v="1"/>
    <x v="0"/>
    <x v="0"/>
    <n v="0"/>
    <x v="1"/>
    <b v="0"/>
    <x v="1"/>
  </r>
  <r>
    <s v="Female"/>
    <x v="4"/>
    <x v="258"/>
    <n v="53.8"/>
    <n v="1"/>
    <x v="0"/>
    <x v="0"/>
    <x v="1"/>
    <n v="3"/>
    <x v="0"/>
    <x v="1"/>
    <x v="0"/>
    <x v="0"/>
    <n v="1"/>
    <x v="1"/>
    <n v="3"/>
    <x v="1"/>
  </r>
  <r>
    <s v="Male"/>
    <x v="1"/>
    <x v="5"/>
    <n v="70"/>
    <n v="0"/>
    <x v="1"/>
    <x v="0"/>
    <x v="1"/>
    <n v="1"/>
    <x v="0"/>
    <x v="0"/>
    <x v="0"/>
    <x v="1"/>
    <n v="1"/>
    <x v="0"/>
    <n v="3"/>
    <x v="1"/>
  </r>
  <r>
    <s v="Female"/>
    <x v="0"/>
    <x v="1"/>
    <n v="60"/>
    <n v="0"/>
    <x v="0"/>
    <x v="1"/>
    <x v="1"/>
    <n v="0"/>
    <x v="0"/>
    <x v="1"/>
    <x v="0"/>
    <x v="3"/>
    <n v="0"/>
    <x v="1"/>
    <n v="3"/>
    <x v="1"/>
  </r>
  <r>
    <s v="Male"/>
    <x v="2"/>
    <x v="11"/>
    <n v="69"/>
    <n v="0"/>
    <x v="0"/>
    <x v="1"/>
    <x v="2"/>
    <n v="2"/>
    <x v="0"/>
    <x v="2"/>
    <x v="0"/>
    <x v="0"/>
    <n v="1"/>
    <x v="1"/>
    <n v="3"/>
    <x v="1"/>
  </r>
  <r>
    <s v="Male"/>
    <x v="16"/>
    <x v="17"/>
    <n v="80"/>
    <n v="1"/>
    <x v="0"/>
    <x v="0"/>
    <x v="1"/>
    <n v="2"/>
    <x v="0"/>
    <x v="2"/>
    <x v="1"/>
    <x v="1"/>
    <n v="0"/>
    <x v="1"/>
    <n v="2"/>
    <x v="1"/>
  </r>
  <r>
    <s v="Female"/>
    <x v="6"/>
    <x v="3"/>
    <n v="55"/>
    <n v="0"/>
    <x v="0"/>
    <x v="0"/>
    <x v="0"/>
    <n v="2"/>
    <x v="0"/>
    <x v="1"/>
    <x v="0"/>
    <x v="0"/>
    <n v="1"/>
    <x v="1"/>
    <n v="3"/>
    <x v="1"/>
  </r>
  <r>
    <s v="Male"/>
    <x v="4"/>
    <x v="14"/>
    <n v="70"/>
    <n v="0"/>
    <x v="0"/>
    <x v="1"/>
    <x v="1"/>
    <n v="2"/>
    <x v="0"/>
    <x v="2"/>
    <x v="0"/>
    <x v="0"/>
    <n v="0"/>
    <x v="0"/>
    <n v="3"/>
    <x v="1"/>
  </r>
  <r>
    <s v="Female"/>
    <x v="6"/>
    <x v="9"/>
    <n v="59"/>
    <n v="1"/>
    <x v="0"/>
    <x v="0"/>
    <x v="1"/>
    <n v="1"/>
    <x v="0"/>
    <x v="2"/>
    <x v="0"/>
    <x v="1"/>
    <n v="1"/>
    <x v="1"/>
    <n v="3"/>
    <x v="1"/>
  </r>
  <r>
    <s v="Male"/>
    <x v="4"/>
    <x v="6"/>
    <n v="87"/>
    <n v="0"/>
    <x v="0"/>
    <x v="0"/>
    <x v="0"/>
    <n v="2"/>
    <x v="0"/>
    <x v="1"/>
    <x v="0"/>
    <x v="3"/>
    <n v="1"/>
    <x v="2"/>
    <n v="2"/>
    <x v="1"/>
  </r>
  <r>
    <s v="Female"/>
    <x v="6"/>
    <x v="253"/>
    <n v="55"/>
    <n v="0"/>
    <x v="0"/>
    <x v="0"/>
    <x v="1"/>
    <n v="1"/>
    <x v="0"/>
    <x v="2"/>
    <x v="0"/>
    <x v="2"/>
    <n v="0"/>
    <x v="2"/>
    <n v="2"/>
    <x v="1"/>
  </r>
  <r>
    <s v="Female"/>
    <x v="6"/>
    <x v="3"/>
    <n v="56"/>
    <n v="1"/>
    <x v="0"/>
    <x v="0"/>
    <x v="2"/>
    <n v="3"/>
    <x v="0"/>
    <x v="1"/>
    <x v="0"/>
    <x v="1"/>
    <n v="0"/>
    <x v="1"/>
    <n v="0"/>
    <x v="1"/>
  </r>
  <r>
    <s v="Female"/>
    <x v="4"/>
    <x v="1"/>
    <n v="64"/>
    <n v="0"/>
    <x v="0"/>
    <x v="1"/>
    <x v="1"/>
    <n v="1"/>
    <x v="0"/>
    <x v="1"/>
    <x v="0"/>
    <x v="0"/>
    <n v="1"/>
    <x v="1"/>
    <n v="2"/>
    <x v="1"/>
  </r>
  <r>
    <s v="Female"/>
    <x v="4"/>
    <x v="3"/>
    <n v="60"/>
    <n v="0"/>
    <x v="0"/>
    <x v="0"/>
    <x v="1"/>
    <n v="2"/>
    <x v="0"/>
    <x v="1"/>
    <x v="0"/>
    <x v="2"/>
    <n v="1"/>
    <x v="1"/>
    <n v="3"/>
    <x v="1"/>
  </r>
  <r>
    <s v="Female"/>
    <x v="6"/>
    <x v="257"/>
    <n v="56"/>
    <n v="0"/>
    <x v="0"/>
    <x v="0"/>
    <x v="1"/>
    <n v="1"/>
    <x v="0"/>
    <x v="2"/>
    <x v="0"/>
    <x v="2"/>
    <n v="0"/>
    <x v="0"/>
    <n v="2"/>
    <x v="1"/>
  </r>
  <r>
    <s v="Female"/>
    <x v="6"/>
    <x v="257"/>
    <n v="50"/>
    <n v="1"/>
    <x v="0"/>
    <x v="1"/>
    <x v="1"/>
    <n v="2"/>
    <x v="0"/>
    <x v="2"/>
    <x v="0"/>
    <x v="1"/>
    <n v="2"/>
    <x v="0"/>
    <n v="3"/>
    <x v="1"/>
  </r>
  <r>
    <s v="Male"/>
    <x v="16"/>
    <x v="21"/>
    <n v="65"/>
    <n v="1"/>
    <x v="0"/>
    <x v="0"/>
    <x v="1"/>
    <n v="1"/>
    <x v="0"/>
    <x v="1"/>
    <x v="0"/>
    <x v="2"/>
    <n v="1"/>
    <x v="1"/>
    <n v="0"/>
    <x v="1"/>
  </r>
  <r>
    <s v="Male"/>
    <x v="4"/>
    <x v="11"/>
    <n v="60"/>
    <n v="1"/>
    <x v="0"/>
    <x v="0"/>
    <x v="2"/>
    <n v="1"/>
    <x v="0"/>
    <x v="1"/>
    <x v="0"/>
    <x v="0"/>
    <n v="0"/>
    <x v="1"/>
    <n v="3"/>
    <x v="1"/>
  </r>
  <r>
    <s v="Female"/>
    <x v="4"/>
    <x v="267"/>
    <n v="45"/>
    <n v="0"/>
    <x v="0"/>
    <x v="0"/>
    <x v="0"/>
    <n v="1"/>
    <x v="0"/>
    <x v="2"/>
    <x v="0"/>
    <x v="3"/>
    <n v="0"/>
    <x v="1"/>
    <n v="3"/>
    <x v="1"/>
  </r>
  <r>
    <s v="Male"/>
    <x v="4"/>
    <x v="263"/>
    <n v="82"/>
    <n v="1"/>
    <x v="0"/>
    <x v="1"/>
    <x v="1"/>
    <n v="2"/>
    <x v="0"/>
    <x v="1"/>
    <x v="0"/>
    <x v="0"/>
    <n v="0"/>
    <x v="1"/>
    <n v="3"/>
    <x v="1"/>
  </r>
  <r>
    <s v="Female"/>
    <x v="6"/>
    <x v="2"/>
    <n v="63"/>
    <n v="1"/>
    <x v="0"/>
    <x v="2"/>
    <x v="1"/>
    <n v="1"/>
    <x v="0"/>
    <x v="1"/>
    <x v="0"/>
    <x v="0"/>
    <n v="2"/>
    <x v="1"/>
    <n v="3"/>
    <x v="1"/>
  </r>
  <r>
    <s v="Male"/>
    <x v="4"/>
    <x v="18"/>
    <n v="71"/>
    <n v="0"/>
    <x v="0"/>
    <x v="1"/>
    <x v="1"/>
    <n v="1"/>
    <x v="0"/>
    <x v="1"/>
    <x v="0"/>
    <x v="1"/>
    <n v="1"/>
    <x v="1"/>
    <n v="3"/>
    <x v="1"/>
  </r>
  <r>
    <s v="Male"/>
    <x v="4"/>
    <x v="11"/>
    <n v="65"/>
    <n v="1"/>
    <x v="1"/>
    <x v="0"/>
    <x v="1"/>
    <n v="2"/>
    <x v="0"/>
    <x v="1"/>
    <x v="0"/>
    <x v="1"/>
    <n v="0"/>
    <x v="0"/>
    <n v="3"/>
    <x v="1"/>
  </r>
  <r>
    <s v="Male"/>
    <x v="2"/>
    <x v="5"/>
    <n v="69"/>
    <n v="0"/>
    <x v="1"/>
    <x v="1"/>
    <x v="1"/>
    <n v="0"/>
    <x v="0"/>
    <x v="1"/>
    <x v="0"/>
    <x v="0"/>
    <n v="1"/>
    <x v="1"/>
    <n v="2"/>
    <x v="1"/>
  </r>
  <r>
    <s v="Female"/>
    <x v="6"/>
    <x v="22"/>
    <n v="50"/>
    <n v="0"/>
    <x v="0"/>
    <x v="1"/>
    <x v="1"/>
    <n v="1"/>
    <x v="0"/>
    <x v="2"/>
    <x v="0"/>
    <x v="2"/>
    <n v="0"/>
    <x v="1"/>
    <n v="2"/>
    <x v="1"/>
  </r>
  <r>
    <s v="Female"/>
    <x v="0"/>
    <x v="7"/>
    <n v="68"/>
    <n v="0"/>
    <x v="0"/>
    <x v="1"/>
    <x v="2"/>
    <n v="1"/>
    <x v="0"/>
    <x v="2"/>
    <x v="0"/>
    <x v="1"/>
    <n v="0"/>
    <x v="0"/>
    <n v="3"/>
    <x v="1"/>
  </r>
  <r>
    <s v="Male"/>
    <x v="6"/>
    <x v="20"/>
    <n v="66"/>
    <n v="0"/>
    <x v="0"/>
    <x v="0"/>
    <x v="1"/>
    <n v="2"/>
    <x v="0"/>
    <x v="2"/>
    <x v="0"/>
    <x v="1"/>
    <n v="1"/>
    <x v="1"/>
    <n v="3"/>
    <x v="1"/>
  </r>
  <r>
    <s v="Female"/>
    <x v="20"/>
    <x v="8"/>
    <n v="60"/>
    <n v="0"/>
    <x v="0"/>
    <x v="1"/>
    <x v="2"/>
    <n v="2"/>
    <x v="0"/>
    <x v="1"/>
    <x v="0"/>
    <x v="2"/>
    <n v="0"/>
    <x v="0"/>
    <n v="3"/>
    <x v="1"/>
  </r>
  <r>
    <s v="Female"/>
    <x v="4"/>
    <x v="250"/>
    <n v="45"/>
    <n v="0"/>
    <x v="0"/>
    <x v="0"/>
    <x v="1"/>
    <n v="1"/>
    <x v="0"/>
    <x v="2"/>
    <x v="0"/>
    <x v="2"/>
    <n v="0"/>
    <x v="1"/>
    <n v="3"/>
    <x v="1"/>
  </r>
  <r>
    <s v="Male"/>
    <x v="4"/>
    <x v="259"/>
    <n v="60"/>
    <n v="0"/>
    <x v="0"/>
    <x v="0"/>
    <x v="1"/>
    <n v="3"/>
    <x v="0"/>
    <x v="2"/>
    <x v="0"/>
    <x v="1"/>
    <n v="1"/>
    <x v="1"/>
    <n v="3"/>
    <x v="1"/>
  </r>
  <r>
    <s v="Female"/>
    <x v="6"/>
    <x v="22"/>
    <n v="55"/>
    <n v="1"/>
    <x v="0"/>
    <x v="0"/>
    <x v="1"/>
    <n v="2"/>
    <x v="0"/>
    <x v="2"/>
    <x v="0"/>
    <x v="1"/>
    <n v="1"/>
    <x v="0"/>
    <n v="3"/>
    <x v="1"/>
  </r>
  <r>
    <s v="Male"/>
    <x v="9"/>
    <x v="14"/>
    <n v="68"/>
    <n v="1"/>
    <x v="1"/>
    <x v="0"/>
    <x v="1"/>
    <n v="1"/>
    <x v="0"/>
    <x v="2"/>
    <x v="0"/>
    <x v="0"/>
    <n v="1"/>
    <x v="1"/>
    <n v="3"/>
    <x v="1"/>
  </r>
  <r>
    <s v="Male"/>
    <x v="6"/>
    <x v="268"/>
    <n v="86"/>
    <n v="0"/>
    <x v="1"/>
    <x v="1"/>
    <x v="0"/>
    <n v="3"/>
    <x v="0"/>
    <x v="1"/>
    <x v="0"/>
    <x v="0"/>
    <n v="0"/>
    <x v="1"/>
    <n v="0"/>
    <x v="1"/>
  </r>
  <r>
    <s v="Female"/>
    <x v="6"/>
    <x v="3"/>
    <n v="51"/>
    <n v="1"/>
    <x v="0"/>
    <x v="0"/>
    <x v="1"/>
    <n v="2"/>
    <x v="0"/>
    <x v="2"/>
    <x v="0"/>
    <x v="1"/>
    <n v="1"/>
    <x v="1"/>
    <n v="3"/>
    <x v="1"/>
  </r>
  <r>
    <s v="Male"/>
    <x v="1"/>
    <x v="10"/>
    <n v="75"/>
    <n v="1"/>
    <x v="0"/>
    <x v="1"/>
    <x v="1"/>
    <n v="2"/>
    <x v="0"/>
    <x v="2"/>
    <x v="0"/>
    <x v="1"/>
    <n v="0"/>
    <x v="0"/>
    <n v="2"/>
    <x v="1"/>
  </r>
  <r>
    <s v="Male"/>
    <x v="1"/>
    <x v="10"/>
    <n v="75"/>
    <n v="1"/>
    <x v="0"/>
    <x v="1"/>
    <x v="1"/>
    <n v="2"/>
    <x v="0"/>
    <x v="2"/>
    <x v="0"/>
    <x v="1"/>
    <n v="0"/>
    <x v="0"/>
    <n v="2"/>
    <x v="1"/>
  </r>
  <r>
    <s v="Female"/>
    <x v="0"/>
    <x v="253"/>
    <n v="51.5"/>
    <n v="0"/>
    <x v="0"/>
    <x v="0"/>
    <x v="1"/>
    <n v="2"/>
    <x v="0"/>
    <x v="1"/>
    <x v="0"/>
    <x v="3"/>
    <n v="0"/>
    <x v="1"/>
    <n v="3"/>
    <x v="1"/>
  </r>
  <r>
    <s v="Female"/>
    <x v="6"/>
    <x v="2"/>
    <n v="51"/>
    <n v="1"/>
    <x v="0"/>
    <x v="2"/>
    <x v="1"/>
    <n v="2"/>
    <x v="0"/>
    <x v="2"/>
    <x v="0"/>
    <x v="1"/>
    <n v="0"/>
    <x v="1"/>
    <n v="3"/>
    <x v="1"/>
  </r>
  <r>
    <s v="Male"/>
    <x v="4"/>
    <x v="251"/>
    <n v="64"/>
    <n v="0"/>
    <x v="0"/>
    <x v="0"/>
    <x v="1"/>
    <n v="1"/>
    <x v="0"/>
    <x v="2"/>
    <x v="0"/>
    <x v="1"/>
    <n v="0"/>
    <x v="0"/>
    <n v="3"/>
    <x v="1"/>
  </r>
  <r>
    <s v="Female"/>
    <x v="6"/>
    <x v="9"/>
    <n v="56"/>
    <n v="1"/>
    <x v="0"/>
    <x v="1"/>
    <x v="1"/>
    <n v="2"/>
    <x v="0"/>
    <x v="2"/>
    <x v="1"/>
    <x v="1"/>
    <n v="1"/>
    <x v="0"/>
    <n v="3"/>
    <x v="1"/>
  </r>
  <r>
    <s v="Male"/>
    <x v="4"/>
    <x v="259"/>
    <n v="65"/>
    <n v="0"/>
    <x v="0"/>
    <x v="0"/>
    <x v="1"/>
    <n v="2"/>
    <x v="0"/>
    <x v="2"/>
    <x v="0"/>
    <x v="1"/>
    <n v="1"/>
    <x v="1"/>
    <n v="3"/>
    <x v="1"/>
  </r>
  <r>
    <s v="Female"/>
    <x v="9"/>
    <x v="261"/>
    <n v="50"/>
    <n v="0"/>
    <x v="0"/>
    <x v="2"/>
    <x v="0"/>
    <n v="2"/>
    <x v="0"/>
    <x v="1"/>
    <x v="0"/>
    <x v="1"/>
    <n v="2"/>
    <x v="1"/>
    <n v="3"/>
    <x v="1"/>
  </r>
  <r>
    <s v="Female"/>
    <x v="6"/>
    <x v="260"/>
    <n v="50"/>
    <n v="0"/>
    <x v="0"/>
    <x v="0"/>
    <x v="1"/>
    <n v="1"/>
    <x v="0"/>
    <x v="2"/>
    <x v="0"/>
    <x v="2"/>
    <n v="1"/>
    <x v="1"/>
    <n v="3"/>
    <x v="1"/>
  </r>
  <r>
    <s v="Male"/>
    <x v="6"/>
    <x v="10"/>
    <n v="64"/>
    <n v="1"/>
    <x v="0"/>
    <x v="1"/>
    <x v="0"/>
    <n v="1"/>
    <x v="0"/>
    <x v="2"/>
    <x v="1"/>
    <x v="0"/>
    <n v="0"/>
    <x v="1"/>
    <n v="3"/>
    <x v="1"/>
  </r>
  <r>
    <s v="Female"/>
    <x v="0"/>
    <x v="261"/>
    <n v="53.5"/>
    <n v="1"/>
    <x v="0"/>
    <x v="0"/>
    <x v="2"/>
    <n v="2"/>
    <x v="0"/>
    <x v="1"/>
    <x v="0"/>
    <x v="1"/>
    <n v="1"/>
    <x v="1"/>
    <n v="3"/>
    <x v="1"/>
  </r>
  <r>
    <s v="Male"/>
    <x v="5"/>
    <x v="14"/>
    <n v="73"/>
    <n v="1"/>
    <x v="0"/>
    <x v="2"/>
    <x v="1"/>
    <n v="3"/>
    <x v="0"/>
    <x v="1"/>
    <x v="0"/>
    <x v="3"/>
    <n v="1"/>
    <x v="1"/>
    <n v="3"/>
    <x v="1"/>
  </r>
  <r>
    <s v="Male"/>
    <x v="2"/>
    <x v="5"/>
    <n v="75"/>
    <n v="0"/>
    <x v="0"/>
    <x v="0"/>
    <x v="1"/>
    <n v="1"/>
    <x v="0"/>
    <x v="1"/>
    <x v="0"/>
    <x v="1"/>
    <n v="0"/>
    <x v="2"/>
    <n v="3"/>
    <x v="1"/>
  </r>
  <r>
    <s v="Male"/>
    <x v="5"/>
    <x v="265"/>
    <n v="84"/>
    <n v="1"/>
    <x v="0"/>
    <x v="1"/>
    <x v="1"/>
    <n v="1"/>
    <x v="0"/>
    <x v="0"/>
    <x v="0"/>
    <x v="0"/>
    <n v="1"/>
    <x v="1"/>
    <n v="0"/>
    <x v="1"/>
  </r>
  <r>
    <s v="Female"/>
    <x v="4"/>
    <x v="253"/>
    <n v="50"/>
    <n v="0"/>
    <x v="0"/>
    <x v="0"/>
    <x v="2"/>
    <n v="1"/>
    <x v="0"/>
    <x v="2"/>
    <x v="0"/>
    <x v="2"/>
    <n v="2"/>
    <x v="0"/>
    <n v="3"/>
    <x v="1"/>
  </r>
  <r>
    <s v="Male"/>
    <x v="14"/>
    <x v="254"/>
    <n v="68"/>
    <n v="0"/>
    <x v="0"/>
    <x v="0"/>
    <x v="1"/>
    <n v="1"/>
    <x v="1"/>
    <x v="2"/>
    <x v="0"/>
    <x v="1"/>
    <n v="1"/>
    <x v="1"/>
    <n v="3"/>
    <x v="1"/>
  </r>
  <r>
    <s v="Male"/>
    <x v="0"/>
    <x v="14"/>
    <n v="65"/>
    <n v="0"/>
    <x v="0"/>
    <x v="0"/>
    <x v="1"/>
    <n v="2"/>
    <x v="0"/>
    <x v="2"/>
    <x v="0"/>
    <x v="0"/>
    <n v="0"/>
    <x v="1"/>
    <n v="1"/>
    <x v="1"/>
  </r>
  <r>
    <s v="Female"/>
    <x v="6"/>
    <x v="1"/>
    <n v="66"/>
    <n v="0"/>
    <x v="0"/>
    <x v="1"/>
    <x v="1"/>
    <n v="1"/>
    <x v="0"/>
    <x v="1"/>
    <x v="0"/>
    <x v="2"/>
    <n v="0"/>
    <x v="1"/>
    <n v="3"/>
    <x v="1"/>
  </r>
  <r>
    <s v="Male"/>
    <x v="4"/>
    <x v="14"/>
    <n v="60"/>
    <n v="1"/>
    <x v="0"/>
    <x v="1"/>
    <x v="2"/>
    <n v="3"/>
    <x v="0"/>
    <x v="2"/>
    <x v="1"/>
    <x v="2"/>
    <n v="0"/>
    <x v="0"/>
    <n v="1"/>
    <x v="1"/>
  </r>
  <r>
    <s v="Male"/>
    <x v="0"/>
    <x v="253"/>
    <n v="45"/>
    <n v="0"/>
    <x v="1"/>
    <x v="0"/>
    <x v="1"/>
    <n v="1"/>
    <x v="0"/>
    <x v="1"/>
    <x v="0"/>
    <x v="1"/>
    <n v="1"/>
    <x v="1"/>
    <n v="3"/>
    <x v="1"/>
  </r>
  <r>
    <s v="Male"/>
    <x v="16"/>
    <x v="20"/>
    <n v="105"/>
    <n v="1"/>
    <x v="0"/>
    <x v="1"/>
    <x v="1"/>
    <n v="2"/>
    <x v="0"/>
    <x v="0"/>
    <x v="0"/>
    <x v="0"/>
    <n v="2"/>
    <x v="1"/>
    <n v="3"/>
    <x v="2"/>
  </r>
  <r>
    <s v="Male"/>
    <x v="25"/>
    <x v="14"/>
    <n v="99"/>
    <n v="0"/>
    <x v="0"/>
    <x v="0"/>
    <x v="1"/>
    <n v="1"/>
    <x v="0"/>
    <x v="1"/>
    <x v="0"/>
    <x v="0"/>
    <n v="1"/>
    <x v="2"/>
    <n v="2"/>
    <x v="2"/>
  </r>
  <r>
    <s v="Female"/>
    <x v="15"/>
    <x v="16"/>
    <n v="78"/>
    <n v="0"/>
    <x v="0"/>
    <x v="0"/>
    <x v="2"/>
    <n v="1"/>
    <x v="0"/>
    <x v="1"/>
    <x v="0"/>
    <x v="2"/>
    <n v="0"/>
    <x v="0"/>
    <n v="2"/>
    <x v="2"/>
  </r>
  <r>
    <s v="Female"/>
    <x v="26"/>
    <x v="259"/>
    <n v="87"/>
    <n v="1"/>
    <x v="0"/>
    <x v="1"/>
    <x v="2"/>
    <n v="1"/>
    <x v="1"/>
    <x v="1"/>
    <x v="0"/>
    <x v="2"/>
    <n v="0"/>
    <x v="0"/>
    <n v="2"/>
    <x v="2"/>
  </r>
  <r>
    <s v="Female"/>
    <x v="1"/>
    <x v="3"/>
    <n v="82"/>
    <n v="1"/>
    <x v="0"/>
    <x v="2"/>
    <x v="2"/>
    <n v="1"/>
    <x v="0"/>
    <x v="1"/>
    <x v="0"/>
    <x v="2"/>
    <n v="2"/>
    <x v="1"/>
    <n v="3"/>
    <x v="2"/>
  </r>
  <r>
    <s v="Male"/>
    <x v="2"/>
    <x v="12"/>
    <n v="95"/>
    <n v="1"/>
    <x v="0"/>
    <x v="0"/>
    <x v="1"/>
    <n v="3"/>
    <x v="0"/>
    <x v="1"/>
    <x v="0"/>
    <x v="2"/>
    <n v="1"/>
    <x v="2"/>
    <n v="2"/>
    <x v="2"/>
  </r>
  <r>
    <s v="Female"/>
    <x v="2"/>
    <x v="12"/>
    <n v="90"/>
    <n v="1"/>
    <x v="0"/>
    <x v="0"/>
    <x v="1"/>
    <n v="1"/>
    <x v="0"/>
    <x v="0"/>
    <x v="0"/>
    <x v="2"/>
    <n v="1"/>
    <x v="0"/>
    <n v="3"/>
    <x v="2"/>
  </r>
  <r>
    <s v="Male"/>
    <x v="2"/>
    <x v="1"/>
    <n v="85.5"/>
    <n v="1"/>
    <x v="0"/>
    <x v="0"/>
    <x v="1"/>
    <n v="3"/>
    <x v="0"/>
    <x v="1"/>
    <x v="0"/>
    <x v="2"/>
    <n v="1"/>
    <x v="0"/>
    <n v="3"/>
    <x v="2"/>
  </r>
  <r>
    <s v="Female"/>
    <x v="19"/>
    <x v="253"/>
    <n v="80"/>
    <n v="1"/>
    <x v="0"/>
    <x v="0"/>
    <x v="1"/>
    <n v="1"/>
    <x v="0"/>
    <x v="1"/>
    <x v="0"/>
    <x v="2"/>
    <n v="0"/>
    <x v="1"/>
    <n v="2"/>
    <x v="2"/>
  </r>
  <r>
    <s v="Male"/>
    <x v="1"/>
    <x v="5"/>
    <n v="95"/>
    <n v="1"/>
    <x v="1"/>
    <x v="0"/>
    <x v="1"/>
    <n v="1"/>
    <x v="0"/>
    <x v="0"/>
    <x v="0"/>
    <x v="3"/>
    <n v="2"/>
    <x v="0"/>
    <n v="0"/>
    <x v="2"/>
  </r>
  <r>
    <s v="Female"/>
    <x v="5"/>
    <x v="12"/>
    <n v="88"/>
    <n v="1"/>
    <x v="0"/>
    <x v="1"/>
    <x v="2"/>
    <n v="1"/>
    <x v="0"/>
    <x v="0"/>
    <x v="0"/>
    <x v="0"/>
    <n v="1"/>
    <x v="0"/>
    <n v="3"/>
    <x v="2"/>
  </r>
  <r>
    <s v="Female"/>
    <x v="27"/>
    <x v="12"/>
    <n v="86"/>
    <n v="1"/>
    <x v="0"/>
    <x v="1"/>
    <x v="1"/>
    <n v="1"/>
    <x v="0"/>
    <x v="2"/>
    <x v="0"/>
    <x v="3"/>
    <n v="2"/>
    <x v="0"/>
    <n v="0"/>
    <x v="2"/>
  </r>
  <r>
    <s v="Male"/>
    <x v="10"/>
    <x v="252"/>
    <n v="109"/>
    <n v="1"/>
    <x v="0"/>
    <x v="1"/>
    <x v="1"/>
    <n v="1"/>
    <x v="0"/>
    <x v="2"/>
    <x v="0"/>
    <x v="0"/>
    <n v="0"/>
    <x v="1"/>
    <n v="2"/>
    <x v="2"/>
  </r>
  <r>
    <s v="Male"/>
    <x v="28"/>
    <x v="3"/>
    <n v="80"/>
    <n v="1"/>
    <x v="1"/>
    <x v="0"/>
    <x v="1"/>
    <n v="1"/>
    <x v="1"/>
    <x v="0"/>
    <x v="0"/>
    <x v="2"/>
    <n v="0"/>
    <x v="0"/>
    <n v="1"/>
    <x v="2"/>
  </r>
  <r>
    <s v="Male"/>
    <x v="2"/>
    <x v="10"/>
    <n v="93.5"/>
    <n v="0"/>
    <x v="0"/>
    <x v="0"/>
    <x v="1"/>
    <n v="2"/>
    <x v="1"/>
    <x v="2"/>
    <x v="0"/>
    <x v="1"/>
    <n v="1"/>
    <x v="2"/>
    <n v="2"/>
    <x v="2"/>
  </r>
  <r>
    <s v="Female"/>
    <x v="22"/>
    <x v="2"/>
    <n v="80"/>
    <n v="1"/>
    <x v="1"/>
    <x v="1"/>
    <x v="1"/>
    <n v="1"/>
    <x v="0"/>
    <x v="2"/>
    <x v="0"/>
    <x v="2"/>
    <n v="0"/>
    <x v="1"/>
    <n v="2"/>
    <x v="2"/>
  </r>
  <r>
    <s v="Female"/>
    <x v="11"/>
    <x v="1"/>
    <n v="90"/>
    <n v="1"/>
    <x v="0"/>
    <x v="1"/>
    <x v="2"/>
    <n v="1"/>
    <x v="0"/>
    <x v="1"/>
    <x v="0"/>
    <x v="0"/>
    <n v="0"/>
    <x v="1"/>
    <n v="2"/>
    <x v="2"/>
  </r>
  <r>
    <s v="Male"/>
    <x v="1"/>
    <x v="10"/>
    <n v="94"/>
    <n v="1"/>
    <x v="0"/>
    <x v="0"/>
    <x v="1"/>
    <n v="1"/>
    <x v="0"/>
    <x v="1"/>
    <x v="0"/>
    <x v="2"/>
    <n v="0"/>
    <x v="1"/>
    <n v="3"/>
    <x v="2"/>
  </r>
  <r>
    <s v="Male"/>
    <x v="7"/>
    <x v="251"/>
    <n v="96"/>
    <n v="1"/>
    <x v="1"/>
    <x v="0"/>
    <x v="1"/>
    <n v="1"/>
    <x v="0"/>
    <x v="0"/>
    <x v="0"/>
    <x v="1"/>
    <n v="0"/>
    <x v="2"/>
    <n v="2"/>
    <x v="2"/>
  </r>
  <r>
    <s v="Male"/>
    <x v="14"/>
    <x v="251"/>
    <n v="98"/>
    <n v="1"/>
    <x v="1"/>
    <x v="0"/>
    <x v="1"/>
    <n v="1"/>
    <x v="0"/>
    <x v="0"/>
    <x v="0"/>
    <x v="3"/>
    <n v="2"/>
    <x v="0"/>
    <n v="3"/>
    <x v="2"/>
  </r>
  <r>
    <s v="Male"/>
    <x v="12"/>
    <x v="251"/>
    <n v="105"/>
    <n v="1"/>
    <x v="0"/>
    <x v="1"/>
    <x v="2"/>
    <n v="0"/>
    <x v="0"/>
    <x v="0"/>
    <x v="0"/>
    <x v="3"/>
    <n v="1"/>
    <x v="2"/>
    <n v="2"/>
    <x v="2"/>
  </r>
  <r>
    <s v="Female"/>
    <x v="2"/>
    <x v="3"/>
    <n v="83"/>
    <n v="1"/>
    <x v="0"/>
    <x v="1"/>
    <x v="1"/>
    <n v="2"/>
    <x v="0"/>
    <x v="0"/>
    <x v="0"/>
    <x v="3"/>
    <n v="0"/>
    <x v="0"/>
    <n v="3"/>
    <x v="2"/>
  </r>
  <r>
    <s v="Female"/>
    <x v="2"/>
    <x v="2"/>
    <n v="83"/>
    <n v="1"/>
    <x v="1"/>
    <x v="1"/>
    <x v="2"/>
    <n v="1"/>
    <x v="1"/>
    <x v="0"/>
    <x v="0"/>
    <x v="1"/>
    <n v="2"/>
    <x v="1"/>
    <n v="3"/>
    <x v="2"/>
  </r>
  <r>
    <s v="Female"/>
    <x v="25"/>
    <x v="19"/>
    <n v="80"/>
    <n v="1"/>
    <x v="0"/>
    <x v="0"/>
    <x v="1"/>
    <n v="3"/>
    <x v="0"/>
    <x v="2"/>
    <x v="0"/>
    <x v="2"/>
    <n v="0"/>
    <x v="1"/>
    <n v="2"/>
    <x v="2"/>
  </r>
  <r>
    <s v="Male"/>
    <x v="15"/>
    <x v="259"/>
    <n v="90"/>
    <n v="1"/>
    <x v="1"/>
    <x v="0"/>
    <x v="1"/>
    <n v="1"/>
    <x v="0"/>
    <x v="0"/>
    <x v="0"/>
    <x v="1"/>
    <n v="0"/>
    <x v="1"/>
    <n v="2"/>
    <x v="2"/>
  </r>
  <r>
    <s v="Female"/>
    <x v="2"/>
    <x v="3"/>
    <n v="78"/>
    <n v="1"/>
    <x v="0"/>
    <x v="0"/>
    <x v="2"/>
    <n v="1"/>
    <x v="1"/>
    <x v="1"/>
    <x v="0"/>
    <x v="1"/>
    <n v="0"/>
    <x v="2"/>
    <n v="3"/>
    <x v="2"/>
  </r>
  <r>
    <s v="Male"/>
    <x v="4"/>
    <x v="5"/>
    <n v="100"/>
    <n v="1"/>
    <x v="0"/>
    <x v="0"/>
    <x v="1"/>
    <n v="2"/>
    <x v="0"/>
    <x v="1"/>
    <x v="0"/>
    <x v="0"/>
    <n v="0"/>
    <x v="0"/>
    <n v="3"/>
    <x v="2"/>
  </r>
  <r>
    <s v="Female"/>
    <x v="2"/>
    <x v="2"/>
    <n v="82"/>
    <n v="1"/>
    <x v="0"/>
    <x v="0"/>
    <x v="2"/>
    <n v="1"/>
    <x v="0"/>
    <x v="1"/>
    <x v="0"/>
    <x v="2"/>
    <n v="0"/>
    <x v="0"/>
    <n v="3"/>
    <x v="2"/>
  </r>
  <r>
    <s v="Male"/>
    <x v="4"/>
    <x v="20"/>
    <n v="115"/>
    <n v="0"/>
    <x v="1"/>
    <x v="0"/>
    <x v="1"/>
    <n v="1"/>
    <x v="0"/>
    <x v="0"/>
    <x v="1"/>
    <x v="1"/>
    <n v="2"/>
    <x v="0"/>
    <n v="3"/>
    <x v="2"/>
  </r>
  <r>
    <s v="Female"/>
    <x v="6"/>
    <x v="1"/>
    <n v="91"/>
    <n v="1"/>
    <x v="0"/>
    <x v="2"/>
    <x v="1"/>
    <n v="2"/>
    <x v="0"/>
    <x v="2"/>
    <x v="0"/>
    <x v="2"/>
    <n v="1"/>
    <x v="1"/>
    <n v="3"/>
    <x v="2"/>
  </r>
  <r>
    <s v="Male"/>
    <x v="2"/>
    <x v="256"/>
    <n v="107"/>
    <n v="0"/>
    <x v="0"/>
    <x v="0"/>
    <x v="1"/>
    <n v="1"/>
    <x v="0"/>
    <x v="0"/>
    <x v="0"/>
    <x v="2"/>
    <n v="1"/>
    <x v="1"/>
    <n v="3"/>
    <x v="2"/>
  </r>
  <r>
    <s v="Male"/>
    <x v="5"/>
    <x v="13"/>
    <n v="105"/>
    <n v="1"/>
    <x v="0"/>
    <x v="0"/>
    <x v="1"/>
    <n v="3"/>
    <x v="0"/>
    <x v="2"/>
    <x v="0"/>
    <x v="2"/>
    <n v="0"/>
    <x v="1"/>
    <n v="3"/>
    <x v="2"/>
  </r>
  <r>
    <s v="Male"/>
    <x v="6"/>
    <x v="269"/>
    <n v="110"/>
    <n v="1"/>
    <x v="0"/>
    <x v="0"/>
    <x v="2"/>
    <n v="1"/>
    <x v="1"/>
    <x v="1"/>
    <x v="0"/>
    <x v="1"/>
    <n v="2"/>
    <x v="1"/>
    <n v="3"/>
    <x v="2"/>
  </r>
  <r>
    <s v="Female"/>
    <x v="4"/>
    <x v="12"/>
    <n v="82"/>
    <n v="1"/>
    <x v="0"/>
    <x v="1"/>
    <x v="1"/>
    <n v="1"/>
    <x v="0"/>
    <x v="2"/>
    <x v="0"/>
    <x v="2"/>
    <n v="1"/>
    <x v="1"/>
    <n v="3"/>
    <x v="2"/>
  </r>
  <r>
    <s v="Male"/>
    <x v="2"/>
    <x v="10"/>
    <n v="105"/>
    <n v="1"/>
    <x v="0"/>
    <x v="1"/>
    <x v="1"/>
    <n v="1"/>
    <x v="0"/>
    <x v="1"/>
    <x v="0"/>
    <x v="1"/>
    <n v="0"/>
    <x v="1"/>
    <n v="3"/>
    <x v="2"/>
  </r>
  <r>
    <s v="Male"/>
    <x v="0"/>
    <x v="270"/>
    <n v="125"/>
    <n v="1"/>
    <x v="0"/>
    <x v="0"/>
    <x v="1"/>
    <n v="3"/>
    <x v="0"/>
    <x v="0"/>
    <x v="0"/>
    <x v="1"/>
    <n v="1"/>
    <x v="1"/>
    <n v="3"/>
    <x v="2"/>
  </r>
  <r>
    <s v="Female"/>
    <x v="29"/>
    <x v="253"/>
    <n v="80"/>
    <n v="1"/>
    <x v="0"/>
    <x v="0"/>
    <x v="2"/>
    <n v="1"/>
    <x v="0"/>
    <x v="1"/>
    <x v="0"/>
    <x v="0"/>
    <n v="0"/>
    <x v="0"/>
    <n v="3"/>
    <x v="2"/>
  </r>
  <r>
    <s v="Male"/>
    <x v="9"/>
    <x v="11"/>
    <n v="98"/>
    <n v="1"/>
    <x v="1"/>
    <x v="0"/>
    <x v="1"/>
    <n v="1"/>
    <x v="0"/>
    <x v="1"/>
    <x v="0"/>
    <x v="2"/>
    <n v="1"/>
    <x v="1"/>
    <n v="2"/>
    <x v="2"/>
  </r>
  <r>
    <s v="Female"/>
    <x v="30"/>
    <x v="250"/>
    <n v="75"/>
    <n v="1"/>
    <x v="0"/>
    <x v="0"/>
    <x v="1"/>
    <n v="2"/>
    <x v="0"/>
    <x v="2"/>
    <x v="0"/>
    <x v="2"/>
    <n v="0"/>
    <x v="1"/>
    <n v="1"/>
    <x v="2"/>
  </r>
  <r>
    <s v="Male"/>
    <x v="6"/>
    <x v="251"/>
    <n v="108"/>
    <n v="1"/>
    <x v="1"/>
    <x v="0"/>
    <x v="1"/>
    <n v="1"/>
    <x v="0"/>
    <x v="0"/>
    <x v="0"/>
    <x v="1"/>
    <n v="0"/>
    <x v="0"/>
    <n v="3"/>
    <x v="2"/>
  </r>
  <r>
    <s v="Male"/>
    <x v="20"/>
    <x v="263"/>
    <n v="113"/>
    <n v="1"/>
    <x v="0"/>
    <x v="0"/>
    <x v="2"/>
    <n v="3"/>
    <x v="0"/>
    <x v="1"/>
    <x v="0"/>
    <x v="1"/>
    <n v="2"/>
    <x v="2"/>
    <n v="2"/>
    <x v="2"/>
  </r>
  <r>
    <s v="Male"/>
    <x v="6"/>
    <x v="11"/>
    <n v="90"/>
    <n v="0"/>
    <x v="0"/>
    <x v="1"/>
    <x v="1"/>
    <n v="1"/>
    <x v="0"/>
    <x v="1"/>
    <x v="0"/>
    <x v="0"/>
    <n v="0"/>
    <x v="1"/>
    <n v="3"/>
    <x v="2"/>
  </r>
  <r>
    <s v="Male"/>
    <x v="15"/>
    <x v="22"/>
    <n v="89"/>
    <n v="1"/>
    <x v="0"/>
    <x v="2"/>
    <x v="1"/>
    <n v="1"/>
    <x v="0"/>
    <x v="2"/>
    <x v="0"/>
    <x v="2"/>
    <n v="0"/>
    <x v="1"/>
    <n v="3"/>
    <x v="2"/>
  </r>
  <r>
    <s v="Male"/>
    <x v="6"/>
    <x v="12"/>
    <n v="85"/>
    <n v="0"/>
    <x v="0"/>
    <x v="0"/>
    <x v="1"/>
    <n v="1"/>
    <x v="0"/>
    <x v="2"/>
    <x v="0"/>
    <x v="1"/>
    <n v="0"/>
    <x v="1"/>
    <n v="3"/>
    <x v="2"/>
  </r>
  <r>
    <s v="Male"/>
    <x v="5"/>
    <x v="18"/>
    <n v="100"/>
    <n v="1"/>
    <x v="0"/>
    <x v="0"/>
    <x v="2"/>
    <n v="1"/>
    <x v="0"/>
    <x v="1"/>
    <x v="0"/>
    <x v="2"/>
    <n v="2"/>
    <x v="0"/>
    <n v="3"/>
    <x v="2"/>
  </r>
  <r>
    <s v="Female"/>
    <x v="6"/>
    <x v="3"/>
    <n v="83"/>
    <n v="1"/>
    <x v="0"/>
    <x v="0"/>
    <x v="1"/>
    <n v="1"/>
    <x v="0"/>
    <x v="1"/>
    <x v="1"/>
    <x v="1"/>
    <n v="0"/>
    <x v="0"/>
    <n v="3"/>
    <x v="2"/>
  </r>
  <r>
    <s v="Male"/>
    <x v="0"/>
    <x v="15"/>
    <n v="104"/>
    <n v="1"/>
    <x v="1"/>
    <x v="0"/>
    <x v="1"/>
    <n v="1"/>
    <x v="0"/>
    <x v="0"/>
    <x v="0"/>
    <x v="3"/>
    <n v="0"/>
    <x v="0"/>
    <n v="1"/>
    <x v="2"/>
  </r>
  <r>
    <s v="Male"/>
    <x v="16"/>
    <x v="271"/>
    <n v="105"/>
    <n v="1"/>
    <x v="0"/>
    <x v="1"/>
    <x v="1"/>
    <n v="1"/>
    <x v="0"/>
    <x v="1"/>
    <x v="0"/>
    <x v="0"/>
    <n v="2"/>
    <x v="1"/>
    <n v="3"/>
    <x v="2"/>
  </r>
  <r>
    <s v="Male"/>
    <x v="16"/>
    <x v="272"/>
    <n v="105.712219"/>
    <n v="1"/>
    <x v="0"/>
    <x v="1"/>
    <x v="1"/>
    <n v="1"/>
    <x v="0"/>
    <x v="0"/>
    <x v="0"/>
    <x v="0"/>
    <n v="2"/>
    <x v="1"/>
    <n v="3"/>
    <x v="2"/>
  </r>
  <r>
    <s v="Male"/>
    <x v="18"/>
    <x v="273"/>
    <n v="102.872505"/>
    <n v="1"/>
    <x v="0"/>
    <x v="0"/>
    <x v="1"/>
    <n v="1"/>
    <x v="0"/>
    <x v="1"/>
    <x v="0"/>
    <x v="0"/>
    <n v="0"/>
    <x v="1"/>
    <n v="2"/>
    <x v="2"/>
  </r>
  <r>
    <s v="Male"/>
    <x v="29"/>
    <x v="274"/>
    <n v="101.78009900000001"/>
    <n v="1"/>
    <x v="0"/>
    <x v="0"/>
    <x v="3"/>
    <n v="1"/>
    <x v="0"/>
    <x v="0"/>
    <x v="0"/>
    <x v="3"/>
    <n v="1"/>
    <x v="1"/>
    <n v="2"/>
    <x v="2"/>
  </r>
  <r>
    <s v="Female"/>
    <x v="18"/>
    <x v="275"/>
    <n v="78.233340999999996"/>
    <n v="1"/>
    <x v="0"/>
    <x v="0"/>
    <x v="3"/>
    <n v="1"/>
    <x v="0"/>
    <x v="1"/>
    <x v="0"/>
    <x v="2"/>
    <n v="0"/>
    <x v="1"/>
    <n v="3"/>
    <x v="2"/>
  </r>
  <r>
    <s v="Female"/>
    <x v="16"/>
    <x v="276"/>
    <n v="80.351263000000003"/>
    <n v="1"/>
    <x v="0"/>
    <x v="0"/>
    <x v="2"/>
    <n v="1"/>
    <x v="0"/>
    <x v="1"/>
    <x v="0"/>
    <x v="2"/>
    <n v="0"/>
    <x v="1"/>
    <n v="3"/>
    <x v="2"/>
  </r>
  <r>
    <s v="Female"/>
    <x v="28"/>
    <x v="277"/>
    <n v="81.827287999999996"/>
    <n v="1"/>
    <x v="0"/>
    <x v="1"/>
    <x v="2"/>
    <n v="1"/>
    <x v="0"/>
    <x v="1"/>
    <x v="0"/>
    <x v="1"/>
    <n v="0"/>
    <x v="0"/>
    <n v="2"/>
    <x v="2"/>
  </r>
  <r>
    <s v="Female"/>
    <x v="31"/>
    <x v="278"/>
    <n v="81.936397999999997"/>
    <n v="1"/>
    <x v="0"/>
    <x v="0"/>
    <x v="1"/>
    <n v="1"/>
    <x v="0"/>
    <x v="1"/>
    <x v="0"/>
    <x v="2"/>
    <n v="0"/>
    <x v="0"/>
    <n v="2"/>
    <x v="2"/>
  </r>
  <r>
    <s v="Female"/>
    <x v="2"/>
    <x v="279"/>
    <n v="82"/>
    <n v="1"/>
    <x v="0"/>
    <x v="2"/>
    <x v="2"/>
    <n v="1"/>
    <x v="0"/>
    <x v="1"/>
    <x v="0"/>
    <x v="2"/>
    <n v="1"/>
    <x v="1"/>
    <n v="3"/>
    <x v="2"/>
  </r>
  <r>
    <s v="Female"/>
    <x v="2"/>
    <x v="280"/>
    <n v="82.603983999999997"/>
    <n v="1"/>
    <x v="0"/>
    <x v="1"/>
    <x v="2"/>
    <n v="1"/>
    <x v="0"/>
    <x v="0"/>
    <x v="0"/>
    <x v="2"/>
    <n v="2"/>
    <x v="1"/>
    <n v="3"/>
    <x v="2"/>
  </r>
  <r>
    <s v="Male"/>
    <x v="3"/>
    <x v="281"/>
    <n v="97.911865000000006"/>
    <n v="1"/>
    <x v="0"/>
    <x v="0"/>
    <x v="1"/>
    <n v="1"/>
    <x v="0"/>
    <x v="0"/>
    <x v="0"/>
    <x v="1"/>
    <n v="1"/>
    <x v="0"/>
    <n v="3"/>
    <x v="2"/>
  </r>
  <r>
    <s v="Male"/>
    <x v="5"/>
    <x v="12"/>
    <n v="88.472358999999997"/>
    <n v="1"/>
    <x v="0"/>
    <x v="0"/>
    <x v="2"/>
    <n v="1"/>
    <x v="0"/>
    <x v="0"/>
    <x v="0"/>
    <x v="1"/>
    <n v="1"/>
    <x v="0"/>
    <n v="3"/>
    <x v="2"/>
  </r>
  <r>
    <s v="Female"/>
    <x v="2"/>
    <x v="282"/>
    <n v="87.272552000000005"/>
    <n v="1"/>
    <x v="0"/>
    <x v="1"/>
    <x v="2"/>
    <n v="1"/>
    <x v="0"/>
    <x v="0"/>
    <x v="0"/>
    <x v="2"/>
    <n v="1"/>
    <x v="0"/>
    <n v="3"/>
    <x v="2"/>
  </r>
  <r>
    <s v="Female"/>
    <x v="2"/>
    <x v="283"/>
    <n v="84.340406000000002"/>
    <n v="1"/>
    <x v="0"/>
    <x v="0"/>
    <x v="1"/>
    <n v="1"/>
    <x v="0"/>
    <x v="0"/>
    <x v="0"/>
    <x v="0"/>
    <n v="0"/>
    <x v="0"/>
    <n v="3"/>
    <x v="2"/>
  </r>
  <r>
    <s v="Female"/>
    <x v="30"/>
    <x v="284"/>
    <n v="77.268129999999999"/>
    <n v="1"/>
    <x v="0"/>
    <x v="0"/>
    <x v="1"/>
    <n v="1"/>
    <x v="0"/>
    <x v="1"/>
    <x v="0"/>
    <x v="2"/>
    <n v="0"/>
    <x v="1"/>
    <n v="2"/>
    <x v="2"/>
  </r>
  <r>
    <s v="Male"/>
    <x v="2"/>
    <x v="285"/>
    <n v="95"/>
    <n v="1"/>
    <x v="0"/>
    <x v="0"/>
    <x v="1"/>
    <n v="1"/>
    <x v="0"/>
    <x v="1"/>
    <x v="0"/>
    <x v="3"/>
    <n v="1"/>
    <x v="0"/>
    <n v="3"/>
    <x v="2"/>
  </r>
  <r>
    <s v="Male"/>
    <x v="2"/>
    <x v="286"/>
    <n v="97.813023000000001"/>
    <n v="1"/>
    <x v="0"/>
    <x v="0"/>
    <x v="1"/>
    <n v="1"/>
    <x v="0"/>
    <x v="0"/>
    <x v="0"/>
    <x v="3"/>
    <n v="2"/>
    <x v="0"/>
    <n v="3"/>
    <x v="2"/>
  </r>
  <r>
    <s v="Female"/>
    <x v="1"/>
    <x v="287"/>
    <n v="87.344155999999998"/>
    <n v="1"/>
    <x v="0"/>
    <x v="1"/>
    <x v="2"/>
    <n v="1"/>
    <x v="0"/>
    <x v="0"/>
    <x v="0"/>
    <x v="1"/>
    <n v="2"/>
    <x v="0"/>
    <n v="3"/>
    <x v="2"/>
  </r>
  <r>
    <s v="Female"/>
    <x v="6"/>
    <x v="12"/>
    <n v="82.13682"/>
    <n v="1"/>
    <x v="0"/>
    <x v="1"/>
    <x v="1"/>
    <n v="1"/>
    <x v="0"/>
    <x v="2"/>
    <x v="0"/>
    <x v="1"/>
    <n v="1"/>
    <x v="1"/>
    <n v="3"/>
    <x v="2"/>
  </r>
  <r>
    <s v="Male"/>
    <x v="16"/>
    <x v="288"/>
    <n v="107.99881499999999"/>
    <n v="1"/>
    <x v="0"/>
    <x v="1"/>
    <x v="1"/>
    <n v="1"/>
    <x v="0"/>
    <x v="1"/>
    <x v="0"/>
    <x v="0"/>
    <n v="0"/>
    <x v="1"/>
    <n v="2"/>
    <x v="2"/>
  </r>
  <r>
    <s v="Female"/>
    <x v="25"/>
    <x v="289"/>
    <n v="77.745180000000005"/>
    <n v="1"/>
    <x v="0"/>
    <x v="0"/>
    <x v="1"/>
    <n v="1"/>
    <x v="0"/>
    <x v="2"/>
    <x v="0"/>
    <x v="2"/>
    <n v="0"/>
    <x v="1"/>
    <n v="2"/>
    <x v="2"/>
  </r>
  <r>
    <s v="Male"/>
    <x v="2"/>
    <x v="290"/>
    <n v="90.500055000000003"/>
    <n v="1"/>
    <x v="0"/>
    <x v="0"/>
    <x v="1"/>
    <n v="1"/>
    <x v="0"/>
    <x v="1"/>
    <x v="0"/>
    <x v="1"/>
    <n v="1"/>
    <x v="0"/>
    <n v="3"/>
    <x v="2"/>
  </r>
  <r>
    <s v="Female"/>
    <x v="19"/>
    <x v="291"/>
    <n v="80"/>
    <n v="1"/>
    <x v="0"/>
    <x v="1"/>
    <x v="2"/>
    <n v="1"/>
    <x v="0"/>
    <x v="2"/>
    <x v="0"/>
    <x v="0"/>
    <n v="0"/>
    <x v="1"/>
    <n v="2"/>
    <x v="2"/>
  </r>
  <r>
    <s v="Male"/>
    <x v="18"/>
    <x v="292"/>
    <n v="90"/>
    <n v="1"/>
    <x v="0"/>
    <x v="0"/>
    <x v="3"/>
    <n v="1"/>
    <x v="0"/>
    <x v="1"/>
    <x v="0"/>
    <x v="0"/>
    <n v="0"/>
    <x v="1"/>
    <n v="2"/>
    <x v="2"/>
  </r>
  <r>
    <s v="Male"/>
    <x v="2"/>
    <x v="293"/>
    <n v="94.189166999999998"/>
    <n v="1"/>
    <x v="0"/>
    <x v="0"/>
    <x v="1"/>
    <n v="1"/>
    <x v="0"/>
    <x v="1"/>
    <x v="0"/>
    <x v="2"/>
    <n v="0"/>
    <x v="0"/>
    <n v="3"/>
    <x v="2"/>
  </r>
  <r>
    <s v="Male"/>
    <x v="29"/>
    <x v="294"/>
    <n v="98.447310999999999"/>
    <n v="1"/>
    <x v="0"/>
    <x v="0"/>
    <x v="1"/>
    <n v="1"/>
    <x v="0"/>
    <x v="0"/>
    <x v="0"/>
    <x v="0"/>
    <n v="1"/>
    <x v="1"/>
    <n v="2"/>
    <x v="2"/>
  </r>
  <r>
    <s v="Male"/>
    <x v="2"/>
    <x v="295"/>
    <n v="95.361795000000001"/>
    <n v="1"/>
    <x v="0"/>
    <x v="0"/>
    <x v="1"/>
    <n v="1"/>
    <x v="0"/>
    <x v="0"/>
    <x v="0"/>
    <x v="3"/>
    <n v="2"/>
    <x v="0"/>
    <n v="3"/>
    <x v="2"/>
  </r>
  <r>
    <s v="Male"/>
    <x v="1"/>
    <x v="296"/>
    <n v="98.699971000000005"/>
    <n v="1"/>
    <x v="0"/>
    <x v="0"/>
    <x v="1"/>
    <n v="1"/>
    <x v="0"/>
    <x v="1"/>
    <x v="0"/>
    <x v="3"/>
    <n v="2"/>
    <x v="0"/>
    <n v="3"/>
    <x v="2"/>
  </r>
  <r>
    <s v="Male"/>
    <x v="12"/>
    <x v="251"/>
    <n v="100.84763"/>
    <n v="1"/>
    <x v="0"/>
    <x v="0"/>
    <x v="2"/>
    <n v="1"/>
    <x v="0"/>
    <x v="0"/>
    <x v="0"/>
    <x v="0"/>
    <n v="0"/>
    <x v="2"/>
    <n v="2"/>
    <x v="2"/>
  </r>
  <r>
    <s v="Female"/>
    <x v="1"/>
    <x v="3"/>
    <n v="82.040317999999999"/>
    <n v="1"/>
    <x v="0"/>
    <x v="2"/>
    <x v="1"/>
    <n v="1"/>
    <x v="0"/>
    <x v="1"/>
    <x v="0"/>
    <x v="0"/>
    <n v="1"/>
    <x v="0"/>
    <n v="3"/>
    <x v="2"/>
  </r>
  <r>
    <s v="Female"/>
    <x v="2"/>
    <x v="297"/>
    <n v="82.532994000000002"/>
    <n v="1"/>
    <x v="0"/>
    <x v="0"/>
    <x v="1"/>
    <n v="1"/>
    <x v="0"/>
    <x v="1"/>
    <x v="0"/>
    <x v="0"/>
    <n v="0"/>
    <x v="0"/>
    <n v="3"/>
    <x v="2"/>
  </r>
  <r>
    <s v="Female"/>
    <x v="2"/>
    <x v="298"/>
    <n v="83.151150000000001"/>
    <n v="1"/>
    <x v="0"/>
    <x v="1"/>
    <x v="2"/>
    <n v="1"/>
    <x v="0"/>
    <x v="0"/>
    <x v="0"/>
    <x v="2"/>
    <n v="2"/>
    <x v="0"/>
    <n v="3"/>
    <x v="2"/>
  </r>
  <r>
    <s v="Female"/>
    <x v="25"/>
    <x v="299"/>
    <n v="80"/>
    <n v="1"/>
    <x v="0"/>
    <x v="0"/>
    <x v="2"/>
    <n v="1"/>
    <x v="0"/>
    <x v="2"/>
    <x v="0"/>
    <x v="0"/>
    <n v="0"/>
    <x v="1"/>
    <n v="2"/>
    <x v="2"/>
  </r>
  <r>
    <s v="Female"/>
    <x v="7"/>
    <x v="300"/>
    <n v="79.589579999999998"/>
    <n v="1"/>
    <x v="0"/>
    <x v="0"/>
    <x v="1"/>
    <n v="1"/>
    <x v="0"/>
    <x v="2"/>
    <x v="0"/>
    <x v="2"/>
    <n v="0"/>
    <x v="1"/>
    <n v="2"/>
    <x v="2"/>
  </r>
  <r>
    <s v="Male"/>
    <x v="16"/>
    <x v="301"/>
    <n v="90"/>
    <n v="1"/>
    <x v="0"/>
    <x v="0"/>
    <x v="1"/>
    <n v="1"/>
    <x v="0"/>
    <x v="0"/>
    <x v="0"/>
    <x v="1"/>
    <n v="1"/>
    <x v="1"/>
    <n v="2"/>
    <x v="2"/>
  </r>
  <r>
    <s v="Female"/>
    <x v="3"/>
    <x v="302"/>
    <n v="78"/>
    <n v="1"/>
    <x v="0"/>
    <x v="0"/>
    <x v="2"/>
    <n v="1"/>
    <x v="0"/>
    <x v="1"/>
    <x v="0"/>
    <x v="1"/>
    <n v="0"/>
    <x v="0"/>
    <n v="3"/>
    <x v="2"/>
  </r>
  <r>
    <s v="Male"/>
    <x v="5"/>
    <x v="303"/>
    <n v="102.910613"/>
    <n v="1"/>
    <x v="0"/>
    <x v="0"/>
    <x v="1"/>
    <n v="1"/>
    <x v="0"/>
    <x v="1"/>
    <x v="0"/>
    <x v="1"/>
    <n v="0"/>
    <x v="0"/>
    <n v="3"/>
    <x v="2"/>
  </r>
  <r>
    <s v="Male"/>
    <x v="1"/>
    <x v="5"/>
    <n v="96.940254999999993"/>
    <n v="1"/>
    <x v="0"/>
    <x v="0"/>
    <x v="1"/>
    <n v="1"/>
    <x v="0"/>
    <x v="0"/>
    <x v="0"/>
    <x v="0"/>
    <n v="1"/>
    <x v="0"/>
    <n v="3"/>
    <x v="2"/>
  </r>
  <r>
    <s v="Female"/>
    <x v="2"/>
    <x v="304"/>
    <n v="80.615324999999999"/>
    <n v="1"/>
    <x v="0"/>
    <x v="0"/>
    <x v="2"/>
    <n v="1"/>
    <x v="0"/>
    <x v="1"/>
    <x v="0"/>
    <x v="2"/>
    <n v="0"/>
    <x v="0"/>
    <n v="3"/>
    <x v="2"/>
  </r>
  <r>
    <s v="Male"/>
    <x v="5"/>
    <x v="305"/>
    <n v="105.65503699999999"/>
    <n v="1"/>
    <x v="0"/>
    <x v="0"/>
    <x v="1"/>
    <n v="1"/>
    <x v="0"/>
    <x v="2"/>
    <x v="0"/>
    <x v="2"/>
    <n v="1"/>
    <x v="1"/>
    <n v="3"/>
    <x v="2"/>
  </r>
  <r>
    <s v="Male"/>
    <x v="6"/>
    <x v="306"/>
    <n v="114.77484"/>
    <n v="1"/>
    <x v="0"/>
    <x v="0"/>
    <x v="3"/>
    <n v="1"/>
    <x v="0"/>
    <x v="1"/>
    <x v="0"/>
    <x v="1"/>
    <n v="2"/>
    <x v="1"/>
    <n v="3"/>
    <x v="2"/>
  </r>
  <r>
    <s v="Female"/>
    <x v="6"/>
    <x v="307"/>
    <n v="90.032670999999993"/>
    <n v="1"/>
    <x v="0"/>
    <x v="0"/>
    <x v="1"/>
    <n v="1"/>
    <x v="0"/>
    <x v="1"/>
    <x v="0"/>
    <x v="1"/>
    <n v="1"/>
    <x v="1"/>
    <n v="3"/>
    <x v="2"/>
  </r>
  <r>
    <s v="Female"/>
    <x v="6"/>
    <x v="308"/>
    <n v="93.348843000000002"/>
    <n v="1"/>
    <x v="0"/>
    <x v="0"/>
    <x v="1"/>
    <n v="1"/>
    <x v="0"/>
    <x v="2"/>
    <x v="0"/>
    <x v="1"/>
    <n v="1"/>
    <x v="1"/>
    <n v="3"/>
    <x v="2"/>
  </r>
  <r>
    <s v="Male"/>
    <x v="2"/>
    <x v="309"/>
    <n v="105.13807300000001"/>
    <n v="1"/>
    <x v="0"/>
    <x v="0"/>
    <x v="1"/>
    <n v="1"/>
    <x v="0"/>
    <x v="1"/>
    <x v="0"/>
    <x v="2"/>
    <n v="1"/>
    <x v="1"/>
    <n v="3"/>
    <x v="2"/>
  </r>
  <r>
    <s v="Male"/>
    <x v="2"/>
    <x v="310"/>
    <n v="106.49141"/>
    <n v="1"/>
    <x v="0"/>
    <x v="1"/>
    <x v="1"/>
    <n v="1"/>
    <x v="0"/>
    <x v="1"/>
    <x v="0"/>
    <x v="1"/>
    <n v="1"/>
    <x v="1"/>
    <n v="3"/>
    <x v="2"/>
  </r>
  <r>
    <s v="Male"/>
    <x v="5"/>
    <x v="311"/>
    <n v="103.189532"/>
    <n v="1"/>
    <x v="0"/>
    <x v="0"/>
    <x v="1"/>
    <n v="1"/>
    <x v="0"/>
    <x v="1"/>
    <x v="0"/>
    <x v="2"/>
    <n v="0"/>
    <x v="0"/>
    <n v="3"/>
    <x v="2"/>
  </r>
  <r>
    <s v="Male"/>
    <x v="1"/>
    <x v="312"/>
    <n v="106.03846799999999"/>
    <n v="1"/>
    <x v="0"/>
    <x v="0"/>
    <x v="1"/>
    <n v="1"/>
    <x v="0"/>
    <x v="0"/>
    <x v="0"/>
    <x v="2"/>
    <n v="1"/>
    <x v="0"/>
    <n v="3"/>
    <x v="2"/>
  </r>
  <r>
    <s v="Male"/>
    <x v="6"/>
    <x v="313"/>
    <n v="108.9606"/>
    <n v="1"/>
    <x v="0"/>
    <x v="0"/>
    <x v="2"/>
    <n v="1"/>
    <x v="0"/>
    <x v="1"/>
    <x v="0"/>
    <x v="1"/>
    <n v="2"/>
    <x v="0"/>
    <n v="3"/>
    <x v="2"/>
  </r>
  <r>
    <s v="Male"/>
    <x v="6"/>
    <x v="314"/>
    <n v="108.74200500000001"/>
    <n v="1"/>
    <x v="0"/>
    <x v="0"/>
    <x v="2"/>
    <n v="1"/>
    <x v="0"/>
    <x v="1"/>
    <x v="0"/>
    <x v="1"/>
    <n v="1"/>
    <x v="0"/>
    <n v="3"/>
    <x v="2"/>
  </r>
  <r>
    <s v="Female"/>
    <x v="4"/>
    <x v="315"/>
    <n v="82"/>
    <n v="1"/>
    <x v="0"/>
    <x v="2"/>
    <x v="1"/>
    <n v="1"/>
    <x v="0"/>
    <x v="2"/>
    <x v="0"/>
    <x v="2"/>
    <n v="2"/>
    <x v="1"/>
    <n v="3"/>
    <x v="2"/>
  </r>
  <r>
    <s v="Female"/>
    <x v="2"/>
    <x v="316"/>
    <n v="82"/>
    <n v="1"/>
    <x v="0"/>
    <x v="1"/>
    <x v="2"/>
    <n v="1"/>
    <x v="0"/>
    <x v="1"/>
    <x v="0"/>
    <x v="2"/>
    <n v="0"/>
    <x v="1"/>
    <n v="3"/>
    <x v="2"/>
  </r>
  <r>
    <s v="Male"/>
    <x v="1"/>
    <x v="317"/>
    <n v="105.000789"/>
    <n v="1"/>
    <x v="0"/>
    <x v="0"/>
    <x v="1"/>
    <n v="1"/>
    <x v="0"/>
    <x v="0"/>
    <x v="0"/>
    <x v="1"/>
    <n v="0"/>
    <x v="1"/>
    <n v="3"/>
    <x v="2"/>
  </r>
  <r>
    <s v="Male"/>
    <x v="5"/>
    <x v="318"/>
    <n v="118.560509"/>
    <n v="1"/>
    <x v="0"/>
    <x v="0"/>
    <x v="1"/>
    <n v="1"/>
    <x v="0"/>
    <x v="0"/>
    <x v="0"/>
    <x v="1"/>
    <n v="1"/>
    <x v="1"/>
    <n v="3"/>
    <x v="2"/>
  </r>
  <r>
    <s v="Male"/>
    <x v="1"/>
    <x v="319"/>
    <n v="116.89310500000001"/>
    <n v="1"/>
    <x v="0"/>
    <x v="0"/>
    <x v="1"/>
    <n v="1"/>
    <x v="0"/>
    <x v="0"/>
    <x v="0"/>
    <x v="1"/>
    <n v="1"/>
    <x v="1"/>
    <n v="3"/>
    <x v="2"/>
  </r>
  <r>
    <s v="Female"/>
    <x v="19"/>
    <x v="320"/>
    <n v="80"/>
    <n v="1"/>
    <x v="0"/>
    <x v="0"/>
    <x v="3"/>
    <n v="1"/>
    <x v="0"/>
    <x v="1"/>
    <x v="0"/>
    <x v="0"/>
    <n v="0"/>
    <x v="1"/>
    <n v="2"/>
    <x v="2"/>
  </r>
  <r>
    <s v="Female"/>
    <x v="19"/>
    <x v="321"/>
    <n v="75.410646999999997"/>
    <n v="1"/>
    <x v="0"/>
    <x v="0"/>
    <x v="1"/>
    <n v="1"/>
    <x v="0"/>
    <x v="1"/>
    <x v="0"/>
    <x v="0"/>
    <n v="0"/>
    <x v="1"/>
    <n v="2"/>
    <x v="2"/>
  </r>
  <r>
    <s v="Male"/>
    <x v="6"/>
    <x v="322"/>
    <n v="97.185473999999999"/>
    <n v="1"/>
    <x v="0"/>
    <x v="0"/>
    <x v="1"/>
    <n v="1"/>
    <x v="0"/>
    <x v="1"/>
    <x v="0"/>
    <x v="2"/>
    <n v="0"/>
    <x v="0"/>
    <n v="3"/>
    <x v="2"/>
  </r>
  <r>
    <s v="Female"/>
    <x v="19"/>
    <x v="323"/>
    <n v="76.129784000000001"/>
    <n v="1"/>
    <x v="0"/>
    <x v="0"/>
    <x v="1"/>
    <n v="1"/>
    <x v="0"/>
    <x v="1"/>
    <x v="0"/>
    <x v="2"/>
    <n v="0"/>
    <x v="1"/>
    <n v="2"/>
    <x v="2"/>
  </r>
  <r>
    <s v="Female"/>
    <x v="28"/>
    <x v="324"/>
    <n v="76.126112000000006"/>
    <n v="1"/>
    <x v="0"/>
    <x v="0"/>
    <x v="1"/>
    <n v="1"/>
    <x v="0"/>
    <x v="1"/>
    <x v="0"/>
    <x v="2"/>
    <n v="0"/>
    <x v="1"/>
    <n v="2"/>
    <x v="2"/>
  </r>
  <r>
    <s v="Male"/>
    <x v="6"/>
    <x v="325"/>
    <n v="108.395005"/>
    <n v="1"/>
    <x v="0"/>
    <x v="0"/>
    <x v="3"/>
    <n v="1"/>
    <x v="0"/>
    <x v="1"/>
    <x v="0"/>
    <x v="1"/>
    <n v="1"/>
    <x v="1"/>
    <n v="3"/>
    <x v="2"/>
  </r>
  <r>
    <s v="Male"/>
    <x v="6"/>
    <x v="326"/>
    <n v="108.244379"/>
    <n v="1"/>
    <x v="0"/>
    <x v="0"/>
    <x v="3"/>
    <n v="1"/>
    <x v="0"/>
    <x v="0"/>
    <x v="0"/>
    <x v="1"/>
    <n v="0"/>
    <x v="1"/>
    <n v="3"/>
    <x v="2"/>
  </r>
  <r>
    <s v="Male"/>
    <x v="10"/>
    <x v="327"/>
    <n v="108.751502"/>
    <n v="1"/>
    <x v="0"/>
    <x v="0"/>
    <x v="1"/>
    <n v="1"/>
    <x v="0"/>
    <x v="1"/>
    <x v="0"/>
    <x v="1"/>
    <n v="2"/>
    <x v="1"/>
    <n v="2"/>
    <x v="2"/>
  </r>
  <r>
    <s v="Female"/>
    <x v="6"/>
    <x v="328"/>
    <n v="86.242678999999995"/>
    <n v="1"/>
    <x v="0"/>
    <x v="1"/>
    <x v="1"/>
    <n v="1"/>
    <x v="0"/>
    <x v="1"/>
    <x v="0"/>
    <x v="1"/>
    <n v="0"/>
    <x v="0"/>
    <n v="3"/>
    <x v="2"/>
  </r>
  <r>
    <s v="Male"/>
    <x v="14"/>
    <x v="329"/>
    <n v="91.267087000000004"/>
    <n v="1"/>
    <x v="0"/>
    <x v="2"/>
    <x v="1"/>
    <n v="1"/>
    <x v="0"/>
    <x v="2"/>
    <x v="0"/>
    <x v="2"/>
    <n v="0"/>
    <x v="1"/>
    <n v="2"/>
    <x v="2"/>
  </r>
  <r>
    <s v="Male"/>
    <x v="15"/>
    <x v="330"/>
    <n v="89.991670999999997"/>
    <n v="1"/>
    <x v="0"/>
    <x v="0"/>
    <x v="1"/>
    <n v="1"/>
    <x v="0"/>
    <x v="1"/>
    <x v="0"/>
    <x v="2"/>
    <n v="0"/>
    <x v="1"/>
    <n v="2"/>
    <x v="2"/>
  </r>
  <r>
    <s v="Female"/>
    <x v="6"/>
    <x v="331"/>
    <n v="84.493155999999999"/>
    <n v="1"/>
    <x v="0"/>
    <x v="0"/>
    <x v="1"/>
    <n v="1"/>
    <x v="0"/>
    <x v="2"/>
    <x v="0"/>
    <x v="1"/>
    <n v="0"/>
    <x v="0"/>
    <n v="3"/>
    <x v="2"/>
  </r>
  <r>
    <s v="Male"/>
    <x v="5"/>
    <x v="332"/>
    <n v="96.366776999999999"/>
    <n v="1"/>
    <x v="0"/>
    <x v="0"/>
    <x v="1"/>
    <n v="1"/>
    <x v="0"/>
    <x v="1"/>
    <x v="0"/>
    <x v="2"/>
    <n v="2"/>
    <x v="0"/>
    <n v="3"/>
    <x v="2"/>
  </r>
  <r>
    <s v="Male"/>
    <x v="4"/>
    <x v="333"/>
    <n v="99.204695000000001"/>
    <n v="1"/>
    <x v="0"/>
    <x v="0"/>
    <x v="3"/>
    <n v="1"/>
    <x v="0"/>
    <x v="1"/>
    <x v="0"/>
    <x v="2"/>
    <n v="2"/>
    <x v="0"/>
    <n v="3"/>
    <x v="2"/>
  </r>
  <r>
    <s v="Female"/>
    <x v="6"/>
    <x v="334"/>
    <n v="82.249831"/>
    <n v="1"/>
    <x v="0"/>
    <x v="1"/>
    <x v="1"/>
    <n v="1"/>
    <x v="0"/>
    <x v="2"/>
    <x v="0"/>
    <x v="2"/>
    <n v="1"/>
    <x v="0"/>
    <n v="3"/>
    <x v="2"/>
  </r>
  <r>
    <s v="Male"/>
    <x v="6"/>
    <x v="335"/>
    <n v="104.74191399999999"/>
    <n v="1"/>
    <x v="0"/>
    <x v="0"/>
    <x v="1"/>
    <n v="1"/>
    <x v="0"/>
    <x v="0"/>
    <x v="0"/>
    <x v="0"/>
    <n v="0"/>
    <x v="0"/>
    <n v="3"/>
    <x v="2"/>
  </r>
  <r>
    <s v="Male"/>
    <x v="16"/>
    <x v="336"/>
    <n v="105.025808"/>
    <n v="1"/>
    <x v="0"/>
    <x v="1"/>
    <x v="1"/>
    <n v="1"/>
    <x v="0"/>
    <x v="0"/>
    <x v="0"/>
    <x v="0"/>
    <n v="2"/>
    <x v="1"/>
    <n v="3"/>
    <x v="2"/>
  </r>
  <r>
    <s v="Male"/>
    <x v="16"/>
    <x v="337"/>
    <n v="106.042142"/>
    <n v="1"/>
    <x v="0"/>
    <x v="1"/>
    <x v="1"/>
    <n v="1"/>
    <x v="0"/>
    <x v="0"/>
    <x v="0"/>
    <x v="0"/>
    <n v="1"/>
    <x v="1"/>
    <n v="3"/>
    <x v="2"/>
  </r>
  <r>
    <s v="Male"/>
    <x v="30"/>
    <x v="338"/>
    <n v="100.62455300000001"/>
    <n v="1"/>
    <x v="0"/>
    <x v="0"/>
    <x v="1"/>
    <n v="1"/>
    <x v="0"/>
    <x v="0"/>
    <x v="0"/>
    <x v="0"/>
    <n v="0"/>
    <x v="2"/>
    <n v="2"/>
    <x v="2"/>
  </r>
  <r>
    <s v="Male"/>
    <x v="19"/>
    <x v="339"/>
    <n v="100.06626799999999"/>
    <n v="1"/>
    <x v="0"/>
    <x v="0"/>
    <x v="3"/>
    <n v="1"/>
    <x v="0"/>
    <x v="1"/>
    <x v="0"/>
    <x v="0"/>
    <n v="1"/>
    <x v="2"/>
    <n v="2"/>
    <x v="2"/>
  </r>
  <r>
    <s v="Female"/>
    <x v="10"/>
    <x v="340"/>
    <n v="78.030383"/>
    <n v="1"/>
    <x v="0"/>
    <x v="0"/>
    <x v="3"/>
    <n v="1"/>
    <x v="0"/>
    <x v="1"/>
    <x v="0"/>
    <x v="2"/>
    <n v="0"/>
    <x v="0"/>
    <n v="3"/>
    <x v="2"/>
  </r>
  <r>
    <s v="Female"/>
    <x v="15"/>
    <x v="341"/>
    <n v="79.713492000000002"/>
    <n v="1"/>
    <x v="0"/>
    <x v="0"/>
    <x v="2"/>
    <n v="1"/>
    <x v="0"/>
    <x v="1"/>
    <x v="0"/>
    <x v="2"/>
    <n v="0"/>
    <x v="0"/>
    <n v="3"/>
    <x v="2"/>
  </r>
  <r>
    <s v="Female"/>
    <x v="31"/>
    <x v="342"/>
    <n v="86.639860999999996"/>
    <n v="1"/>
    <x v="0"/>
    <x v="1"/>
    <x v="3"/>
    <n v="1"/>
    <x v="0"/>
    <x v="1"/>
    <x v="0"/>
    <x v="2"/>
    <n v="0"/>
    <x v="0"/>
    <n v="2"/>
    <x v="2"/>
  </r>
  <r>
    <s v="Female"/>
    <x v="32"/>
    <x v="343"/>
    <n v="81.978742999999994"/>
    <n v="1"/>
    <x v="0"/>
    <x v="0"/>
    <x v="2"/>
    <n v="1"/>
    <x v="0"/>
    <x v="1"/>
    <x v="0"/>
    <x v="2"/>
    <n v="0"/>
    <x v="0"/>
    <n v="2"/>
    <x v="2"/>
  </r>
  <r>
    <s v="Female"/>
    <x v="2"/>
    <x v="344"/>
    <n v="82.414477000000005"/>
    <n v="1"/>
    <x v="0"/>
    <x v="0"/>
    <x v="2"/>
    <n v="1"/>
    <x v="0"/>
    <x v="1"/>
    <x v="0"/>
    <x v="2"/>
    <n v="2"/>
    <x v="1"/>
    <n v="3"/>
    <x v="2"/>
  </r>
  <r>
    <s v="Female"/>
    <x v="2"/>
    <x v="345"/>
    <n v="82"/>
    <n v="1"/>
    <x v="0"/>
    <x v="2"/>
    <x v="2"/>
    <n v="1"/>
    <x v="0"/>
    <x v="1"/>
    <x v="0"/>
    <x v="2"/>
    <n v="1"/>
    <x v="1"/>
    <n v="3"/>
    <x v="2"/>
  </r>
  <r>
    <s v="Male"/>
    <x v="2"/>
    <x v="346"/>
    <n v="94.790578999999994"/>
    <n v="1"/>
    <x v="0"/>
    <x v="0"/>
    <x v="1"/>
    <n v="1"/>
    <x v="0"/>
    <x v="2"/>
    <x v="0"/>
    <x v="1"/>
    <n v="1"/>
    <x v="0"/>
    <n v="3"/>
    <x v="2"/>
  </r>
  <r>
    <s v="Male"/>
    <x v="2"/>
    <x v="347"/>
    <n v="95"/>
    <n v="1"/>
    <x v="0"/>
    <x v="0"/>
    <x v="1"/>
    <n v="1"/>
    <x v="0"/>
    <x v="1"/>
    <x v="0"/>
    <x v="0"/>
    <n v="1"/>
    <x v="0"/>
    <n v="3"/>
    <x v="2"/>
  </r>
  <r>
    <s v="Male"/>
    <x v="2"/>
    <x v="12"/>
    <n v="89.139208999999994"/>
    <n v="1"/>
    <x v="0"/>
    <x v="0"/>
    <x v="1"/>
    <n v="1"/>
    <x v="0"/>
    <x v="0"/>
    <x v="0"/>
    <x v="1"/>
    <n v="1"/>
    <x v="0"/>
    <n v="3"/>
    <x v="2"/>
  </r>
  <r>
    <s v="Male"/>
    <x v="3"/>
    <x v="348"/>
    <n v="90"/>
    <n v="1"/>
    <x v="0"/>
    <x v="0"/>
    <x v="1"/>
    <n v="1"/>
    <x v="0"/>
    <x v="0"/>
    <x v="0"/>
    <x v="1"/>
    <n v="1"/>
    <x v="0"/>
    <n v="3"/>
    <x v="2"/>
  </r>
  <r>
    <s v="Female"/>
    <x v="2"/>
    <x v="349"/>
    <n v="82.628"/>
    <n v="1"/>
    <x v="0"/>
    <x v="0"/>
    <x v="1"/>
    <n v="1"/>
    <x v="0"/>
    <x v="1"/>
    <x v="0"/>
    <x v="2"/>
    <n v="0"/>
    <x v="0"/>
    <n v="3"/>
    <x v="2"/>
  </r>
  <r>
    <s v="Female"/>
    <x v="2"/>
    <x v="350"/>
    <n v="84.497979999999998"/>
    <n v="1"/>
    <x v="0"/>
    <x v="0"/>
    <x v="1"/>
    <n v="1"/>
    <x v="0"/>
    <x v="1"/>
    <x v="0"/>
    <x v="1"/>
    <n v="1"/>
    <x v="0"/>
    <n v="3"/>
    <x v="2"/>
  </r>
  <r>
    <s v="Female"/>
    <x v="19"/>
    <x v="351"/>
    <n v="79.661693"/>
    <n v="1"/>
    <x v="0"/>
    <x v="0"/>
    <x v="1"/>
    <n v="1"/>
    <x v="0"/>
    <x v="2"/>
    <x v="0"/>
    <x v="2"/>
    <n v="0"/>
    <x v="1"/>
    <n v="2"/>
    <x v="2"/>
  </r>
  <r>
    <s v="Female"/>
    <x v="19"/>
    <x v="352"/>
    <n v="80"/>
    <n v="1"/>
    <x v="0"/>
    <x v="1"/>
    <x v="2"/>
    <n v="1"/>
    <x v="0"/>
    <x v="1"/>
    <x v="0"/>
    <x v="1"/>
    <n v="0"/>
    <x v="1"/>
    <n v="2"/>
    <x v="2"/>
  </r>
  <r>
    <s v="Male"/>
    <x v="2"/>
    <x v="353"/>
    <n v="95.324281999999997"/>
    <n v="1"/>
    <x v="0"/>
    <x v="0"/>
    <x v="1"/>
    <n v="1"/>
    <x v="0"/>
    <x v="0"/>
    <x v="0"/>
    <x v="3"/>
    <n v="2"/>
    <x v="0"/>
    <n v="3"/>
    <x v="2"/>
  </r>
  <r>
    <s v="Male"/>
    <x v="2"/>
    <x v="354"/>
    <n v="95.269088999999994"/>
    <n v="1"/>
    <x v="0"/>
    <x v="0"/>
    <x v="1"/>
    <n v="1"/>
    <x v="0"/>
    <x v="0"/>
    <x v="0"/>
    <x v="3"/>
    <n v="2"/>
    <x v="0"/>
    <n v="3"/>
    <x v="2"/>
  </r>
  <r>
    <s v="Female"/>
    <x v="5"/>
    <x v="12"/>
    <n v="88.126543999999996"/>
    <n v="1"/>
    <x v="0"/>
    <x v="0"/>
    <x v="2"/>
    <n v="1"/>
    <x v="0"/>
    <x v="0"/>
    <x v="0"/>
    <x v="1"/>
    <n v="1"/>
    <x v="0"/>
    <n v="3"/>
    <x v="2"/>
  </r>
  <r>
    <s v="Female"/>
    <x v="2"/>
    <x v="355"/>
    <n v="87.676153999999997"/>
    <n v="1"/>
    <x v="0"/>
    <x v="1"/>
    <x v="2"/>
    <n v="1"/>
    <x v="0"/>
    <x v="0"/>
    <x v="0"/>
    <x v="1"/>
    <n v="1"/>
    <x v="0"/>
    <n v="3"/>
    <x v="2"/>
  </r>
  <r>
    <s v="Female"/>
    <x v="8"/>
    <x v="12"/>
    <n v="85.583484999999996"/>
    <n v="1"/>
    <x v="0"/>
    <x v="1"/>
    <x v="1"/>
    <n v="1"/>
    <x v="0"/>
    <x v="2"/>
    <x v="0"/>
    <x v="0"/>
    <n v="1"/>
    <x v="0"/>
    <n v="3"/>
    <x v="2"/>
  </r>
  <r>
    <s v="Female"/>
    <x v="9"/>
    <x v="356"/>
    <n v="85.803809000000001"/>
    <n v="1"/>
    <x v="0"/>
    <x v="0"/>
    <x v="1"/>
    <n v="1"/>
    <x v="0"/>
    <x v="2"/>
    <x v="0"/>
    <x v="0"/>
    <n v="1"/>
    <x v="0"/>
    <n v="3"/>
    <x v="2"/>
  </r>
  <r>
    <s v="Male"/>
    <x v="15"/>
    <x v="357"/>
    <n v="108.602715"/>
    <n v="1"/>
    <x v="0"/>
    <x v="1"/>
    <x v="1"/>
    <n v="1"/>
    <x v="0"/>
    <x v="2"/>
    <x v="0"/>
    <x v="0"/>
    <n v="2"/>
    <x v="1"/>
    <n v="2"/>
    <x v="2"/>
  </r>
  <r>
    <s v="Male"/>
    <x v="10"/>
    <x v="358"/>
    <n v="108.72189299999999"/>
    <n v="1"/>
    <x v="0"/>
    <x v="1"/>
    <x v="1"/>
    <n v="1"/>
    <x v="0"/>
    <x v="2"/>
    <x v="0"/>
    <x v="0"/>
    <n v="0"/>
    <x v="1"/>
    <n v="2"/>
    <x v="2"/>
  </r>
  <r>
    <s v="Female"/>
    <x v="28"/>
    <x v="359"/>
    <n v="77.354743999999997"/>
    <n v="1"/>
    <x v="0"/>
    <x v="0"/>
    <x v="1"/>
    <n v="1"/>
    <x v="0"/>
    <x v="1"/>
    <x v="0"/>
    <x v="2"/>
    <n v="0"/>
    <x v="0"/>
    <n v="2"/>
    <x v="2"/>
  </r>
  <r>
    <s v="Female"/>
    <x v="25"/>
    <x v="360"/>
    <n v="79.493626000000006"/>
    <n v="1"/>
    <x v="0"/>
    <x v="0"/>
    <x v="1"/>
    <n v="1"/>
    <x v="0"/>
    <x v="0"/>
    <x v="0"/>
    <x v="2"/>
    <n v="0"/>
    <x v="0"/>
    <n v="2"/>
    <x v="2"/>
  </r>
  <r>
    <s v="Male"/>
    <x v="2"/>
    <x v="361"/>
    <n v="93.638317999999998"/>
    <n v="1"/>
    <x v="0"/>
    <x v="0"/>
    <x v="1"/>
    <n v="1"/>
    <x v="0"/>
    <x v="1"/>
    <x v="0"/>
    <x v="2"/>
    <n v="0"/>
    <x v="0"/>
    <n v="3"/>
    <x v="2"/>
  </r>
  <r>
    <s v="Male"/>
    <x v="2"/>
    <x v="362"/>
    <n v="93.429204999999996"/>
    <n v="1"/>
    <x v="0"/>
    <x v="0"/>
    <x v="1"/>
    <n v="1"/>
    <x v="0"/>
    <x v="2"/>
    <x v="0"/>
    <x v="1"/>
    <n v="1"/>
    <x v="0"/>
    <n v="3"/>
    <x v="2"/>
  </r>
  <r>
    <s v="Female"/>
    <x v="19"/>
    <x v="363"/>
    <n v="80"/>
    <n v="1"/>
    <x v="0"/>
    <x v="0"/>
    <x v="1"/>
    <n v="1"/>
    <x v="0"/>
    <x v="2"/>
    <x v="0"/>
    <x v="2"/>
    <n v="0"/>
    <x v="1"/>
    <n v="2"/>
    <x v="2"/>
  </r>
  <r>
    <s v="Female"/>
    <x v="19"/>
    <x v="364"/>
    <n v="80"/>
    <n v="1"/>
    <x v="0"/>
    <x v="1"/>
    <x v="1"/>
    <n v="1"/>
    <x v="0"/>
    <x v="1"/>
    <x v="0"/>
    <x v="2"/>
    <n v="0"/>
    <x v="1"/>
    <n v="2"/>
    <x v="2"/>
  </r>
  <r>
    <s v="Male"/>
    <x v="11"/>
    <x v="365"/>
    <n v="90"/>
    <n v="1"/>
    <x v="0"/>
    <x v="0"/>
    <x v="3"/>
    <n v="1"/>
    <x v="0"/>
    <x v="1"/>
    <x v="0"/>
    <x v="0"/>
    <n v="0"/>
    <x v="1"/>
    <n v="2"/>
    <x v="2"/>
  </r>
  <r>
    <s v="Male"/>
    <x v="11"/>
    <x v="366"/>
    <n v="89.993812000000005"/>
    <n v="1"/>
    <x v="0"/>
    <x v="1"/>
    <x v="3"/>
    <n v="1"/>
    <x v="0"/>
    <x v="1"/>
    <x v="0"/>
    <x v="1"/>
    <n v="0"/>
    <x v="1"/>
    <n v="2"/>
    <x v="2"/>
  </r>
  <r>
    <s v="Male"/>
    <x v="1"/>
    <x v="367"/>
    <n v="95.564428000000007"/>
    <n v="1"/>
    <x v="0"/>
    <x v="0"/>
    <x v="1"/>
    <n v="1"/>
    <x v="0"/>
    <x v="1"/>
    <x v="0"/>
    <x v="2"/>
    <n v="0"/>
    <x v="0"/>
    <n v="3"/>
    <x v="2"/>
  </r>
  <r>
    <s v="Male"/>
    <x v="1"/>
    <x v="368"/>
    <n v="94.094183999999998"/>
    <n v="1"/>
    <x v="0"/>
    <x v="0"/>
    <x v="1"/>
    <n v="1"/>
    <x v="0"/>
    <x v="1"/>
    <x v="0"/>
    <x v="2"/>
    <n v="1"/>
    <x v="0"/>
    <n v="3"/>
    <x v="2"/>
  </r>
  <r>
    <s v="Male"/>
    <x v="22"/>
    <x v="369"/>
    <n v="90.575934000000004"/>
    <n v="1"/>
    <x v="0"/>
    <x v="1"/>
    <x v="3"/>
    <n v="1"/>
    <x v="0"/>
    <x v="1"/>
    <x v="0"/>
    <x v="1"/>
    <n v="0"/>
    <x v="1"/>
    <n v="2"/>
    <x v="2"/>
  </r>
  <r>
    <s v="Male"/>
    <x v="29"/>
    <x v="370"/>
    <n v="98.021766"/>
    <n v="1"/>
    <x v="0"/>
    <x v="0"/>
    <x v="3"/>
    <n v="1"/>
    <x v="0"/>
    <x v="0"/>
    <x v="0"/>
    <x v="1"/>
    <n v="1"/>
    <x v="1"/>
    <n v="2"/>
    <x v="2"/>
  </r>
  <r>
    <s v="Male"/>
    <x v="3"/>
    <x v="371"/>
    <n v="97.449742999999998"/>
    <n v="1"/>
    <x v="0"/>
    <x v="0"/>
    <x v="1"/>
    <n v="1"/>
    <x v="0"/>
    <x v="0"/>
    <x v="0"/>
    <x v="0"/>
    <n v="1"/>
    <x v="0"/>
    <n v="3"/>
    <x v="2"/>
  </r>
  <r>
    <s v="Male"/>
    <x v="2"/>
    <x v="372"/>
    <n v="97.829344000000006"/>
    <n v="1"/>
    <x v="0"/>
    <x v="0"/>
    <x v="1"/>
    <n v="1"/>
    <x v="0"/>
    <x v="0"/>
    <x v="0"/>
    <x v="0"/>
    <n v="2"/>
    <x v="0"/>
    <n v="3"/>
    <x v="2"/>
  </r>
  <r>
    <s v="Male"/>
    <x v="12"/>
    <x v="251"/>
    <n v="102.26595500000001"/>
    <n v="1"/>
    <x v="0"/>
    <x v="1"/>
    <x v="2"/>
    <n v="1"/>
    <x v="0"/>
    <x v="0"/>
    <x v="0"/>
    <x v="3"/>
    <n v="1"/>
    <x v="1"/>
    <n v="2"/>
    <x v="2"/>
  </r>
  <r>
    <s v="Male"/>
    <x v="18"/>
    <x v="373"/>
    <n v="105.25435400000001"/>
    <n v="1"/>
    <x v="0"/>
    <x v="0"/>
    <x v="3"/>
    <n v="1"/>
    <x v="0"/>
    <x v="0"/>
    <x v="0"/>
    <x v="1"/>
    <n v="2"/>
    <x v="1"/>
    <n v="2"/>
    <x v="2"/>
  </r>
  <r>
    <s v="Female"/>
    <x v="2"/>
    <x v="374"/>
    <n v="82.954796000000002"/>
    <n v="1"/>
    <x v="0"/>
    <x v="0"/>
    <x v="1"/>
    <n v="1"/>
    <x v="0"/>
    <x v="0"/>
    <x v="0"/>
    <x v="0"/>
    <n v="0"/>
    <x v="0"/>
    <n v="3"/>
    <x v="2"/>
  </r>
  <r>
    <s v="Female"/>
    <x v="2"/>
    <x v="375"/>
    <n v="83.101100000000002"/>
    <n v="1"/>
    <x v="0"/>
    <x v="1"/>
    <x v="3"/>
    <n v="1"/>
    <x v="0"/>
    <x v="0"/>
    <x v="0"/>
    <x v="1"/>
    <n v="1"/>
    <x v="0"/>
    <n v="3"/>
    <x v="2"/>
  </r>
  <r>
    <s v="Female"/>
    <x v="2"/>
    <x v="376"/>
    <n v="82.967937000000006"/>
    <n v="1"/>
    <x v="0"/>
    <x v="0"/>
    <x v="2"/>
    <n v="1"/>
    <x v="0"/>
    <x v="1"/>
    <x v="0"/>
    <x v="1"/>
    <n v="2"/>
    <x v="1"/>
    <n v="3"/>
    <x v="2"/>
  </r>
  <r>
    <s v="Female"/>
    <x v="1"/>
    <x v="377"/>
    <n v="82.470375000000004"/>
    <n v="1"/>
    <x v="0"/>
    <x v="0"/>
    <x v="2"/>
    <n v="1"/>
    <x v="0"/>
    <x v="1"/>
    <x v="0"/>
    <x v="2"/>
    <n v="2"/>
    <x v="1"/>
    <n v="3"/>
    <x v="2"/>
  </r>
  <r>
    <s v="Female"/>
    <x v="25"/>
    <x v="378"/>
    <n v="81.056850999999995"/>
    <n v="1"/>
    <x v="0"/>
    <x v="0"/>
    <x v="1"/>
    <n v="1"/>
    <x v="0"/>
    <x v="1"/>
    <x v="0"/>
    <x v="2"/>
    <n v="0"/>
    <x v="1"/>
    <n v="2"/>
    <x v="2"/>
  </r>
  <r>
    <s v="Female"/>
    <x v="25"/>
    <x v="379"/>
    <n v="80"/>
    <n v="1"/>
    <x v="0"/>
    <x v="0"/>
    <x v="1"/>
    <n v="1"/>
    <x v="0"/>
    <x v="2"/>
    <x v="0"/>
    <x v="2"/>
    <n v="0"/>
    <x v="1"/>
    <n v="2"/>
    <x v="2"/>
  </r>
  <r>
    <s v="Male"/>
    <x v="15"/>
    <x v="380"/>
    <n v="90"/>
    <n v="1"/>
    <x v="0"/>
    <x v="0"/>
    <x v="1"/>
    <n v="1"/>
    <x v="0"/>
    <x v="0"/>
    <x v="0"/>
    <x v="1"/>
    <n v="0"/>
    <x v="1"/>
    <n v="2"/>
    <x v="2"/>
  </r>
  <r>
    <s v="Male"/>
    <x v="18"/>
    <x v="381"/>
    <n v="90"/>
    <n v="1"/>
    <x v="0"/>
    <x v="0"/>
    <x v="1"/>
    <n v="1"/>
    <x v="0"/>
    <x v="0"/>
    <x v="0"/>
    <x v="1"/>
    <n v="0"/>
    <x v="1"/>
    <n v="2"/>
    <x v="2"/>
  </r>
  <r>
    <s v="Female"/>
    <x v="2"/>
    <x v="382"/>
    <n v="78"/>
    <n v="1"/>
    <x v="0"/>
    <x v="0"/>
    <x v="2"/>
    <n v="1"/>
    <x v="0"/>
    <x v="1"/>
    <x v="0"/>
    <x v="1"/>
    <n v="0"/>
    <x v="0"/>
    <n v="3"/>
    <x v="2"/>
  </r>
  <r>
    <s v="Female"/>
    <x v="3"/>
    <x v="383"/>
    <n v="79.109029000000007"/>
    <n v="1"/>
    <x v="0"/>
    <x v="0"/>
    <x v="2"/>
    <n v="1"/>
    <x v="0"/>
    <x v="1"/>
    <x v="0"/>
    <x v="1"/>
    <n v="0"/>
    <x v="0"/>
    <n v="3"/>
    <x v="2"/>
  </r>
  <r>
    <s v="Male"/>
    <x v="9"/>
    <x v="384"/>
    <n v="99.860253999999998"/>
    <n v="1"/>
    <x v="0"/>
    <x v="0"/>
    <x v="1"/>
    <n v="1"/>
    <x v="0"/>
    <x v="1"/>
    <x v="0"/>
    <x v="2"/>
    <n v="1"/>
    <x v="0"/>
    <n v="3"/>
    <x v="2"/>
  </r>
  <r>
    <s v="Male"/>
    <x v="6"/>
    <x v="385"/>
    <n v="99.430611999999996"/>
    <n v="1"/>
    <x v="0"/>
    <x v="0"/>
    <x v="1"/>
    <n v="1"/>
    <x v="0"/>
    <x v="1"/>
    <x v="0"/>
    <x v="0"/>
    <n v="1"/>
    <x v="0"/>
    <n v="3"/>
    <x v="2"/>
  </r>
  <r>
    <s v="Female"/>
    <x v="2"/>
    <x v="386"/>
    <n v="82"/>
    <n v="1"/>
    <x v="0"/>
    <x v="0"/>
    <x v="2"/>
    <n v="1"/>
    <x v="0"/>
    <x v="1"/>
    <x v="0"/>
    <x v="2"/>
    <n v="0"/>
    <x v="0"/>
    <n v="3"/>
    <x v="2"/>
  </r>
  <r>
    <s v="Female"/>
    <x v="2"/>
    <x v="387"/>
    <n v="82"/>
    <n v="1"/>
    <x v="0"/>
    <x v="0"/>
    <x v="2"/>
    <n v="1"/>
    <x v="0"/>
    <x v="1"/>
    <x v="0"/>
    <x v="2"/>
    <n v="0"/>
    <x v="0"/>
    <n v="3"/>
    <x v="2"/>
  </r>
  <r>
    <s v="Male"/>
    <x v="4"/>
    <x v="388"/>
    <n v="112.875283"/>
    <n v="1"/>
    <x v="0"/>
    <x v="0"/>
    <x v="3"/>
    <n v="1"/>
    <x v="0"/>
    <x v="0"/>
    <x v="0"/>
    <x v="1"/>
    <n v="2"/>
    <x v="1"/>
    <n v="3"/>
    <x v="2"/>
  </r>
  <r>
    <s v="Male"/>
    <x v="5"/>
    <x v="389"/>
    <n v="118.183797"/>
    <n v="1"/>
    <x v="0"/>
    <x v="0"/>
    <x v="1"/>
    <n v="1"/>
    <x v="0"/>
    <x v="0"/>
    <x v="0"/>
    <x v="1"/>
    <n v="1"/>
    <x v="1"/>
    <n v="3"/>
    <x v="2"/>
  </r>
  <r>
    <s v="Female"/>
    <x v="4"/>
    <x v="390"/>
    <n v="90.671870999999996"/>
    <n v="1"/>
    <x v="0"/>
    <x v="0"/>
    <x v="1"/>
    <n v="1"/>
    <x v="0"/>
    <x v="2"/>
    <x v="0"/>
    <x v="2"/>
    <n v="1"/>
    <x v="1"/>
    <n v="3"/>
    <x v="2"/>
  </r>
  <r>
    <s v="Female"/>
    <x v="5"/>
    <x v="391"/>
    <n v="92.949253999999996"/>
    <n v="1"/>
    <x v="0"/>
    <x v="2"/>
    <x v="1"/>
    <n v="1"/>
    <x v="0"/>
    <x v="2"/>
    <x v="0"/>
    <x v="2"/>
    <n v="0"/>
    <x v="1"/>
    <n v="3"/>
    <x v="2"/>
  </r>
  <r>
    <s v="Male"/>
    <x v="2"/>
    <x v="392"/>
    <n v="106.528811"/>
    <n v="1"/>
    <x v="0"/>
    <x v="0"/>
    <x v="1"/>
    <n v="1"/>
    <x v="0"/>
    <x v="1"/>
    <x v="0"/>
    <x v="2"/>
    <n v="1"/>
    <x v="1"/>
    <n v="3"/>
    <x v="2"/>
  </r>
  <r>
    <s v="Male"/>
    <x v="1"/>
    <x v="393"/>
    <n v="106.04851600000001"/>
    <n v="1"/>
    <x v="0"/>
    <x v="0"/>
    <x v="1"/>
    <n v="1"/>
    <x v="0"/>
    <x v="0"/>
    <x v="0"/>
    <x v="2"/>
    <n v="1"/>
    <x v="1"/>
    <n v="3"/>
    <x v="2"/>
  </r>
  <r>
    <s v="Male"/>
    <x v="5"/>
    <x v="394"/>
    <n v="105.04219399999999"/>
    <n v="1"/>
    <x v="0"/>
    <x v="0"/>
    <x v="1"/>
    <n v="1"/>
    <x v="0"/>
    <x v="2"/>
    <x v="0"/>
    <x v="2"/>
    <n v="0"/>
    <x v="1"/>
    <n v="3"/>
    <x v="2"/>
  </r>
  <r>
    <s v="Male"/>
    <x v="1"/>
    <x v="395"/>
    <n v="105.000276"/>
    <n v="1"/>
    <x v="0"/>
    <x v="0"/>
    <x v="1"/>
    <n v="1"/>
    <x v="0"/>
    <x v="1"/>
    <x v="0"/>
    <x v="2"/>
    <n v="0"/>
    <x v="1"/>
    <n v="3"/>
    <x v="2"/>
  </r>
  <r>
    <s v="Male"/>
    <x v="6"/>
    <x v="396"/>
    <n v="109.20761400000001"/>
    <n v="1"/>
    <x v="0"/>
    <x v="0"/>
    <x v="3"/>
    <n v="1"/>
    <x v="0"/>
    <x v="1"/>
    <x v="0"/>
    <x v="1"/>
    <n v="1"/>
    <x v="0"/>
    <n v="3"/>
    <x v="2"/>
  </r>
  <r>
    <s v="Male"/>
    <x v="6"/>
    <x v="397"/>
    <n v="109.19552899999999"/>
    <n v="1"/>
    <x v="0"/>
    <x v="0"/>
    <x v="3"/>
    <n v="1"/>
    <x v="0"/>
    <x v="1"/>
    <x v="0"/>
    <x v="1"/>
    <n v="2"/>
    <x v="0"/>
    <n v="3"/>
    <x v="2"/>
  </r>
  <r>
    <s v="Female"/>
    <x v="4"/>
    <x v="398"/>
    <n v="82"/>
    <n v="1"/>
    <x v="0"/>
    <x v="1"/>
    <x v="1"/>
    <n v="1"/>
    <x v="0"/>
    <x v="2"/>
    <x v="0"/>
    <x v="2"/>
    <n v="2"/>
    <x v="0"/>
    <n v="3"/>
    <x v="2"/>
  </r>
  <r>
    <s v="Female"/>
    <x v="6"/>
    <x v="399"/>
    <n v="82.323954000000001"/>
    <n v="1"/>
    <x v="0"/>
    <x v="1"/>
    <x v="1"/>
    <n v="1"/>
    <x v="0"/>
    <x v="1"/>
    <x v="0"/>
    <x v="1"/>
    <n v="0"/>
    <x v="0"/>
    <n v="3"/>
    <x v="2"/>
  </r>
  <r>
    <s v="Male"/>
    <x v="1"/>
    <x v="400"/>
    <n v="105.00070599999999"/>
    <n v="1"/>
    <x v="0"/>
    <x v="1"/>
    <x v="1"/>
    <n v="1"/>
    <x v="0"/>
    <x v="0"/>
    <x v="0"/>
    <x v="1"/>
    <n v="0"/>
    <x v="1"/>
    <n v="3"/>
    <x v="2"/>
  </r>
  <r>
    <s v="Male"/>
    <x v="1"/>
    <x v="401"/>
    <n v="105.000097"/>
    <n v="1"/>
    <x v="0"/>
    <x v="0"/>
    <x v="1"/>
    <n v="1"/>
    <x v="0"/>
    <x v="1"/>
    <x v="0"/>
    <x v="1"/>
    <n v="0"/>
    <x v="1"/>
    <n v="3"/>
    <x v="2"/>
  </r>
  <r>
    <s v="Male"/>
    <x v="0"/>
    <x v="402"/>
    <n v="121.657979"/>
    <n v="1"/>
    <x v="0"/>
    <x v="0"/>
    <x v="1"/>
    <n v="1"/>
    <x v="0"/>
    <x v="0"/>
    <x v="0"/>
    <x v="1"/>
    <n v="1"/>
    <x v="1"/>
    <n v="3"/>
    <x v="2"/>
  </r>
  <r>
    <s v="Male"/>
    <x v="0"/>
    <x v="403"/>
    <n v="120.702935"/>
    <n v="1"/>
    <x v="0"/>
    <x v="0"/>
    <x v="1"/>
    <n v="1"/>
    <x v="0"/>
    <x v="0"/>
    <x v="0"/>
    <x v="1"/>
    <n v="1"/>
    <x v="1"/>
    <n v="3"/>
    <x v="2"/>
  </r>
  <r>
    <s v="Female"/>
    <x v="7"/>
    <x v="404"/>
    <n v="80"/>
    <n v="1"/>
    <x v="0"/>
    <x v="0"/>
    <x v="2"/>
    <n v="1"/>
    <x v="0"/>
    <x v="1"/>
    <x v="0"/>
    <x v="0"/>
    <n v="0"/>
    <x v="1"/>
    <n v="2"/>
    <x v="2"/>
  </r>
  <r>
    <s v="Female"/>
    <x v="19"/>
    <x v="405"/>
    <n v="80"/>
    <n v="1"/>
    <x v="0"/>
    <x v="0"/>
    <x v="2"/>
    <n v="1"/>
    <x v="0"/>
    <x v="1"/>
    <x v="0"/>
    <x v="0"/>
    <n v="0"/>
    <x v="1"/>
    <n v="2"/>
    <x v="2"/>
  </r>
  <r>
    <s v="Male"/>
    <x v="4"/>
    <x v="406"/>
    <n v="98.296650999999997"/>
    <n v="1"/>
    <x v="0"/>
    <x v="0"/>
    <x v="3"/>
    <n v="1"/>
    <x v="0"/>
    <x v="1"/>
    <x v="0"/>
    <x v="2"/>
    <n v="1"/>
    <x v="0"/>
    <n v="3"/>
    <x v="2"/>
  </r>
  <r>
    <s v="Male"/>
    <x v="9"/>
    <x v="407"/>
    <n v="99.544696000000002"/>
    <n v="1"/>
    <x v="0"/>
    <x v="0"/>
    <x v="1"/>
    <n v="1"/>
    <x v="0"/>
    <x v="1"/>
    <x v="0"/>
    <x v="0"/>
    <n v="0"/>
    <x v="0"/>
    <n v="3"/>
    <x v="2"/>
  </r>
  <r>
    <s v="Female"/>
    <x v="7"/>
    <x v="408"/>
    <n v="75.150345000000002"/>
    <n v="1"/>
    <x v="0"/>
    <x v="0"/>
    <x v="1"/>
    <n v="1"/>
    <x v="0"/>
    <x v="2"/>
    <x v="0"/>
    <x v="2"/>
    <n v="0"/>
    <x v="1"/>
    <n v="2"/>
    <x v="2"/>
  </r>
  <r>
    <s v="Female"/>
    <x v="7"/>
    <x v="409"/>
    <n v="76.642944"/>
    <n v="1"/>
    <x v="0"/>
    <x v="0"/>
    <x v="1"/>
    <n v="1"/>
    <x v="0"/>
    <x v="2"/>
    <x v="0"/>
    <x v="2"/>
    <n v="0"/>
    <x v="1"/>
    <n v="2"/>
    <x v="2"/>
  </r>
  <r>
    <s v="Male"/>
    <x v="6"/>
    <x v="410"/>
    <n v="108.41311899999999"/>
    <n v="1"/>
    <x v="0"/>
    <x v="0"/>
    <x v="3"/>
    <n v="1"/>
    <x v="0"/>
    <x v="0"/>
    <x v="0"/>
    <x v="1"/>
    <n v="0"/>
    <x v="0"/>
    <n v="3"/>
    <x v="2"/>
  </r>
  <r>
    <s v="Male"/>
    <x v="6"/>
    <x v="411"/>
    <n v="108.20454700000001"/>
    <n v="1"/>
    <x v="0"/>
    <x v="0"/>
    <x v="3"/>
    <n v="1"/>
    <x v="0"/>
    <x v="0"/>
    <x v="0"/>
    <x v="1"/>
    <n v="0"/>
    <x v="0"/>
    <n v="3"/>
    <x v="2"/>
  </r>
  <r>
    <s v="Male"/>
    <x v="10"/>
    <x v="412"/>
    <n v="109.41162199999999"/>
    <n v="1"/>
    <x v="0"/>
    <x v="0"/>
    <x v="3"/>
    <n v="1"/>
    <x v="0"/>
    <x v="1"/>
    <x v="0"/>
    <x v="1"/>
    <n v="0"/>
    <x v="1"/>
    <n v="2"/>
    <x v="2"/>
  </r>
  <r>
    <s v="Male"/>
    <x v="18"/>
    <x v="413"/>
    <n v="109.599453"/>
    <n v="1"/>
    <x v="0"/>
    <x v="0"/>
    <x v="3"/>
    <n v="1"/>
    <x v="0"/>
    <x v="2"/>
    <x v="0"/>
    <x v="0"/>
    <n v="1"/>
    <x v="1"/>
    <n v="2"/>
    <x v="2"/>
  </r>
  <r>
    <s v="Female"/>
    <x v="6"/>
    <x v="414"/>
    <n v="90.004046000000002"/>
    <n v="1"/>
    <x v="0"/>
    <x v="1"/>
    <x v="1"/>
    <n v="1"/>
    <x v="0"/>
    <x v="1"/>
    <x v="0"/>
    <x v="1"/>
    <n v="0"/>
    <x v="1"/>
    <n v="3"/>
    <x v="2"/>
  </r>
  <r>
    <s v="Female"/>
    <x v="6"/>
    <x v="415"/>
    <n v="91.499683000000005"/>
    <n v="1"/>
    <x v="0"/>
    <x v="0"/>
    <x v="1"/>
    <n v="1"/>
    <x v="0"/>
    <x v="2"/>
    <x v="0"/>
    <x v="1"/>
    <n v="1"/>
    <x v="1"/>
    <n v="3"/>
    <x v="2"/>
  </r>
  <r>
    <s v="Male"/>
    <x v="18"/>
    <x v="416"/>
    <n v="89.738596000000001"/>
    <n v="1"/>
    <x v="0"/>
    <x v="0"/>
    <x v="2"/>
    <n v="1"/>
    <x v="0"/>
    <x v="2"/>
    <x v="0"/>
    <x v="1"/>
    <n v="0"/>
    <x v="1"/>
    <n v="2"/>
    <x v="2"/>
  </r>
  <r>
    <s v="Male"/>
    <x v="15"/>
    <x v="417"/>
    <n v="89.048151000000004"/>
    <n v="1"/>
    <x v="0"/>
    <x v="0"/>
    <x v="1"/>
    <n v="1"/>
    <x v="0"/>
    <x v="2"/>
    <x v="0"/>
    <x v="2"/>
    <n v="0"/>
    <x v="1"/>
    <n v="2"/>
    <x v="2"/>
  </r>
  <r>
    <s v="Female"/>
    <x v="6"/>
    <x v="12"/>
    <n v="84.210534999999993"/>
    <n v="1"/>
    <x v="0"/>
    <x v="1"/>
    <x v="1"/>
    <n v="1"/>
    <x v="0"/>
    <x v="2"/>
    <x v="0"/>
    <x v="1"/>
    <n v="1"/>
    <x v="0"/>
    <n v="3"/>
    <x v="2"/>
  </r>
  <r>
    <s v="Female"/>
    <x v="6"/>
    <x v="418"/>
    <n v="84.897738000000004"/>
    <n v="1"/>
    <x v="0"/>
    <x v="0"/>
    <x v="1"/>
    <n v="1"/>
    <x v="0"/>
    <x v="2"/>
    <x v="0"/>
    <x v="1"/>
    <n v="0"/>
    <x v="0"/>
    <n v="3"/>
    <x v="2"/>
  </r>
  <r>
    <s v="Male"/>
    <x v="5"/>
    <x v="419"/>
    <n v="97.971598"/>
    <n v="1"/>
    <x v="0"/>
    <x v="0"/>
    <x v="3"/>
    <n v="1"/>
    <x v="0"/>
    <x v="1"/>
    <x v="0"/>
    <x v="2"/>
    <n v="2"/>
    <x v="0"/>
    <n v="3"/>
    <x v="2"/>
  </r>
  <r>
    <s v="Male"/>
    <x v="5"/>
    <x v="420"/>
    <n v="99.530970999999994"/>
    <n v="1"/>
    <x v="0"/>
    <x v="0"/>
    <x v="3"/>
    <n v="1"/>
    <x v="0"/>
    <x v="1"/>
    <x v="0"/>
    <x v="2"/>
    <n v="2"/>
    <x v="0"/>
    <n v="3"/>
    <x v="2"/>
  </r>
  <r>
    <s v="Female"/>
    <x v="6"/>
    <x v="421"/>
    <n v="82.403075999999999"/>
    <n v="1"/>
    <x v="0"/>
    <x v="0"/>
    <x v="1"/>
    <n v="1"/>
    <x v="0"/>
    <x v="1"/>
    <x v="0"/>
    <x v="1"/>
    <n v="1"/>
    <x v="0"/>
    <n v="3"/>
    <x v="2"/>
  </r>
  <r>
    <s v="Female"/>
    <x v="6"/>
    <x v="422"/>
    <n v="82.459576999999996"/>
    <n v="1"/>
    <x v="0"/>
    <x v="1"/>
    <x v="1"/>
    <n v="1"/>
    <x v="0"/>
    <x v="2"/>
    <x v="0"/>
    <x v="1"/>
    <n v="1"/>
    <x v="0"/>
    <n v="3"/>
    <x v="2"/>
  </r>
  <r>
    <s v="Male"/>
    <x v="0"/>
    <x v="70"/>
    <n v="105.257543"/>
    <n v="1"/>
    <x v="0"/>
    <x v="0"/>
    <x v="1"/>
    <n v="1"/>
    <x v="0"/>
    <x v="0"/>
    <x v="0"/>
    <x v="0"/>
    <n v="0"/>
    <x v="0"/>
    <n v="3"/>
    <x v="2"/>
  </r>
  <r>
    <s v="Male"/>
    <x v="5"/>
    <x v="423"/>
    <n v="103.70541799999999"/>
    <n v="1"/>
    <x v="0"/>
    <x v="0"/>
    <x v="1"/>
    <n v="1"/>
    <x v="0"/>
    <x v="1"/>
    <x v="0"/>
    <x v="3"/>
    <n v="0"/>
    <x v="0"/>
    <n v="3"/>
    <x v="2"/>
  </r>
  <r>
    <s v="Male"/>
    <x v="16"/>
    <x v="424"/>
    <n v="105.131956"/>
    <n v="1"/>
    <x v="0"/>
    <x v="1"/>
    <x v="1"/>
    <n v="1"/>
    <x v="0"/>
    <x v="1"/>
    <x v="0"/>
    <x v="0"/>
    <n v="2"/>
    <x v="1"/>
    <n v="3"/>
    <x v="2"/>
  </r>
  <r>
    <s v="Male"/>
    <x v="16"/>
    <x v="425"/>
    <n v="105.479313"/>
    <n v="1"/>
    <x v="0"/>
    <x v="1"/>
    <x v="1"/>
    <n v="1"/>
    <x v="0"/>
    <x v="1"/>
    <x v="0"/>
    <x v="0"/>
    <n v="2"/>
    <x v="1"/>
    <n v="3"/>
    <x v="2"/>
  </r>
  <r>
    <s v="Male"/>
    <x v="16"/>
    <x v="426"/>
    <n v="105.436173"/>
    <n v="1"/>
    <x v="0"/>
    <x v="1"/>
    <x v="1"/>
    <n v="1"/>
    <x v="0"/>
    <x v="1"/>
    <x v="0"/>
    <x v="0"/>
    <n v="2"/>
    <x v="1"/>
    <n v="3"/>
    <x v="2"/>
  </r>
  <r>
    <s v="Male"/>
    <x v="16"/>
    <x v="427"/>
    <n v="105.800158"/>
    <n v="1"/>
    <x v="0"/>
    <x v="1"/>
    <x v="1"/>
    <n v="1"/>
    <x v="0"/>
    <x v="1"/>
    <x v="0"/>
    <x v="1"/>
    <n v="2"/>
    <x v="1"/>
    <n v="3"/>
    <x v="2"/>
  </r>
  <r>
    <s v="Male"/>
    <x v="10"/>
    <x v="428"/>
    <n v="105.19936"/>
    <n v="1"/>
    <x v="0"/>
    <x v="1"/>
    <x v="1"/>
    <n v="1"/>
    <x v="0"/>
    <x v="1"/>
    <x v="0"/>
    <x v="0"/>
    <n v="1"/>
    <x v="1"/>
    <n v="2"/>
    <x v="2"/>
  </r>
  <r>
    <s v="Male"/>
    <x v="20"/>
    <x v="429"/>
    <n v="103.771371"/>
    <n v="1"/>
    <x v="0"/>
    <x v="1"/>
    <x v="3"/>
    <n v="1"/>
    <x v="0"/>
    <x v="0"/>
    <x v="0"/>
    <x v="0"/>
    <n v="1"/>
    <x v="1"/>
    <n v="2"/>
    <x v="2"/>
  </r>
  <r>
    <s v="Male"/>
    <x v="7"/>
    <x v="430"/>
    <n v="103.586342"/>
    <n v="1"/>
    <x v="0"/>
    <x v="1"/>
    <x v="3"/>
    <n v="1"/>
    <x v="0"/>
    <x v="0"/>
    <x v="0"/>
    <x v="3"/>
    <n v="1"/>
    <x v="2"/>
    <n v="2"/>
    <x v="2"/>
  </r>
  <r>
    <s v="Male"/>
    <x v="29"/>
    <x v="431"/>
    <n v="96.303854999999999"/>
    <n v="1"/>
    <x v="0"/>
    <x v="0"/>
    <x v="3"/>
    <n v="1"/>
    <x v="0"/>
    <x v="0"/>
    <x v="0"/>
    <x v="0"/>
    <n v="1"/>
    <x v="2"/>
    <n v="2"/>
    <x v="2"/>
  </r>
  <r>
    <s v="Female"/>
    <x v="20"/>
    <x v="432"/>
    <n v="77.647716000000003"/>
    <n v="1"/>
    <x v="0"/>
    <x v="0"/>
    <x v="3"/>
    <n v="1"/>
    <x v="0"/>
    <x v="1"/>
    <x v="0"/>
    <x v="2"/>
    <n v="0"/>
    <x v="1"/>
    <n v="2"/>
    <x v="2"/>
  </r>
  <r>
    <s v="Female"/>
    <x v="16"/>
    <x v="433"/>
    <n v="78.435903999999994"/>
    <n v="1"/>
    <x v="0"/>
    <x v="0"/>
    <x v="2"/>
    <n v="1"/>
    <x v="0"/>
    <x v="1"/>
    <x v="0"/>
    <x v="2"/>
    <n v="0"/>
    <x v="1"/>
    <n v="2"/>
    <x v="2"/>
  </r>
  <r>
    <s v="Female"/>
    <x v="2"/>
    <x v="434"/>
    <n v="80.726195000000004"/>
    <n v="1"/>
    <x v="0"/>
    <x v="0"/>
    <x v="2"/>
    <n v="1"/>
    <x v="0"/>
    <x v="1"/>
    <x v="0"/>
    <x v="2"/>
    <n v="1"/>
    <x v="0"/>
    <n v="3"/>
    <x v="2"/>
  </r>
  <r>
    <s v="Female"/>
    <x v="14"/>
    <x v="435"/>
    <n v="81.718232"/>
    <n v="1"/>
    <x v="0"/>
    <x v="0"/>
    <x v="2"/>
    <n v="1"/>
    <x v="0"/>
    <x v="1"/>
    <x v="0"/>
    <x v="2"/>
    <n v="0"/>
    <x v="0"/>
    <n v="3"/>
    <x v="2"/>
  </r>
  <r>
    <s v="Female"/>
    <x v="33"/>
    <x v="436"/>
    <n v="81.918808999999996"/>
    <n v="1"/>
    <x v="0"/>
    <x v="1"/>
    <x v="2"/>
    <n v="1"/>
    <x v="0"/>
    <x v="1"/>
    <x v="0"/>
    <x v="1"/>
    <n v="0"/>
    <x v="0"/>
    <n v="2"/>
    <x v="2"/>
  </r>
  <r>
    <s v="Female"/>
    <x v="28"/>
    <x v="437"/>
    <n v="80.986496000000002"/>
    <n v="1"/>
    <x v="0"/>
    <x v="0"/>
    <x v="1"/>
    <n v="1"/>
    <x v="0"/>
    <x v="1"/>
    <x v="0"/>
    <x v="2"/>
    <n v="0"/>
    <x v="0"/>
    <n v="2"/>
    <x v="2"/>
  </r>
  <r>
    <s v="Female"/>
    <x v="33"/>
    <x v="438"/>
    <n v="81.919454000000002"/>
    <n v="1"/>
    <x v="0"/>
    <x v="1"/>
    <x v="2"/>
    <n v="1"/>
    <x v="0"/>
    <x v="1"/>
    <x v="0"/>
    <x v="1"/>
    <n v="0"/>
    <x v="0"/>
    <n v="2"/>
    <x v="2"/>
  </r>
  <r>
    <s v="Female"/>
    <x v="29"/>
    <x v="439"/>
    <n v="80.086523999999997"/>
    <n v="1"/>
    <x v="0"/>
    <x v="0"/>
    <x v="1"/>
    <n v="1"/>
    <x v="0"/>
    <x v="2"/>
    <x v="0"/>
    <x v="2"/>
    <n v="0"/>
    <x v="0"/>
    <n v="2"/>
    <x v="2"/>
  </r>
  <r>
    <s v="Female"/>
    <x v="2"/>
    <x v="440"/>
    <n v="82"/>
    <n v="1"/>
    <x v="0"/>
    <x v="0"/>
    <x v="2"/>
    <n v="1"/>
    <x v="0"/>
    <x v="1"/>
    <x v="0"/>
    <x v="2"/>
    <n v="1"/>
    <x v="1"/>
    <n v="3"/>
    <x v="2"/>
  </r>
  <r>
    <s v="Female"/>
    <x v="2"/>
    <x v="441"/>
    <n v="82.283185000000003"/>
    <n v="1"/>
    <x v="0"/>
    <x v="0"/>
    <x v="2"/>
    <n v="1"/>
    <x v="0"/>
    <x v="0"/>
    <x v="0"/>
    <x v="2"/>
    <n v="2"/>
    <x v="1"/>
    <n v="3"/>
    <x v="2"/>
  </r>
  <r>
    <s v="Female"/>
    <x v="2"/>
    <x v="442"/>
    <n v="82.636161999999999"/>
    <n v="1"/>
    <x v="0"/>
    <x v="1"/>
    <x v="2"/>
    <n v="1"/>
    <x v="0"/>
    <x v="0"/>
    <x v="0"/>
    <x v="1"/>
    <n v="2"/>
    <x v="1"/>
    <n v="3"/>
    <x v="2"/>
  </r>
  <r>
    <s v="Female"/>
    <x v="2"/>
    <x v="443"/>
    <n v="82.410189000000003"/>
    <n v="1"/>
    <x v="0"/>
    <x v="1"/>
    <x v="2"/>
    <n v="1"/>
    <x v="0"/>
    <x v="1"/>
    <x v="0"/>
    <x v="2"/>
    <n v="0"/>
    <x v="1"/>
    <n v="3"/>
    <x v="2"/>
  </r>
  <r>
    <s v="Male"/>
    <x v="2"/>
    <x v="444"/>
    <n v="97.959898999999993"/>
    <n v="1"/>
    <x v="0"/>
    <x v="0"/>
    <x v="1"/>
    <n v="1"/>
    <x v="0"/>
    <x v="1"/>
    <x v="0"/>
    <x v="0"/>
    <n v="2"/>
    <x v="0"/>
    <n v="3"/>
    <x v="2"/>
  </r>
  <r>
    <s v="Male"/>
    <x v="2"/>
    <x v="445"/>
    <n v="98.441130000000001"/>
    <n v="1"/>
    <x v="0"/>
    <x v="0"/>
    <x v="1"/>
    <n v="1"/>
    <x v="0"/>
    <x v="1"/>
    <x v="0"/>
    <x v="0"/>
    <n v="2"/>
    <x v="0"/>
    <n v="3"/>
    <x v="2"/>
  </r>
  <r>
    <s v="Female"/>
    <x v="5"/>
    <x v="12"/>
    <n v="88.129436999999996"/>
    <n v="1"/>
    <x v="0"/>
    <x v="1"/>
    <x v="2"/>
    <n v="1"/>
    <x v="0"/>
    <x v="0"/>
    <x v="0"/>
    <x v="1"/>
    <n v="1"/>
    <x v="0"/>
    <n v="3"/>
    <x v="2"/>
  </r>
  <r>
    <s v="Female"/>
    <x v="5"/>
    <x v="12"/>
    <n v="88.026943000000003"/>
    <n v="1"/>
    <x v="0"/>
    <x v="0"/>
    <x v="2"/>
    <n v="1"/>
    <x v="0"/>
    <x v="0"/>
    <x v="0"/>
    <x v="0"/>
    <n v="1"/>
    <x v="0"/>
    <n v="3"/>
    <x v="2"/>
  </r>
  <r>
    <s v="Female"/>
    <x v="2"/>
    <x v="446"/>
    <n v="86.002735999999999"/>
    <n v="1"/>
    <x v="0"/>
    <x v="0"/>
    <x v="1"/>
    <n v="1"/>
    <x v="0"/>
    <x v="0"/>
    <x v="0"/>
    <x v="2"/>
    <n v="1"/>
    <x v="0"/>
    <n v="3"/>
    <x v="2"/>
  </r>
  <r>
    <s v="Female"/>
    <x v="2"/>
    <x v="447"/>
    <n v="85.568385000000006"/>
    <n v="1"/>
    <x v="0"/>
    <x v="0"/>
    <x v="3"/>
    <n v="1"/>
    <x v="0"/>
    <x v="1"/>
    <x v="0"/>
    <x v="2"/>
    <n v="1"/>
    <x v="0"/>
    <n v="3"/>
    <x v="2"/>
  </r>
  <r>
    <s v="Female"/>
    <x v="2"/>
    <x v="448"/>
    <n v="84.191125"/>
    <n v="1"/>
    <x v="0"/>
    <x v="0"/>
    <x v="1"/>
    <n v="1"/>
    <x v="0"/>
    <x v="0"/>
    <x v="0"/>
    <x v="0"/>
    <n v="0"/>
    <x v="0"/>
    <n v="3"/>
    <x v="2"/>
  </r>
  <r>
    <s v="Female"/>
    <x v="2"/>
    <x v="449"/>
    <n v="84.134711999999993"/>
    <n v="1"/>
    <x v="0"/>
    <x v="0"/>
    <x v="2"/>
    <n v="1"/>
    <x v="0"/>
    <x v="0"/>
    <x v="0"/>
    <x v="1"/>
    <n v="0"/>
    <x v="0"/>
    <n v="3"/>
    <x v="2"/>
  </r>
  <r>
    <s v="Female"/>
    <x v="7"/>
    <x v="450"/>
    <n v="77.550344999999993"/>
    <n v="1"/>
    <x v="0"/>
    <x v="0"/>
    <x v="1"/>
    <n v="1"/>
    <x v="0"/>
    <x v="2"/>
    <x v="0"/>
    <x v="2"/>
    <n v="0"/>
    <x v="1"/>
    <n v="2"/>
    <x v="2"/>
  </r>
  <r>
    <s v="Female"/>
    <x v="30"/>
    <x v="451"/>
    <n v="76.202760999999995"/>
    <n v="1"/>
    <x v="0"/>
    <x v="0"/>
    <x v="1"/>
    <n v="1"/>
    <x v="0"/>
    <x v="1"/>
    <x v="0"/>
    <x v="1"/>
    <n v="0"/>
    <x v="1"/>
    <n v="2"/>
    <x v="2"/>
  </r>
  <r>
    <s v="Male"/>
    <x v="2"/>
    <x v="452"/>
    <n v="95"/>
    <n v="1"/>
    <x v="0"/>
    <x v="0"/>
    <x v="1"/>
    <n v="1"/>
    <x v="0"/>
    <x v="1"/>
    <x v="0"/>
    <x v="1"/>
    <n v="1"/>
    <x v="0"/>
    <n v="3"/>
    <x v="2"/>
  </r>
  <r>
    <s v="Male"/>
    <x v="2"/>
    <x v="453"/>
    <n v="94.743892000000002"/>
    <n v="1"/>
    <x v="0"/>
    <x v="0"/>
    <x v="1"/>
    <n v="1"/>
    <x v="0"/>
    <x v="1"/>
    <x v="0"/>
    <x v="0"/>
    <n v="0"/>
    <x v="0"/>
    <n v="3"/>
    <x v="2"/>
  </r>
  <r>
    <s v="Male"/>
    <x v="2"/>
    <x v="454"/>
    <n v="96.078462000000002"/>
    <n v="1"/>
    <x v="0"/>
    <x v="0"/>
    <x v="1"/>
    <n v="1"/>
    <x v="0"/>
    <x v="0"/>
    <x v="0"/>
    <x v="3"/>
    <n v="2"/>
    <x v="0"/>
    <n v="3"/>
    <x v="2"/>
  </r>
  <r>
    <s v="Male"/>
    <x v="3"/>
    <x v="455"/>
    <n v="97.842405999999997"/>
    <n v="1"/>
    <x v="0"/>
    <x v="0"/>
    <x v="1"/>
    <n v="1"/>
    <x v="0"/>
    <x v="0"/>
    <x v="0"/>
    <x v="3"/>
    <n v="2"/>
    <x v="0"/>
    <n v="3"/>
    <x v="2"/>
  </r>
  <r>
    <s v="Female"/>
    <x v="1"/>
    <x v="456"/>
    <n v="88.119139000000004"/>
    <n v="1"/>
    <x v="0"/>
    <x v="1"/>
    <x v="2"/>
    <n v="1"/>
    <x v="0"/>
    <x v="0"/>
    <x v="0"/>
    <x v="1"/>
    <n v="2"/>
    <x v="0"/>
    <n v="3"/>
    <x v="2"/>
  </r>
  <r>
    <s v="Female"/>
    <x v="5"/>
    <x v="457"/>
    <n v="88.079177000000001"/>
    <n v="1"/>
    <x v="0"/>
    <x v="1"/>
    <x v="2"/>
    <n v="1"/>
    <x v="0"/>
    <x v="0"/>
    <x v="0"/>
    <x v="1"/>
    <n v="1"/>
    <x v="0"/>
    <n v="3"/>
    <x v="2"/>
  </r>
  <r>
    <s v="Female"/>
    <x v="6"/>
    <x v="458"/>
    <n v="82.144405000000006"/>
    <n v="1"/>
    <x v="0"/>
    <x v="1"/>
    <x v="1"/>
    <n v="1"/>
    <x v="0"/>
    <x v="2"/>
    <x v="0"/>
    <x v="1"/>
    <n v="1"/>
    <x v="0"/>
    <n v="3"/>
    <x v="2"/>
  </r>
  <r>
    <s v="Female"/>
    <x v="4"/>
    <x v="12"/>
    <n v="82.01831"/>
    <n v="1"/>
    <x v="0"/>
    <x v="1"/>
    <x v="1"/>
    <n v="1"/>
    <x v="0"/>
    <x v="2"/>
    <x v="0"/>
    <x v="2"/>
    <n v="1"/>
    <x v="0"/>
    <n v="3"/>
    <x v="2"/>
  </r>
  <r>
    <s v="Male"/>
    <x v="16"/>
    <x v="459"/>
    <n v="106.452367"/>
    <n v="1"/>
    <x v="0"/>
    <x v="1"/>
    <x v="1"/>
    <n v="1"/>
    <x v="0"/>
    <x v="1"/>
    <x v="0"/>
    <x v="0"/>
    <n v="1"/>
    <x v="1"/>
    <n v="3"/>
    <x v="2"/>
  </r>
  <r>
    <s v="Male"/>
    <x v="16"/>
    <x v="460"/>
    <n v="107.55963"/>
    <n v="1"/>
    <x v="0"/>
    <x v="1"/>
    <x v="1"/>
    <n v="1"/>
    <x v="0"/>
    <x v="0"/>
    <x v="0"/>
    <x v="2"/>
    <n v="0"/>
    <x v="1"/>
    <n v="3"/>
    <x v="2"/>
  </r>
  <r>
    <s v="Female"/>
    <x v="29"/>
    <x v="461"/>
    <n v="77.601483000000002"/>
    <n v="1"/>
    <x v="0"/>
    <x v="0"/>
    <x v="1"/>
    <n v="1"/>
    <x v="0"/>
    <x v="1"/>
    <x v="0"/>
    <x v="2"/>
    <n v="0"/>
    <x v="1"/>
    <n v="2"/>
    <x v="2"/>
  </r>
  <r>
    <s v="Female"/>
    <x v="19"/>
    <x v="462"/>
    <n v="77.684229000000002"/>
    <n v="1"/>
    <x v="0"/>
    <x v="0"/>
    <x v="1"/>
    <n v="1"/>
    <x v="0"/>
    <x v="2"/>
    <x v="0"/>
    <x v="2"/>
    <n v="0"/>
    <x v="1"/>
    <n v="2"/>
    <x v="2"/>
  </r>
  <r>
    <s v="Male"/>
    <x v="3"/>
    <x v="463"/>
    <n v="91.204752999999997"/>
    <n v="1"/>
    <x v="0"/>
    <x v="2"/>
    <x v="1"/>
    <n v="1"/>
    <x v="0"/>
    <x v="2"/>
    <x v="0"/>
    <x v="1"/>
    <n v="1"/>
    <x v="0"/>
    <n v="2"/>
    <x v="2"/>
  </r>
  <r>
    <s v="Male"/>
    <x v="2"/>
    <x v="464"/>
    <n v="91.068054000000004"/>
    <n v="1"/>
    <x v="0"/>
    <x v="2"/>
    <x v="1"/>
    <n v="1"/>
    <x v="0"/>
    <x v="2"/>
    <x v="0"/>
    <x v="1"/>
    <n v="1"/>
    <x v="0"/>
    <n v="2"/>
    <x v="2"/>
  </r>
  <r>
    <s v="Female"/>
    <x v="19"/>
    <x v="465"/>
    <n v="80"/>
    <n v="1"/>
    <x v="0"/>
    <x v="1"/>
    <x v="2"/>
    <n v="1"/>
    <x v="0"/>
    <x v="2"/>
    <x v="0"/>
    <x v="0"/>
    <n v="0"/>
    <x v="1"/>
    <n v="2"/>
    <x v="2"/>
  </r>
  <r>
    <s v="Female"/>
    <x v="19"/>
    <x v="466"/>
    <n v="80"/>
    <n v="1"/>
    <x v="0"/>
    <x v="1"/>
    <x v="3"/>
    <n v="1"/>
    <x v="0"/>
    <x v="1"/>
    <x v="0"/>
    <x v="2"/>
    <n v="0"/>
    <x v="1"/>
    <n v="2"/>
    <x v="2"/>
  </r>
  <r>
    <s v="Male"/>
    <x v="11"/>
    <x v="467"/>
    <n v="90"/>
    <n v="1"/>
    <x v="0"/>
    <x v="1"/>
    <x v="3"/>
    <n v="1"/>
    <x v="0"/>
    <x v="1"/>
    <x v="0"/>
    <x v="0"/>
    <n v="0"/>
    <x v="1"/>
    <n v="2"/>
    <x v="2"/>
  </r>
  <r>
    <s v="Male"/>
    <x v="10"/>
    <x v="468"/>
    <n v="89.994350999999995"/>
    <n v="1"/>
    <x v="0"/>
    <x v="0"/>
    <x v="3"/>
    <n v="1"/>
    <x v="0"/>
    <x v="1"/>
    <x v="0"/>
    <x v="0"/>
    <n v="0"/>
    <x v="1"/>
    <n v="2"/>
    <x v="2"/>
  </r>
  <r>
    <s v="Male"/>
    <x v="1"/>
    <x v="469"/>
    <n v="94.256546999999998"/>
    <n v="1"/>
    <x v="0"/>
    <x v="0"/>
    <x v="1"/>
    <n v="1"/>
    <x v="0"/>
    <x v="1"/>
    <x v="0"/>
    <x v="2"/>
    <n v="1"/>
    <x v="0"/>
    <n v="3"/>
    <x v="2"/>
  </r>
  <r>
    <s v="Male"/>
    <x v="1"/>
    <x v="470"/>
    <n v="94.454393999999994"/>
    <n v="1"/>
    <x v="0"/>
    <x v="0"/>
    <x v="1"/>
    <n v="1"/>
    <x v="0"/>
    <x v="1"/>
    <x v="0"/>
    <x v="2"/>
    <n v="1"/>
    <x v="0"/>
    <n v="3"/>
    <x v="2"/>
  </r>
  <r>
    <s v="Male"/>
    <x v="29"/>
    <x v="471"/>
    <n v="100.431625"/>
    <n v="1"/>
    <x v="0"/>
    <x v="1"/>
    <x v="3"/>
    <n v="1"/>
    <x v="0"/>
    <x v="0"/>
    <x v="0"/>
    <x v="3"/>
    <n v="1"/>
    <x v="2"/>
    <n v="2"/>
    <x v="2"/>
  </r>
  <r>
    <s v="Male"/>
    <x v="30"/>
    <x v="472"/>
    <n v="98.790166999999997"/>
    <n v="1"/>
    <x v="0"/>
    <x v="1"/>
    <x v="2"/>
    <n v="1"/>
    <x v="0"/>
    <x v="0"/>
    <x v="0"/>
    <x v="3"/>
    <n v="1"/>
    <x v="2"/>
    <n v="2"/>
    <x v="2"/>
  </r>
  <r>
    <s v="Male"/>
    <x v="2"/>
    <x v="473"/>
    <n v="95.285898000000003"/>
    <n v="1"/>
    <x v="0"/>
    <x v="0"/>
    <x v="1"/>
    <n v="1"/>
    <x v="0"/>
    <x v="0"/>
    <x v="0"/>
    <x v="3"/>
    <n v="1"/>
    <x v="0"/>
    <n v="3"/>
    <x v="2"/>
  </r>
  <r>
    <s v="Male"/>
    <x v="2"/>
    <x v="474"/>
    <n v="95.290429000000003"/>
    <n v="1"/>
    <x v="0"/>
    <x v="0"/>
    <x v="1"/>
    <n v="1"/>
    <x v="0"/>
    <x v="0"/>
    <x v="0"/>
    <x v="3"/>
    <n v="2"/>
    <x v="0"/>
    <n v="3"/>
    <x v="2"/>
  </r>
  <r>
    <s v="Male"/>
    <x v="1"/>
    <x v="475"/>
    <n v="98.579155999999998"/>
    <n v="1"/>
    <x v="0"/>
    <x v="0"/>
    <x v="1"/>
    <n v="1"/>
    <x v="0"/>
    <x v="1"/>
    <x v="0"/>
    <x v="3"/>
    <n v="2"/>
    <x v="0"/>
    <n v="3"/>
    <x v="2"/>
  </r>
  <r>
    <s v="Male"/>
    <x v="1"/>
    <x v="476"/>
    <n v="98.182497999999995"/>
    <n v="1"/>
    <x v="0"/>
    <x v="0"/>
    <x v="1"/>
    <n v="1"/>
    <x v="0"/>
    <x v="0"/>
    <x v="0"/>
    <x v="0"/>
    <n v="1"/>
    <x v="0"/>
    <n v="3"/>
    <x v="2"/>
  </r>
  <r>
    <s v="Male"/>
    <x v="30"/>
    <x v="477"/>
    <n v="101.285765"/>
    <n v="1"/>
    <x v="0"/>
    <x v="0"/>
    <x v="3"/>
    <n v="1"/>
    <x v="0"/>
    <x v="0"/>
    <x v="0"/>
    <x v="0"/>
    <n v="0"/>
    <x v="1"/>
    <n v="2"/>
    <x v="2"/>
  </r>
  <r>
    <s v="Male"/>
    <x v="19"/>
    <x v="478"/>
    <n v="99.199286999999998"/>
    <n v="1"/>
    <x v="0"/>
    <x v="0"/>
    <x v="3"/>
    <n v="1"/>
    <x v="0"/>
    <x v="0"/>
    <x v="0"/>
    <x v="0"/>
    <n v="0"/>
    <x v="1"/>
    <n v="2"/>
    <x v="2"/>
  </r>
  <r>
    <s v="Female"/>
    <x v="1"/>
    <x v="479"/>
    <n v="83.785312000000005"/>
    <n v="1"/>
    <x v="0"/>
    <x v="0"/>
    <x v="1"/>
    <n v="1"/>
    <x v="0"/>
    <x v="1"/>
    <x v="0"/>
    <x v="0"/>
    <n v="0"/>
    <x v="0"/>
    <n v="3"/>
    <x v="2"/>
  </r>
  <r>
    <s v="Female"/>
    <x v="2"/>
    <x v="480"/>
    <n v="82.012636999999998"/>
    <n v="1"/>
    <x v="0"/>
    <x v="2"/>
    <x v="2"/>
    <n v="1"/>
    <x v="0"/>
    <x v="1"/>
    <x v="0"/>
    <x v="0"/>
    <n v="1"/>
    <x v="0"/>
    <n v="3"/>
    <x v="2"/>
  </r>
  <r>
    <s v="Female"/>
    <x v="1"/>
    <x v="481"/>
    <n v="82.528575000000004"/>
    <n v="1"/>
    <x v="0"/>
    <x v="0"/>
    <x v="1"/>
    <n v="1"/>
    <x v="0"/>
    <x v="1"/>
    <x v="0"/>
    <x v="0"/>
    <n v="1"/>
    <x v="0"/>
    <n v="3"/>
    <x v="2"/>
  </r>
  <r>
    <s v="Female"/>
    <x v="1"/>
    <x v="482"/>
    <n v="82.368441000000004"/>
    <n v="1"/>
    <x v="0"/>
    <x v="0"/>
    <x v="1"/>
    <n v="1"/>
    <x v="0"/>
    <x v="1"/>
    <x v="0"/>
    <x v="0"/>
    <n v="0"/>
    <x v="0"/>
    <n v="3"/>
    <x v="2"/>
  </r>
  <r>
    <s v="Female"/>
    <x v="2"/>
    <x v="483"/>
    <n v="82.595793"/>
    <n v="1"/>
    <x v="0"/>
    <x v="2"/>
    <x v="2"/>
    <n v="1"/>
    <x v="0"/>
    <x v="0"/>
    <x v="0"/>
    <x v="2"/>
    <n v="2"/>
    <x v="1"/>
    <n v="3"/>
    <x v="2"/>
  </r>
  <r>
    <s v="Female"/>
    <x v="2"/>
    <x v="484"/>
    <n v="82.463759999999994"/>
    <n v="1"/>
    <x v="0"/>
    <x v="1"/>
    <x v="2"/>
    <n v="1"/>
    <x v="0"/>
    <x v="0"/>
    <x v="0"/>
    <x v="2"/>
    <n v="0"/>
    <x v="1"/>
    <n v="3"/>
    <x v="2"/>
  </r>
  <r>
    <s v="Female"/>
    <x v="7"/>
    <x v="485"/>
    <n v="80"/>
    <n v="1"/>
    <x v="0"/>
    <x v="1"/>
    <x v="2"/>
    <n v="1"/>
    <x v="0"/>
    <x v="2"/>
    <x v="0"/>
    <x v="0"/>
    <n v="0"/>
    <x v="1"/>
    <n v="2"/>
    <x v="2"/>
  </r>
  <r>
    <s v="Female"/>
    <x v="25"/>
    <x v="486"/>
    <n v="80"/>
    <n v="1"/>
    <x v="0"/>
    <x v="0"/>
    <x v="2"/>
    <n v="1"/>
    <x v="0"/>
    <x v="1"/>
    <x v="0"/>
    <x v="0"/>
    <n v="0"/>
    <x v="1"/>
    <n v="2"/>
    <x v="2"/>
  </r>
  <r>
    <s v="Female"/>
    <x v="25"/>
    <x v="487"/>
    <n v="79.760921999999994"/>
    <n v="1"/>
    <x v="0"/>
    <x v="0"/>
    <x v="1"/>
    <n v="1"/>
    <x v="0"/>
    <x v="2"/>
    <x v="0"/>
    <x v="2"/>
    <n v="0"/>
    <x v="1"/>
    <n v="2"/>
    <x v="2"/>
  </r>
  <r>
    <s v="Female"/>
    <x v="7"/>
    <x v="488"/>
    <n v="79.843221"/>
    <n v="1"/>
    <x v="0"/>
    <x v="0"/>
    <x v="1"/>
    <n v="1"/>
    <x v="0"/>
    <x v="2"/>
    <x v="0"/>
    <x v="2"/>
    <n v="0"/>
    <x v="1"/>
    <n v="2"/>
    <x v="2"/>
  </r>
  <r>
    <s v="Male"/>
    <x v="16"/>
    <x v="489"/>
    <n v="90"/>
    <n v="1"/>
    <x v="0"/>
    <x v="0"/>
    <x v="1"/>
    <n v="1"/>
    <x v="0"/>
    <x v="0"/>
    <x v="0"/>
    <x v="2"/>
    <n v="1"/>
    <x v="1"/>
    <n v="2"/>
    <x v="2"/>
  </r>
  <r>
    <s v="Male"/>
    <x v="13"/>
    <x v="490"/>
    <n v="90"/>
    <n v="1"/>
    <x v="0"/>
    <x v="0"/>
    <x v="1"/>
    <n v="1"/>
    <x v="0"/>
    <x v="0"/>
    <x v="0"/>
    <x v="1"/>
    <n v="0"/>
    <x v="1"/>
    <n v="2"/>
    <x v="2"/>
  </r>
  <r>
    <s v="Female"/>
    <x v="3"/>
    <x v="491"/>
    <n v="78.089574999999996"/>
    <n v="1"/>
    <x v="0"/>
    <x v="0"/>
    <x v="2"/>
    <n v="1"/>
    <x v="0"/>
    <x v="1"/>
    <x v="0"/>
    <x v="2"/>
    <n v="0"/>
    <x v="0"/>
    <n v="3"/>
    <x v="2"/>
  </r>
  <r>
    <s v="Female"/>
    <x v="3"/>
    <x v="492"/>
    <n v="80.535697999999996"/>
    <n v="1"/>
    <x v="0"/>
    <x v="0"/>
    <x v="2"/>
    <n v="1"/>
    <x v="0"/>
    <x v="1"/>
    <x v="0"/>
    <x v="2"/>
    <n v="0"/>
    <x v="0"/>
    <n v="3"/>
    <x v="2"/>
  </r>
  <r>
    <s v="Male"/>
    <x v="5"/>
    <x v="493"/>
    <n v="102.950929"/>
    <n v="1"/>
    <x v="0"/>
    <x v="0"/>
    <x v="1"/>
    <n v="1"/>
    <x v="0"/>
    <x v="1"/>
    <x v="0"/>
    <x v="1"/>
    <n v="0"/>
    <x v="0"/>
    <n v="3"/>
    <x v="2"/>
  </r>
  <r>
    <s v="Male"/>
    <x v="1"/>
    <x v="494"/>
    <n v="103.605896"/>
    <n v="1"/>
    <x v="0"/>
    <x v="0"/>
    <x v="1"/>
    <n v="1"/>
    <x v="0"/>
    <x v="0"/>
    <x v="0"/>
    <x v="1"/>
    <n v="0"/>
    <x v="0"/>
    <n v="3"/>
    <x v="2"/>
  </r>
  <r>
    <s v="Male"/>
    <x v="2"/>
    <x v="495"/>
    <n v="96.875501999999997"/>
    <n v="1"/>
    <x v="0"/>
    <x v="0"/>
    <x v="1"/>
    <n v="1"/>
    <x v="0"/>
    <x v="0"/>
    <x v="0"/>
    <x v="3"/>
    <n v="1"/>
    <x v="0"/>
    <n v="3"/>
    <x v="2"/>
  </r>
  <r>
    <s v="Male"/>
    <x v="1"/>
    <x v="496"/>
    <n v="96.738014000000007"/>
    <n v="1"/>
    <x v="0"/>
    <x v="0"/>
    <x v="1"/>
    <n v="1"/>
    <x v="0"/>
    <x v="0"/>
    <x v="0"/>
    <x v="3"/>
    <n v="1"/>
    <x v="0"/>
    <n v="3"/>
    <x v="2"/>
  </r>
  <r>
    <s v="Female"/>
    <x v="2"/>
    <x v="497"/>
    <n v="78.997166000000007"/>
    <n v="1"/>
    <x v="0"/>
    <x v="0"/>
    <x v="2"/>
    <n v="1"/>
    <x v="0"/>
    <x v="1"/>
    <x v="0"/>
    <x v="2"/>
    <n v="0"/>
    <x v="0"/>
    <n v="3"/>
    <x v="2"/>
  </r>
  <r>
    <s v="Female"/>
    <x v="3"/>
    <x v="498"/>
    <n v="80.553066999999999"/>
    <n v="1"/>
    <x v="0"/>
    <x v="0"/>
    <x v="2"/>
    <n v="1"/>
    <x v="0"/>
    <x v="1"/>
    <x v="0"/>
    <x v="2"/>
    <n v="0"/>
    <x v="0"/>
    <n v="3"/>
    <x v="2"/>
  </r>
  <r>
    <s v="Male"/>
    <x v="5"/>
    <x v="499"/>
    <n v="105.686091"/>
    <n v="1"/>
    <x v="0"/>
    <x v="0"/>
    <x v="1"/>
    <n v="1"/>
    <x v="0"/>
    <x v="1"/>
    <x v="0"/>
    <x v="2"/>
    <n v="1"/>
    <x v="1"/>
    <n v="3"/>
    <x v="2"/>
  </r>
  <r>
    <s v="Male"/>
    <x v="5"/>
    <x v="500"/>
    <n v="105.61914299999999"/>
    <n v="1"/>
    <x v="0"/>
    <x v="0"/>
    <x v="1"/>
    <n v="1"/>
    <x v="0"/>
    <x v="2"/>
    <x v="0"/>
    <x v="2"/>
    <n v="0"/>
    <x v="1"/>
    <n v="3"/>
    <x v="2"/>
  </r>
  <r>
    <s v="Male"/>
    <x v="1"/>
    <x v="501"/>
    <n v="115.627554"/>
    <n v="1"/>
    <x v="0"/>
    <x v="0"/>
    <x v="3"/>
    <n v="1"/>
    <x v="0"/>
    <x v="0"/>
    <x v="0"/>
    <x v="1"/>
    <n v="1"/>
    <x v="1"/>
    <n v="3"/>
    <x v="2"/>
  </r>
  <r>
    <s v="Male"/>
    <x v="6"/>
    <x v="502"/>
    <n v="111.23518799999999"/>
    <n v="1"/>
    <x v="0"/>
    <x v="0"/>
    <x v="3"/>
    <n v="1"/>
    <x v="0"/>
    <x v="1"/>
    <x v="0"/>
    <x v="1"/>
    <n v="2"/>
    <x v="1"/>
    <n v="3"/>
    <x v="2"/>
  </r>
  <r>
    <s v="Female"/>
    <x v="6"/>
    <x v="503"/>
    <n v="90.019501000000005"/>
    <n v="1"/>
    <x v="0"/>
    <x v="1"/>
    <x v="1"/>
    <n v="1"/>
    <x v="0"/>
    <x v="1"/>
    <x v="0"/>
    <x v="0"/>
    <n v="0"/>
    <x v="1"/>
    <n v="3"/>
    <x v="2"/>
  </r>
  <r>
    <s v="Female"/>
    <x v="6"/>
    <x v="504"/>
    <n v="90.924207999999993"/>
    <n v="1"/>
    <x v="0"/>
    <x v="0"/>
    <x v="1"/>
    <n v="1"/>
    <x v="0"/>
    <x v="1"/>
    <x v="0"/>
    <x v="1"/>
    <n v="1"/>
    <x v="1"/>
    <n v="3"/>
    <x v="2"/>
  </r>
  <r>
    <s v="Female"/>
    <x v="0"/>
    <x v="505"/>
    <n v="93.890681999999998"/>
    <n v="1"/>
    <x v="0"/>
    <x v="0"/>
    <x v="1"/>
    <n v="1"/>
    <x v="0"/>
    <x v="2"/>
    <x v="0"/>
    <x v="1"/>
    <n v="1"/>
    <x v="1"/>
    <n v="3"/>
    <x v="2"/>
  </r>
  <r>
    <s v="Female"/>
    <x v="6"/>
    <x v="506"/>
    <n v="92.508122"/>
    <n v="1"/>
    <x v="0"/>
    <x v="0"/>
    <x v="1"/>
    <n v="1"/>
    <x v="0"/>
    <x v="2"/>
    <x v="0"/>
    <x v="1"/>
    <n v="1"/>
    <x v="1"/>
    <n v="3"/>
    <x v="2"/>
  </r>
  <r>
    <s v="Male"/>
    <x v="1"/>
    <x v="507"/>
    <n v="105.05568599999999"/>
    <n v="1"/>
    <x v="0"/>
    <x v="0"/>
    <x v="1"/>
    <n v="1"/>
    <x v="0"/>
    <x v="0"/>
    <x v="0"/>
    <x v="1"/>
    <n v="0"/>
    <x v="1"/>
    <n v="3"/>
    <x v="2"/>
  </r>
  <r>
    <s v="Male"/>
    <x v="2"/>
    <x v="508"/>
    <n v="105.028665"/>
    <n v="1"/>
    <x v="0"/>
    <x v="0"/>
    <x v="1"/>
    <n v="1"/>
    <x v="0"/>
    <x v="1"/>
    <x v="0"/>
    <x v="1"/>
    <n v="0"/>
    <x v="1"/>
    <n v="3"/>
    <x v="2"/>
  </r>
  <r>
    <s v="Male"/>
    <x v="1"/>
    <x v="509"/>
    <n v="106.32956900000001"/>
    <n v="1"/>
    <x v="0"/>
    <x v="0"/>
    <x v="1"/>
    <n v="1"/>
    <x v="0"/>
    <x v="1"/>
    <x v="0"/>
    <x v="1"/>
    <n v="1"/>
    <x v="1"/>
    <n v="3"/>
    <x v="2"/>
  </r>
  <r>
    <s v="Male"/>
    <x v="2"/>
    <x v="510"/>
    <n v="105.966894"/>
    <n v="1"/>
    <x v="0"/>
    <x v="0"/>
    <x v="1"/>
    <n v="1"/>
    <x v="0"/>
    <x v="1"/>
    <x v="0"/>
    <x v="1"/>
    <n v="1"/>
    <x v="1"/>
    <n v="3"/>
    <x v="2"/>
  </r>
  <r>
    <s v="Male"/>
    <x v="5"/>
    <x v="511"/>
    <n v="104.97002999999999"/>
    <n v="1"/>
    <x v="0"/>
    <x v="0"/>
    <x v="1"/>
    <n v="1"/>
    <x v="0"/>
    <x v="2"/>
    <x v="0"/>
    <x v="2"/>
    <n v="0"/>
    <x v="1"/>
    <n v="3"/>
    <x v="2"/>
  </r>
  <r>
    <s v="Male"/>
    <x v="5"/>
    <x v="512"/>
    <n v="102.921218"/>
    <n v="1"/>
    <x v="0"/>
    <x v="0"/>
    <x v="1"/>
    <n v="1"/>
    <x v="0"/>
    <x v="1"/>
    <x v="0"/>
    <x v="1"/>
    <n v="0"/>
    <x v="1"/>
    <n v="3"/>
    <x v="2"/>
  </r>
  <r>
    <s v="Male"/>
    <x v="1"/>
    <x v="513"/>
    <n v="106.32068599999999"/>
    <n v="1"/>
    <x v="0"/>
    <x v="0"/>
    <x v="1"/>
    <n v="1"/>
    <x v="0"/>
    <x v="0"/>
    <x v="0"/>
    <x v="2"/>
    <n v="1"/>
    <x v="1"/>
    <n v="3"/>
    <x v="2"/>
  </r>
  <r>
    <s v="Male"/>
    <x v="1"/>
    <x v="514"/>
    <n v="105.49697500000001"/>
    <n v="1"/>
    <x v="0"/>
    <x v="0"/>
    <x v="1"/>
    <n v="1"/>
    <x v="0"/>
    <x v="0"/>
    <x v="0"/>
    <x v="2"/>
    <n v="0"/>
    <x v="1"/>
    <n v="3"/>
    <x v="2"/>
  </r>
  <r>
    <s v="Male"/>
    <x v="6"/>
    <x v="515"/>
    <n v="108.82939500000001"/>
    <n v="1"/>
    <x v="0"/>
    <x v="0"/>
    <x v="2"/>
    <n v="1"/>
    <x v="0"/>
    <x v="1"/>
    <x v="0"/>
    <x v="1"/>
    <n v="2"/>
    <x v="0"/>
    <n v="3"/>
    <x v="2"/>
  </r>
  <r>
    <s v="Male"/>
    <x v="6"/>
    <x v="516"/>
    <n v="108.80096399999999"/>
    <n v="1"/>
    <x v="0"/>
    <x v="0"/>
    <x v="2"/>
    <n v="1"/>
    <x v="0"/>
    <x v="1"/>
    <x v="0"/>
    <x v="1"/>
    <n v="1"/>
    <x v="0"/>
    <n v="3"/>
    <x v="2"/>
  </r>
  <r>
    <s v="Male"/>
    <x v="6"/>
    <x v="517"/>
    <n v="108.897324"/>
    <n v="1"/>
    <x v="0"/>
    <x v="0"/>
    <x v="2"/>
    <n v="1"/>
    <x v="0"/>
    <x v="1"/>
    <x v="0"/>
    <x v="1"/>
    <n v="1"/>
    <x v="0"/>
    <n v="3"/>
    <x v="2"/>
  </r>
  <r>
    <s v="Male"/>
    <x v="6"/>
    <x v="518"/>
    <n v="108.934574"/>
    <n v="1"/>
    <x v="0"/>
    <x v="0"/>
    <x v="2"/>
    <n v="1"/>
    <x v="0"/>
    <x v="1"/>
    <x v="0"/>
    <x v="1"/>
    <n v="2"/>
    <x v="0"/>
    <n v="3"/>
    <x v="2"/>
  </r>
  <r>
    <s v="Female"/>
    <x v="4"/>
    <x v="519"/>
    <n v="82"/>
    <n v="1"/>
    <x v="0"/>
    <x v="1"/>
    <x v="1"/>
    <n v="1"/>
    <x v="0"/>
    <x v="2"/>
    <x v="0"/>
    <x v="2"/>
    <n v="1"/>
    <x v="1"/>
    <n v="3"/>
    <x v="2"/>
  </r>
  <r>
    <s v="Female"/>
    <x v="4"/>
    <x v="520"/>
    <n v="82.851318000000006"/>
    <n v="1"/>
    <x v="0"/>
    <x v="2"/>
    <x v="1"/>
    <n v="1"/>
    <x v="0"/>
    <x v="2"/>
    <x v="0"/>
    <x v="1"/>
    <n v="2"/>
    <x v="1"/>
    <n v="3"/>
    <x v="2"/>
  </r>
  <r>
    <s v="Female"/>
    <x v="2"/>
    <x v="521"/>
    <n v="81.281577999999996"/>
    <n v="1"/>
    <x v="0"/>
    <x v="0"/>
    <x v="2"/>
    <n v="1"/>
    <x v="0"/>
    <x v="1"/>
    <x v="0"/>
    <x v="2"/>
    <n v="0"/>
    <x v="0"/>
    <n v="3"/>
    <x v="2"/>
  </r>
  <r>
    <s v="Female"/>
    <x v="2"/>
    <x v="522"/>
    <n v="82.582954000000001"/>
    <n v="1"/>
    <x v="0"/>
    <x v="1"/>
    <x v="2"/>
    <n v="1"/>
    <x v="0"/>
    <x v="1"/>
    <x v="0"/>
    <x v="2"/>
    <n v="1"/>
    <x v="0"/>
    <n v="3"/>
    <x v="2"/>
  </r>
  <r>
    <s v="Male"/>
    <x v="1"/>
    <x v="523"/>
    <n v="105.000576"/>
    <n v="1"/>
    <x v="0"/>
    <x v="1"/>
    <x v="1"/>
    <n v="1"/>
    <x v="0"/>
    <x v="0"/>
    <x v="0"/>
    <x v="1"/>
    <n v="0"/>
    <x v="1"/>
    <n v="3"/>
    <x v="2"/>
  </r>
  <r>
    <s v="Male"/>
    <x v="1"/>
    <x v="524"/>
    <n v="105.696358"/>
    <n v="1"/>
    <x v="0"/>
    <x v="0"/>
    <x v="1"/>
    <n v="1"/>
    <x v="0"/>
    <x v="0"/>
    <x v="0"/>
    <x v="1"/>
    <n v="0"/>
    <x v="1"/>
    <n v="3"/>
    <x v="2"/>
  </r>
  <r>
    <s v="Male"/>
    <x v="5"/>
    <x v="525"/>
    <n v="117.46851599999999"/>
    <n v="1"/>
    <x v="0"/>
    <x v="0"/>
    <x v="3"/>
    <n v="1"/>
    <x v="0"/>
    <x v="1"/>
    <x v="0"/>
    <x v="1"/>
    <n v="1"/>
    <x v="1"/>
    <n v="3"/>
    <x v="2"/>
  </r>
  <r>
    <s v="Male"/>
    <x v="0"/>
    <x v="526"/>
    <n v="112.932984"/>
    <n v="1"/>
    <x v="0"/>
    <x v="0"/>
    <x v="3"/>
    <n v="1"/>
    <x v="0"/>
    <x v="0"/>
    <x v="0"/>
    <x v="1"/>
    <n v="1"/>
    <x v="1"/>
    <n v="3"/>
    <x v="2"/>
  </r>
  <r>
    <s v="Male"/>
    <x v="1"/>
    <x v="527"/>
    <n v="118.20313"/>
    <n v="1"/>
    <x v="0"/>
    <x v="0"/>
    <x v="1"/>
    <n v="1"/>
    <x v="0"/>
    <x v="0"/>
    <x v="0"/>
    <x v="1"/>
    <n v="1"/>
    <x v="1"/>
    <n v="3"/>
    <x v="2"/>
  </r>
  <r>
    <s v="Male"/>
    <x v="5"/>
    <x v="528"/>
    <n v="115.39792"/>
    <n v="1"/>
    <x v="0"/>
    <x v="0"/>
    <x v="1"/>
    <n v="1"/>
    <x v="0"/>
    <x v="0"/>
    <x v="0"/>
    <x v="1"/>
    <n v="2"/>
    <x v="1"/>
    <n v="3"/>
    <x v="2"/>
  </r>
  <r>
    <s v="Female"/>
    <x v="7"/>
    <x v="529"/>
    <n v="80"/>
    <n v="1"/>
    <x v="0"/>
    <x v="0"/>
    <x v="2"/>
    <n v="1"/>
    <x v="0"/>
    <x v="1"/>
    <x v="0"/>
    <x v="0"/>
    <n v="0"/>
    <x v="1"/>
    <n v="2"/>
    <x v="2"/>
  </r>
  <r>
    <s v="Female"/>
    <x v="19"/>
    <x v="530"/>
    <n v="80"/>
    <n v="1"/>
    <x v="0"/>
    <x v="0"/>
    <x v="3"/>
    <n v="1"/>
    <x v="0"/>
    <x v="1"/>
    <x v="0"/>
    <x v="0"/>
    <n v="0"/>
    <x v="1"/>
    <n v="2"/>
    <x v="2"/>
  </r>
  <r>
    <s v="Female"/>
    <x v="19"/>
    <x v="531"/>
    <n v="77.033049000000005"/>
    <n v="1"/>
    <x v="0"/>
    <x v="0"/>
    <x v="1"/>
    <n v="1"/>
    <x v="0"/>
    <x v="1"/>
    <x v="0"/>
    <x v="2"/>
    <n v="0"/>
    <x v="1"/>
    <n v="2"/>
    <x v="2"/>
  </r>
  <r>
    <s v="Female"/>
    <x v="30"/>
    <x v="532"/>
    <n v="76.082516999999996"/>
    <n v="1"/>
    <x v="0"/>
    <x v="0"/>
    <x v="1"/>
    <n v="1"/>
    <x v="0"/>
    <x v="1"/>
    <x v="0"/>
    <x v="1"/>
    <n v="0"/>
    <x v="1"/>
    <n v="2"/>
    <x v="2"/>
  </r>
  <r>
    <s v="Male"/>
    <x v="4"/>
    <x v="533"/>
    <n v="96.568814000000003"/>
    <n v="1"/>
    <x v="0"/>
    <x v="0"/>
    <x v="1"/>
    <n v="1"/>
    <x v="0"/>
    <x v="1"/>
    <x v="0"/>
    <x v="2"/>
    <n v="0"/>
    <x v="0"/>
    <n v="3"/>
    <x v="2"/>
  </r>
  <r>
    <s v="Male"/>
    <x v="9"/>
    <x v="534"/>
    <n v="97.350365999999994"/>
    <n v="1"/>
    <x v="0"/>
    <x v="0"/>
    <x v="1"/>
    <n v="1"/>
    <x v="0"/>
    <x v="1"/>
    <x v="0"/>
    <x v="2"/>
    <n v="1"/>
    <x v="0"/>
    <n v="3"/>
    <x v="2"/>
  </r>
  <r>
    <s v="Female"/>
    <x v="7"/>
    <x v="535"/>
    <n v="76.659490000000005"/>
    <n v="1"/>
    <x v="0"/>
    <x v="0"/>
    <x v="1"/>
    <n v="1"/>
    <x v="0"/>
    <x v="2"/>
    <x v="0"/>
    <x v="2"/>
    <n v="0"/>
    <x v="1"/>
    <n v="2"/>
    <x v="2"/>
  </r>
  <r>
    <s v="Female"/>
    <x v="30"/>
    <x v="536"/>
    <n v="75.279605000000004"/>
    <n v="1"/>
    <x v="0"/>
    <x v="0"/>
    <x v="1"/>
    <n v="1"/>
    <x v="0"/>
    <x v="1"/>
    <x v="0"/>
    <x v="2"/>
    <n v="0"/>
    <x v="1"/>
    <n v="2"/>
    <x v="2"/>
  </r>
  <r>
    <s v="Female"/>
    <x v="25"/>
    <x v="537"/>
    <n v="77.053948000000005"/>
    <n v="1"/>
    <x v="0"/>
    <x v="0"/>
    <x v="1"/>
    <n v="1"/>
    <x v="0"/>
    <x v="1"/>
    <x v="0"/>
    <x v="2"/>
    <n v="0"/>
    <x v="1"/>
    <n v="2"/>
    <x v="2"/>
  </r>
  <r>
    <s v="Female"/>
    <x v="28"/>
    <x v="538"/>
    <n v="77.00103"/>
    <n v="1"/>
    <x v="0"/>
    <x v="0"/>
    <x v="1"/>
    <n v="1"/>
    <x v="0"/>
    <x v="0"/>
    <x v="0"/>
    <x v="2"/>
    <n v="0"/>
    <x v="1"/>
    <n v="2"/>
    <x v="2"/>
  </r>
  <r>
    <s v="Male"/>
    <x v="6"/>
    <x v="539"/>
    <n v="108.019211"/>
    <n v="1"/>
    <x v="0"/>
    <x v="0"/>
    <x v="3"/>
    <n v="1"/>
    <x v="0"/>
    <x v="0"/>
    <x v="0"/>
    <x v="1"/>
    <n v="1"/>
    <x v="0"/>
    <n v="3"/>
    <x v="2"/>
  </r>
  <r>
    <s v="Male"/>
    <x v="6"/>
    <x v="540"/>
    <n v="108.044313"/>
    <n v="1"/>
    <x v="0"/>
    <x v="0"/>
    <x v="1"/>
    <n v="1"/>
    <x v="0"/>
    <x v="1"/>
    <x v="0"/>
    <x v="1"/>
    <n v="1"/>
    <x v="0"/>
    <n v="3"/>
    <x v="2"/>
  </r>
  <r>
    <s v="Male"/>
    <x v="6"/>
    <x v="541"/>
    <n v="108.316462"/>
    <n v="1"/>
    <x v="0"/>
    <x v="0"/>
    <x v="3"/>
    <n v="1"/>
    <x v="0"/>
    <x v="0"/>
    <x v="0"/>
    <x v="1"/>
    <n v="1"/>
    <x v="0"/>
    <n v="3"/>
    <x v="2"/>
  </r>
  <r>
    <s v="Male"/>
    <x v="6"/>
    <x v="542"/>
    <n v="108.25104399999999"/>
    <n v="1"/>
    <x v="0"/>
    <x v="0"/>
    <x v="3"/>
    <n v="1"/>
    <x v="0"/>
    <x v="0"/>
    <x v="0"/>
    <x v="1"/>
    <n v="1"/>
    <x v="0"/>
    <n v="3"/>
    <x v="2"/>
  </r>
  <r>
    <s v="Male"/>
    <x v="15"/>
    <x v="543"/>
    <n v="108.15619"/>
    <n v="1"/>
    <x v="0"/>
    <x v="0"/>
    <x v="1"/>
    <n v="1"/>
    <x v="0"/>
    <x v="1"/>
    <x v="0"/>
    <x v="1"/>
    <n v="2"/>
    <x v="1"/>
    <n v="2"/>
    <x v="2"/>
  </r>
  <r>
    <s v="Male"/>
    <x v="34"/>
    <x v="544"/>
    <n v="107.10818999999999"/>
    <n v="1"/>
    <x v="0"/>
    <x v="0"/>
    <x v="1"/>
    <n v="1"/>
    <x v="0"/>
    <x v="1"/>
    <x v="0"/>
    <x v="1"/>
    <n v="2"/>
    <x v="1"/>
    <n v="2"/>
    <x v="2"/>
  </r>
  <r>
    <s v="Female"/>
    <x v="6"/>
    <x v="545"/>
    <n v="89.938890000000001"/>
    <n v="1"/>
    <x v="0"/>
    <x v="1"/>
    <x v="1"/>
    <n v="1"/>
    <x v="0"/>
    <x v="1"/>
    <x v="0"/>
    <x v="1"/>
    <n v="0"/>
    <x v="0"/>
    <n v="3"/>
    <x v="2"/>
  </r>
  <r>
    <s v="Female"/>
    <x v="6"/>
    <x v="546"/>
    <n v="85.607466000000002"/>
    <n v="1"/>
    <x v="0"/>
    <x v="0"/>
    <x v="1"/>
    <n v="1"/>
    <x v="0"/>
    <x v="2"/>
    <x v="0"/>
    <x v="1"/>
    <n v="0"/>
    <x v="0"/>
    <n v="3"/>
    <x v="2"/>
  </r>
  <r>
    <s v="Male"/>
    <x v="2"/>
    <x v="547"/>
    <n v="93.310283999999996"/>
    <n v="1"/>
    <x v="0"/>
    <x v="2"/>
    <x v="1"/>
    <n v="1"/>
    <x v="0"/>
    <x v="1"/>
    <x v="0"/>
    <x v="2"/>
    <n v="0"/>
    <x v="0"/>
    <n v="2"/>
    <x v="2"/>
  </r>
  <r>
    <s v="Male"/>
    <x v="3"/>
    <x v="548"/>
    <n v="90.744964999999993"/>
    <n v="1"/>
    <x v="0"/>
    <x v="0"/>
    <x v="1"/>
    <n v="1"/>
    <x v="0"/>
    <x v="2"/>
    <x v="0"/>
    <x v="2"/>
    <n v="1"/>
    <x v="0"/>
    <n v="2"/>
    <x v="2"/>
  </r>
  <r>
    <s v="Male"/>
    <x v="15"/>
    <x v="549"/>
    <n v="89.424947000000003"/>
    <n v="1"/>
    <x v="0"/>
    <x v="2"/>
    <x v="1"/>
    <n v="1"/>
    <x v="0"/>
    <x v="1"/>
    <x v="0"/>
    <x v="2"/>
    <n v="0"/>
    <x v="1"/>
    <n v="2"/>
    <x v="2"/>
  </r>
  <r>
    <s v="Male"/>
    <x v="34"/>
    <x v="550"/>
    <n v="89.995034000000004"/>
    <n v="1"/>
    <x v="0"/>
    <x v="0"/>
    <x v="1"/>
    <n v="1"/>
    <x v="0"/>
    <x v="0"/>
    <x v="0"/>
    <x v="1"/>
    <n v="0"/>
    <x v="1"/>
    <n v="2"/>
    <x v="2"/>
  </r>
  <r>
    <s v="Female"/>
    <x v="6"/>
    <x v="551"/>
    <n v="83.121810999999994"/>
    <n v="1"/>
    <x v="0"/>
    <x v="1"/>
    <x v="1"/>
    <n v="1"/>
    <x v="0"/>
    <x v="2"/>
    <x v="0"/>
    <x v="1"/>
    <n v="0"/>
    <x v="0"/>
    <n v="3"/>
    <x v="2"/>
  </r>
  <r>
    <s v="Female"/>
    <x v="6"/>
    <x v="552"/>
    <n v="82.412665000000004"/>
    <n v="1"/>
    <x v="0"/>
    <x v="0"/>
    <x v="1"/>
    <n v="1"/>
    <x v="0"/>
    <x v="2"/>
    <x v="0"/>
    <x v="1"/>
    <n v="0"/>
    <x v="0"/>
    <n v="3"/>
    <x v="2"/>
  </r>
  <r>
    <s v="Male"/>
    <x v="5"/>
    <x v="553"/>
    <n v="96.710735"/>
    <n v="1"/>
    <x v="0"/>
    <x v="0"/>
    <x v="1"/>
    <n v="1"/>
    <x v="0"/>
    <x v="0"/>
    <x v="0"/>
    <x v="1"/>
    <n v="1"/>
    <x v="0"/>
    <n v="3"/>
    <x v="2"/>
  </r>
  <r>
    <s v="Male"/>
    <x v="5"/>
    <x v="554"/>
    <n v="95.032177000000004"/>
    <n v="1"/>
    <x v="0"/>
    <x v="0"/>
    <x v="1"/>
    <n v="1"/>
    <x v="0"/>
    <x v="1"/>
    <x v="0"/>
    <x v="2"/>
    <n v="1"/>
    <x v="0"/>
    <n v="3"/>
    <x v="2"/>
  </r>
  <r>
    <s v="Male"/>
    <x v="0"/>
    <x v="555"/>
    <n v="98.572753000000006"/>
    <n v="1"/>
    <x v="0"/>
    <x v="0"/>
    <x v="3"/>
    <n v="1"/>
    <x v="0"/>
    <x v="1"/>
    <x v="0"/>
    <x v="2"/>
    <n v="2"/>
    <x v="0"/>
    <n v="3"/>
    <x v="2"/>
  </r>
  <r>
    <s v="Male"/>
    <x v="5"/>
    <x v="556"/>
    <n v="99.873716000000002"/>
    <n v="1"/>
    <x v="0"/>
    <x v="0"/>
    <x v="2"/>
    <n v="1"/>
    <x v="0"/>
    <x v="1"/>
    <x v="0"/>
    <x v="2"/>
    <n v="2"/>
    <x v="0"/>
    <n v="3"/>
    <x v="2"/>
  </r>
  <r>
    <s v="Female"/>
    <x v="4"/>
    <x v="557"/>
    <n v="82.193404999999998"/>
    <n v="1"/>
    <x v="0"/>
    <x v="2"/>
    <x v="1"/>
    <n v="1"/>
    <x v="0"/>
    <x v="2"/>
    <x v="0"/>
    <x v="2"/>
    <n v="1"/>
    <x v="0"/>
    <n v="3"/>
    <x v="2"/>
  </r>
  <r>
    <s v="Female"/>
    <x v="4"/>
    <x v="558"/>
    <n v="82.039000000000001"/>
    <n v="1"/>
    <x v="0"/>
    <x v="1"/>
    <x v="1"/>
    <n v="1"/>
    <x v="0"/>
    <x v="2"/>
    <x v="0"/>
    <x v="2"/>
    <n v="1"/>
    <x v="0"/>
    <n v="3"/>
    <x v="2"/>
  </r>
  <r>
    <s v="Male"/>
    <x v="4"/>
    <x v="559"/>
    <n v="104.40682"/>
    <n v="1"/>
    <x v="0"/>
    <x v="0"/>
    <x v="1"/>
    <n v="1"/>
    <x v="0"/>
    <x v="0"/>
    <x v="0"/>
    <x v="0"/>
    <n v="0"/>
    <x v="0"/>
    <n v="3"/>
    <x v="2"/>
  </r>
  <r>
    <s v="Male"/>
    <x v="0"/>
    <x v="560"/>
    <n v="104.187314"/>
    <n v="1"/>
    <x v="0"/>
    <x v="0"/>
    <x v="1"/>
    <n v="1"/>
    <x v="0"/>
    <x v="1"/>
    <x v="0"/>
    <x v="0"/>
    <n v="0"/>
    <x v="0"/>
    <n v="3"/>
    <x v="2"/>
  </r>
  <r>
    <s v="Male"/>
    <x v="10"/>
    <x v="0"/>
    <n v="112"/>
    <n v="1"/>
    <x v="0"/>
    <x v="2"/>
    <x v="1"/>
    <n v="0"/>
    <x v="1"/>
    <x v="1"/>
    <x v="1"/>
    <x v="2"/>
    <n v="0"/>
    <x v="2"/>
    <n v="2"/>
    <x v="3"/>
  </r>
  <r>
    <s v="Female"/>
    <x v="14"/>
    <x v="2"/>
    <n v="93"/>
    <n v="0"/>
    <x v="1"/>
    <x v="1"/>
    <x v="0"/>
    <n v="3"/>
    <x v="0"/>
    <x v="2"/>
    <x v="0"/>
    <x v="0"/>
    <n v="0"/>
    <x v="0"/>
    <n v="3"/>
    <x v="3"/>
  </r>
  <r>
    <s v="Male"/>
    <x v="10"/>
    <x v="561"/>
    <n v="130"/>
    <n v="1"/>
    <x v="1"/>
    <x v="0"/>
    <x v="1"/>
    <n v="1"/>
    <x v="1"/>
    <x v="2"/>
    <x v="0"/>
    <x v="1"/>
    <n v="0"/>
    <x v="1"/>
    <n v="3"/>
    <x v="3"/>
  </r>
  <r>
    <s v="Male"/>
    <x v="25"/>
    <x v="5"/>
    <n v="118"/>
    <n v="1"/>
    <x v="0"/>
    <x v="0"/>
    <x v="1"/>
    <n v="1"/>
    <x v="0"/>
    <x v="1"/>
    <x v="0"/>
    <x v="2"/>
    <n v="0"/>
    <x v="1"/>
    <b v="0"/>
    <x v="3"/>
  </r>
  <r>
    <s v="Male"/>
    <x v="0"/>
    <x v="14"/>
    <n v="114"/>
    <n v="1"/>
    <x v="0"/>
    <x v="0"/>
    <x v="1"/>
    <n v="2"/>
    <x v="0"/>
    <x v="1"/>
    <x v="0"/>
    <x v="2"/>
    <n v="1"/>
    <x v="0"/>
    <n v="3"/>
    <x v="3"/>
  </r>
  <r>
    <s v="Male"/>
    <x v="14"/>
    <x v="263"/>
    <n v="121"/>
    <n v="1"/>
    <x v="1"/>
    <x v="1"/>
    <x v="1"/>
    <n v="1"/>
    <x v="0"/>
    <x v="0"/>
    <x v="0"/>
    <x v="0"/>
    <n v="0"/>
    <x v="1"/>
    <n v="0"/>
    <x v="3"/>
  </r>
  <r>
    <s v="Male"/>
    <x v="11"/>
    <x v="5"/>
    <n v="120"/>
    <n v="1"/>
    <x v="1"/>
    <x v="1"/>
    <x v="1"/>
    <n v="1"/>
    <x v="0"/>
    <x v="0"/>
    <x v="0"/>
    <x v="2"/>
    <n v="2"/>
    <x v="0"/>
    <n v="2"/>
    <x v="3"/>
  </r>
  <r>
    <s v="Male"/>
    <x v="2"/>
    <x v="5"/>
    <n v="120"/>
    <n v="1"/>
    <x v="0"/>
    <x v="0"/>
    <x v="1"/>
    <n v="1"/>
    <x v="1"/>
    <x v="1"/>
    <x v="0"/>
    <x v="0"/>
    <n v="1"/>
    <x v="1"/>
    <n v="3"/>
    <x v="3"/>
  </r>
  <r>
    <s v="Male"/>
    <x v="25"/>
    <x v="5"/>
    <n v="110"/>
    <n v="1"/>
    <x v="1"/>
    <x v="0"/>
    <x v="2"/>
    <n v="1"/>
    <x v="0"/>
    <x v="2"/>
    <x v="0"/>
    <x v="1"/>
    <n v="0"/>
    <x v="2"/>
    <n v="2"/>
    <x v="3"/>
  </r>
  <r>
    <s v="Male"/>
    <x v="5"/>
    <x v="20"/>
    <n v="125"/>
    <n v="1"/>
    <x v="0"/>
    <x v="1"/>
    <x v="2"/>
    <n v="3"/>
    <x v="0"/>
    <x v="2"/>
    <x v="0"/>
    <x v="2"/>
    <n v="0"/>
    <x v="1"/>
    <n v="3"/>
    <x v="3"/>
  </r>
  <r>
    <s v="Female"/>
    <x v="3"/>
    <x v="3"/>
    <n v="100.5"/>
    <n v="1"/>
    <x v="0"/>
    <x v="1"/>
    <x v="2"/>
    <n v="1"/>
    <x v="0"/>
    <x v="2"/>
    <x v="0"/>
    <x v="2"/>
    <n v="2"/>
    <x v="1"/>
    <n v="3"/>
    <x v="3"/>
  </r>
  <r>
    <s v="Male"/>
    <x v="10"/>
    <x v="562"/>
    <n v="112.289883"/>
    <n v="1"/>
    <x v="0"/>
    <x v="0"/>
    <x v="1"/>
    <n v="1"/>
    <x v="0"/>
    <x v="1"/>
    <x v="0"/>
    <x v="2"/>
    <n v="1"/>
    <x v="0"/>
    <n v="2"/>
    <x v="3"/>
  </r>
  <r>
    <s v="Male"/>
    <x v="14"/>
    <x v="563"/>
    <n v="115.127662"/>
    <n v="1"/>
    <x v="0"/>
    <x v="0"/>
    <x v="1"/>
    <n v="1"/>
    <x v="0"/>
    <x v="1"/>
    <x v="0"/>
    <x v="0"/>
    <n v="0"/>
    <x v="0"/>
    <n v="2"/>
    <x v="3"/>
  </r>
  <r>
    <s v="Male"/>
    <x v="30"/>
    <x v="564"/>
    <n v="107.94747"/>
    <n v="1"/>
    <x v="0"/>
    <x v="1"/>
    <x v="0"/>
    <n v="1"/>
    <x v="0"/>
    <x v="2"/>
    <x v="0"/>
    <x v="0"/>
    <n v="0"/>
    <x v="0"/>
    <n v="3"/>
    <x v="3"/>
  </r>
  <r>
    <s v="Male"/>
    <x v="20"/>
    <x v="565"/>
    <n v="102.810704"/>
    <n v="1"/>
    <x v="0"/>
    <x v="1"/>
    <x v="3"/>
    <n v="1"/>
    <x v="0"/>
    <x v="2"/>
    <x v="0"/>
    <x v="0"/>
    <n v="0"/>
    <x v="0"/>
    <n v="3"/>
    <x v="3"/>
  </r>
  <r>
    <s v="Male"/>
    <x v="34"/>
    <x v="566"/>
    <n v="128.82812200000001"/>
    <n v="1"/>
    <x v="0"/>
    <x v="0"/>
    <x v="1"/>
    <n v="1"/>
    <x v="0"/>
    <x v="1"/>
    <x v="0"/>
    <x v="0"/>
    <n v="0"/>
    <x v="1"/>
    <n v="3"/>
    <x v="3"/>
  </r>
  <r>
    <s v="Male"/>
    <x v="10"/>
    <x v="567"/>
    <n v="122.137917"/>
    <n v="1"/>
    <x v="0"/>
    <x v="0"/>
    <x v="1"/>
    <n v="1"/>
    <x v="0"/>
    <x v="1"/>
    <x v="0"/>
    <x v="1"/>
    <n v="0"/>
    <x v="1"/>
    <n v="3"/>
    <x v="3"/>
  </r>
  <r>
    <s v="Male"/>
    <x v="13"/>
    <x v="568"/>
    <n v="118.15434500000001"/>
    <n v="1"/>
    <x v="1"/>
    <x v="0"/>
    <x v="1"/>
    <n v="1"/>
    <x v="0"/>
    <x v="1"/>
    <x v="0"/>
    <x v="1"/>
    <n v="0"/>
    <x v="1"/>
    <n v="2"/>
    <x v="3"/>
  </r>
  <r>
    <s v="Male"/>
    <x v="23"/>
    <x v="569"/>
    <n v="120.151967"/>
    <n v="1"/>
    <x v="1"/>
    <x v="1"/>
    <x v="1"/>
    <n v="1"/>
    <x v="0"/>
    <x v="1"/>
    <x v="0"/>
    <x v="1"/>
    <n v="0"/>
    <x v="1"/>
    <n v="2"/>
    <x v="3"/>
  </r>
  <r>
    <s v="Male"/>
    <x v="16"/>
    <x v="570"/>
    <n v="116.160329"/>
    <n v="1"/>
    <x v="0"/>
    <x v="0"/>
    <x v="1"/>
    <n v="1"/>
    <x v="0"/>
    <x v="1"/>
    <x v="0"/>
    <x v="2"/>
    <n v="2"/>
    <x v="1"/>
    <n v="3"/>
    <x v="3"/>
  </r>
  <r>
    <s v="Male"/>
    <x v="34"/>
    <x v="571"/>
    <n v="112.725005"/>
    <n v="1"/>
    <x v="0"/>
    <x v="0"/>
    <x v="1"/>
    <n v="1"/>
    <x v="0"/>
    <x v="1"/>
    <x v="0"/>
    <x v="2"/>
    <n v="0"/>
    <x v="1"/>
    <n v="3"/>
    <x v="3"/>
  </r>
  <r>
    <s v="Male"/>
    <x v="34"/>
    <x v="572"/>
    <n v="120.86038600000001"/>
    <n v="1"/>
    <x v="0"/>
    <x v="1"/>
    <x v="1"/>
    <n v="1"/>
    <x v="0"/>
    <x v="0"/>
    <x v="0"/>
    <x v="1"/>
    <n v="1"/>
    <x v="1"/>
    <n v="3"/>
    <x v="3"/>
  </r>
  <r>
    <s v="Male"/>
    <x v="14"/>
    <x v="573"/>
    <n v="121.253083"/>
    <n v="1"/>
    <x v="0"/>
    <x v="0"/>
    <x v="1"/>
    <n v="1"/>
    <x v="0"/>
    <x v="0"/>
    <x v="0"/>
    <x v="1"/>
    <n v="0"/>
    <x v="1"/>
    <n v="3"/>
    <x v="3"/>
  </r>
  <r>
    <s v="Male"/>
    <x v="18"/>
    <x v="5"/>
    <n v="120"/>
    <n v="1"/>
    <x v="0"/>
    <x v="1"/>
    <x v="1"/>
    <n v="1"/>
    <x v="1"/>
    <x v="1"/>
    <x v="0"/>
    <x v="1"/>
    <n v="1"/>
    <x v="1"/>
    <n v="2"/>
    <x v="3"/>
  </r>
  <r>
    <s v="Male"/>
    <x v="18"/>
    <x v="574"/>
    <n v="128.86744400000001"/>
    <n v="1"/>
    <x v="0"/>
    <x v="1"/>
    <x v="1"/>
    <n v="1"/>
    <x v="1"/>
    <x v="2"/>
    <x v="0"/>
    <x v="1"/>
    <n v="2"/>
    <x v="1"/>
    <n v="2"/>
    <x v="3"/>
  </r>
  <r>
    <s v="Male"/>
    <x v="14"/>
    <x v="575"/>
    <n v="112.256165"/>
    <n v="1"/>
    <x v="0"/>
    <x v="2"/>
    <x v="1"/>
    <n v="1"/>
    <x v="0"/>
    <x v="1"/>
    <x v="0"/>
    <x v="0"/>
    <n v="0"/>
    <x v="1"/>
    <n v="3"/>
    <x v="3"/>
  </r>
  <r>
    <s v="Male"/>
    <x v="14"/>
    <x v="576"/>
    <n v="117.298233"/>
    <n v="1"/>
    <x v="0"/>
    <x v="2"/>
    <x v="1"/>
    <n v="1"/>
    <x v="0"/>
    <x v="1"/>
    <x v="0"/>
    <x v="1"/>
    <n v="1"/>
    <x v="1"/>
    <n v="3"/>
    <x v="3"/>
  </r>
  <r>
    <s v="Male"/>
    <x v="25"/>
    <x v="5"/>
    <n v="116.594351"/>
    <n v="1"/>
    <x v="0"/>
    <x v="0"/>
    <x v="1"/>
    <n v="1"/>
    <x v="0"/>
    <x v="1"/>
    <x v="0"/>
    <x v="2"/>
    <n v="0"/>
    <x v="1"/>
    <n v="2"/>
    <x v="3"/>
  </r>
  <r>
    <s v="Male"/>
    <x v="34"/>
    <x v="577"/>
    <n v="101.63431300000001"/>
    <n v="1"/>
    <x v="0"/>
    <x v="1"/>
    <x v="2"/>
    <n v="1"/>
    <x v="0"/>
    <x v="2"/>
    <x v="0"/>
    <x v="2"/>
    <n v="0"/>
    <x v="1"/>
    <n v="2"/>
    <x v="3"/>
  </r>
  <r>
    <s v="Male"/>
    <x v="2"/>
    <x v="578"/>
    <n v="121.414744"/>
    <n v="1"/>
    <x v="0"/>
    <x v="1"/>
    <x v="1"/>
    <n v="1"/>
    <x v="0"/>
    <x v="1"/>
    <x v="0"/>
    <x v="1"/>
    <n v="0"/>
    <x v="1"/>
    <n v="3"/>
    <x v="3"/>
  </r>
  <r>
    <s v="Male"/>
    <x v="2"/>
    <x v="579"/>
    <n v="122.02495399999999"/>
    <n v="1"/>
    <x v="0"/>
    <x v="1"/>
    <x v="1"/>
    <n v="1"/>
    <x v="0"/>
    <x v="1"/>
    <x v="0"/>
    <x v="1"/>
    <n v="0"/>
    <x v="1"/>
    <n v="3"/>
    <x v="3"/>
  </r>
  <r>
    <s v="Male"/>
    <x v="3"/>
    <x v="580"/>
    <n v="98.490765999999994"/>
    <n v="1"/>
    <x v="0"/>
    <x v="1"/>
    <x v="3"/>
    <n v="1"/>
    <x v="0"/>
    <x v="2"/>
    <x v="0"/>
    <x v="0"/>
    <n v="1"/>
    <x v="0"/>
    <n v="3"/>
    <x v="3"/>
  </r>
  <r>
    <s v="Male"/>
    <x v="0"/>
    <x v="581"/>
    <n v="106.509947"/>
    <n v="1"/>
    <x v="0"/>
    <x v="1"/>
    <x v="2"/>
    <n v="1"/>
    <x v="0"/>
    <x v="1"/>
    <x v="0"/>
    <x v="2"/>
    <n v="1"/>
    <x v="0"/>
    <n v="3"/>
    <x v="3"/>
  </r>
  <r>
    <s v="Male"/>
    <x v="10"/>
    <x v="582"/>
    <n v="112.010504"/>
    <n v="1"/>
    <x v="0"/>
    <x v="0"/>
    <x v="1"/>
    <n v="1"/>
    <x v="0"/>
    <x v="1"/>
    <x v="0"/>
    <x v="2"/>
    <n v="1"/>
    <x v="1"/>
    <n v="2"/>
    <x v="3"/>
  </r>
  <r>
    <s v="Male"/>
    <x v="14"/>
    <x v="583"/>
    <n v="112.089022"/>
    <n v="1"/>
    <x v="0"/>
    <x v="2"/>
    <x v="1"/>
    <n v="1"/>
    <x v="0"/>
    <x v="1"/>
    <x v="0"/>
    <x v="1"/>
    <n v="0"/>
    <x v="1"/>
    <n v="2"/>
    <x v="3"/>
  </r>
  <r>
    <s v="Male"/>
    <x v="18"/>
    <x v="584"/>
    <n v="101.626189"/>
    <n v="1"/>
    <x v="0"/>
    <x v="1"/>
    <x v="0"/>
    <n v="1"/>
    <x v="0"/>
    <x v="2"/>
    <x v="0"/>
    <x v="0"/>
    <n v="0"/>
    <x v="0"/>
    <n v="3"/>
    <x v="3"/>
  </r>
  <r>
    <s v="Male"/>
    <x v="15"/>
    <x v="585"/>
    <n v="98.661760000000001"/>
    <n v="1"/>
    <x v="0"/>
    <x v="1"/>
    <x v="1"/>
    <n v="1"/>
    <x v="0"/>
    <x v="2"/>
    <x v="0"/>
    <x v="0"/>
    <n v="0"/>
    <x v="0"/>
    <n v="3"/>
    <x v="3"/>
  </r>
  <r>
    <s v="Male"/>
    <x v="18"/>
    <x v="586"/>
    <n v="129.852531"/>
    <n v="1"/>
    <x v="0"/>
    <x v="0"/>
    <x v="1"/>
    <n v="1"/>
    <x v="0"/>
    <x v="2"/>
    <x v="0"/>
    <x v="1"/>
    <n v="1"/>
    <x v="1"/>
    <n v="3"/>
    <x v="3"/>
  </r>
  <r>
    <s v="Male"/>
    <x v="10"/>
    <x v="587"/>
    <n v="124.269251"/>
    <n v="1"/>
    <x v="0"/>
    <x v="0"/>
    <x v="1"/>
    <n v="1"/>
    <x v="0"/>
    <x v="0"/>
    <x v="0"/>
    <x v="1"/>
    <n v="0"/>
    <x v="1"/>
    <n v="3"/>
    <x v="3"/>
  </r>
  <r>
    <s v="Male"/>
    <x v="11"/>
    <x v="5"/>
    <n v="118.102897"/>
    <n v="1"/>
    <x v="0"/>
    <x v="0"/>
    <x v="1"/>
    <n v="1"/>
    <x v="0"/>
    <x v="1"/>
    <x v="0"/>
    <x v="2"/>
    <n v="0"/>
    <x v="1"/>
    <n v="2"/>
    <x v="3"/>
  </r>
  <r>
    <s v="Male"/>
    <x v="30"/>
    <x v="5"/>
    <n v="119.434645"/>
    <n v="1"/>
    <x v="0"/>
    <x v="1"/>
    <x v="1"/>
    <n v="1"/>
    <x v="0"/>
    <x v="1"/>
    <x v="0"/>
    <x v="1"/>
    <n v="1"/>
    <x v="1"/>
    <n v="2"/>
    <x v="3"/>
  </r>
  <r>
    <s v="Male"/>
    <x v="1"/>
    <x v="570"/>
    <n v="116.160329"/>
    <n v="1"/>
    <x v="0"/>
    <x v="0"/>
    <x v="1"/>
    <n v="1"/>
    <x v="0"/>
    <x v="1"/>
    <x v="0"/>
    <x v="1"/>
    <n v="1"/>
    <x v="1"/>
    <n v="3"/>
    <x v="3"/>
  </r>
  <r>
    <s v="Male"/>
    <x v="3"/>
    <x v="588"/>
    <n v="116.102615"/>
    <n v="1"/>
    <x v="0"/>
    <x v="0"/>
    <x v="1"/>
    <n v="1"/>
    <x v="0"/>
    <x v="1"/>
    <x v="0"/>
    <x v="1"/>
    <n v="1"/>
    <x v="1"/>
    <n v="3"/>
    <x v="3"/>
  </r>
  <r>
    <s v="Male"/>
    <x v="3"/>
    <x v="572"/>
    <n v="120.86038600000001"/>
    <n v="1"/>
    <x v="0"/>
    <x v="0"/>
    <x v="1"/>
    <n v="1"/>
    <x v="0"/>
    <x v="1"/>
    <x v="0"/>
    <x v="0"/>
    <n v="1"/>
    <x v="1"/>
    <n v="3"/>
    <x v="3"/>
  </r>
  <r>
    <s v="Male"/>
    <x v="14"/>
    <x v="589"/>
    <n v="120.99607399999999"/>
    <n v="1"/>
    <x v="0"/>
    <x v="1"/>
    <x v="1"/>
    <n v="1"/>
    <x v="0"/>
    <x v="0"/>
    <x v="0"/>
    <x v="1"/>
    <n v="0"/>
    <x v="1"/>
    <n v="3"/>
    <x v="3"/>
  </r>
  <r>
    <s v="Male"/>
    <x v="11"/>
    <x v="590"/>
    <n v="121.204668"/>
    <n v="1"/>
    <x v="0"/>
    <x v="1"/>
    <x v="1"/>
    <n v="1"/>
    <x v="0"/>
    <x v="1"/>
    <x v="0"/>
    <x v="2"/>
    <n v="1"/>
    <x v="1"/>
    <n v="2"/>
    <x v="3"/>
  </r>
  <r>
    <s v="Male"/>
    <x v="18"/>
    <x v="591"/>
    <n v="118.363376"/>
    <n v="1"/>
    <x v="0"/>
    <x v="1"/>
    <x v="1"/>
    <n v="1"/>
    <x v="0"/>
    <x v="1"/>
    <x v="0"/>
    <x v="1"/>
    <n v="2"/>
    <x v="1"/>
    <n v="2"/>
    <x v="3"/>
  </r>
  <r>
    <s v="Male"/>
    <x v="2"/>
    <x v="592"/>
    <n v="117.384745"/>
    <n v="1"/>
    <x v="0"/>
    <x v="0"/>
    <x v="1"/>
    <n v="1"/>
    <x v="0"/>
    <x v="1"/>
    <x v="0"/>
    <x v="0"/>
    <n v="1"/>
    <x v="1"/>
    <n v="3"/>
    <x v="3"/>
  </r>
  <r>
    <s v="Male"/>
    <x v="2"/>
    <x v="593"/>
    <n v="119.087557"/>
    <n v="1"/>
    <x v="0"/>
    <x v="0"/>
    <x v="1"/>
    <n v="1"/>
    <x v="0"/>
    <x v="1"/>
    <x v="0"/>
    <x v="0"/>
    <n v="1"/>
    <x v="1"/>
    <n v="3"/>
    <x v="3"/>
  </r>
  <r>
    <s v="Male"/>
    <x v="25"/>
    <x v="594"/>
    <n v="108.30811199999999"/>
    <n v="1"/>
    <x v="0"/>
    <x v="0"/>
    <x v="0"/>
    <n v="1"/>
    <x v="0"/>
    <x v="2"/>
    <x v="0"/>
    <x v="0"/>
    <n v="0"/>
    <x v="0"/>
    <n v="2"/>
    <x v="3"/>
  </r>
  <r>
    <s v="Male"/>
    <x v="12"/>
    <x v="595"/>
    <n v="103.669116"/>
    <n v="1"/>
    <x v="0"/>
    <x v="1"/>
    <x v="3"/>
    <n v="1"/>
    <x v="0"/>
    <x v="2"/>
    <x v="0"/>
    <x v="0"/>
    <n v="0"/>
    <x v="0"/>
    <n v="2"/>
    <x v="3"/>
  </r>
  <r>
    <s v="Male"/>
    <x v="1"/>
    <x v="596"/>
    <n v="121.786485"/>
    <n v="1"/>
    <x v="0"/>
    <x v="1"/>
    <x v="3"/>
    <n v="1"/>
    <x v="0"/>
    <x v="1"/>
    <x v="0"/>
    <x v="2"/>
    <n v="0"/>
    <x v="1"/>
    <n v="3"/>
    <x v="3"/>
  </r>
  <r>
    <s v="Male"/>
    <x v="1"/>
    <x v="597"/>
    <n v="122.33342500000001"/>
    <n v="1"/>
    <x v="0"/>
    <x v="1"/>
    <x v="3"/>
    <n v="1"/>
    <x v="0"/>
    <x v="2"/>
    <x v="0"/>
    <x v="2"/>
    <n v="0"/>
    <x v="1"/>
    <n v="3"/>
    <x v="3"/>
  </r>
  <r>
    <s v="Male"/>
    <x v="3"/>
    <x v="598"/>
    <n v="99.961731"/>
    <n v="1"/>
    <x v="0"/>
    <x v="1"/>
    <x v="2"/>
    <n v="1"/>
    <x v="0"/>
    <x v="2"/>
    <x v="0"/>
    <x v="1"/>
    <n v="1"/>
    <x v="0"/>
    <n v="3"/>
    <x v="3"/>
  </r>
  <r>
    <s v="Male"/>
    <x v="0"/>
    <x v="599"/>
    <n v="103.175516"/>
    <n v="1"/>
    <x v="0"/>
    <x v="1"/>
    <x v="2"/>
    <n v="1"/>
    <x v="0"/>
    <x v="2"/>
    <x v="0"/>
    <x v="2"/>
    <n v="2"/>
    <x v="0"/>
    <n v="3"/>
    <x v="3"/>
  </r>
  <r>
    <s v="Male"/>
    <x v="15"/>
    <x v="600"/>
    <n v="113.90197999999999"/>
    <n v="1"/>
    <x v="0"/>
    <x v="0"/>
    <x v="1"/>
    <n v="1"/>
    <x v="0"/>
    <x v="1"/>
    <x v="0"/>
    <x v="2"/>
    <n v="1"/>
    <x v="1"/>
    <n v="2"/>
    <x v="3"/>
  </r>
  <r>
    <s v="Male"/>
    <x v="13"/>
    <x v="601"/>
    <n v="112.287678"/>
    <n v="1"/>
    <x v="0"/>
    <x v="2"/>
    <x v="1"/>
    <n v="1"/>
    <x v="0"/>
    <x v="1"/>
    <x v="0"/>
    <x v="2"/>
    <n v="1"/>
    <x v="1"/>
    <n v="2"/>
    <x v="3"/>
  </r>
  <r>
    <s v="Male"/>
    <x v="16"/>
    <x v="602"/>
    <n v="115.428276"/>
    <n v="1"/>
    <x v="0"/>
    <x v="0"/>
    <x v="1"/>
    <n v="1"/>
    <x v="0"/>
    <x v="1"/>
    <x v="0"/>
    <x v="1"/>
    <n v="0"/>
    <x v="1"/>
    <n v="3"/>
    <x v="3"/>
  </r>
  <r>
    <s v="Male"/>
    <x v="14"/>
    <x v="603"/>
    <n v="114.330023"/>
    <n v="1"/>
    <x v="0"/>
    <x v="0"/>
    <x v="1"/>
    <n v="1"/>
    <x v="0"/>
    <x v="1"/>
    <x v="0"/>
    <x v="0"/>
    <n v="0"/>
    <x v="1"/>
    <n v="3"/>
    <x v="3"/>
  </r>
  <r>
    <s v="Male"/>
    <x v="18"/>
    <x v="604"/>
    <n v="110.71471099999999"/>
    <n v="1"/>
    <x v="0"/>
    <x v="0"/>
    <x v="0"/>
    <n v="1"/>
    <x v="0"/>
    <x v="1"/>
    <x v="0"/>
    <x v="1"/>
    <n v="0"/>
    <x v="0"/>
    <n v="2"/>
    <x v="3"/>
  </r>
  <r>
    <s v="Male"/>
    <x v="25"/>
    <x v="605"/>
    <n v="109.88933400000001"/>
    <n v="1"/>
    <x v="0"/>
    <x v="0"/>
    <x v="1"/>
    <n v="1"/>
    <x v="0"/>
    <x v="2"/>
    <x v="0"/>
    <x v="1"/>
    <n v="0"/>
    <x v="0"/>
    <n v="2"/>
    <x v="3"/>
  </r>
  <r>
    <s v="Male"/>
    <x v="23"/>
    <x v="606"/>
    <n v="103.841672"/>
    <n v="1"/>
    <x v="0"/>
    <x v="1"/>
    <x v="3"/>
    <n v="1"/>
    <x v="0"/>
    <x v="2"/>
    <x v="0"/>
    <x v="0"/>
    <n v="0"/>
    <x v="0"/>
    <n v="3"/>
    <x v="3"/>
  </r>
  <r>
    <s v="Male"/>
    <x v="10"/>
    <x v="607"/>
    <n v="103.03440000000001"/>
    <n v="1"/>
    <x v="0"/>
    <x v="1"/>
    <x v="3"/>
    <n v="1"/>
    <x v="0"/>
    <x v="1"/>
    <x v="0"/>
    <x v="2"/>
    <n v="1"/>
    <x v="0"/>
    <n v="3"/>
    <x v="3"/>
  </r>
  <r>
    <s v="Male"/>
    <x v="18"/>
    <x v="608"/>
    <n v="128.85667699999999"/>
    <n v="1"/>
    <x v="0"/>
    <x v="1"/>
    <x v="1"/>
    <n v="1"/>
    <x v="0"/>
    <x v="1"/>
    <x v="0"/>
    <x v="0"/>
    <n v="0"/>
    <x v="1"/>
    <n v="3"/>
    <x v="3"/>
  </r>
  <r>
    <s v="Male"/>
    <x v="15"/>
    <x v="609"/>
    <n v="129.935666"/>
    <n v="1"/>
    <x v="0"/>
    <x v="0"/>
    <x v="1"/>
    <n v="1"/>
    <x v="0"/>
    <x v="2"/>
    <x v="0"/>
    <x v="1"/>
    <n v="0"/>
    <x v="1"/>
    <n v="3"/>
    <x v="3"/>
  </r>
  <r>
    <s v="Male"/>
    <x v="18"/>
    <x v="610"/>
    <n v="120.644178"/>
    <n v="1"/>
    <x v="0"/>
    <x v="0"/>
    <x v="1"/>
    <n v="1"/>
    <x v="0"/>
    <x v="1"/>
    <x v="0"/>
    <x v="1"/>
    <n v="0"/>
    <x v="1"/>
    <n v="2"/>
    <x v="3"/>
  </r>
  <r>
    <s v="Male"/>
    <x v="18"/>
    <x v="611"/>
    <n v="120.549592"/>
    <n v="1"/>
    <x v="0"/>
    <x v="0"/>
    <x v="1"/>
    <n v="1"/>
    <x v="0"/>
    <x v="1"/>
    <x v="0"/>
    <x v="2"/>
    <n v="2"/>
    <x v="1"/>
    <n v="2"/>
    <x v="3"/>
  </r>
  <r>
    <s v="Male"/>
    <x v="13"/>
    <x v="612"/>
    <n v="120.202596"/>
    <n v="1"/>
    <x v="0"/>
    <x v="0"/>
    <x v="1"/>
    <n v="1"/>
    <x v="0"/>
    <x v="0"/>
    <x v="0"/>
    <x v="1"/>
    <n v="0"/>
    <x v="1"/>
    <n v="3"/>
    <x v="3"/>
  </r>
  <r>
    <s v="Male"/>
    <x v="13"/>
    <x v="613"/>
    <n v="118.277657"/>
    <n v="1"/>
    <x v="0"/>
    <x v="0"/>
    <x v="1"/>
    <n v="1"/>
    <x v="0"/>
    <x v="0"/>
    <x v="0"/>
    <x v="1"/>
    <n v="0"/>
    <x v="1"/>
    <n v="3"/>
    <x v="3"/>
  </r>
  <r>
    <s v="Male"/>
    <x v="30"/>
    <x v="614"/>
    <n v="118.206565"/>
    <n v="1"/>
    <x v="0"/>
    <x v="0"/>
    <x v="1"/>
    <n v="1"/>
    <x v="0"/>
    <x v="1"/>
    <x v="0"/>
    <x v="1"/>
    <n v="0"/>
    <x v="1"/>
    <n v="2"/>
    <x v="3"/>
  </r>
  <r>
    <s v="Male"/>
    <x v="15"/>
    <x v="615"/>
    <n v="120.39975800000001"/>
    <n v="1"/>
    <x v="0"/>
    <x v="1"/>
    <x v="1"/>
    <n v="1"/>
    <x v="0"/>
    <x v="0"/>
    <x v="0"/>
    <x v="1"/>
    <n v="1"/>
    <x v="1"/>
    <n v="2"/>
    <x v="3"/>
  </r>
  <r>
    <s v="Male"/>
    <x v="16"/>
    <x v="616"/>
    <n v="114.133149"/>
    <n v="1"/>
    <x v="0"/>
    <x v="0"/>
    <x v="1"/>
    <n v="1"/>
    <x v="0"/>
    <x v="1"/>
    <x v="0"/>
    <x v="1"/>
    <n v="0"/>
    <x v="1"/>
    <n v="3"/>
    <x v="3"/>
  </r>
  <r>
    <s v="Male"/>
    <x v="14"/>
    <x v="617"/>
    <n v="115.531622"/>
    <n v="1"/>
    <x v="0"/>
    <x v="0"/>
    <x v="1"/>
    <n v="1"/>
    <x v="0"/>
    <x v="1"/>
    <x v="0"/>
    <x v="1"/>
    <n v="2"/>
    <x v="1"/>
    <n v="3"/>
    <x v="3"/>
  </r>
  <r>
    <s v="Male"/>
    <x v="10"/>
    <x v="618"/>
    <n v="112.438508"/>
    <n v="1"/>
    <x v="0"/>
    <x v="0"/>
    <x v="1"/>
    <n v="1"/>
    <x v="0"/>
    <x v="1"/>
    <x v="0"/>
    <x v="2"/>
    <n v="1"/>
    <x v="1"/>
    <n v="2"/>
    <x v="3"/>
  </r>
  <r>
    <s v="Male"/>
    <x v="13"/>
    <x v="619"/>
    <n v="112.957922"/>
    <n v="1"/>
    <x v="0"/>
    <x v="0"/>
    <x v="1"/>
    <n v="1"/>
    <x v="0"/>
    <x v="1"/>
    <x v="0"/>
    <x v="2"/>
    <n v="2"/>
    <x v="1"/>
    <n v="2"/>
    <x v="3"/>
  </r>
  <r>
    <s v="Male"/>
    <x v="16"/>
    <x v="620"/>
    <n v="120.898397"/>
    <n v="1"/>
    <x v="0"/>
    <x v="0"/>
    <x v="1"/>
    <n v="1"/>
    <x v="0"/>
    <x v="0"/>
    <x v="0"/>
    <x v="1"/>
    <n v="1"/>
    <x v="1"/>
    <n v="3"/>
    <x v="3"/>
  </r>
  <r>
    <s v="Male"/>
    <x v="34"/>
    <x v="543"/>
    <n v="119.050381"/>
    <n v="1"/>
    <x v="0"/>
    <x v="1"/>
    <x v="1"/>
    <n v="1"/>
    <x v="0"/>
    <x v="1"/>
    <x v="0"/>
    <x v="1"/>
    <n v="1"/>
    <x v="1"/>
    <n v="3"/>
    <x v="3"/>
  </r>
  <r>
    <s v="Male"/>
    <x v="2"/>
    <x v="621"/>
    <n v="121.277832"/>
    <n v="1"/>
    <x v="0"/>
    <x v="1"/>
    <x v="1"/>
    <n v="1"/>
    <x v="0"/>
    <x v="1"/>
    <x v="0"/>
    <x v="1"/>
    <n v="0"/>
    <x v="1"/>
    <n v="3"/>
    <x v="3"/>
  </r>
  <r>
    <s v="Male"/>
    <x v="3"/>
    <x v="622"/>
    <n v="120.58941900000001"/>
    <n v="1"/>
    <x v="0"/>
    <x v="0"/>
    <x v="1"/>
    <n v="1"/>
    <x v="0"/>
    <x v="1"/>
    <x v="0"/>
    <x v="0"/>
    <n v="0"/>
    <x v="1"/>
    <n v="3"/>
    <x v="3"/>
  </r>
  <r>
    <s v="Male"/>
    <x v="11"/>
    <x v="623"/>
    <n v="120.08294100000001"/>
    <n v="1"/>
    <x v="0"/>
    <x v="1"/>
    <x v="1"/>
    <n v="1"/>
    <x v="0"/>
    <x v="1"/>
    <x v="0"/>
    <x v="1"/>
    <n v="0"/>
    <x v="1"/>
    <n v="2"/>
    <x v="3"/>
  </r>
  <r>
    <s v="Male"/>
    <x v="10"/>
    <x v="624"/>
    <n v="118.382361"/>
    <n v="1"/>
    <x v="0"/>
    <x v="0"/>
    <x v="1"/>
    <n v="1"/>
    <x v="0"/>
    <x v="1"/>
    <x v="0"/>
    <x v="1"/>
    <n v="1"/>
    <x v="1"/>
    <n v="2"/>
    <x v="3"/>
  </r>
  <r>
    <s v="Male"/>
    <x v="18"/>
    <x v="625"/>
    <n v="126.460936"/>
    <n v="1"/>
    <x v="0"/>
    <x v="1"/>
    <x v="1"/>
    <n v="1"/>
    <x v="1"/>
    <x v="2"/>
    <x v="0"/>
    <x v="1"/>
    <n v="1"/>
    <x v="1"/>
    <n v="3"/>
    <x v="3"/>
  </r>
  <r>
    <s v="Male"/>
    <x v="18"/>
    <x v="626"/>
    <n v="125.06426399999999"/>
    <n v="1"/>
    <x v="0"/>
    <x v="0"/>
    <x v="1"/>
    <n v="1"/>
    <x v="1"/>
    <x v="1"/>
    <x v="0"/>
    <x v="1"/>
    <n v="0"/>
    <x v="1"/>
    <n v="3"/>
    <x v="3"/>
  </r>
  <r>
    <s v="Male"/>
    <x v="14"/>
    <x v="627"/>
    <n v="113.20712399999999"/>
    <n v="1"/>
    <x v="0"/>
    <x v="2"/>
    <x v="1"/>
    <n v="1"/>
    <x v="0"/>
    <x v="1"/>
    <x v="0"/>
    <x v="0"/>
    <n v="0"/>
    <x v="1"/>
    <n v="3"/>
    <x v="3"/>
  </r>
  <r>
    <s v="Male"/>
    <x v="16"/>
    <x v="628"/>
    <n v="114.097656"/>
    <n v="1"/>
    <x v="0"/>
    <x v="0"/>
    <x v="1"/>
    <n v="1"/>
    <x v="0"/>
    <x v="1"/>
    <x v="0"/>
    <x v="1"/>
    <n v="1"/>
    <x v="1"/>
    <n v="3"/>
    <x v="3"/>
  </r>
  <r>
    <s v="Male"/>
    <x v="14"/>
    <x v="629"/>
    <n v="117.57456999999999"/>
    <n v="1"/>
    <x v="0"/>
    <x v="0"/>
    <x v="1"/>
    <n v="1"/>
    <x v="0"/>
    <x v="0"/>
    <x v="0"/>
    <x v="1"/>
    <n v="0"/>
    <x v="1"/>
    <n v="3"/>
    <x v="3"/>
  </r>
  <r>
    <s v="Male"/>
    <x v="14"/>
    <x v="630"/>
    <n v="118.424156"/>
    <n v="1"/>
    <x v="0"/>
    <x v="2"/>
    <x v="1"/>
    <n v="1"/>
    <x v="0"/>
    <x v="1"/>
    <x v="0"/>
    <x v="1"/>
    <n v="0"/>
    <x v="1"/>
    <n v="3"/>
    <x v="3"/>
  </r>
  <r>
    <s v="Male"/>
    <x v="7"/>
    <x v="631"/>
    <n v="118.53324600000001"/>
    <n v="1"/>
    <x v="0"/>
    <x v="0"/>
    <x v="1"/>
    <n v="1"/>
    <x v="0"/>
    <x v="1"/>
    <x v="0"/>
    <x v="1"/>
    <n v="0"/>
    <x v="1"/>
    <n v="2"/>
    <x v="3"/>
  </r>
  <r>
    <s v="Male"/>
    <x v="7"/>
    <x v="632"/>
    <n v="117.29188000000001"/>
    <n v="1"/>
    <x v="0"/>
    <x v="0"/>
    <x v="1"/>
    <n v="1"/>
    <x v="0"/>
    <x v="1"/>
    <x v="0"/>
    <x v="1"/>
    <n v="0"/>
    <x v="1"/>
    <n v="2"/>
    <x v="3"/>
  </r>
  <r>
    <s v="Male"/>
    <x v="16"/>
    <x v="633"/>
    <n v="103.706181"/>
    <n v="1"/>
    <x v="0"/>
    <x v="1"/>
    <x v="2"/>
    <n v="1"/>
    <x v="0"/>
    <x v="2"/>
    <x v="0"/>
    <x v="2"/>
    <n v="1"/>
    <x v="0"/>
    <n v="3"/>
    <x v="3"/>
  </r>
  <r>
    <s v="Male"/>
    <x v="11"/>
    <x v="634"/>
    <n v="102.686239"/>
    <n v="1"/>
    <x v="0"/>
    <x v="1"/>
    <x v="3"/>
    <n v="1"/>
    <x v="0"/>
    <x v="2"/>
    <x v="0"/>
    <x v="0"/>
    <n v="0"/>
    <x v="0"/>
    <n v="3"/>
    <x v="3"/>
  </r>
  <r>
    <s v="Male"/>
    <x v="2"/>
    <x v="635"/>
    <n v="121.142535"/>
    <n v="1"/>
    <x v="0"/>
    <x v="1"/>
    <x v="1"/>
    <n v="1"/>
    <x v="0"/>
    <x v="0"/>
    <x v="0"/>
    <x v="1"/>
    <n v="0"/>
    <x v="1"/>
    <n v="3"/>
    <x v="3"/>
  </r>
  <r>
    <s v="Male"/>
    <x v="3"/>
    <x v="636"/>
    <n v="118.74003500000001"/>
    <n v="1"/>
    <x v="0"/>
    <x v="1"/>
    <x v="1"/>
    <n v="1"/>
    <x v="0"/>
    <x v="1"/>
    <x v="0"/>
    <x v="1"/>
    <n v="0"/>
    <x v="1"/>
    <n v="3"/>
    <x v="3"/>
  </r>
  <r>
    <s v="Male"/>
    <x v="3"/>
    <x v="637"/>
    <n v="121.82962000000001"/>
    <n v="1"/>
    <x v="0"/>
    <x v="1"/>
    <x v="1"/>
    <n v="1"/>
    <x v="0"/>
    <x v="1"/>
    <x v="0"/>
    <x v="1"/>
    <n v="0"/>
    <x v="1"/>
    <n v="3"/>
    <x v="3"/>
  </r>
  <r>
    <s v="Male"/>
    <x v="2"/>
    <x v="638"/>
    <n v="120.02116100000001"/>
    <n v="1"/>
    <x v="0"/>
    <x v="1"/>
    <x v="1"/>
    <n v="1"/>
    <x v="0"/>
    <x v="1"/>
    <x v="0"/>
    <x v="0"/>
    <n v="1"/>
    <x v="1"/>
    <n v="3"/>
    <x v="3"/>
  </r>
  <r>
    <s v="Male"/>
    <x v="3"/>
    <x v="639"/>
    <n v="100.941357"/>
    <n v="1"/>
    <x v="0"/>
    <x v="1"/>
    <x v="3"/>
    <n v="1"/>
    <x v="0"/>
    <x v="2"/>
    <x v="0"/>
    <x v="2"/>
    <n v="1"/>
    <x v="0"/>
    <n v="3"/>
    <x v="3"/>
  </r>
  <r>
    <s v="Male"/>
    <x v="18"/>
    <x v="640"/>
    <n v="100.004418"/>
    <n v="1"/>
    <x v="0"/>
    <x v="1"/>
    <x v="3"/>
    <n v="1"/>
    <x v="0"/>
    <x v="2"/>
    <x v="0"/>
    <x v="0"/>
    <n v="1"/>
    <x v="0"/>
    <n v="3"/>
    <x v="3"/>
  </r>
  <r>
    <s v="Male"/>
    <x v="0"/>
    <x v="641"/>
    <n v="104.578255"/>
    <n v="1"/>
    <x v="0"/>
    <x v="1"/>
    <x v="2"/>
    <n v="1"/>
    <x v="0"/>
    <x v="2"/>
    <x v="0"/>
    <x v="2"/>
    <n v="1"/>
    <x v="0"/>
    <n v="3"/>
    <x v="3"/>
  </r>
  <r>
    <s v="Male"/>
    <x v="14"/>
    <x v="642"/>
    <n v="104.548794"/>
    <n v="1"/>
    <x v="0"/>
    <x v="1"/>
    <x v="2"/>
    <n v="1"/>
    <x v="0"/>
    <x v="1"/>
    <x v="0"/>
    <x v="2"/>
    <n v="1"/>
    <x v="0"/>
    <n v="3"/>
    <x v="3"/>
  </r>
  <r>
    <s v="Male"/>
    <x v="10"/>
    <x v="643"/>
    <n v="112.000381"/>
    <n v="1"/>
    <x v="0"/>
    <x v="0"/>
    <x v="1"/>
    <n v="1"/>
    <x v="0"/>
    <x v="1"/>
    <x v="0"/>
    <x v="2"/>
    <n v="0"/>
    <x v="1"/>
    <n v="2"/>
    <x v="3"/>
  </r>
  <r>
    <s v="Male"/>
    <x v="10"/>
    <x v="644"/>
    <n v="112.10074"/>
    <n v="1"/>
    <x v="0"/>
    <x v="2"/>
    <x v="1"/>
    <n v="1"/>
    <x v="0"/>
    <x v="1"/>
    <x v="0"/>
    <x v="2"/>
    <n v="1"/>
    <x v="1"/>
    <n v="2"/>
    <x v="3"/>
  </r>
  <r>
    <s v="Male"/>
    <x v="3"/>
    <x v="645"/>
    <n v="99.982540999999998"/>
    <n v="1"/>
    <x v="0"/>
    <x v="1"/>
    <x v="0"/>
    <n v="1"/>
    <x v="0"/>
    <x v="2"/>
    <x v="0"/>
    <x v="0"/>
    <n v="1"/>
    <x v="0"/>
    <n v="3"/>
    <x v="3"/>
  </r>
  <r>
    <s v="Male"/>
    <x v="14"/>
    <x v="646"/>
    <n v="97.582959000000002"/>
    <n v="1"/>
    <x v="0"/>
    <x v="1"/>
    <x v="1"/>
    <n v="1"/>
    <x v="0"/>
    <x v="2"/>
    <x v="0"/>
    <x v="0"/>
    <n v="0"/>
    <x v="0"/>
    <n v="3"/>
    <x v="3"/>
  </r>
  <r>
    <s v="Male"/>
    <x v="10"/>
    <x v="647"/>
    <n v="129.991623"/>
    <n v="1"/>
    <x v="0"/>
    <x v="0"/>
    <x v="1"/>
    <n v="1"/>
    <x v="0"/>
    <x v="2"/>
    <x v="0"/>
    <x v="1"/>
    <n v="0"/>
    <x v="1"/>
    <n v="3"/>
    <x v="3"/>
  </r>
  <r>
    <s v="Male"/>
    <x v="10"/>
    <x v="648"/>
    <n v="129.23221599999999"/>
    <n v="1"/>
    <x v="0"/>
    <x v="0"/>
    <x v="1"/>
    <n v="1"/>
    <x v="0"/>
    <x v="1"/>
    <x v="0"/>
    <x v="1"/>
    <n v="0"/>
    <x v="1"/>
    <n v="3"/>
    <x v="3"/>
  </r>
  <r>
    <s v="Male"/>
    <x v="30"/>
    <x v="5"/>
    <n v="118.07380999999999"/>
    <n v="1"/>
    <x v="0"/>
    <x v="0"/>
    <x v="1"/>
    <n v="1"/>
    <x v="0"/>
    <x v="1"/>
    <x v="0"/>
    <x v="2"/>
    <n v="0"/>
    <x v="1"/>
    <n v="2"/>
    <x v="3"/>
  </r>
  <r>
    <s v="Male"/>
    <x v="7"/>
    <x v="5"/>
    <n v="119.02910300000001"/>
    <n v="1"/>
    <x v="0"/>
    <x v="1"/>
    <x v="1"/>
    <n v="1"/>
    <x v="0"/>
    <x v="1"/>
    <x v="0"/>
    <x v="2"/>
    <n v="0"/>
    <x v="1"/>
    <n v="2"/>
    <x v="3"/>
  </r>
  <r>
    <s v="Male"/>
    <x v="2"/>
    <x v="649"/>
    <n v="113.714521"/>
    <n v="1"/>
    <x v="0"/>
    <x v="0"/>
    <x v="1"/>
    <n v="1"/>
    <x v="0"/>
    <x v="1"/>
    <x v="0"/>
    <x v="1"/>
    <n v="0"/>
    <x v="1"/>
    <n v="3"/>
    <x v="3"/>
  </r>
  <r>
    <s v="Male"/>
    <x v="2"/>
    <x v="650"/>
    <n v="116.157766"/>
    <n v="1"/>
    <x v="0"/>
    <x v="0"/>
    <x v="1"/>
    <n v="1"/>
    <x v="0"/>
    <x v="1"/>
    <x v="0"/>
    <x v="0"/>
    <n v="1"/>
    <x v="1"/>
    <n v="3"/>
    <x v="3"/>
  </r>
  <r>
    <s v="Male"/>
    <x v="14"/>
    <x v="651"/>
    <n v="120.980508"/>
    <n v="1"/>
    <x v="0"/>
    <x v="1"/>
    <x v="1"/>
    <n v="1"/>
    <x v="0"/>
    <x v="0"/>
    <x v="0"/>
    <x v="0"/>
    <n v="1"/>
    <x v="1"/>
    <n v="3"/>
    <x v="3"/>
  </r>
  <r>
    <s v="Male"/>
    <x v="14"/>
    <x v="652"/>
    <n v="120.988454"/>
    <n v="1"/>
    <x v="0"/>
    <x v="0"/>
    <x v="1"/>
    <n v="1"/>
    <x v="0"/>
    <x v="0"/>
    <x v="0"/>
    <x v="0"/>
    <n v="0"/>
    <x v="1"/>
    <n v="3"/>
    <x v="3"/>
  </r>
  <r>
    <s v="Male"/>
    <x v="11"/>
    <x v="5"/>
    <n v="120"/>
    <n v="1"/>
    <x v="0"/>
    <x v="1"/>
    <x v="1"/>
    <n v="1"/>
    <x v="0"/>
    <x v="1"/>
    <x v="0"/>
    <x v="1"/>
    <n v="2"/>
    <x v="1"/>
    <n v="2"/>
    <x v="3"/>
  </r>
  <r>
    <s v="Male"/>
    <x v="11"/>
    <x v="653"/>
    <n v="118.548733"/>
    <n v="1"/>
    <x v="0"/>
    <x v="1"/>
    <x v="1"/>
    <n v="1"/>
    <x v="0"/>
    <x v="1"/>
    <x v="0"/>
    <x v="1"/>
    <n v="2"/>
    <x v="1"/>
    <n v="2"/>
    <x v="3"/>
  </r>
  <r>
    <s v="Male"/>
    <x v="2"/>
    <x v="654"/>
    <n v="121.236915"/>
    <n v="1"/>
    <x v="0"/>
    <x v="0"/>
    <x v="1"/>
    <n v="1"/>
    <x v="0"/>
    <x v="1"/>
    <x v="0"/>
    <x v="0"/>
    <n v="0"/>
    <x v="1"/>
    <n v="3"/>
    <x v="3"/>
  </r>
  <r>
    <s v="Male"/>
    <x v="2"/>
    <x v="655"/>
    <n v="120.431551"/>
    <n v="1"/>
    <x v="0"/>
    <x v="0"/>
    <x v="1"/>
    <n v="1"/>
    <x v="0"/>
    <x v="1"/>
    <x v="0"/>
    <x v="0"/>
    <n v="1"/>
    <x v="1"/>
    <n v="3"/>
    <x v="3"/>
  </r>
  <r>
    <s v="Male"/>
    <x v="25"/>
    <x v="656"/>
    <n v="109.908779"/>
    <n v="1"/>
    <x v="0"/>
    <x v="0"/>
    <x v="1"/>
    <n v="1"/>
    <x v="0"/>
    <x v="2"/>
    <x v="0"/>
    <x v="1"/>
    <n v="0"/>
    <x v="0"/>
    <n v="2"/>
    <x v="3"/>
  </r>
  <r>
    <s v="Male"/>
    <x v="25"/>
    <x v="5"/>
    <n v="115.806977"/>
    <n v="1"/>
    <x v="0"/>
    <x v="0"/>
    <x v="1"/>
    <n v="1"/>
    <x v="0"/>
    <x v="2"/>
    <x v="0"/>
    <x v="1"/>
    <n v="0"/>
    <x v="0"/>
    <n v="2"/>
    <x v="3"/>
  </r>
  <r>
    <s v="Male"/>
    <x v="1"/>
    <x v="657"/>
    <n v="122.119682"/>
    <n v="1"/>
    <x v="0"/>
    <x v="1"/>
    <x v="3"/>
    <n v="1"/>
    <x v="0"/>
    <x v="2"/>
    <x v="0"/>
    <x v="2"/>
    <n v="0"/>
    <x v="1"/>
    <n v="3"/>
    <x v="3"/>
  </r>
  <r>
    <s v="Male"/>
    <x v="1"/>
    <x v="658"/>
    <n v="122.609911"/>
    <n v="1"/>
    <x v="0"/>
    <x v="1"/>
    <x v="3"/>
    <n v="1"/>
    <x v="0"/>
    <x v="2"/>
    <x v="0"/>
    <x v="2"/>
    <n v="0"/>
    <x v="1"/>
    <n v="3"/>
    <x v="3"/>
  </r>
  <r>
    <s v="Male"/>
    <x v="3"/>
    <x v="659"/>
    <n v="100.618239"/>
    <n v="1"/>
    <x v="0"/>
    <x v="1"/>
    <x v="2"/>
    <n v="1"/>
    <x v="0"/>
    <x v="2"/>
    <x v="0"/>
    <x v="2"/>
    <n v="1"/>
    <x v="0"/>
    <n v="3"/>
    <x v="3"/>
  </r>
  <r>
    <s v="Male"/>
    <x v="3"/>
    <x v="660"/>
    <n v="99.605526999999995"/>
    <n v="1"/>
    <x v="0"/>
    <x v="1"/>
    <x v="2"/>
    <n v="1"/>
    <x v="0"/>
    <x v="2"/>
    <x v="0"/>
    <x v="1"/>
    <n v="1"/>
    <x v="0"/>
    <n v="3"/>
    <x v="3"/>
  </r>
  <r>
    <s v="Male"/>
    <x v="10"/>
    <x v="661"/>
    <n v="112.471118"/>
    <n v="1"/>
    <x v="0"/>
    <x v="0"/>
    <x v="1"/>
    <n v="1"/>
    <x v="0"/>
    <x v="1"/>
    <x v="0"/>
    <x v="2"/>
    <n v="1"/>
    <x v="1"/>
    <n v="2"/>
    <x v="3"/>
  </r>
  <r>
    <s v="Male"/>
    <x v="15"/>
    <x v="662"/>
    <n v="112.395309"/>
    <n v="1"/>
    <x v="0"/>
    <x v="0"/>
    <x v="1"/>
    <n v="1"/>
    <x v="0"/>
    <x v="1"/>
    <x v="0"/>
    <x v="2"/>
    <n v="1"/>
    <x v="1"/>
    <n v="2"/>
    <x v="3"/>
  </r>
  <r>
    <s v="Male"/>
    <x v="14"/>
    <x v="663"/>
    <n v="115.025361"/>
    <n v="1"/>
    <x v="0"/>
    <x v="0"/>
    <x v="1"/>
    <n v="1"/>
    <x v="0"/>
    <x v="1"/>
    <x v="0"/>
    <x v="1"/>
    <n v="1"/>
    <x v="1"/>
    <n v="3"/>
    <x v="3"/>
  </r>
  <r>
    <s v="Male"/>
    <x v="14"/>
    <x v="664"/>
    <n v="114.90609499999999"/>
    <n v="1"/>
    <x v="0"/>
    <x v="0"/>
    <x v="1"/>
    <n v="1"/>
    <x v="0"/>
    <x v="1"/>
    <x v="0"/>
    <x v="0"/>
    <n v="0"/>
    <x v="1"/>
    <n v="3"/>
    <x v="3"/>
  </r>
  <r>
    <s v="Male"/>
    <x v="29"/>
    <x v="665"/>
    <n v="109.349025"/>
    <n v="1"/>
    <x v="0"/>
    <x v="0"/>
    <x v="0"/>
    <n v="1"/>
    <x v="0"/>
    <x v="2"/>
    <x v="0"/>
    <x v="1"/>
    <n v="0"/>
    <x v="0"/>
    <n v="2"/>
    <x v="3"/>
  </r>
  <r>
    <s v="Male"/>
    <x v="23"/>
    <x v="666"/>
    <n v="107.025415"/>
    <n v="1"/>
    <x v="0"/>
    <x v="1"/>
    <x v="1"/>
    <n v="1"/>
    <x v="0"/>
    <x v="2"/>
    <x v="0"/>
    <x v="0"/>
    <n v="0"/>
    <x v="0"/>
    <n v="2"/>
    <x v="3"/>
  </r>
  <r>
    <s v="Male"/>
    <x v="20"/>
    <x v="667"/>
    <n v="103.017623"/>
    <n v="1"/>
    <x v="0"/>
    <x v="1"/>
    <x v="3"/>
    <n v="1"/>
    <x v="0"/>
    <x v="2"/>
    <x v="0"/>
    <x v="0"/>
    <n v="0"/>
    <x v="0"/>
    <n v="3"/>
    <x v="3"/>
  </r>
  <r>
    <s v="Male"/>
    <x v="10"/>
    <x v="668"/>
    <n v="102.815983"/>
    <n v="1"/>
    <x v="0"/>
    <x v="1"/>
    <x v="3"/>
    <n v="1"/>
    <x v="0"/>
    <x v="2"/>
    <x v="0"/>
    <x v="1"/>
    <n v="1"/>
    <x v="0"/>
    <n v="3"/>
    <x v="3"/>
  </r>
  <r>
    <s v="Male"/>
    <x v="10"/>
    <x v="669"/>
    <n v="129.67913100000001"/>
    <n v="1"/>
    <x v="0"/>
    <x v="0"/>
    <x v="1"/>
    <n v="1"/>
    <x v="0"/>
    <x v="1"/>
    <x v="0"/>
    <x v="0"/>
    <n v="0"/>
    <x v="1"/>
    <n v="3"/>
    <x v="3"/>
  </r>
  <r>
    <s v="Male"/>
    <x v="15"/>
    <x v="670"/>
    <n v="129.874864"/>
    <n v="1"/>
    <x v="0"/>
    <x v="0"/>
    <x v="1"/>
    <n v="1"/>
    <x v="0"/>
    <x v="2"/>
    <x v="0"/>
    <x v="1"/>
    <n v="0"/>
    <x v="1"/>
    <n v="3"/>
    <x v="3"/>
  </r>
  <r>
    <s v="Male"/>
    <x v="10"/>
    <x v="671"/>
    <n v="121.094257"/>
    <n v="1"/>
    <x v="0"/>
    <x v="0"/>
    <x v="1"/>
    <n v="1"/>
    <x v="0"/>
    <x v="1"/>
    <x v="0"/>
    <x v="1"/>
    <n v="0"/>
    <x v="1"/>
    <n v="2"/>
    <x v="3"/>
  </r>
  <r>
    <s v="Male"/>
    <x v="10"/>
    <x v="672"/>
    <n v="123.721352"/>
    <n v="1"/>
    <x v="0"/>
    <x v="0"/>
    <x v="1"/>
    <n v="1"/>
    <x v="0"/>
    <x v="1"/>
    <x v="0"/>
    <x v="1"/>
    <n v="0"/>
    <x v="1"/>
    <n v="2"/>
    <x v="3"/>
  </r>
  <r>
    <s v="Male"/>
    <x v="13"/>
    <x v="673"/>
    <n v="118.332689"/>
    <n v="1"/>
    <x v="0"/>
    <x v="0"/>
    <x v="1"/>
    <n v="1"/>
    <x v="0"/>
    <x v="1"/>
    <x v="0"/>
    <x v="1"/>
    <n v="0"/>
    <x v="1"/>
    <n v="3"/>
    <x v="3"/>
  </r>
  <r>
    <s v="Male"/>
    <x v="13"/>
    <x v="674"/>
    <n v="118.165082"/>
    <n v="1"/>
    <x v="0"/>
    <x v="0"/>
    <x v="1"/>
    <n v="1"/>
    <x v="0"/>
    <x v="1"/>
    <x v="0"/>
    <x v="1"/>
    <n v="0"/>
    <x v="1"/>
    <n v="3"/>
    <x v="3"/>
  </r>
  <r>
    <s v="Male"/>
    <x v="20"/>
    <x v="614"/>
    <n v="118.29958499999999"/>
    <n v="1"/>
    <x v="0"/>
    <x v="0"/>
    <x v="1"/>
    <n v="1"/>
    <x v="0"/>
    <x v="1"/>
    <x v="0"/>
    <x v="1"/>
    <n v="0"/>
    <x v="1"/>
    <n v="2"/>
    <x v="3"/>
  </r>
  <r>
    <s v="Male"/>
    <x v="11"/>
    <x v="675"/>
    <n v="120.098812"/>
    <n v="1"/>
    <x v="0"/>
    <x v="1"/>
    <x v="1"/>
    <n v="1"/>
    <x v="0"/>
    <x v="0"/>
    <x v="0"/>
    <x v="1"/>
    <n v="1"/>
    <x v="1"/>
    <n v="2"/>
    <x v="3"/>
  </r>
  <r>
    <s v="Male"/>
    <x v="16"/>
    <x v="676"/>
    <n v="115.089316"/>
    <n v="1"/>
    <x v="0"/>
    <x v="0"/>
    <x v="1"/>
    <n v="1"/>
    <x v="0"/>
    <x v="1"/>
    <x v="0"/>
    <x v="1"/>
    <n v="1"/>
    <x v="1"/>
    <n v="3"/>
    <x v="3"/>
  </r>
  <r>
    <s v="Male"/>
    <x v="16"/>
    <x v="677"/>
    <n v="115.82816699999999"/>
    <n v="1"/>
    <x v="0"/>
    <x v="0"/>
    <x v="1"/>
    <n v="1"/>
    <x v="0"/>
    <x v="1"/>
    <x v="0"/>
    <x v="1"/>
    <n v="2"/>
    <x v="1"/>
    <n v="3"/>
    <x v="3"/>
  </r>
  <r>
    <s v="Male"/>
    <x v="10"/>
    <x v="678"/>
    <n v="112.536367"/>
    <n v="1"/>
    <x v="0"/>
    <x v="0"/>
    <x v="1"/>
    <n v="1"/>
    <x v="0"/>
    <x v="1"/>
    <x v="0"/>
    <x v="2"/>
    <n v="0"/>
    <x v="1"/>
    <n v="2"/>
    <x v="3"/>
  </r>
  <r>
    <s v="Male"/>
    <x v="13"/>
    <x v="679"/>
    <n v="112.740797"/>
    <n v="1"/>
    <x v="0"/>
    <x v="0"/>
    <x v="1"/>
    <n v="1"/>
    <x v="0"/>
    <x v="1"/>
    <x v="0"/>
    <x v="2"/>
    <n v="2"/>
    <x v="1"/>
    <n v="2"/>
    <x v="3"/>
  </r>
  <r>
    <s v="Male"/>
    <x v="34"/>
    <x v="680"/>
    <n v="120.8158"/>
    <n v="1"/>
    <x v="0"/>
    <x v="1"/>
    <x v="1"/>
    <n v="1"/>
    <x v="0"/>
    <x v="0"/>
    <x v="0"/>
    <x v="1"/>
    <n v="1"/>
    <x v="1"/>
    <n v="3"/>
    <x v="3"/>
  </r>
  <r>
    <s v="Male"/>
    <x v="13"/>
    <x v="681"/>
    <n v="120.420406"/>
    <n v="1"/>
    <x v="0"/>
    <x v="1"/>
    <x v="1"/>
    <n v="1"/>
    <x v="0"/>
    <x v="0"/>
    <x v="0"/>
    <x v="1"/>
    <n v="1"/>
    <x v="1"/>
    <n v="3"/>
    <x v="3"/>
  </r>
  <r>
    <s v="Male"/>
    <x v="14"/>
    <x v="682"/>
    <n v="121.244969"/>
    <n v="1"/>
    <x v="0"/>
    <x v="1"/>
    <x v="1"/>
    <n v="1"/>
    <x v="0"/>
    <x v="0"/>
    <x v="0"/>
    <x v="1"/>
    <n v="0"/>
    <x v="1"/>
    <n v="3"/>
    <x v="3"/>
  </r>
  <r>
    <s v="Male"/>
    <x v="14"/>
    <x v="683"/>
    <n v="120.901591"/>
    <n v="1"/>
    <x v="0"/>
    <x v="0"/>
    <x v="1"/>
    <n v="1"/>
    <x v="0"/>
    <x v="0"/>
    <x v="0"/>
    <x v="0"/>
    <n v="0"/>
    <x v="1"/>
    <n v="3"/>
    <x v="3"/>
  </r>
  <r>
    <s v="Male"/>
    <x v="10"/>
    <x v="684"/>
    <n v="119.11712199999999"/>
    <n v="1"/>
    <x v="0"/>
    <x v="1"/>
    <x v="1"/>
    <n v="1"/>
    <x v="0"/>
    <x v="1"/>
    <x v="0"/>
    <x v="1"/>
    <n v="1"/>
    <x v="1"/>
    <n v="2"/>
    <x v="3"/>
  </r>
  <r>
    <s v="Male"/>
    <x v="18"/>
    <x v="685"/>
    <n v="118.565568"/>
    <n v="1"/>
    <x v="0"/>
    <x v="1"/>
    <x v="1"/>
    <n v="1"/>
    <x v="0"/>
    <x v="1"/>
    <x v="0"/>
    <x v="1"/>
    <n v="1"/>
    <x v="1"/>
    <n v="2"/>
    <x v="3"/>
  </r>
  <r>
    <s v="Male"/>
    <x v="18"/>
    <x v="686"/>
    <n v="129.15734599999999"/>
    <n v="1"/>
    <x v="0"/>
    <x v="1"/>
    <x v="1"/>
    <n v="1"/>
    <x v="1"/>
    <x v="2"/>
    <x v="0"/>
    <x v="1"/>
    <n v="0"/>
    <x v="1"/>
    <n v="3"/>
    <x v="3"/>
  </r>
  <r>
    <s v="Male"/>
    <x v="18"/>
    <x v="687"/>
    <n v="127.507411"/>
    <n v="1"/>
    <x v="0"/>
    <x v="1"/>
    <x v="1"/>
    <n v="1"/>
    <x v="1"/>
    <x v="2"/>
    <x v="0"/>
    <x v="1"/>
    <n v="1"/>
    <x v="1"/>
    <n v="3"/>
    <x v="3"/>
  </r>
  <r>
    <s v="Male"/>
    <x v="14"/>
    <x v="688"/>
    <n v="112.200812"/>
    <n v="1"/>
    <x v="0"/>
    <x v="2"/>
    <x v="1"/>
    <n v="1"/>
    <x v="0"/>
    <x v="1"/>
    <x v="0"/>
    <x v="1"/>
    <n v="0"/>
    <x v="1"/>
    <n v="3"/>
    <x v="3"/>
  </r>
  <r>
    <s v="Male"/>
    <x v="14"/>
    <x v="689"/>
    <n v="113.23434899999999"/>
    <n v="1"/>
    <x v="0"/>
    <x v="0"/>
    <x v="1"/>
    <n v="1"/>
    <x v="0"/>
    <x v="1"/>
    <x v="0"/>
    <x v="0"/>
    <n v="0"/>
    <x v="1"/>
    <n v="3"/>
    <x v="3"/>
  </r>
  <r>
    <s v="Male"/>
    <x v="3"/>
    <x v="690"/>
    <n v="117.398976"/>
    <n v="1"/>
    <x v="0"/>
    <x v="0"/>
    <x v="1"/>
    <n v="1"/>
    <x v="0"/>
    <x v="1"/>
    <x v="0"/>
    <x v="1"/>
    <n v="0"/>
    <x v="1"/>
    <n v="3"/>
    <x v="3"/>
  </r>
  <r>
    <s v="Male"/>
    <x v="14"/>
    <x v="691"/>
    <n v="117.70870499999999"/>
    <n v="1"/>
    <x v="0"/>
    <x v="2"/>
    <x v="1"/>
    <n v="1"/>
    <x v="0"/>
    <x v="1"/>
    <x v="0"/>
    <x v="1"/>
    <n v="0"/>
    <x v="1"/>
    <n v="3"/>
    <x v="3"/>
  </r>
  <r>
    <s v="Male"/>
    <x v="29"/>
    <x v="692"/>
    <n v="117.65104599999999"/>
    <n v="1"/>
    <x v="0"/>
    <x v="0"/>
    <x v="1"/>
    <n v="1"/>
    <x v="0"/>
    <x v="1"/>
    <x v="0"/>
    <x v="2"/>
    <n v="0"/>
    <x v="1"/>
    <n v="2"/>
    <x v="3"/>
  </r>
  <r>
    <s v="Male"/>
    <x v="29"/>
    <x v="693"/>
    <n v="116.974504"/>
    <n v="1"/>
    <x v="0"/>
    <x v="0"/>
    <x v="1"/>
    <n v="1"/>
    <x v="0"/>
    <x v="1"/>
    <x v="0"/>
    <x v="1"/>
    <n v="0"/>
    <x v="1"/>
    <n v="2"/>
    <x v="3"/>
  </r>
  <r>
    <s v="Male"/>
    <x v="13"/>
    <x v="694"/>
    <n v="102.87280199999999"/>
    <n v="1"/>
    <x v="0"/>
    <x v="1"/>
    <x v="2"/>
    <n v="1"/>
    <x v="0"/>
    <x v="2"/>
    <x v="0"/>
    <x v="2"/>
    <n v="1"/>
    <x v="0"/>
    <n v="3"/>
    <x v="3"/>
  </r>
  <r>
    <s v="Male"/>
    <x v="10"/>
    <x v="695"/>
    <n v="100.176866"/>
    <n v="1"/>
    <x v="0"/>
    <x v="1"/>
    <x v="3"/>
    <n v="1"/>
    <x v="0"/>
    <x v="2"/>
    <x v="0"/>
    <x v="1"/>
    <n v="1"/>
    <x v="0"/>
    <n v="3"/>
    <x v="3"/>
  </r>
  <r>
    <s v="Male"/>
    <x v="2"/>
    <x v="696"/>
    <n v="121.65872899999999"/>
    <n v="1"/>
    <x v="0"/>
    <x v="1"/>
    <x v="1"/>
    <n v="1"/>
    <x v="0"/>
    <x v="1"/>
    <x v="0"/>
    <x v="1"/>
    <n v="0"/>
    <x v="1"/>
    <n v="3"/>
    <x v="3"/>
  </r>
  <r>
    <s v="Male"/>
    <x v="3"/>
    <x v="697"/>
    <n v="121.68431099999999"/>
    <n v="1"/>
    <x v="0"/>
    <x v="1"/>
    <x v="1"/>
    <n v="1"/>
    <x v="0"/>
    <x v="1"/>
    <x v="0"/>
    <x v="1"/>
    <n v="0"/>
    <x v="1"/>
    <n v="3"/>
    <x v="3"/>
  </r>
  <r>
    <s v="Male"/>
    <x v="2"/>
    <x v="698"/>
    <n v="121.835883"/>
    <n v="1"/>
    <x v="0"/>
    <x v="1"/>
    <x v="1"/>
    <n v="1"/>
    <x v="0"/>
    <x v="1"/>
    <x v="0"/>
    <x v="1"/>
    <n v="0"/>
    <x v="1"/>
    <n v="3"/>
    <x v="3"/>
  </r>
  <r>
    <s v="Male"/>
    <x v="2"/>
    <x v="699"/>
    <n v="121.421121"/>
    <n v="1"/>
    <x v="0"/>
    <x v="1"/>
    <x v="1"/>
    <n v="1"/>
    <x v="0"/>
    <x v="1"/>
    <x v="0"/>
    <x v="1"/>
    <n v="0"/>
    <x v="1"/>
    <n v="3"/>
    <x v="3"/>
  </r>
  <r>
    <s v="Male"/>
    <x v="3"/>
    <x v="700"/>
    <n v="98.543019999999999"/>
    <n v="1"/>
    <x v="0"/>
    <x v="1"/>
    <x v="3"/>
    <n v="1"/>
    <x v="0"/>
    <x v="2"/>
    <x v="0"/>
    <x v="0"/>
    <n v="1"/>
    <x v="0"/>
    <n v="3"/>
    <x v="3"/>
  </r>
  <r>
    <s v="Male"/>
    <x v="13"/>
    <x v="701"/>
    <n v="99.592224999999999"/>
    <n v="1"/>
    <x v="0"/>
    <x v="1"/>
    <x v="3"/>
    <n v="1"/>
    <x v="0"/>
    <x v="2"/>
    <x v="0"/>
    <x v="1"/>
    <n v="1"/>
    <x v="0"/>
    <n v="3"/>
    <x v="3"/>
  </r>
  <r>
    <s v="Male"/>
    <x v="0"/>
    <x v="702"/>
    <n v="104.30371100000001"/>
    <n v="1"/>
    <x v="0"/>
    <x v="1"/>
    <x v="3"/>
    <n v="1"/>
    <x v="0"/>
    <x v="2"/>
    <x v="0"/>
    <x v="2"/>
    <n v="1"/>
    <x v="0"/>
    <n v="3"/>
    <x v="3"/>
  </r>
  <r>
    <s v="Male"/>
    <x v="2"/>
    <x v="703"/>
    <n v="104.270062"/>
    <n v="1"/>
    <x v="0"/>
    <x v="1"/>
    <x v="3"/>
    <n v="1"/>
    <x v="0"/>
    <x v="1"/>
    <x v="0"/>
    <x v="2"/>
    <n v="1"/>
    <x v="0"/>
    <n v="3"/>
    <x v="3"/>
  </r>
  <r>
    <s v="Male"/>
    <x v="34"/>
    <x v="704"/>
    <n v="112.173731"/>
    <n v="1"/>
    <x v="0"/>
    <x v="0"/>
    <x v="1"/>
    <n v="1"/>
    <x v="0"/>
    <x v="1"/>
    <x v="0"/>
    <x v="2"/>
    <n v="0"/>
    <x v="1"/>
    <n v="2"/>
    <x v="3"/>
  </r>
  <r>
    <s v="Male"/>
    <x v="10"/>
    <x v="705"/>
    <n v="112.00710100000001"/>
    <n v="1"/>
    <x v="0"/>
    <x v="0"/>
    <x v="1"/>
    <n v="1"/>
    <x v="0"/>
    <x v="1"/>
    <x v="0"/>
    <x v="2"/>
    <n v="0"/>
    <x v="1"/>
    <n v="2"/>
    <x v="3"/>
  </r>
  <r>
    <s v="Male"/>
    <x v="14"/>
    <x v="706"/>
    <n v="113.089716"/>
    <n v="1"/>
    <x v="0"/>
    <x v="2"/>
    <x v="1"/>
    <n v="1"/>
    <x v="0"/>
    <x v="1"/>
    <x v="0"/>
    <x v="1"/>
    <n v="0"/>
    <x v="1"/>
    <n v="3"/>
    <x v="3"/>
  </r>
  <r>
    <s v="Male"/>
    <x v="14"/>
    <x v="707"/>
    <n v="112.226032"/>
    <n v="1"/>
    <x v="0"/>
    <x v="2"/>
    <x v="1"/>
    <n v="1"/>
    <x v="0"/>
    <x v="1"/>
    <x v="0"/>
    <x v="1"/>
    <n v="0"/>
    <x v="1"/>
    <n v="3"/>
    <x v="3"/>
  </r>
  <r>
    <s v="Male"/>
    <x v="11"/>
    <x v="708"/>
    <n v="102.022057"/>
    <n v="1"/>
    <x v="0"/>
    <x v="1"/>
    <x v="3"/>
    <n v="1"/>
    <x v="0"/>
    <x v="2"/>
    <x v="0"/>
    <x v="0"/>
    <n v="0"/>
    <x v="0"/>
    <n v="3"/>
    <x v="3"/>
  </r>
  <r>
    <s v="Male"/>
    <x v="18"/>
    <x v="709"/>
    <n v="100.543983"/>
    <n v="1"/>
    <x v="0"/>
    <x v="1"/>
    <x v="3"/>
    <n v="1"/>
    <x v="0"/>
    <x v="2"/>
    <x v="0"/>
    <x v="0"/>
    <n v="0"/>
    <x v="0"/>
    <n v="3"/>
    <x v="3"/>
  </r>
  <r>
    <s v="Male"/>
    <x v="34"/>
    <x v="710"/>
    <n v="99.540121999999997"/>
    <n v="1"/>
    <x v="0"/>
    <x v="1"/>
    <x v="3"/>
    <n v="1"/>
    <x v="0"/>
    <x v="2"/>
    <x v="0"/>
    <x v="0"/>
    <n v="0"/>
    <x v="0"/>
    <n v="3"/>
    <x v="3"/>
  </r>
  <r>
    <s v="Male"/>
    <x v="34"/>
    <x v="711"/>
    <n v="99.709328999999997"/>
    <n v="1"/>
    <x v="0"/>
    <x v="1"/>
    <x v="3"/>
    <n v="1"/>
    <x v="0"/>
    <x v="2"/>
    <x v="0"/>
    <x v="1"/>
    <n v="0"/>
    <x v="0"/>
    <n v="3"/>
    <x v="3"/>
  </r>
  <r>
    <s v="Male"/>
    <x v="18"/>
    <x v="712"/>
    <n v="129.34947099999999"/>
    <n v="1"/>
    <x v="0"/>
    <x v="0"/>
    <x v="1"/>
    <n v="1"/>
    <x v="1"/>
    <x v="2"/>
    <x v="0"/>
    <x v="1"/>
    <n v="1"/>
    <x v="1"/>
    <n v="3"/>
    <x v="3"/>
  </r>
  <r>
    <s v="Male"/>
    <x v="18"/>
    <x v="713"/>
    <n v="129.96642800000001"/>
    <n v="1"/>
    <x v="0"/>
    <x v="0"/>
    <x v="1"/>
    <n v="1"/>
    <x v="1"/>
    <x v="2"/>
    <x v="0"/>
    <x v="1"/>
    <n v="0"/>
    <x v="1"/>
    <n v="3"/>
    <x v="3"/>
  </r>
  <r>
    <s v="Male"/>
    <x v="10"/>
    <x v="714"/>
    <n v="124.070717"/>
    <n v="1"/>
    <x v="0"/>
    <x v="0"/>
    <x v="1"/>
    <n v="1"/>
    <x v="0"/>
    <x v="0"/>
    <x v="0"/>
    <x v="1"/>
    <n v="0"/>
    <x v="1"/>
    <n v="3"/>
    <x v="3"/>
  </r>
  <r>
    <s v="Male"/>
    <x v="18"/>
    <x v="715"/>
    <n v="123.172214"/>
    <n v="1"/>
    <x v="0"/>
    <x v="1"/>
    <x v="1"/>
    <n v="1"/>
    <x v="0"/>
    <x v="1"/>
    <x v="0"/>
    <x v="1"/>
    <n v="0"/>
    <x v="1"/>
    <n v="3"/>
    <x v="3"/>
  </r>
  <r>
    <s v="Male"/>
    <x v="11"/>
    <x v="716"/>
    <n v="119.205308"/>
    <n v="1"/>
    <x v="0"/>
    <x v="0"/>
    <x v="1"/>
    <n v="1"/>
    <x v="0"/>
    <x v="1"/>
    <x v="0"/>
    <x v="2"/>
    <n v="0"/>
    <x v="1"/>
    <n v="2"/>
    <x v="3"/>
  </r>
  <r>
    <s v="Male"/>
    <x v="18"/>
    <x v="717"/>
    <n v="118.237782"/>
    <n v="1"/>
    <x v="0"/>
    <x v="1"/>
    <x v="1"/>
    <n v="1"/>
    <x v="0"/>
    <x v="1"/>
    <x v="0"/>
    <x v="2"/>
    <n v="1"/>
    <x v="1"/>
    <n v="2"/>
    <x v="3"/>
  </r>
  <r>
    <s v="Male"/>
    <x v="19"/>
    <x v="718"/>
    <n v="117.8972"/>
    <n v="1"/>
    <x v="0"/>
    <x v="1"/>
    <x v="1"/>
    <n v="1"/>
    <x v="0"/>
    <x v="1"/>
    <x v="0"/>
    <x v="1"/>
    <n v="0"/>
    <x v="1"/>
    <n v="2"/>
    <x v="3"/>
  </r>
  <r>
    <s v="Male"/>
    <x v="19"/>
    <x v="719"/>
    <n v="118.66833200000001"/>
    <n v="1"/>
    <x v="0"/>
    <x v="1"/>
    <x v="1"/>
    <n v="1"/>
    <x v="0"/>
    <x v="1"/>
    <x v="0"/>
    <x v="1"/>
    <n v="0"/>
    <x v="1"/>
    <n v="2"/>
    <x v="3"/>
  </r>
  <r>
    <s v="Male"/>
    <x v="1"/>
    <x v="601"/>
    <n v="116.31196199999999"/>
    <n v="1"/>
    <x v="0"/>
    <x v="0"/>
    <x v="1"/>
    <n v="1"/>
    <x v="0"/>
    <x v="1"/>
    <x v="0"/>
    <x v="0"/>
    <n v="1"/>
    <x v="1"/>
    <n v="3"/>
    <x v="3"/>
  </r>
  <r>
    <s v="Male"/>
    <x v="2"/>
    <x v="720"/>
    <n v="116.669906"/>
    <n v="1"/>
    <x v="0"/>
    <x v="2"/>
    <x v="1"/>
    <n v="1"/>
    <x v="0"/>
    <x v="1"/>
    <x v="0"/>
    <x v="1"/>
    <n v="1"/>
    <x v="1"/>
    <n v="3"/>
    <x v="3"/>
  </r>
  <r>
    <s v="Male"/>
    <x v="14"/>
    <x v="721"/>
    <n v="115.382519"/>
    <n v="1"/>
    <x v="0"/>
    <x v="0"/>
    <x v="1"/>
    <n v="1"/>
    <x v="0"/>
    <x v="1"/>
    <x v="0"/>
    <x v="1"/>
    <n v="0"/>
    <x v="1"/>
    <n v="3"/>
    <x v="3"/>
  </r>
  <r>
    <s v="Male"/>
    <x v="3"/>
    <x v="722"/>
    <n v="116.164351"/>
    <n v="1"/>
    <x v="0"/>
    <x v="0"/>
    <x v="1"/>
    <n v="1"/>
    <x v="0"/>
    <x v="1"/>
    <x v="0"/>
    <x v="1"/>
    <n v="1"/>
    <x v="1"/>
    <n v="3"/>
    <x v="3"/>
  </r>
  <r>
    <s v="Male"/>
    <x v="3"/>
    <x v="723"/>
    <n v="120.975489"/>
    <n v="1"/>
    <x v="0"/>
    <x v="1"/>
    <x v="1"/>
    <n v="1"/>
    <x v="0"/>
    <x v="1"/>
    <x v="0"/>
    <x v="0"/>
    <n v="0"/>
    <x v="1"/>
    <n v="3"/>
    <x v="3"/>
  </r>
  <r>
    <s v="Male"/>
    <x v="3"/>
    <x v="724"/>
    <n v="120.80571500000001"/>
    <n v="1"/>
    <x v="0"/>
    <x v="0"/>
    <x v="1"/>
    <n v="1"/>
    <x v="0"/>
    <x v="1"/>
    <x v="0"/>
    <x v="0"/>
    <n v="1"/>
    <x v="1"/>
    <n v="3"/>
    <x v="3"/>
  </r>
  <r>
    <s v="Male"/>
    <x v="14"/>
    <x v="725"/>
    <n v="120.998266"/>
    <n v="1"/>
    <x v="0"/>
    <x v="1"/>
    <x v="1"/>
    <n v="1"/>
    <x v="0"/>
    <x v="0"/>
    <x v="0"/>
    <x v="0"/>
    <n v="0"/>
    <x v="1"/>
    <n v="3"/>
    <x v="3"/>
  </r>
  <r>
    <s v="Male"/>
    <x v="14"/>
    <x v="726"/>
    <n v="120.99658100000001"/>
    <n v="1"/>
    <x v="0"/>
    <x v="1"/>
    <x v="1"/>
    <n v="1"/>
    <x v="0"/>
    <x v="0"/>
    <x v="0"/>
    <x v="1"/>
    <n v="0"/>
    <x v="1"/>
    <n v="3"/>
    <x v="3"/>
  </r>
  <r>
    <s v="Male"/>
    <x v="18"/>
    <x v="727"/>
    <n v="120.751656"/>
    <n v="1"/>
    <x v="0"/>
    <x v="1"/>
    <x v="1"/>
    <n v="1"/>
    <x v="0"/>
    <x v="1"/>
    <x v="0"/>
    <x v="2"/>
    <n v="1"/>
    <x v="1"/>
    <n v="2"/>
    <x v="3"/>
  </r>
  <r>
    <s v="Male"/>
    <x v="18"/>
    <x v="728"/>
    <n v="120.794535"/>
    <n v="1"/>
    <x v="0"/>
    <x v="0"/>
    <x v="1"/>
    <n v="1"/>
    <x v="0"/>
    <x v="1"/>
    <x v="0"/>
    <x v="2"/>
    <n v="1"/>
    <x v="1"/>
    <n v="2"/>
    <x v="3"/>
  </r>
  <r>
    <s v="Male"/>
    <x v="18"/>
    <x v="729"/>
    <n v="119.373019"/>
    <n v="1"/>
    <x v="0"/>
    <x v="1"/>
    <x v="1"/>
    <n v="1"/>
    <x v="0"/>
    <x v="0"/>
    <x v="0"/>
    <x v="2"/>
    <n v="2"/>
    <x v="1"/>
    <n v="2"/>
    <x v="3"/>
  </r>
  <r>
    <s v="Male"/>
    <x v="18"/>
    <x v="730"/>
    <n v="118.805937"/>
    <n v="1"/>
    <x v="0"/>
    <x v="1"/>
    <x v="1"/>
    <n v="1"/>
    <x v="0"/>
    <x v="1"/>
    <x v="0"/>
    <x v="1"/>
    <n v="2"/>
    <x v="1"/>
    <n v="2"/>
    <x v="3"/>
  </r>
  <r>
    <s v="Male"/>
    <x v="14"/>
    <x v="731"/>
    <n v="117.36871600000001"/>
    <n v="1"/>
    <x v="0"/>
    <x v="2"/>
    <x v="1"/>
    <n v="1"/>
    <x v="0"/>
    <x v="1"/>
    <x v="0"/>
    <x v="1"/>
    <n v="1"/>
    <x v="1"/>
    <n v="3"/>
    <x v="3"/>
  </r>
  <r>
    <s v="Male"/>
    <x v="3"/>
    <x v="732"/>
    <n v="117.32652299999999"/>
    <n v="1"/>
    <x v="0"/>
    <x v="0"/>
    <x v="1"/>
    <n v="1"/>
    <x v="0"/>
    <x v="1"/>
    <x v="0"/>
    <x v="0"/>
    <n v="1"/>
    <x v="1"/>
    <n v="3"/>
    <x v="3"/>
  </r>
  <r>
    <s v="Male"/>
    <x v="2"/>
    <x v="733"/>
    <n v="119.44120700000001"/>
    <n v="1"/>
    <x v="0"/>
    <x v="0"/>
    <x v="1"/>
    <n v="1"/>
    <x v="0"/>
    <x v="1"/>
    <x v="0"/>
    <x v="0"/>
    <n v="1"/>
    <x v="1"/>
    <n v="3"/>
    <x v="3"/>
  </r>
  <r>
    <s v="Male"/>
    <x v="2"/>
    <x v="734"/>
    <n v="119.192922"/>
    <n v="1"/>
    <x v="0"/>
    <x v="0"/>
    <x v="1"/>
    <n v="1"/>
    <x v="0"/>
    <x v="1"/>
    <x v="0"/>
    <x v="0"/>
    <n v="1"/>
    <x v="1"/>
    <n v="3"/>
    <x v="3"/>
  </r>
  <r>
    <s v="Male"/>
    <x v="29"/>
    <x v="735"/>
    <n v="108.012603"/>
    <n v="1"/>
    <x v="0"/>
    <x v="0"/>
    <x v="0"/>
    <n v="1"/>
    <x v="0"/>
    <x v="2"/>
    <x v="0"/>
    <x v="0"/>
    <n v="0"/>
    <x v="0"/>
    <n v="2"/>
    <x v="3"/>
  </r>
  <r>
    <s v="Male"/>
    <x v="30"/>
    <x v="736"/>
    <n v="106.421042"/>
    <n v="1"/>
    <x v="0"/>
    <x v="1"/>
    <x v="1"/>
    <n v="1"/>
    <x v="0"/>
    <x v="2"/>
    <x v="0"/>
    <x v="0"/>
    <n v="0"/>
    <x v="0"/>
    <n v="2"/>
    <x v="3"/>
  </r>
  <r>
    <s v="Male"/>
    <x v="23"/>
    <x v="737"/>
    <n v="102.523111"/>
    <n v="1"/>
    <x v="0"/>
    <x v="1"/>
    <x v="3"/>
    <n v="1"/>
    <x v="0"/>
    <x v="2"/>
    <x v="0"/>
    <x v="0"/>
    <n v="0"/>
    <x v="0"/>
    <n v="3"/>
    <x v="3"/>
  </r>
  <r>
    <s v="Male"/>
    <x v="23"/>
    <x v="738"/>
    <n v="103.06776600000001"/>
    <n v="1"/>
    <x v="0"/>
    <x v="1"/>
    <x v="3"/>
    <n v="1"/>
    <x v="0"/>
    <x v="2"/>
    <x v="0"/>
    <x v="1"/>
    <n v="0"/>
    <x v="0"/>
    <n v="3"/>
    <x v="3"/>
  </r>
  <r>
    <s v="Male"/>
    <x v="2"/>
    <x v="739"/>
    <n v="121.56093799999999"/>
    <n v="1"/>
    <x v="0"/>
    <x v="1"/>
    <x v="3"/>
    <n v="1"/>
    <x v="0"/>
    <x v="1"/>
    <x v="0"/>
    <x v="1"/>
    <n v="0"/>
    <x v="1"/>
    <n v="3"/>
    <x v="3"/>
  </r>
  <r>
    <s v="Male"/>
    <x v="2"/>
    <x v="740"/>
    <n v="121.737836"/>
    <n v="1"/>
    <x v="0"/>
    <x v="1"/>
    <x v="1"/>
    <n v="1"/>
    <x v="0"/>
    <x v="1"/>
    <x v="0"/>
    <x v="2"/>
    <n v="0"/>
    <x v="1"/>
    <n v="3"/>
    <x v="3"/>
  </r>
  <r>
    <s v="Male"/>
    <x v="2"/>
    <x v="741"/>
    <n v="122.06261000000001"/>
    <n v="1"/>
    <x v="0"/>
    <x v="1"/>
    <x v="3"/>
    <n v="1"/>
    <x v="0"/>
    <x v="1"/>
    <x v="0"/>
    <x v="1"/>
    <n v="0"/>
    <x v="1"/>
    <n v="3"/>
    <x v="3"/>
  </r>
  <r>
    <s v="Male"/>
    <x v="1"/>
    <x v="742"/>
    <n v="121.458232"/>
    <n v="1"/>
    <x v="0"/>
    <x v="1"/>
    <x v="1"/>
    <n v="1"/>
    <x v="0"/>
    <x v="1"/>
    <x v="0"/>
    <x v="1"/>
    <n v="0"/>
    <x v="1"/>
    <n v="3"/>
    <x v="3"/>
  </r>
  <r>
    <s v="Male"/>
    <x v="3"/>
    <x v="743"/>
    <n v="100.783434"/>
    <n v="1"/>
    <x v="0"/>
    <x v="1"/>
    <x v="2"/>
    <n v="1"/>
    <x v="0"/>
    <x v="2"/>
    <x v="0"/>
    <x v="1"/>
    <n v="1"/>
    <x v="0"/>
    <n v="3"/>
    <x v="3"/>
  </r>
  <r>
    <s v="Male"/>
    <x v="3"/>
    <x v="744"/>
    <n v="100.209405"/>
    <n v="1"/>
    <x v="0"/>
    <x v="1"/>
    <x v="2"/>
    <n v="1"/>
    <x v="0"/>
    <x v="2"/>
    <x v="0"/>
    <x v="2"/>
    <n v="2"/>
    <x v="0"/>
    <n v="3"/>
    <x v="3"/>
  </r>
  <r>
    <s v="Male"/>
    <x v="0"/>
    <x v="745"/>
    <n v="103.393354"/>
    <n v="1"/>
    <x v="0"/>
    <x v="1"/>
    <x v="2"/>
    <n v="1"/>
    <x v="0"/>
    <x v="2"/>
    <x v="0"/>
    <x v="2"/>
    <n v="1"/>
    <x v="0"/>
    <n v="3"/>
    <x v="3"/>
  </r>
  <r>
    <s v="Male"/>
    <x v="2"/>
    <x v="746"/>
    <n v="100.642257"/>
    <n v="1"/>
    <x v="0"/>
    <x v="1"/>
    <x v="2"/>
    <n v="1"/>
    <x v="0"/>
    <x v="2"/>
    <x v="0"/>
    <x v="1"/>
    <n v="2"/>
    <x v="0"/>
    <n v="3"/>
    <x v="3"/>
  </r>
  <r>
    <s v="Male"/>
    <x v="15"/>
    <x v="747"/>
    <n v="113.501549"/>
    <n v="1"/>
    <x v="0"/>
    <x v="0"/>
    <x v="1"/>
    <n v="1"/>
    <x v="0"/>
    <x v="1"/>
    <x v="0"/>
    <x v="2"/>
    <n v="1"/>
    <x v="1"/>
    <n v="2"/>
    <x v="3"/>
  </r>
  <r>
    <s v="Male"/>
    <x v="10"/>
    <x v="748"/>
    <n v="113.21581399999999"/>
    <n v="1"/>
    <x v="0"/>
    <x v="0"/>
    <x v="1"/>
    <n v="1"/>
    <x v="0"/>
    <x v="1"/>
    <x v="0"/>
    <x v="2"/>
    <n v="1"/>
    <x v="1"/>
    <n v="2"/>
    <x v="3"/>
  </r>
  <r>
    <s v="Male"/>
    <x v="13"/>
    <x v="749"/>
    <n v="112.323213"/>
    <n v="1"/>
    <x v="0"/>
    <x v="0"/>
    <x v="1"/>
    <n v="1"/>
    <x v="0"/>
    <x v="1"/>
    <x v="0"/>
    <x v="2"/>
    <n v="1"/>
    <x v="1"/>
    <n v="2"/>
    <x v="3"/>
  </r>
  <r>
    <s v="Male"/>
    <x v="14"/>
    <x v="750"/>
    <n v="112.277567"/>
    <n v="1"/>
    <x v="0"/>
    <x v="2"/>
    <x v="1"/>
    <n v="1"/>
    <x v="0"/>
    <x v="1"/>
    <x v="0"/>
    <x v="1"/>
    <n v="0"/>
    <x v="1"/>
    <n v="2"/>
    <x v="3"/>
  </r>
  <r>
    <s v="Male"/>
    <x v="16"/>
    <x v="751"/>
    <n v="115.347176"/>
    <n v="1"/>
    <x v="0"/>
    <x v="0"/>
    <x v="1"/>
    <n v="1"/>
    <x v="0"/>
    <x v="1"/>
    <x v="0"/>
    <x v="1"/>
    <n v="0"/>
    <x v="1"/>
    <n v="3"/>
    <x v="3"/>
  </r>
  <r>
    <s v="Male"/>
    <x v="16"/>
    <x v="752"/>
    <n v="114.534678"/>
    <n v="1"/>
    <x v="0"/>
    <x v="0"/>
    <x v="1"/>
    <n v="1"/>
    <x v="0"/>
    <x v="1"/>
    <x v="0"/>
    <x v="1"/>
    <n v="0"/>
    <x v="1"/>
    <n v="3"/>
    <x v="3"/>
  </r>
  <r>
    <s v="Male"/>
    <x v="16"/>
    <x v="753"/>
    <n v="114.187096"/>
    <n v="1"/>
    <x v="0"/>
    <x v="0"/>
    <x v="1"/>
    <n v="1"/>
    <x v="0"/>
    <x v="1"/>
    <x v="0"/>
    <x v="0"/>
    <n v="0"/>
    <x v="1"/>
    <n v="3"/>
    <x v="3"/>
  </r>
  <r>
    <s v="Male"/>
    <x v="16"/>
    <x v="754"/>
    <n v="114.144378"/>
    <n v="1"/>
    <x v="0"/>
    <x v="0"/>
    <x v="1"/>
    <n v="1"/>
    <x v="0"/>
    <x v="1"/>
    <x v="0"/>
    <x v="1"/>
    <n v="0"/>
    <x v="1"/>
    <n v="3"/>
    <x v="3"/>
  </r>
  <r>
    <s v="Male"/>
    <x v="10"/>
    <x v="755"/>
    <n v="111.635463"/>
    <n v="1"/>
    <x v="0"/>
    <x v="2"/>
    <x v="1"/>
    <n v="1"/>
    <x v="0"/>
    <x v="1"/>
    <x v="0"/>
    <x v="2"/>
    <n v="0"/>
    <x v="1"/>
    <n v="2"/>
    <x v="3"/>
  </r>
  <r>
    <s v="Male"/>
    <x v="10"/>
    <x v="756"/>
    <n v="111.950413"/>
    <n v="1"/>
    <x v="0"/>
    <x v="2"/>
    <x v="0"/>
    <n v="1"/>
    <x v="0"/>
    <x v="1"/>
    <x v="0"/>
    <x v="2"/>
    <n v="0"/>
    <x v="1"/>
    <n v="2"/>
    <x v="3"/>
  </r>
  <r>
    <s v="Male"/>
    <x v="25"/>
    <x v="757"/>
    <n v="109.758736"/>
    <n v="1"/>
    <x v="0"/>
    <x v="0"/>
    <x v="1"/>
    <n v="1"/>
    <x v="0"/>
    <x v="2"/>
    <x v="0"/>
    <x v="1"/>
    <n v="0"/>
    <x v="0"/>
    <n v="2"/>
    <x v="3"/>
  </r>
  <r>
    <s v="Male"/>
    <x v="25"/>
    <x v="758"/>
    <n v="111.169678"/>
    <n v="1"/>
    <x v="0"/>
    <x v="0"/>
    <x v="1"/>
    <n v="1"/>
    <x v="0"/>
    <x v="1"/>
    <x v="0"/>
    <x v="1"/>
    <n v="0"/>
    <x v="0"/>
    <n v="2"/>
    <x v="3"/>
  </r>
  <r>
    <s v="Male"/>
    <x v="10"/>
    <x v="759"/>
    <n v="103.743534"/>
    <n v="1"/>
    <x v="0"/>
    <x v="1"/>
    <x v="3"/>
    <n v="1"/>
    <x v="0"/>
    <x v="2"/>
    <x v="0"/>
    <x v="0"/>
    <n v="0"/>
    <x v="0"/>
    <n v="3"/>
    <x v="3"/>
  </r>
  <r>
    <s v="Male"/>
    <x v="20"/>
    <x v="760"/>
    <n v="103.250355"/>
    <n v="1"/>
    <x v="0"/>
    <x v="1"/>
    <x v="3"/>
    <n v="1"/>
    <x v="0"/>
    <x v="2"/>
    <x v="0"/>
    <x v="0"/>
    <n v="0"/>
    <x v="0"/>
    <n v="3"/>
    <x v="3"/>
  </r>
  <r>
    <s v="Male"/>
    <x v="18"/>
    <x v="761"/>
    <n v="102.004554"/>
    <n v="1"/>
    <x v="0"/>
    <x v="1"/>
    <x v="3"/>
    <n v="1"/>
    <x v="0"/>
    <x v="2"/>
    <x v="0"/>
    <x v="1"/>
    <n v="1"/>
    <x v="0"/>
    <n v="3"/>
    <x v="3"/>
  </r>
  <r>
    <s v="Male"/>
    <x v="10"/>
    <x v="762"/>
    <n v="102.59217099999999"/>
    <n v="1"/>
    <x v="0"/>
    <x v="1"/>
    <x v="2"/>
    <n v="1"/>
    <x v="0"/>
    <x v="2"/>
    <x v="0"/>
    <x v="2"/>
    <n v="0"/>
    <x v="0"/>
    <n v="3"/>
    <x v="3"/>
  </r>
  <r>
    <s v="Male"/>
    <x v="18"/>
    <x v="763"/>
    <n v="127.16138100000001"/>
    <n v="1"/>
    <x v="0"/>
    <x v="1"/>
    <x v="1"/>
    <n v="1"/>
    <x v="1"/>
    <x v="2"/>
    <x v="0"/>
    <x v="1"/>
    <n v="1"/>
    <x v="1"/>
    <n v="3"/>
    <x v="3"/>
  </r>
  <r>
    <s v="Male"/>
    <x v="18"/>
    <x v="764"/>
    <n v="129.01317800000001"/>
    <n v="1"/>
    <x v="0"/>
    <x v="0"/>
    <x v="1"/>
    <n v="1"/>
    <x v="1"/>
    <x v="1"/>
    <x v="0"/>
    <x v="1"/>
    <n v="1"/>
    <x v="1"/>
    <n v="3"/>
    <x v="3"/>
  </r>
  <r>
    <s v="Male"/>
    <x v="10"/>
    <x v="765"/>
    <n v="129.19449"/>
    <n v="1"/>
    <x v="0"/>
    <x v="0"/>
    <x v="1"/>
    <n v="1"/>
    <x v="0"/>
    <x v="2"/>
    <x v="0"/>
    <x v="0"/>
    <n v="0"/>
    <x v="1"/>
    <n v="3"/>
    <x v="3"/>
  </r>
  <r>
    <s v="Male"/>
    <x v="18"/>
    <x v="766"/>
    <n v="129.232708"/>
    <n v="1"/>
    <x v="0"/>
    <x v="0"/>
    <x v="1"/>
    <n v="1"/>
    <x v="0"/>
    <x v="2"/>
    <x v="0"/>
    <x v="1"/>
    <n v="0"/>
    <x v="1"/>
    <n v="3"/>
    <x v="3"/>
  </r>
  <r>
    <s v="Male"/>
    <x v="18"/>
    <x v="767"/>
    <n v="120.60093999999999"/>
    <n v="1"/>
    <x v="0"/>
    <x v="1"/>
    <x v="1"/>
    <n v="1"/>
    <x v="0"/>
    <x v="1"/>
    <x v="0"/>
    <x v="1"/>
    <n v="1"/>
    <x v="1"/>
    <n v="2"/>
    <x v="3"/>
  </r>
  <r>
    <s v="Male"/>
    <x v="11"/>
    <x v="768"/>
    <n v="120.15804900000001"/>
    <n v="1"/>
    <x v="0"/>
    <x v="1"/>
    <x v="1"/>
    <n v="1"/>
    <x v="0"/>
    <x v="1"/>
    <x v="0"/>
    <x v="1"/>
    <n v="0"/>
    <x v="1"/>
    <n v="2"/>
    <x v="3"/>
  </r>
  <r>
    <s v="Male"/>
    <x v="18"/>
    <x v="769"/>
    <n v="120.613561"/>
    <n v="1"/>
    <x v="0"/>
    <x v="0"/>
    <x v="1"/>
    <n v="1"/>
    <x v="0"/>
    <x v="1"/>
    <x v="0"/>
    <x v="1"/>
    <n v="1"/>
    <x v="1"/>
    <n v="2"/>
    <x v="3"/>
  </r>
  <r>
    <s v="Male"/>
    <x v="18"/>
    <x v="770"/>
    <n v="120.344402"/>
    <n v="1"/>
    <x v="0"/>
    <x v="0"/>
    <x v="1"/>
    <n v="1"/>
    <x v="0"/>
    <x v="1"/>
    <x v="0"/>
    <x v="1"/>
    <n v="2"/>
    <x v="1"/>
    <n v="2"/>
    <x v="3"/>
  </r>
  <r>
    <s v="Male"/>
    <x v="13"/>
    <x v="771"/>
    <n v="119.622764"/>
    <n v="1"/>
    <x v="0"/>
    <x v="0"/>
    <x v="1"/>
    <n v="1"/>
    <x v="0"/>
    <x v="0"/>
    <x v="0"/>
    <x v="1"/>
    <n v="0"/>
    <x v="1"/>
    <n v="3"/>
    <x v="3"/>
  </r>
  <r>
    <s v="Male"/>
    <x v="13"/>
    <x v="772"/>
    <n v="119.95665099999999"/>
    <n v="1"/>
    <x v="0"/>
    <x v="0"/>
    <x v="1"/>
    <n v="1"/>
    <x v="0"/>
    <x v="0"/>
    <x v="0"/>
    <x v="1"/>
    <n v="0"/>
    <x v="1"/>
    <n v="3"/>
    <x v="3"/>
  </r>
  <r>
    <s v="Male"/>
    <x v="16"/>
    <x v="773"/>
    <n v="117.63170700000001"/>
    <n v="1"/>
    <x v="0"/>
    <x v="0"/>
    <x v="1"/>
    <n v="1"/>
    <x v="0"/>
    <x v="0"/>
    <x v="0"/>
    <x v="1"/>
    <n v="0"/>
    <x v="1"/>
    <n v="3"/>
    <x v="3"/>
  </r>
  <r>
    <s v="Male"/>
    <x v="16"/>
    <x v="774"/>
    <n v="117.75700999999999"/>
    <n v="1"/>
    <x v="0"/>
    <x v="0"/>
    <x v="1"/>
    <n v="1"/>
    <x v="0"/>
    <x v="0"/>
    <x v="0"/>
    <x v="1"/>
    <n v="0"/>
    <x v="1"/>
    <n v="3"/>
    <x v="3"/>
  </r>
  <r>
    <s v="Male"/>
    <x v="19"/>
    <x v="775"/>
    <n v="118.11418399999999"/>
    <n v="1"/>
    <x v="0"/>
    <x v="0"/>
    <x v="1"/>
    <n v="1"/>
    <x v="0"/>
    <x v="1"/>
    <x v="0"/>
    <x v="2"/>
    <n v="0"/>
    <x v="1"/>
    <n v="2"/>
    <x v="3"/>
  </r>
  <r>
    <s v="Male"/>
    <x v="19"/>
    <x v="776"/>
    <n v="117.86159000000001"/>
    <n v="1"/>
    <x v="0"/>
    <x v="0"/>
    <x v="1"/>
    <n v="1"/>
    <x v="0"/>
    <x v="1"/>
    <x v="0"/>
    <x v="1"/>
    <n v="0"/>
    <x v="1"/>
    <n v="2"/>
    <x v="3"/>
  </r>
  <r>
    <s v="Male"/>
    <x v="34"/>
    <x v="777"/>
    <n v="120.699119"/>
    <n v="1"/>
    <x v="0"/>
    <x v="1"/>
    <x v="1"/>
    <n v="1"/>
    <x v="0"/>
    <x v="0"/>
    <x v="0"/>
    <x v="1"/>
    <n v="1"/>
    <x v="1"/>
    <n v="2"/>
    <x v="3"/>
  </r>
  <r>
    <s v="Male"/>
    <x v="34"/>
    <x v="778"/>
    <n v="119.48461399999999"/>
    <n v="1"/>
    <x v="0"/>
    <x v="1"/>
    <x v="1"/>
    <n v="1"/>
    <x v="0"/>
    <x v="0"/>
    <x v="0"/>
    <x v="1"/>
    <n v="1"/>
    <x v="1"/>
    <n v="2"/>
    <x v="3"/>
  </r>
  <r>
    <s v="Male"/>
    <x v="14"/>
    <x v="779"/>
    <n v="114.163921"/>
    <n v="1"/>
    <x v="0"/>
    <x v="0"/>
    <x v="1"/>
    <n v="1"/>
    <x v="0"/>
    <x v="1"/>
    <x v="0"/>
    <x v="1"/>
    <n v="0"/>
    <x v="1"/>
    <n v="3"/>
    <x v="3"/>
  </r>
  <r>
    <s v="Male"/>
    <x v="16"/>
    <x v="780"/>
    <n v="114.254278"/>
    <n v="1"/>
    <x v="0"/>
    <x v="0"/>
    <x v="1"/>
    <n v="1"/>
    <x v="0"/>
    <x v="1"/>
    <x v="0"/>
    <x v="1"/>
    <n v="0"/>
    <x v="1"/>
    <n v="3"/>
    <x v="3"/>
  </r>
  <r>
    <s v="Male"/>
    <x v="16"/>
    <x v="781"/>
    <n v="115.10813"/>
    <n v="1"/>
    <x v="0"/>
    <x v="0"/>
    <x v="1"/>
    <n v="1"/>
    <x v="0"/>
    <x v="1"/>
    <x v="0"/>
    <x v="1"/>
    <n v="1"/>
    <x v="1"/>
    <n v="3"/>
    <x v="3"/>
  </r>
  <r>
    <s v="Male"/>
    <x v="16"/>
    <x v="782"/>
    <n v="115.45845"/>
    <n v="1"/>
    <x v="0"/>
    <x v="0"/>
    <x v="1"/>
    <n v="1"/>
    <x v="0"/>
    <x v="1"/>
    <x v="0"/>
    <x v="1"/>
    <n v="1"/>
    <x v="1"/>
    <n v="3"/>
    <x v="3"/>
  </r>
  <r>
    <s v="Male"/>
    <x v="10"/>
    <x v="783"/>
    <n v="112.348722"/>
    <n v="1"/>
    <x v="0"/>
    <x v="0"/>
    <x v="1"/>
    <n v="1"/>
    <x v="0"/>
    <x v="1"/>
    <x v="0"/>
    <x v="2"/>
    <n v="1"/>
    <x v="1"/>
    <n v="2"/>
    <x v="3"/>
  </r>
  <r>
    <s v="Male"/>
    <x v="10"/>
    <x v="784"/>
    <n v="112.40919100000001"/>
    <n v="1"/>
    <x v="0"/>
    <x v="0"/>
    <x v="1"/>
    <n v="1"/>
    <x v="0"/>
    <x v="1"/>
    <x v="0"/>
    <x v="2"/>
    <n v="1"/>
    <x v="1"/>
    <n v="2"/>
    <x v="3"/>
  </r>
  <r>
    <s v="Male"/>
    <x v="13"/>
    <x v="785"/>
    <n v="113.15464"/>
    <n v="1"/>
    <x v="0"/>
    <x v="0"/>
    <x v="1"/>
    <n v="1"/>
    <x v="0"/>
    <x v="1"/>
    <x v="0"/>
    <x v="1"/>
    <n v="2"/>
    <x v="1"/>
    <n v="2"/>
    <x v="3"/>
  </r>
  <r>
    <s v="Male"/>
    <x v="34"/>
    <x v="786"/>
    <n v="113.23553800000001"/>
    <n v="1"/>
    <x v="0"/>
    <x v="0"/>
    <x v="1"/>
    <n v="1"/>
    <x v="0"/>
    <x v="1"/>
    <x v="0"/>
    <x v="2"/>
    <n v="2"/>
    <x v="1"/>
    <n v="2"/>
    <x v="3"/>
  </r>
  <r>
    <s v="Male"/>
    <x v="16"/>
    <x v="787"/>
    <n v="121.06505199999999"/>
    <n v="1"/>
    <x v="0"/>
    <x v="0"/>
    <x v="1"/>
    <n v="1"/>
    <x v="0"/>
    <x v="0"/>
    <x v="0"/>
    <x v="1"/>
    <n v="1"/>
    <x v="1"/>
    <n v="3"/>
    <x v="3"/>
  </r>
  <r>
    <s v="Male"/>
    <x v="13"/>
    <x v="788"/>
    <n v="120.872294"/>
    <n v="1"/>
    <x v="0"/>
    <x v="1"/>
    <x v="1"/>
    <n v="1"/>
    <x v="0"/>
    <x v="0"/>
    <x v="0"/>
    <x v="1"/>
    <n v="1"/>
    <x v="1"/>
    <n v="3"/>
    <x v="3"/>
  </r>
  <r>
    <s v="Male"/>
    <x v="34"/>
    <x v="789"/>
    <n v="120.42356700000001"/>
    <n v="1"/>
    <x v="0"/>
    <x v="1"/>
    <x v="1"/>
    <n v="1"/>
    <x v="0"/>
    <x v="0"/>
    <x v="0"/>
    <x v="1"/>
    <n v="1"/>
    <x v="1"/>
    <n v="3"/>
    <x v="3"/>
  </r>
  <r>
    <s v="Male"/>
    <x v="13"/>
    <x v="790"/>
    <n v="119.841446"/>
    <n v="1"/>
    <x v="0"/>
    <x v="0"/>
    <x v="1"/>
    <n v="1"/>
    <x v="0"/>
    <x v="0"/>
    <x v="0"/>
    <x v="1"/>
    <n v="0"/>
    <x v="1"/>
    <n v="3"/>
    <x v="3"/>
  </r>
  <r>
    <s v="Male"/>
    <x v="2"/>
    <x v="791"/>
    <n v="121.284533"/>
    <n v="1"/>
    <x v="0"/>
    <x v="1"/>
    <x v="1"/>
    <n v="1"/>
    <x v="0"/>
    <x v="1"/>
    <x v="0"/>
    <x v="1"/>
    <n v="0"/>
    <x v="1"/>
    <n v="3"/>
    <x v="3"/>
  </r>
  <r>
    <s v="Male"/>
    <x v="2"/>
    <x v="792"/>
    <n v="121.52736899999999"/>
    <n v="1"/>
    <x v="0"/>
    <x v="1"/>
    <x v="1"/>
    <n v="1"/>
    <x v="0"/>
    <x v="1"/>
    <x v="0"/>
    <x v="1"/>
    <n v="0"/>
    <x v="1"/>
    <n v="3"/>
    <x v="3"/>
  </r>
  <r>
    <s v="Male"/>
    <x v="3"/>
    <x v="793"/>
    <n v="120.92153500000001"/>
    <n v="1"/>
    <x v="0"/>
    <x v="1"/>
    <x v="1"/>
    <n v="1"/>
    <x v="0"/>
    <x v="1"/>
    <x v="0"/>
    <x v="1"/>
    <n v="0"/>
    <x v="1"/>
    <n v="3"/>
    <x v="3"/>
  </r>
  <r>
    <s v="Male"/>
    <x v="3"/>
    <x v="794"/>
    <n v="120.919703"/>
    <n v="1"/>
    <x v="0"/>
    <x v="1"/>
    <x v="1"/>
    <n v="1"/>
    <x v="0"/>
    <x v="1"/>
    <x v="0"/>
    <x v="1"/>
    <n v="0"/>
    <x v="1"/>
    <n v="3"/>
    <x v="3"/>
  </r>
  <r>
    <s v="Male"/>
    <x v="18"/>
    <x v="795"/>
    <n v="120.00939200000001"/>
    <n v="1"/>
    <x v="0"/>
    <x v="1"/>
    <x v="1"/>
    <n v="1"/>
    <x v="0"/>
    <x v="1"/>
    <x v="0"/>
    <x v="1"/>
    <n v="1"/>
    <x v="1"/>
    <n v="2"/>
    <x v="3"/>
  </r>
  <r>
    <s v="Male"/>
    <x v="18"/>
    <x v="796"/>
    <n v="120.209711"/>
    <n v="1"/>
    <x v="0"/>
    <x v="1"/>
    <x v="1"/>
    <n v="1"/>
    <x v="0"/>
    <x v="1"/>
    <x v="0"/>
    <x v="1"/>
    <n v="0"/>
    <x v="1"/>
    <n v="2"/>
    <x v="3"/>
  </r>
  <r>
    <s v="Male"/>
    <x v="11"/>
    <x v="797"/>
    <n v="118.26569000000001"/>
    <n v="1"/>
    <x v="0"/>
    <x v="0"/>
    <x v="1"/>
    <n v="1"/>
    <x v="0"/>
    <x v="1"/>
    <x v="0"/>
    <x v="1"/>
    <n v="0"/>
    <x v="1"/>
    <n v="2"/>
    <x v="3"/>
  </r>
  <r>
    <s v="Male"/>
    <x v="10"/>
    <x v="798"/>
    <n v="118.370628"/>
    <n v="1"/>
    <x v="0"/>
    <x v="1"/>
    <x v="1"/>
    <n v="1"/>
    <x v="0"/>
    <x v="1"/>
    <x v="0"/>
    <x v="1"/>
    <n v="1"/>
    <x v="1"/>
    <n v="2"/>
    <x v="3"/>
  </r>
  <r>
    <s v="Male"/>
    <x v="18"/>
    <x v="799"/>
    <n v="125.07786299999999"/>
    <n v="1"/>
    <x v="0"/>
    <x v="0"/>
    <x v="1"/>
    <n v="1"/>
    <x v="1"/>
    <x v="1"/>
    <x v="0"/>
    <x v="1"/>
    <n v="0"/>
    <x v="1"/>
    <n v="3"/>
    <x v="3"/>
  </r>
  <r>
    <s v="Male"/>
    <x v="18"/>
    <x v="800"/>
    <n v="125.973927"/>
    <n v="1"/>
    <x v="0"/>
    <x v="0"/>
    <x v="1"/>
    <n v="1"/>
    <x v="1"/>
    <x v="2"/>
    <x v="0"/>
    <x v="1"/>
    <n v="1"/>
    <x v="1"/>
    <n v="3"/>
    <x v="3"/>
  </r>
  <r>
    <s v="Male"/>
    <x v="18"/>
    <x v="801"/>
    <n v="124.95278"/>
    <n v="1"/>
    <x v="0"/>
    <x v="0"/>
    <x v="1"/>
    <n v="1"/>
    <x v="0"/>
    <x v="1"/>
    <x v="0"/>
    <x v="1"/>
    <n v="0"/>
    <x v="1"/>
    <n v="3"/>
    <x v="3"/>
  </r>
  <r>
    <s v="Male"/>
    <x v="18"/>
    <x v="802"/>
    <n v="126.418413"/>
    <n v="1"/>
    <x v="0"/>
    <x v="1"/>
    <x v="1"/>
    <n v="1"/>
    <x v="0"/>
    <x v="1"/>
    <x v="0"/>
    <x v="1"/>
    <n v="1"/>
    <x v="1"/>
    <n v="3"/>
    <x v="3"/>
  </r>
  <r>
    <s v="Male"/>
    <x v="14"/>
    <x v="803"/>
    <n v="113.069667"/>
    <n v="1"/>
    <x v="0"/>
    <x v="2"/>
    <x v="1"/>
    <n v="1"/>
    <x v="0"/>
    <x v="1"/>
    <x v="0"/>
    <x v="0"/>
    <n v="0"/>
    <x v="1"/>
    <n v="3"/>
    <x v="3"/>
  </r>
  <r>
    <s v="Male"/>
    <x v="14"/>
    <x v="804"/>
    <n v="112.835195"/>
    <n v="1"/>
    <x v="0"/>
    <x v="2"/>
    <x v="1"/>
    <n v="1"/>
    <x v="0"/>
    <x v="1"/>
    <x v="0"/>
    <x v="1"/>
    <n v="0"/>
    <x v="1"/>
    <n v="3"/>
    <x v="3"/>
  </r>
  <r>
    <s v="Male"/>
    <x v="14"/>
    <x v="805"/>
    <n v="114.067936"/>
    <n v="1"/>
    <x v="0"/>
    <x v="0"/>
    <x v="1"/>
    <n v="1"/>
    <x v="0"/>
    <x v="1"/>
    <x v="0"/>
    <x v="0"/>
    <n v="0"/>
    <x v="1"/>
    <n v="3"/>
    <x v="3"/>
  </r>
  <r>
    <s v="Male"/>
    <x v="14"/>
    <x v="806"/>
    <n v="114.00483199999999"/>
    <n v="1"/>
    <x v="0"/>
    <x v="0"/>
    <x v="1"/>
    <n v="1"/>
    <x v="0"/>
    <x v="1"/>
    <x v="0"/>
    <x v="0"/>
    <n v="0"/>
    <x v="1"/>
    <n v="3"/>
    <x v="3"/>
  </r>
  <r>
    <s v="Male"/>
    <x v="16"/>
    <x v="807"/>
    <n v="117.93329"/>
    <n v="1"/>
    <x v="0"/>
    <x v="0"/>
    <x v="1"/>
    <n v="1"/>
    <x v="0"/>
    <x v="1"/>
    <x v="0"/>
    <x v="1"/>
    <n v="0"/>
    <x v="1"/>
    <n v="3"/>
    <x v="3"/>
  </r>
  <r>
    <s v="Male"/>
    <x v="14"/>
    <x v="808"/>
    <n v="117.849351"/>
    <n v="1"/>
    <x v="0"/>
    <x v="0"/>
    <x v="1"/>
    <n v="1"/>
    <x v="0"/>
    <x v="1"/>
    <x v="0"/>
    <x v="1"/>
    <n v="0"/>
    <x v="1"/>
    <n v="3"/>
    <x v="3"/>
  </r>
  <r>
    <s v="Male"/>
    <x v="14"/>
    <x v="809"/>
    <n v="118.332966"/>
    <n v="1"/>
    <x v="0"/>
    <x v="2"/>
    <x v="1"/>
    <n v="1"/>
    <x v="0"/>
    <x v="1"/>
    <x v="0"/>
    <x v="1"/>
    <n v="0"/>
    <x v="1"/>
    <n v="3"/>
    <x v="3"/>
  </r>
  <r>
    <s v="Male"/>
    <x v="14"/>
    <x v="810"/>
    <n v="118.377601"/>
    <n v="1"/>
    <x v="0"/>
    <x v="0"/>
    <x v="1"/>
    <n v="1"/>
    <x v="0"/>
    <x v="0"/>
    <x v="0"/>
    <x v="1"/>
    <n v="0"/>
    <x v="1"/>
    <n v="3"/>
    <x v="3"/>
  </r>
  <r>
    <s v="Male"/>
    <x v="30"/>
    <x v="811"/>
    <n v="118.40174"/>
    <n v="1"/>
    <x v="0"/>
    <x v="0"/>
    <x v="1"/>
    <n v="1"/>
    <x v="0"/>
    <x v="1"/>
    <x v="0"/>
    <x v="1"/>
    <n v="0"/>
    <x v="1"/>
    <n v="2"/>
    <x v="3"/>
  </r>
  <r>
    <s v="Male"/>
    <x v="19"/>
    <x v="812"/>
    <n v="119.201465"/>
    <n v="1"/>
    <x v="0"/>
    <x v="0"/>
    <x v="1"/>
    <n v="1"/>
    <x v="0"/>
    <x v="1"/>
    <x v="0"/>
    <x v="1"/>
    <n v="1"/>
    <x v="1"/>
    <n v="2"/>
    <x v="3"/>
  </r>
  <r>
    <s v="Male"/>
    <x v="7"/>
    <x v="813"/>
    <n v="117.79226800000001"/>
    <n v="1"/>
    <x v="0"/>
    <x v="0"/>
    <x v="1"/>
    <n v="1"/>
    <x v="0"/>
    <x v="1"/>
    <x v="0"/>
    <x v="1"/>
    <n v="0"/>
    <x v="1"/>
    <n v="2"/>
    <x v="3"/>
  </r>
  <r>
    <s v="Male"/>
    <x v="19"/>
    <x v="814"/>
    <n v="118.13489800000001"/>
    <n v="1"/>
    <x v="0"/>
    <x v="0"/>
    <x v="1"/>
    <n v="1"/>
    <x v="0"/>
    <x v="1"/>
    <x v="0"/>
    <x v="1"/>
    <n v="0"/>
    <x v="1"/>
    <n v="2"/>
    <x v="3"/>
  </r>
  <r>
    <s v="Male"/>
    <x v="14"/>
    <x v="815"/>
    <n v="101.038263"/>
    <n v="1"/>
    <x v="0"/>
    <x v="1"/>
    <x v="2"/>
    <n v="1"/>
    <x v="0"/>
    <x v="2"/>
    <x v="0"/>
    <x v="2"/>
    <n v="2"/>
    <x v="0"/>
    <n v="3"/>
    <x v="3"/>
  </r>
  <r>
    <s v="Male"/>
    <x v="13"/>
    <x v="816"/>
    <n v="103.18091800000001"/>
    <n v="1"/>
    <x v="0"/>
    <x v="1"/>
    <x v="2"/>
    <n v="1"/>
    <x v="0"/>
    <x v="2"/>
    <x v="0"/>
    <x v="2"/>
    <n v="1"/>
    <x v="0"/>
    <n v="3"/>
    <x v="3"/>
  </r>
  <r>
    <s v="Male"/>
    <x v="23"/>
    <x v="817"/>
    <n v="103.276087"/>
    <n v="1"/>
    <x v="0"/>
    <x v="1"/>
    <x v="3"/>
    <n v="1"/>
    <x v="0"/>
    <x v="2"/>
    <x v="0"/>
    <x v="0"/>
    <n v="0"/>
    <x v="0"/>
    <n v="3"/>
    <x v="3"/>
  </r>
  <r>
    <s v="Male"/>
    <x v="20"/>
    <x v="818"/>
    <n v="102.784864"/>
    <n v="1"/>
    <x v="0"/>
    <x v="1"/>
    <x v="3"/>
    <n v="1"/>
    <x v="0"/>
    <x v="2"/>
    <x v="0"/>
    <x v="0"/>
    <n v="0"/>
    <x v="0"/>
    <n v="3"/>
    <x v="3"/>
  </r>
  <r>
    <s v="Male"/>
    <x v="3"/>
    <x v="819"/>
    <n v="121.04172"/>
    <n v="1"/>
    <x v="0"/>
    <x v="1"/>
    <x v="1"/>
    <n v="1"/>
    <x v="0"/>
    <x v="0"/>
    <x v="0"/>
    <x v="1"/>
    <n v="0"/>
    <x v="1"/>
    <n v="3"/>
    <x v="3"/>
  </r>
  <r>
    <s v="Male"/>
    <x v="2"/>
    <x v="820"/>
    <n v="121.248035"/>
    <n v="1"/>
    <x v="0"/>
    <x v="1"/>
    <x v="1"/>
    <n v="1"/>
    <x v="0"/>
    <x v="0"/>
    <x v="0"/>
    <x v="1"/>
    <n v="0"/>
    <x v="1"/>
    <n v="3"/>
    <x v="3"/>
  </r>
  <r>
    <s v="Male"/>
    <x v="3"/>
    <x v="821"/>
    <n v="119.08180400000001"/>
    <n v="1"/>
    <x v="0"/>
    <x v="0"/>
    <x v="1"/>
    <n v="1"/>
    <x v="0"/>
    <x v="1"/>
    <x v="0"/>
    <x v="0"/>
    <n v="1"/>
    <x v="1"/>
    <n v="3"/>
    <x v="3"/>
  </r>
  <r>
    <s v="Male"/>
    <x v="14"/>
    <x v="822"/>
    <n v="118.436166"/>
    <n v="1"/>
    <x v="0"/>
    <x v="2"/>
    <x v="1"/>
    <n v="1"/>
    <x v="0"/>
    <x v="1"/>
    <x v="0"/>
    <x v="1"/>
    <n v="0"/>
    <x v="1"/>
    <n v="3"/>
    <x v="3"/>
  </r>
  <r>
    <s v="Male"/>
    <x v="14"/>
    <x v="823"/>
    <n v="121.31025700000001"/>
    <n v="1"/>
    <x v="0"/>
    <x v="1"/>
    <x v="1"/>
    <n v="1"/>
    <x v="0"/>
    <x v="1"/>
    <x v="0"/>
    <x v="1"/>
    <n v="0"/>
    <x v="1"/>
    <n v="3"/>
    <x v="3"/>
  </r>
  <r>
    <s v="Male"/>
    <x v="3"/>
    <x v="824"/>
    <n v="121.47107699999999"/>
    <n v="1"/>
    <x v="0"/>
    <x v="1"/>
    <x v="1"/>
    <n v="1"/>
    <x v="0"/>
    <x v="0"/>
    <x v="0"/>
    <x v="1"/>
    <n v="0"/>
    <x v="1"/>
    <n v="3"/>
    <x v="3"/>
  </r>
  <r>
    <s v="Male"/>
    <x v="2"/>
    <x v="825"/>
    <n v="120.77543900000001"/>
    <n v="1"/>
    <x v="0"/>
    <x v="1"/>
    <x v="1"/>
    <n v="1"/>
    <x v="0"/>
    <x v="1"/>
    <x v="0"/>
    <x v="0"/>
    <n v="0"/>
    <x v="1"/>
    <n v="3"/>
    <x v="3"/>
  </r>
  <r>
    <s v="Male"/>
    <x v="2"/>
    <x v="826"/>
    <n v="120.337664"/>
    <n v="1"/>
    <x v="0"/>
    <x v="1"/>
    <x v="1"/>
    <n v="1"/>
    <x v="0"/>
    <x v="0"/>
    <x v="0"/>
    <x v="1"/>
    <n v="0"/>
    <x v="1"/>
    <n v="3"/>
    <x v="3"/>
  </r>
  <r>
    <s v="Male"/>
    <x v="3"/>
    <x v="827"/>
    <n v="100.245302"/>
    <n v="1"/>
    <x v="0"/>
    <x v="1"/>
    <x v="3"/>
    <n v="1"/>
    <x v="0"/>
    <x v="2"/>
    <x v="0"/>
    <x v="1"/>
    <n v="1"/>
    <x v="0"/>
    <n v="3"/>
    <x v="3"/>
  </r>
  <r>
    <s v="Male"/>
    <x v="3"/>
    <x v="828"/>
    <n v="100.078367"/>
    <n v="1"/>
    <x v="0"/>
    <x v="1"/>
    <x v="3"/>
    <n v="1"/>
    <x v="0"/>
    <x v="2"/>
    <x v="0"/>
    <x v="1"/>
    <n v="1"/>
    <x v="0"/>
    <n v="3"/>
    <x v="3"/>
  </r>
  <r>
    <s v="Male"/>
    <x v="18"/>
    <x v="829"/>
    <n v="101.141277"/>
    <n v="1"/>
    <x v="0"/>
    <x v="1"/>
    <x v="3"/>
    <n v="1"/>
    <x v="0"/>
    <x v="2"/>
    <x v="0"/>
    <x v="0"/>
    <n v="0"/>
    <x v="0"/>
    <n v="3"/>
    <x v="3"/>
  </r>
  <r>
    <s v="Male"/>
    <x v="18"/>
    <x v="830"/>
    <n v="102.583895"/>
    <n v="1"/>
    <x v="0"/>
    <x v="1"/>
    <x v="3"/>
    <n v="1"/>
    <x v="0"/>
    <x v="2"/>
    <x v="0"/>
    <x v="1"/>
    <n v="1"/>
    <x v="0"/>
    <n v="3"/>
    <x v="3"/>
  </r>
  <r>
    <s v="Male"/>
    <x v="0"/>
    <x v="831"/>
    <n v="105.58049099999999"/>
    <n v="1"/>
    <x v="0"/>
    <x v="1"/>
    <x v="2"/>
    <n v="1"/>
    <x v="0"/>
    <x v="1"/>
    <x v="0"/>
    <x v="2"/>
    <n v="1"/>
    <x v="0"/>
    <n v="3"/>
    <x v="3"/>
  </r>
  <r>
    <s v="Male"/>
    <x v="5"/>
    <x v="832"/>
    <n v="101.067988"/>
    <n v="1"/>
    <x v="0"/>
    <x v="1"/>
    <x v="2"/>
    <n v="1"/>
    <x v="0"/>
    <x v="2"/>
    <x v="0"/>
    <x v="2"/>
    <n v="1"/>
    <x v="0"/>
    <n v="3"/>
    <x v="3"/>
  </r>
  <r>
    <s v="Male"/>
    <x v="16"/>
    <x v="833"/>
    <n v="104.32146299999999"/>
    <n v="1"/>
    <x v="0"/>
    <x v="1"/>
    <x v="2"/>
    <n v="1"/>
    <x v="0"/>
    <x v="2"/>
    <x v="0"/>
    <x v="2"/>
    <n v="1"/>
    <x v="0"/>
    <n v="3"/>
    <x v="3"/>
  </r>
  <r>
    <s v="Male"/>
    <x v="13"/>
    <x v="834"/>
    <n v="102.59518"/>
    <n v="1"/>
    <x v="0"/>
    <x v="1"/>
    <x v="2"/>
    <n v="1"/>
    <x v="0"/>
    <x v="2"/>
    <x v="0"/>
    <x v="2"/>
    <n v="1"/>
    <x v="0"/>
    <n v="3"/>
    <x v="3"/>
  </r>
  <r>
    <s v="Female"/>
    <x v="16"/>
    <x v="253"/>
    <n v="102"/>
    <n v="1"/>
    <x v="0"/>
    <x v="1"/>
    <x v="1"/>
    <n v="1"/>
    <x v="1"/>
    <x v="2"/>
    <x v="0"/>
    <x v="2"/>
    <n v="1"/>
    <x v="1"/>
    <n v="3"/>
    <x v="4"/>
  </r>
  <r>
    <s v="Male"/>
    <x v="6"/>
    <x v="262"/>
    <n v="173"/>
    <n v="1"/>
    <x v="0"/>
    <x v="1"/>
    <x v="1"/>
    <n v="2"/>
    <x v="0"/>
    <x v="1"/>
    <x v="0"/>
    <x v="0"/>
    <n v="1"/>
    <x v="1"/>
    <n v="3"/>
    <x v="4"/>
  </r>
  <r>
    <s v="Female"/>
    <x v="16"/>
    <x v="254"/>
    <n v="112"/>
    <n v="1"/>
    <x v="1"/>
    <x v="1"/>
    <x v="1"/>
    <n v="1"/>
    <x v="0"/>
    <x v="0"/>
    <x v="0"/>
    <x v="2"/>
    <n v="0"/>
    <x v="0"/>
    <n v="2"/>
    <x v="4"/>
  </r>
  <r>
    <s v="Female"/>
    <x v="14"/>
    <x v="835"/>
    <n v="104.572712"/>
    <n v="1"/>
    <x v="0"/>
    <x v="1"/>
    <x v="1"/>
    <n v="1"/>
    <x v="0"/>
    <x v="2"/>
    <x v="0"/>
    <x v="2"/>
    <n v="1"/>
    <x v="1"/>
    <n v="3"/>
    <x v="4"/>
  </r>
  <r>
    <s v="Female"/>
    <x v="4"/>
    <x v="836"/>
    <n v="126.67377999999999"/>
    <n v="1"/>
    <x v="0"/>
    <x v="1"/>
    <x v="1"/>
    <n v="1"/>
    <x v="0"/>
    <x v="2"/>
    <x v="0"/>
    <x v="0"/>
    <n v="1"/>
    <x v="1"/>
    <n v="3"/>
    <x v="4"/>
  </r>
  <r>
    <s v="Female"/>
    <x v="16"/>
    <x v="837"/>
    <n v="110.79263"/>
    <n v="1"/>
    <x v="0"/>
    <x v="1"/>
    <x v="1"/>
    <n v="1"/>
    <x v="0"/>
    <x v="0"/>
    <x v="0"/>
    <x v="2"/>
    <n v="0"/>
    <x v="1"/>
    <n v="3"/>
    <x v="4"/>
  </r>
  <r>
    <s v="Female"/>
    <x v="1"/>
    <x v="838"/>
    <n v="137.79688400000001"/>
    <n v="1"/>
    <x v="0"/>
    <x v="1"/>
    <x v="1"/>
    <n v="1"/>
    <x v="0"/>
    <x v="1"/>
    <x v="0"/>
    <x v="0"/>
    <n v="1"/>
    <x v="1"/>
    <n v="3"/>
    <x v="4"/>
  </r>
  <r>
    <s v="Female"/>
    <x v="1"/>
    <x v="839"/>
    <n v="165.05726899999999"/>
    <n v="1"/>
    <x v="0"/>
    <x v="1"/>
    <x v="1"/>
    <n v="1"/>
    <x v="0"/>
    <x v="1"/>
    <x v="0"/>
    <x v="2"/>
    <n v="0"/>
    <x v="1"/>
    <n v="3"/>
    <x v="4"/>
  </r>
  <r>
    <s v="Female"/>
    <x v="6"/>
    <x v="840"/>
    <n v="133.03441000000001"/>
    <n v="1"/>
    <x v="0"/>
    <x v="1"/>
    <x v="1"/>
    <n v="1"/>
    <x v="0"/>
    <x v="0"/>
    <x v="0"/>
    <x v="0"/>
    <n v="1"/>
    <x v="1"/>
    <n v="3"/>
    <x v="4"/>
  </r>
  <r>
    <s v="Female"/>
    <x v="16"/>
    <x v="841"/>
    <n v="111.485516"/>
    <n v="1"/>
    <x v="0"/>
    <x v="1"/>
    <x v="1"/>
    <n v="1"/>
    <x v="0"/>
    <x v="1"/>
    <x v="0"/>
    <x v="2"/>
    <n v="0"/>
    <x v="1"/>
    <n v="3"/>
    <x v="4"/>
  </r>
  <r>
    <s v="Female"/>
    <x v="16"/>
    <x v="842"/>
    <n v="104.826776"/>
    <n v="1"/>
    <x v="0"/>
    <x v="1"/>
    <x v="1"/>
    <n v="1"/>
    <x v="0"/>
    <x v="0"/>
    <x v="0"/>
    <x v="2"/>
    <n v="1"/>
    <x v="1"/>
    <n v="3"/>
    <x v="4"/>
  </r>
  <r>
    <s v="Female"/>
    <x v="1"/>
    <x v="843"/>
    <n v="133.96334899999999"/>
    <n v="1"/>
    <x v="0"/>
    <x v="1"/>
    <x v="1"/>
    <n v="1"/>
    <x v="0"/>
    <x v="0"/>
    <x v="0"/>
    <x v="1"/>
    <n v="1"/>
    <x v="1"/>
    <n v="3"/>
    <x v="4"/>
  </r>
  <r>
    <s v="Female"/>
    <x v="16"/>
    <x v="844"/>
    <n v="102.09322299999999"/>
    <n v="1"/>
    <x v="0"/>
    <x v="1"/>
    <x v="1"/>
    <n v="1"/>
    <x v="0"/>
    <x v="2"/>
    <x v="0"/>
    <x v="2"/>
    <n v="1"/>
    <x v="1"/>
    <n v="3"/>
    <x v="4"/>
  </r>
  <r>
    <s v="Female"/>
    <x v="16"/>
    <x v="845"/>
    <n v="105.05559700000001"/>
    <n v="1"/>
    <x v="0"/>
    <x v="1"/>
    <x v="1"/>
    <n v="1"/>
    <x v="0"/>
    <x v="2"/>
    <x v="0"/>
    <x v="2"/>
    <n v="1"/>
    <x v="1"/>
    <n v="3"/>
    <x v="4"/>
  </r>
  <r>
    <s v="Female"/>
    <x v="6"/>
    <x v="846"/>
    <n v="137.859737"/>
    <n v="1"/>
    <x v="0"/>
    <x v="1"/>
    <x v="1"/>
    <n v="1"/>
    <x v="0"/>
    <x v="0"/>
    <x v="0"/>
    <x v="0"/>
    <n v="1"/>
    <x v="1"/>
    <n v="3"/>
    <x v="4"/>
  </r>
  <r>
    <s v="Female"/>
    <x v="6"/>
    <x v="847"/>
    <n v="149.93584799999999"/>
    <n v="1"/>
    <x v="0"/>
    <x v="1"/>
    <x v="1"/>
    <n v="1"/>
    <x v="0"/>
    <x v="1"/>
    <x v="0"/>
    <x v="0"/>
    <n v="1"/>
    <x v="1"/>
    <n v="3"/>
    <x v="4"/>
  </r>
  <r>
    <s v="Female"/>
    <x v="16"/>
    <x v="848"/>
    <n v="111.93301"/>
    <n v="1"/>
    <x v="0"/>
    <x v="1"/>
    <x v="1"/>
    <n v="1"/>
    <x v="0"/>
    <x v="0"/>
    <x v="0"/>
    <x v="2"/>
    <n v="0"/>
    <x v="1"/>
    <n v="3"/>
    <x v="4"/>
  </r>
  <r>
    <s v="Female"/>
    <x v="16"/>
    <x v="849"/>
    <n v="105.44826399999999"/>
    <n v="1"/>
    <x v="0"/>
    <x v="1"/>
    <x v="1"/>
    <n v="1"/>
    <x v="0"/>
    <x v="2"/>
    <x v="0"/>
    <x v="2"/>
    <n v="0"/>
    <x v="1"/>
    <n v="3"/>
    <x v="4"/>
  </r>
  <r>
    <s v="Female"/>
    <x v="16"/>
    <x v="850"/>
    <n v="104.95483400000001"/>
    <n v="1"/>
    <x v="0"/>
    <x v="1"/>
    <x v="1"/>
    <n v="1"/>
    <x v="0"/>
    <x v="1"/>
    <x v="0"/>
    <x v="2"/>
    <n v="1"/>
    <x v="1"/>
    <n v="3"/>
    <x v="4"/>
  </r>
  <r>
    <s v="Female"/>
    <x v="16"/>
    <x v="851"/>
    <n v="109.90047199999999"/>
    <n v="1"/>
    <x v="0"/>
    <x v="1"/>
    <x v="1"/>
    <n v="1"/>
    <x v="0"/>
    <x v="2"/>
    <x v="0"/>
    <x v="2"/>
    <n v="0"/>
    <x v="1"/>
    <n v="3"/>
    <x v="4"/>
  </r>
  <r>
    <s v="Female"/>
    <x v="1"/>
    <x v="852"/>
    <n v="121.20517100000001"/>
    <n v="1"/>
    <x v="0"/>
    <x v="1"/>
    <x v="1"/>
    <n v="1"/>
    <x v="0"/>
    <x v="2"/>
    <x v="0"/>
    <x v="2"/>
    <n v="0"/>
    <x v="1"/>
    <n v="3"/>
    <x v="4"/>
  </r>
  <r>
    <s v="Female"/>
    <x v="5"/>
    <x v="853"/>
    <n v="133.76472999999999"/>
    <n v="1"/>
    <x v="0"/>
    <x v="1"/>
    <x v="1"/>
    <n v="1"/>
    <x v="0"/>
    <x v="2"/>
    <x v="0"/>
    <x v="0"/>
    <n v="1"/>
    <x v="1"/>
    <n v="3"/>
    <x v="4"/>
  </r>
  <r>
    <s v="Female"/>
    <x v="16"/>
    <x v="854"/>
    <n v="109.95971400000001"/>
    <n v="1"/>
    <x v="0"/>
    <x v="1"/>
    <x v="1"/>
    <n v="1"/>
    <x v="0"/>
    <x v="0"/>
    <x v="0"/>
    <x v="2"/>
    <n v="0"/>
    <x v="1"/>
    <n v="3"/>
    <x v="4"/>
  </r>
  <r>
    <s v="Female"/>
    <x v="16"/>
    <x v="855"/>
    <n v="110.545378"/>
    <n v="1"/>
    <x v="0"/>
    <x v="1"/>
    <x v="1"/>
    <n v="1"/>
    <x v="0"/>
    <x v="0"/>
    <x v="0"/>
    <x v="2"/>
    <n v="0"/>
    <x v="1"/>
    <n v="3"/>
    <x v="4"/>
  </r>
  <r>
    <s v="Female"/>
    <x v="5"/>
    <x v="856"/>
    <n v="131.529267"/>
    <n v="1"/>
    <x v="0"/>
    <x v="1"/>
    <x v="1"/>
    <n v="1"/>
    <x v="0"/>
    <x v="2"/>
    <x v="0"/>
    <x v="0"/>
    <n v="1"/>
    <x v="1"/>
    <n v="3"/>
    <x v="4"/>
  </r>
  <r>
    <s v="Female"/>
    <x v="2"/>
    <x v="857"/>
    <n v="114.465425"/>
    <n v="1"/>
    <x v="0"/>
    <x v="1"/>
    <x v="1"/>
    <n v="1"/>
    <x v="0"/>
    <x v="1"/>
    <x v="0"/>
    <x v="2"/>
    <n v="1"/>
    <x v="1"/>
    <n v="3"/>
    <x v="4"/>
  </r>
  <r>
    <s v="Female"/>
    <x v="5"/>
    <x v="858"/>
    <n v="127.902844"/>
    <n v="1"/>
    <x v="0"/>
    <x v="1"/>
    <x v="1"/>
    <n v="1"/>
    <x v="0"/>
    <x v="1"/>
    <x v="0"/>
    <x v="2"/>
    <n v="1"/>
    <x v="1"/>
    <n v="3"/>
    <x v="4"/>
  </r>
  <r>
    <s v="Female"/>
    <x v="5"/>
    <x v="859"/>
    <n v="152.09436199999999"/>
    <n v="1"/>
    <x v="0"/>
    <x v="1"/>
    <x v="1"/>
    <n v="1"/>
    <x v="0"/>
    <x v="1"/>
    <x v="0"/>
    <x v="1"/>
    <n v="1"/>
    <x v="1"/>
    <n v="3"/>
    <x v="4"/>
  </r>
  <r>
    <s v="Female"/>
    <x v="4"/>
    <x v="860"/>
    <n v="133.800129"/>
    <n v="1"/>
    <x v="0"/>
    <x v="1"/>
    <x v="1"/>
    <n v="1"/>
    <x v="0"/>
    <x v="0"/>
    <x v="0"/>
    <x v="1"/>
    <n v="1"/>
    <x v="1"/>
    <n v="3"/>
    <x v="4"/>
  </r>
  <r>
    <s v="Female"/>
    <x v="3"/>
    <x v="861"/>
    <n v="114.511537"/>
    <n v="1"/>
    <x v="0"/>
    <x v="1"/>
    <x v="1"/>
    <n v="1"/>
    <x v="0"/>
    <x v="0"/>
    <x v="0"/>
    <x v="2"/>
    <n v="1"/>
    <x v="1"/>
    <n v="3"/>
    <x v="4"/>
  </r>
  <r>
    <s v="Female"/>
    <x v="16"/>
    <x v="862"/>
    <n v="111.94665500000001"/>
    <n v="1"/>
    <x v="0"/>
    <x v="1"/>
    <x v="1"/>
    <n v="1"/>
    <x v="0"/>
    <x v="0"/>
    <x v="0"/>
    <x v="2"/>
    <n v="0"/>
    <x v="1"/>
    <n v="3"/>
    <x v="4"/>
  </r>
  <r>
    <s v="Female"/>
    <x v="16"/>
    <x v="863"/>
    <n v="111.86816899999999"/>
    <n v="1"/>
    <x v="0"/>
    <x v="1"/>
    <x v="1"/>
    <n v="1"/>
    <x v="0"/>
    <x v="0"/>
    <x v="0"/>
    <x v="2"/>
    <n v="0"/>
    <x v="1"/>
    <n v="3"/>
    <x v="4"/>
  </r>
  <r>
    <s v="Female"/>
    <x v="16"/>
    <x v="864"/>
    <n v="104.758713"/>
    <n v="1"/>
    <x v="0"/>
    <x v="1"/>
    <x v="1"/>
    <n v="1"/>
    <x v="0"/>
    <x v="0"/>
    <x v="0"/>
    <x v="2"/>
    <n v="1"/>
    <x v="1"/>
    <n v="3"/>
    <x v="4"/>
  </r>
  <r>
    <s v="Female"/>
    <x v="16"/>
    <x v="865"/>
    <n v="107.482662"/>
    <n v="1"/>
    <x v="0"/>
    <x v="1"/>
    <x v="1"/>
    <n v="1"/>
    <x v="0"/>
    <x v="0"/>
    <x v="0"/>
    <x v="2"/>
    <n v="0"/>
    <x v="1"/>
    <n v="3"/>
    <x v="4"/>
  </r>
  <r>
    <s v="Female"/>
    <x v="5"/>
    <x v="866"/>
    <n v="130.92713800000001"/>
    <n v="1"/>
    <x v="0"/>
    <x v="1"/>
    <x v="1"/>
    <n v="1"/>
    <x v="0"/>
    <x v="1"/>
    <x v="0"/>
    <x v="1"/>
    <n v="1"/>
    <x v="1"/>
    <n v="3"/>
    <x v="4"/>
  </r>
  <r>
    <s v="Female"/>
    <x v="3"/>
    <x v="867"/>
    <n v="132.52701099999999"/>
    <n v="1"/>
    <x v="0"/>
    <x v="1"/>
    <x v="1"/>
    <n v="1"/>
    <x v="0"/>
    <x v="0"/>
    <x v="0"/>
    <x v="1"/>
    <n v="1"/>
    <x v="1"/>
    <n v="3"/>
    <x v="4"/>
  </r>
  <r>
    <s v="Female"/>
    <x v="16"/>
    <x v="868"/>
    <n v="102.003378"/>
    <n v="1"/>
    <x v="0"/>
    <x v="1"/>
    <x v="1"/>
    <n v="1"/>
    <x v="0"/>
    <x v="2"/>
    <x v="0"/>
    <x v="2"/>
    <n v="1"/>
    <x v="1"/>
    <n v="3"/>
    <x v="4"/>
  </r>
  <r>
    <s v="Female"/>
    <x v="16"/>
    <x v="869"/>
    <n v="103.026858"/>
    <n v="1"/>
    <x v="0"/>
    <x v="1"/>
    <x v="1"/>
    <n v="1"/>
    <x v="0"/>
    <x v="2"/>
    <x v="0"/>
    <x v="2"/>
    <n v="1"/>
    <x v="1"/>
    <n v="3"/>
    <x v="4"/>
  </r>
  <r>
    <s v="Female"/>
    <x v="6"/>
    <x v="870"/>
    <n v="142.10246799999999"/>
    <n v="1"/>
    <x v="0"/>
    <x v="1"/>
    <x v="1"/>
    <n v="1"/>
    <x v="0"/>
    <x v="0"/>
    <x v="0"/>
    <x v="0"/>
    <n v="1"/>
    <x v="1"/>
    <n v="3"/>
    <x v="4"/>
  </r>
  <r>
    <s v="Female"/>
    <x v="6"/>
    <x v="871"/>
    <n v="152.72054499999999"/>
    <n v="1"/>
    <x v="0"/>
    <x v="1"/>
    <x v="1"/>
    <n v="1"/>
    <x v="0"/>
    <x v="1"/>
    <x v="0"/>
    <x v="0"/>
    <n v="1"/>
    <x v="1"/>
    <n v="3"/>
    <x v="4"/>
  </r>
  <r>
    <s v="Female"/>
    <x v="16"/>
    <x v="872"/>
    <n v="111.993054"/>
    <n v="1"/>
    <x v="0"/>
    <x v="1"/>
    <x v="1"/>
    <n v="1"/>
    <x v="0"/>
    <x v="0"/>
    <x v="0"/>
    <x v="2"/>
    <n v="0"/>
    <x v="1"/>
    <n v="3"/>
    <x v="4"/>
  </r>
  <r>
    <s v="Female"/>
    <x v="16"/>
    <x v="873"/>
    <n v="111.208963"/>
    <n v="1"/>
    <x v="0"/>
    <x v="1"/>
    <x v="1"/>
    <n v="1"/>
    <x v="0"/>
    <x v="0"/>
    <x v="0"/>
    <x v="2"/>
    <n v="0"/>
    <x v="1"/>
    <n v="3"/>
    <x v="4"/>
  </r>
  <r>
    <s v="Female"/>
    <x v="16"/>
    <x v="874"/>
    <n v="104.58578300000001"/>
    <n v="1"/>
    <x v="0"/>
    <x v="1"/>
    <x v="1"/>
    <n v="1"/>
    <x v="0"/>
    <x v="1"/>
    <x v="0"/>
    <x v="2"/>
    <n v="1"/>
    <x v="1"/>
    <n v="3"/>
    <x v="4"/>
  </r>
  <r>
    <s v="Female"/>
    <x v="16"/>
    <x v="875"/>
    <n v="104.754958"/>
    <n v="1"/>
    <x v="0"/>
    <x v="1"/>
    <x v="1"/>
    <n v="1"/>
    <x v="0"/>
    <x v="2"/>
    <x v="0"/>
    <x v="2"/>
    <n v="1"/>
    <x v="1"/>
    <n v="3"/>
    <x v="4"/>
  </r>
  <r>
    <s v="Female"/>
    <x v="5"/>
    <x v="876"/>
    <n v="124.704781"/>
    <n v="1"/>
    <x v="0"/>
    <x v="1"/>
    <x v="1"/>
    <n v="1"/>
    <x v="0"/>
    <x v="2"/>
    <x v="0"/>
    <x v="1"/>
    <n v="0"/>
    <x v="1"/>
    <n v="3"/>
    <x v="4"/>
  </r>
  <r>
    <s v="Female"/>
    <x v="5"/>
    <x v="877"/>
    <n v="129.76914099999999"/>
    <n v="1"/>
    <x v="0"/>
    <x v="1"/>
    <x v="1"/>
    <n v="1"/>
    <x v="0"/>
    <x v="2"/>
    <x v="0"/>
    <x v="0"/>
    <n v="1"/>
    <x v="1"/>
    <n v="3"/>
    <x v="4"/>
  </r>
  <r>
    <s v="Female"/>
    <x v="16"/>
    <x v="878"/>
    <n v="110.676343"/>
    <n v="1"/>
    <x v="0"/>
    <x v="1"/>
    <x v="1"/>
    <n v="1"/>
    <x v="0"/>
    <x v="0"/>
    <x v="0"/>
    <x v="2"/>
    <n v="0"/>
    <x v="1"/>
    <n v="3"/>
    <x v="4"/>
  </r>
  <r>
    <s v="Female"/>
    <x v="16"/>
    <x v="879"/>
    <n v="110.824698"/>
    <n v="1"/>
    <x v="0"/>
    <x v="1"/>
    <x v="1"/>
    <n v="1"/>
    <x v="0"/>
    <x v="0"/>
    <x v="0"/>
    <x v="2"/>
    <n v="0"/>
    <x v="1"/>
    <n v="3"/>
    <x v="4"/>
  </r>
  <r>
    <s v="Female"/>
    <x v="1"/>
    <x v="880"/>
    <n v="135.524857"/>
    <n v="1"/>
    <x v="0"/>
    <x v="1"/>
    <x v="1"/>
    <n v="1"/>
    <x v="0"/>
    <x v="2"/>
    <x v="0"/>
    <x v="0"/>
    <n v="1"/>
    <x v="1"/>
    <n v="3"/>
    <x v="4"/>
  </r>
  <r>
    <s v="Female"/>
    <x v="5"/>
    <x v="881"/>
    <n v="133.57378700000001"/>
    <n v="1"/>
    <x v="0"/>
    <x v="1"/>
    <x v="1"/>
    <n v="1"/>
    <x v="0"/>
    <x v="0"/>
    <x v="0"/>
    <x v="0"/>
    <n v="1"/>
    <x v="1"/>
    <n v="3"/>
    <x v="4"/>
  </r>
  <r>
    <s v="Female"/>
    <x v="5"/>
    <x v="882"/>
    <n v="138.73061899999999"/>
    <n v="1"/>
    <x v="0"/>
    <x v="1"/>
    <x v="1"/>
    <n v="1"/>
    <x v="0"/>
    <x v="0"/>
    <x v="0"/>
    <x v="2"/>
    <n v="1"/>
    <x v="1"/>
    <n v="3"/>
    <x v="4"/>
  </r>
  <r>
    <s v="Female"/>
    <x v="5"/>
    <x v="883"/>
    <n v="155.87209300000001"/>
    <n v="1"/>
    <x v="0"/>
    <x v="1"/>
    <x v="1"/>
    <n v="1"/>
    <x v="0"/>
    <x v="1"/>
    <x v="0"/>
    <x v="1"/>
    <n v="1"/>
    <x v="1"/>
    <n v="3"/>
    <x v="4"/>
  </r>
  <r>
    <s v="Female"/>
    <x v="6"/>
    <x v="884"/>
    <n v="133.66558699999999"/>
    <n v="1"/>
    <x v="0"/>
    <x v="1"/>
    <x v="1"/>
    <n v="1"/>
    <x v="0"/>
    <x v="0"/>
    <x v="0"/>
    <x v="0"/>
    <n v="1"/>
    <x v="1"/>
    <n v="3"/>
    <x v="4"/>
  </r>
  <r>
    <s v="Female"/>
    <x v="5"/>
    <x v="885"/>
    <n v="133.85243199999999"/>
    <n v="1"/>
    <x v="0"/>
    <x v="1"/>
    <x v="1"/>
    <n v="1"/>
    <x v="0"/>
    <x v="0"/>
    <x v="0"/>
    <x v="1"/>
    <n v="1"/>
    <x v="1"/>
    <n v="3"/>
    <x v="4"/>
  </r>
  <r>
    <s v="Female"/>
    <x v="16"/>
    <x v="886"/>
    <n v="111.886611"/>
    <n v="1"/>
    <x v="0"/>
    <x v="1"/>
    <x v="1"/>
    <n v="1"/>
    <x v="0"/>
    <x v="0"/>
    <x v="0"/>
    <x v="2"/>
    <n v="0"/>
    <x v="1"/>
    <n v="3"/>
    <x v="4"/>
  </r>
  <r>
    <s v="Female"/>
    <x v="16"/>
    <x v="887"/>
    <n v="111.81834499999999"/>
    <n v="1"/>
    <x v="0"/>
    <x v="1"/>
    <x v="1"/>
    <n v="1"/>
    <x v="0"/>
    <x v="0"/>
    <x v="0"/>
    <x v="2"/>
    <n v="0"/>
    <x v="1"/>
    <n v="3"/>
    <x v="4"/>
  </r>
  <r>
    <s v="Female"/>
    <x v="16"/>
    <x v="888"/>
    <n v="104.808542"/>
    <n v="1"/>
    <x v="0"/>
    <x v="1"/>
    <x v="1"/>
    <n v="1"/>
    <x v="0"/>
    <x v="0"/>
    <x v="0"/>
    <x v="2"/>
    <n v="1"/>
    <x v="1"/>
    <n v="3"/>
    <x v="4"/>
  </r>
  <r>
    <s v="Female"/>
    <x v="16"/>
    <x v="889"/>
    <n v="104.92864299999999"/>
    <n v="1"/>
    <x v="0"/>
    <x v="1"/>
    <x v="1"/>
    <n v="1"/>
    <x v="0"/>
    <x v="1"/>
    <x v="0"/>
    <x v="2"/>
    <n v="1"/>
    <x v="1"/>
    <n v="3"/>
    <x v="4"/>
  </r>
  <r>
    <s v="Female"/>
    <x v="2"/>
    <x v="890"/>
    <n v="133.365094"/>
    <n v="1"/>
    <x v="0"/>
    <x v="1"/>
    <x v="1"/>
    <n v="1"/>
    <x v="0"/>
    <x v="0"/>
    <x v="0"/>
    <x v="1"/>
    <n v="1"/>
    <x v="1"/>
    <n v="3"/>
    <x v="4"/>
  </r>
  <r>
    <s v="Female"/>
    <x v="0"/>
    <x v="891"/>
    <n v="133.952675"/>
    <n v="1"/>
    <x v="0"/>
    <x v="1"/>
    <x v="1"/>
    <n v="1"/>
    <x v="0"/>
    <x v="0"/>
    <x v="0"/>
    <x v="1"/>
    <n v="1"/>
    <x v="1"/>
    <n v="3"/>
    <x v="4"/>
  </r>
  <r>
    <s v="Female"/>
    <x v="16"/>
    <x v="892"/>
    <n v="102.38745"/>
    <n v="1"/>
    <x v="0"/>
    <x v="1"/>
    <x v="1"/>
    <n v="1"/>
    <x v="0"/>
    <x v="2"/>
    <x v="0"/>
    <x v="2"/>
    <n v="1"/>
    <x v="1"/>
    <n v="3"/>
    <x v="4"/>
  </r>
  <r>
    <s v="Female"/>
    <x v="16"/>
    <x v="893"/>
    <n v="102.781971"/>
    <n v="1"/>
    <x v="0"/>
    <x v="1"/>
    <x v="1"/>
    <n v="1"/>
    <x v="0"/>
    <x v="2"/>
    <x v="0"/>
    <x v="2"/>
    <n v="1"/>
    <x v="1"/>
    <n v="3"/>
    <x v="4"/>
  </r>
  <r>
    <s v="Female"/>
    <x v="16"/>
    <x v="894"/>
    <n v="104.899348"/>
    <n v="1"/>
    <x v="0"/>
    <x v="1"/>
    <x v="1"/>
    <n v="1"/>
    <x v="0"/>
    <x v="0"/>
    <x v="0"/>
    <x v="2"/>
    <n v="1"/>
    <x v="1"/>
    <n v="3"/>
    <x v="4"/>
  </r>
  <r>
    <s v="Female"/>
    <x v="16"/>
    <x v="895"/>
    <n v="104.98892499999999"/>
    <n v="1"/>
    <x v="0"/>
    <x v="1"/>
    <x v="1"/>
    <n v="1"/>
    <x v="0"/>
    <x v="2"/>
    <x v="0"/>
    <x v="2"/>
    <n v="1"/>
    <x v="1"/>
    <n v="3"/>
    <x v="4"/>
  </r>
  <r>
    <s v="Female"/>
    <x v="6"/>
    <x v="896"/>
    <n v="137.04495900000001"/>
    <n v="1"/>
    <x v="0"/>
    <x v="1"/>
    <x v="1"/>
    <n v="1"/>
    <x v="0"/>
    <x v="0"/>
    <x v="0"/>
    <x v="0"/>
    <n v="1"/>
    <x v="1"/>
    <n v="3"/>
    <x v="4"/>
  </r>
  <r>
    <s v="Female"/>
    <x v="1"/>
    <x v="897"/>
    <n v="137.767787"/>
    <n v="1"/>
    <x v="0"/>
    <x v="1"/>
    <x v="1"/>
    <n v="1"/>
    <x v="0"/>
    <x v="0"/>
    <x v="0"/>
    <x v="0"/>
    <n v="1"/>
    <x v="1"/>
    <n v="3"/>
    <x v="4"/>
  </r>
  <r>
    <s v="Female"/>
    <x v="6"/>
    <x v="898"/>
    <n v="141.16626500000001"/>
    <n v="1"/>
    <x v="0"/>
    <x v="1"/>
    <x v="1"/>
    <n v="1"/>
    <x v="0"/>
    <x v="1"/>
    <x v="0"/>
    <x v="0"/>
    <n v="1"/>
    <x v="1"/>
    <n v="3"/>
    <x v="4"/>
  </r>
  <r>
    <s v="Female"/>
    <x v="0"/>
    <x v="899"/>
    <n v="151.975864"/>
    <n v="1"/>
    <x v="0"/>
    <x v="1"/>
    <x v="1"/>
    <n v="1"/>
    <x v="0"/>
    <x v="1"/>
    <x v="0"/>
    <x v="1"/>
    <n v="1"/>
    <x v="1"/>
    <n v="3"/>
    <x v="4"/>
  </r>
  <r>
    <s v="Female"/>
    <x v="16"/>
    <x v="900"/>
    <n v="111.942544"/>
    <n v="1"/>
    <x v="0"/>
    <x v="1"/>
    <x v="1"/>
    <n v="1"/>
    <x v="0"/>
    <x v="0"/>
    <x v="0"/>
    <x v="2"/>
    <n v="0"/>
    <x v="1"/>
    <n v="3"/>
    <x v="4"/>
  </r>
  <r>
    <s v="Female"/>
    <x v="16"/>
    <x v="901"/>
    <n v="111.600553"/>
    <n v="1"/>
    <x v="0"/>
    <x v="1"/>
    <x v="1"/>
    <n v="1"/>
    <x v="0"/>
    <x v="0"/>
    <x v="0"/>
    <x v="2"/>
    <n v="0"/>
    <x v="1"/>
    <n v="3"/>
    <x v="4"/>
  </r>
  <r>
    <s v="Female"/>
    <x v="16"/>
    <x v="902"/>
    <n v="105.037463"/>
    <n v="1"/>
    <x v="0"/>
    <x v="1"/>
    <x v="1"/>
    <n v="1"/>
    <x v="0"/>
    <x v="0"/>
    <x v="0"/>
    <x v="2"/>
    <n v="0"/>
    <x v="1"/>
    <n v="3"/>
    <x v="4"/>
  </r>
  <r>
    <s v="Female"/>
    <x v="16"/>
    <x v="903"/>
    <n v="105.42353199999999"/>
    <n v="1"/>
    <x v="0"/>
    <x v="1"/>
    <x v="1"/>
    <n v="1"/>
    <x v="0"/>
    <x v="1"/>
    <x v="0"/>
    <x v="2"/>
    <n v="1"/>
    <x v="1"/>
    <n v="3"/>
    <x v="4"/>
  </r>
  <r>
    <s v="Female"/>
    <x v="16"/>
    <x v="904"/>
    <n v="104.839068"/>
    <n v="1"/>
    <x v="0"/>
    <x v="1"/>
    <x v="1"/>
    <n v="1"/>
    <x v="0"/>
    <x v="1"/>
    <x v="0"/>
    <x v="2"/>
    <n v="1"/>
    <x v="1"/>
    <n v="3"/>
    <x v="4"/>
  </r>
  <r>
    <s v="Female"/>
    <x v="14"/>
    <x v="905"/>
    <n v="104.821175"/>
    <n v="1"/>
    <x v="0"/>
    <x v="1"/>
    <x v="1"/>
    <n v="1"/>
    <x v="0"/>
    <x v="2"/>
    <x v="0"/>
    <x v="2"/>
    <n v="1"/>
    <x v="1"/>
    <n v="3"/>
    <x v="4"/>
  </r>
  <r>
    <s v="Female"/>
    <x v="16"/>
    <x v="906"/>
    <n v="110.92216999999999"/>
    <n v="1"/>
    <x v="0"/>
    <x v="1"/>
    <x v="1"/>
    <n v="1"/>
    <x v="0"/>
    <x v="1"/>
    <x v="0"/>
    <x v="2"/>
    <n v="0"/>
    <x v="1"/>
    <n v="3"/>
    <x v="4"/>
  </r>
  <r>
    <s v="Female"/>
    <x v="16"/>
    <x v="907"/>
    <n v="110.21733999999999"/>
    <n v="1"/>
    <x v="0"/>
    <x v="1"/>
    <x v="1"/>
    <n v="1"/>
    <x v="0"/>
    <x v="1"/>
    <x v="0"/>
    <x v="2"/>
    <n v="0"/>
    <x v="1"/>
    <n v="3"/>
    <x v="4"/>
  </r>
  <r>
    <s v="Female"/>
    <x v="4"/>
    <x v="908"/>
    <n v="124.805868"/>
    <n v="1"/>
    <x v="0"/>
    <x v="1"/>
    <x v="1"/>
    <n v="1"/>
    <x v="0"/>
    <x v="2"/>
    <x v="0"/>
    <x v="1"/>
    <n v="1"/>
    <x v="1"/>
    <n v="3"/>
    <x v="4"/>
  </r>
  <r>
    <s v="Female"/>
    <x v="5"/>
    <x v="909"/>
    <n v="121.86432600000001"/>
    <n v="1"/>
    <x v="0"/>
    <x v="1"/>
    <x v="1"/>
    <n v="1"/>
    <x v="0"/>
    <x v="1"/>
    <x v="0"/>
    <x v="1"/>
    <n v="1"/>
    <x v="1"/>
    <n v="3"/>
    <x v="4"/>
  </r>
  <r>
    <s v="Female"/>
    <x v="1"/>
    <x v="910"/>
    <n v="133.78395499999999"/>
    <n v="1"/>
    <x v="0"/>
    <x v="1"/>
    <x v="1"/>
    <n v="1"/>
    <x v="0"/>
    <x v="1"/>
    <x v="0"/>
    <x v="1"/>
    <n v="1"/>
    <x v="1"/>
    <n v="3"/>
    <x v="4"/>
  </r>
  <r>
    <s v="Female"/>
    <x v="5"/>
    <x v="911"/>
    <n v="131.86673400000001"/>
    <n v="1"/>
    <x v="0"/>
    <x v="1"/>
    <x v="1"/>
    <n v="1"/>
    <x v="0"/>
    <x v="1"/>
    <x v="0"/>
    <x v="0"/>
    <n v="1"/>
    <x v="1"/>
    <n v="3"/>
    <x v="4"/>
  </r>
  <r>
    <s v="Female"/>
    <x v="16"/>
    <x v="912"/>
    <n v="110.008636"/>
    <n v="1"/>
    <x v="0"/>
    <x v="1"/>
    <x v="1"/>
    <n v="1"/>
    <x v="0"/>
    <x v="0"/>
    <x v="0"/>
    <x v="2"/>
    <n v="0"/>
    <x v="1"/>
    <n v="3"/>
    <x v="4"/>
  </r>
  <r>
    <s v="Female"/>
    <x v="16"/>
    <x v="913"/>
    <n v="110.970479"/>
    <n v="1"/>
    <x v="0"/>
    <x v="1"/>
    <x v="1"/>
    <n v="1"/>
    <x v="0"/>
    <x v="0"/>
    <x v="0"/>
    <x v="2"/>
    <n v="0"/>
    <x v="1"/>
    <n v="3"/>
    <x v="4"/>
  </r>
  <r>
    <s v="Female"/>
    <x v="16"/>
    <x v="914"/>
    <n v="111.26733400000001"/>
    <n v="1"/>
    <x v="0"/>
    <x v="1"/>
    <x v="1"/>
    <n v="1"/>
    <x v="0"/>
    <x v="0"/>
    <x v="0"/>
    <x v="2"/>
    <n v="0"/>
    <x v="1"/>
    <n v="3"/>
    <x v="4"/>
  </r>
  <r>
    <s v="Female"/>
    <x v="16"/>
    <x v="915"/>
    <n v="109.98014499999999"/>
    <n v="1"/>
    <x v="0"/>
    <x v="1"/>
    <x v="1"/>
    <n v="1"/>
    <x v="0"/>
    <x v="1"/>
    <x v="0"/>
    <x v="2"/>
    <n v="0"/>
    <x v="1"/>
    <n v="3"/>
    <x v="4"/>
  </r>
  <r>
    <s v="Female"/>
    <x v="5"/>
    <x v="916"/>
    <n v="132.14554899999999"/>
    <n v="1"/>
    <x v="0"/>
    <x v="1"/>
    <x v="1"/>
    <n v="1"/>
    <x v="0"/>
    <x v="1"/>
    <x v="0"/>
    <x v="0"/>
    <n v="1"/>
    <x v="1"/>
    <n v="3"/>
    <x v="4"/>
  </r>
  <r>
    <s v="Female"/>
    <x v="1"/>
    <x v="917"/>
    <n v="132.90488400000001"/>
    <n v="1"/>
    <x v="0"/>
    <x v="1"/>
    <x v="1"/>
    <n v="1"/>
    <x v="0"/>
    <x v="1"/>
    <x v="0"/>
    <x v="0"/>
    <n v="1"/>
    <x v="1"/>
    <n v="3"/>
    <x v="4"/>
  </r>
  <r>
    <s v="Female"/>
    <x v="3"/>
    <x v="918"/>
    <n v="114.48069599999999"/>
    <n v="1"/>
    <x v="0"/>
    <x v="1"/>
    <x v="1"/>
    <n v="1"/>
    <x v="0"/>
    <x v="0"/>
    <x v="0"/>
    <x v="2"/>
    <n v="1"/>
    <x v="1"/>
    <n v="3"/>
    <x v="4"/>
  </r>
  <r>
    <s v="Female"/>
    <x v="3"/>
    <x v="919"/>
    <n v="113.277388"/>
    <n v="1"/>
    <x v="0"/>
    <x v="1"/>
    <x v="1"/>
    <n v="1"/>
    <x v="0"/>
    <x v="0"/>
    <x v="0"/>
    <x v="2"/>
    <n v="0"/>
    <x v="1"/>
    <n v="3"/>
    <x v="4"/>
  </r>
  <r>
    <s v="Female"/>
    <x v="6"/>
    <x v="920"/>
    <n v="128.261402"/>
    <n v="1"/>
    <x v="0"/>
    <x v="1"/>
    <x v="1"/>
    <n v="1"/>
    <x v="0"/>
    <x v="0"/>
    <x v="0"/>
    <x v="0"/>
    <n v="1"/>
    <x v="1"/>
    <n v="3"/>
    <x v="4"/>
  </r>
  <r>
    <s v="Female"/>
    <x v="0"/>
    <x v="921"/>
    <n v="129.36377100000001"/>
    <n v="1"/>
    <x v="0"/>
    <x v="1"/>
    <x v="1"/>
    <n v="1"/>
    <x v="0"/>
    <x v="1"/>
    <x v="0"/>
    <x v="1"/>
    <n v="1"/>
    <x v="1"/>
    <n v="3"/>
    <x v="4"/>
  </r>
  <r>
    <s v="Female"/>
    <x v="5"/>
    <x v="922"/>
    <n v="144.30226099999999"/>
    <n v="1"/>
    <x v="0"/>
    <x v="1"/>
    <x v="1"/>
    <n v="1"/>
    <x v="0"/>
    <x v="1"/>
    <x v="0"/>
    <x v="1"/>
    <n v="1"/>
    <x v="1"/>
    <n v="3"/>
    <x v="4"/>
  </r>
  <r>
    <s v="Female"/>
    <x v="5"/>
    <x v="923"/>
    <n v="149.29110600000001"/>
    <n v="1"/>
    <x v="0"/>
    <x v="1"/>
    <x v="1"/>
    <n v="1"/>
    <x v="0"/>
    <x v="1"/>
    <x v="0"/>
    <x v="0"/>
    <n v="1"/>
    <x v="1"/>
    <n v="3"/>
    <x v="4"/>
  </r>
  <r>
    <s v="Female"/>
    <x v="4"/>
    <x v="924"/>
    <n v="132.57927000000001"/>
    <n v="1"/>
    <x v="0"/>
    <x v="1"/>
    <x v="1"/>
    <n v="1"/>
    <x v="0"/>
    <x v="1"/>
    <x v="0"/>
    <x v="1"/>
    <n v="1"/>
    <x v="1"/>
    <n v="3"/>
    <x v="4"/>
  </r>
  <r>
    <s v="Female"/>
    <x v="1"/>
    <x v="925"/>
    <n v="133.94607999999999"/>
    <n v="1"/>
    <x v="0"/>
    <x v="1"/>
    <x v="1"/>
    <n v="1"/>
    <x v="0"/>
    <x v="0"/>
    <x v="0"/>
    <x v="1"/>
    <n v="1"/>
    <x v="1"/>
    <n v="3"/>
    <x v="4"/>
  </r>
  <r>
    <s v="Female"/>
    <x v="3"/>
    <x v="926"/>
    <n v="112.776612"/>
    <n v="1"/>
    <x v="0"/>
    <x v="1"/>
    <x v="1"/>
    <n v="1"/>
    <x v="0"/>
    <x v="0"/>
    <x v="0"/>
    <x v="2"/>
    <n v="0"/>
    <x v="1"/>
    <n v="3"/>
    <x v="4"/>
  </r>
  <r>
    <s v="Female"/>
    <x v="16"/>
    <x v="927"/>
    <n v="112.879662"/>
    <n v="1"/>
    <x v="0"/>
    <x v="1"/>
    <x v="1"/>
    <n v="1"/>
    <x v="0"/>
    <x v="0"/>
    <x v="0"/>
    <x v="2"/>
    <n v="0"/>
    <x v="1"/>
    <n v="3"/>
    <x v="4"/>
  </r>
  <r>
    <s v="Female"/>
    <x v="16"/>
    <x v="928"/>
    <n v="111.82995699999999"/>
    <n v="1"/>
    <x v="0"/>
    <x v="1"/>
    <x v="1"/>
    <n v="1"/>
    <x v="0"/>
    <x v="0"/>
    <x v="0"/>
    <x v="2"/>
    <n v="0"/>
    <x v="1"/>
    <n v="3"/>
    <x v="4"/>
  </r>
  <r>
    <s v="Female"/>
    <x v="16"/>
    <x v="929"/>
    <n v="111.86899"/>
    <n v="1"/>
    <x v="0"/>
    <x v="1"/>
    <x v="1"/>
    <n v="1"/>
    <x v="0"/>
    <x v="0"/>
    <x v="0"/>
    <x v="2"/>
    <n v="0"/>
    <x v="1"/>
    <n v="3"/>
    <x v="4"/>
  </r>
  <r>
    <s v="Female"/>
    <x v="16"/>
    <x v="930"/>
    <n v="111.539494"/>
    <n v="1"/>
    <x v="0"/>
    <x v="1"/>
    <x v="1"/>
    <n v="1"/>
    <x v="0"/>
    <x v="0"/>
    <x v="0"/>
    <x v="2"/>
    <n v="0"/>
    <x v="1"/>
    <n v="3"/>
    <x v="4"/>
  </r>
  <r>
    <s v="Female"/>
    <x v="16"/>
    <x v="931"/>
    <n v="111.914361"/>
    <n v="1"/>
    <x v="0"/>
    <x v="1"/>
    <x v="1"/>
    <n v="1"/>
    <x v="0"/>
    <x v="0"/>
    <x v="0"/>
    <x v="2"/>
    <n v="0"/>
    <x v="1"/>
    <n v="3"/>
    <x v="4"/>
  </r>
  <r>
    <s v="Female"/>
    <x v="16"/>
    <x v="932"/>
    <n v="105.031908"/>
    <n v="1"/>
    <x v="0"/>
    <x v="1"/>
    <x v="1"/>
    <n v="1"/>
    <x v="0"/>
    <x v="1"/>
    <x v="0"/>
    <x v="2"/>
    <n v="1"/>
    <x v="1"/>
    <n v="3"/>
    <x v="4"/>
  </r>
  <r>
    <s v="Female"/>
    <x v="16"/>
    <x v="933"/>
    <n v="105.036075"/>
    <n v="1"/>
    <x v="0"/>
    <x v="1"/>
    <x v="1"/>
    <n v="1"/>
    <x v="0"/>
    <x v="1"/>
    <x v="0"/>
    <x v="2"/>
    <n v="1"/>
    <x v="1"/>
    <n v="3"/>
    <x v="4"/>
  </r>
  <r>
    <s v="Female"/>
    <x v="16"/>
    <x v="934"/>
    <n v="106.875927"/>
    <n v="1"/>
    <x v="0"/>
    <x v="1"/>
    <x v="1"/>
    <n v="1"/>
    <x v="0"/>
    <x v="0"/>
    <x v="0"/>
    <x v="2"/>
    <n v="1"/>
    <x v="1"/>
    <n v="3"/>
    <x v="4"/>
  </r>
  <r>
    <s v="Female"/>
    <x v="16"/>
    <x v="935"/>
    <n v="108.265922"/>
    <n v="1"/>
    <x v="0"/>
    <x v="1"/>
    <x v="1"/>
    <n v="1"/>
    <x v="0"/>
    <x v="1"/>
    <x v="0"/>
    <x v="2"/>
    <n v="0"/>
    <x v="1"/>
    <n v="3"/>
    <x v="4"/>
  </r>
  <r>
    <s v="Female"/>
    <x v="5"/>
    <x v="936"/>
    <n v="133.46676299999999"/>
    <n v="1"/>
    <x v="0"/>
    <x v="1"/>
    <x v="1"/>
    <n v="1"/>
    <x v="0"/>
    <x v="1"/>
    <x v="0"/>
    <x v="1"/>
    <n v="1"/>
    <x v="1"/>
    <n v="3"/>
    <x v="4"/>
  </r>
  <r>
    <s v="Female"/>
    <x v="5"/>
    <x v="937"/>
    <n v="131.27485100000001"/>
    <n v="1"/>
    <x v="0"/>
    <x v="1"/>
    <x v="1"/>
    <n v="1"/>
    <x v="0"/>
    <x v="1"/>
    <x v="0"/>
    <x v="0"/>
    <n v="1"/>
    <x v="1"/>
    <n v="3"/>
    <x v="4"/>
  </r>
  <r>
    <s v="Female"/>
    <x v="2"/>
    <x v="938"/>
    <n v="132.94066000000001"/>
    <n v="1"/>
    <x v="0"/>
    <x v="1"/>
    <x v="1"/>
    <n v="1"/>
    <x v="0"/>
    <x v="1"/>
    <x v="0"/>
    <x v="1"/>
    <n v="1"/>
    <x v="1"/>
    <n v="3"/>
    <x v="4"/>
  </r>
  <r>
    <s v="Female"/>
    <x v="2"/>
    <x v="939"/>
    <n v="133.485478"/>
    <n v="1"/>
    <x v="0"/>
    <x v="1"/>
    <x v="1"/>
    <n v="1"/>
    <x v="0"/>
    <x v="0"/>
    <x v="0"/>
    <x v="1"/>
    <n v="1"/>
    <x v="1"/>
    <n v="3"/>
    <x v="4"/>
  </r>
  <r>
    <s v="Female"/>
    <x v="16"/>
    <x v="940"/>
    <n v="102.000122"/>
    <n v="1"/>
    <x v="0"/>
    <x v="1"/>
    <x v="1"/>
    <n v="1"/>
    <x v="0"/>
    <x v="2"/>
    <x v="0"/>
    <x v="2"/>
    <n v="1"/>
    <x v="1"/>
    <n v="3"/>
    <x v="4"/>
  </r>
  <r>
    <s v="Female"/>
    <x v="16"/>
    <x v="941"/>
    <n v="102.134646"/>
    <n v="1"/>
    <x v="0"/>
    <x v="1"/>
    <x v="1"/>
    <n v="1"/>
    <x v="0"/>
    <x v="2"/>
    <x v="0"/>
    <x v="2"/>
    <n v="1"/>
    <x v="1"/>
    <n v="3"/>
    <x v="4"/>
  </r>
  <r>
    <s v="Female"/>
    <x v="0"/>
    <x v="942"/>
    <n v="154.61844600000001"/>
    <n v="1"/>
    <x v="0"/>
    <x v="1"/>
    <x v="1"/>
    <n v="1"/>
    <x v="0"/>
    <x v="1"/>
    <x v="0"/>
    <x v="0"/>
    <n v="1"/>
    <x v="1"/>
    <n v="3"/>
    <x v="4"/>
  </r>
  <r>
    <s v="Female"/>
    <x v="4"/>
    <x v="943"/>
    <n v="160.935351"/>
    <n v="1"/>
    <x v="0"/>
    <x v="1"/>
    <x v="1"/>
    <n v="1"/>
    <x v="0"/>
    <x v="1"/>
    <x v="0"/>
    <x v="0"/>
    <n v="1"/>
    <x v="1"/>
    <n v="3"/>
    <x v="4"/>
  </r>
  <r>
    <s v="Female"/>
    <x v="16"/>
    <x v="944"/>
    <n v="111.99909599999999"/>
    <n v="1"/>
    <x v="0"/>
    <x v="1"/>
    <x v="1"/>
    <n v="1"/>
    <x v="0"/>
    <x v="0"/>
    <x v="0"/>
    <x v="2"/>
    <n v="0"/>
    <x v="1"/>
    <n v="3"/>
    <x v="4"/>
  </r>
  <r>
    <s v="Female"/>
    <x v="16"/>
    <x v="945"/>
    <n v="111.95611"/>
    <n v="1"/>
    <x v="0"/>
    <x v="1"/>
    <x v="1"/>
    <n v="1"/>
    <x v="0"/>
    <x v="0"/>
    <x v="0"/>
    <x v="2"/>
    <n v="0"/>
    <x v="1"/>
    <n v="3"/>
    <x v="4"/>
  </r>
  <r>
    <s v="Female"/>
    <x v="16"/>
    <x v="946"/>
    <n v="104.592372"/>
    <n v="1"/>
    <x v="0"/>
    <x v="1"/>
    <x v="1"/>
    <n v="1"/>
    <x v="0"/>
    <x v="2"/>
    <x v="0"/>
    <x v="2"/>
    <n v="1"/>
    <x v="1"/>
    <n v="3"/>
    <x v="4"/>
  </r>
  <r>
    <s v="Female"/>
    <x v="14"/>
    <x v="947"/>
    <n v="104.846817"/>
    <n v="1"/>
    <x v="0"/>
    <x v="1"/>
    <x v="1"/>
    <n v="1"/>
    <x v="0"/>
    <x v="2"/>
    <x v="0"/>
    <x v="2"/>
    <n v="1"/>
    <x v="1"/>
    <n v="3"/>
    <x v="4"/>
  </r>
  <r>
    <s v="Female"/>
    <x v="4"/>
    <x v="948"/>
    <n v="127.642324"/>
    <n v="1"/>
    <x v="0"/>
    <x v="1"/>
    <x v="1"/>
    <n v="1"/>
    <x v="0"/>
    <x v="2"/>
    <x v="0"/>
    <x v="1"/>
    <n v="1"/>
    <x v="1"/>
    <n v="3"/>
    <x v="4"/>
  </r>
  <r>
    <s v="Female"/>
    <x v="0"/>
    <x v="949"/>
    <n v="125.418548"/>
    <n v="1"/>
    <x v="0"/>
    <x v="1"/>
    <x v="1"/>
    <n v="1"/>
    <x v="0"/>
    <x v="2"/>
    <x v="0"/>
    <x v="1"/>
    <n v="1"/>
    <x v="1"/>
    <n v="3"/>
    <x v="4"/>
  </r>
  <r>
    <s v="Female"/>
    <x v="16"/>
    <x v="950"/>
    <n v="110.81746"/>
    <n v="1"/>
    <x v="0"/>
    <x v="1"/>
    <x v="1"/>
    <n v="1"/>
    <x v="0"/>
    <x v="0"/>
    <x v="0"/>
    <x v="2"/>
    <n v="0"/>
    <x v="1"/>
    <n v="3"/>
    <x v="4"/>
  </r>
  <r>
    <s v="Female"/>
    <x v="16"/>
    <x v="951"/>
    <n v="110.804337"/>
    <n v="1"/>
    <x v="0"/>
    <x v="1"/>
    <x v="1"/>
    <n v="1"/>
    <x v="0"/>
    <x v="0"/>
    <x v="0"/>
    <x v="2"/>
    <n v="0"/>
    <x v="1"/>
    <n v="3"/>
    <x v="4"/>
  </r>
  <r>
    <s v="Female"/>
    <x v="1"/>
    <x v="952"/>
    <n v="136.516648"/>
    <n v="1"/>
    <x v="0"/>
    <x v="1"/>
    <x v="1"/>
    <n v="1"/>
    <x v="0"/>
    <x v="1"/>
    <x v="0"/>
    <x v="0"/>
    <n v="1"/>
    <x v="1"/>
    <n v="3"/>
    <x v="4"/>
  </r>
  <r>
    <s v="Female"/>
    <x v="5"/>
    <x v="953"/>
    <n v="137.85261800000001"/>
    <n v="1"/>
    <x v="0"/>
    <x v="1"/>
    <x v="1"/>
    <n v="1"/>
    <x v="0"/>
    <x v="0"/>
    <x v="0"/>
    <x v="0"/>
    <n v="1"/>
    <x v="1"/>
    <n v="3"/>
    <x v="4"/>
  </r>
  <r>
    <s v="Female"/>
    <x v="1"/>
    <x v="954"/>
    <n v="152.39473899999999"/>
    <n v="1"/>
    <x v="0"/>
    <x v="1"/>
    <x v="1"/>
    <n v="1"/>
    <x v="0"/>
    <x v="1"/>
    <x v="0"/>
    <x v="2"/>
    <n v="1"/>
    <x v="1"/>
    <n v="3"/>
    <x v="4"/>
  </r>
  <r>
    <s v="Female"/>
    <x v="1"/>
    <x v="955"/>
    <n v="160.63940500000001"/>
    <n v="1"/>
    <x v="0"/>
    <x v="1"/>
    <x v="1"/>
    <n v="1"/>
    <x v="0"/>
    <x v="1"/>
    <x v="0"/>
    <x v="2"/>
    <n v="1"/>
    <x v="1"/>
    <n v="3"/>
    <x v="4"/>
  </r>
  <r>
    <s v="Female"/>
    <x v="6"/>
    <x v="956"/>
    <n v="133.554686"/>
    <n v="1"/>
    <x v="0"/>
    <x v="1"/>
    <x v="1"/>
    <n v="1"/>
    <x v="0"/>
    <x v="0"/>
    <x v="0"/>
    <x v="0"/>
    <n v="1"/>
    <x v="1"/>
    <n v="3"/>
    <x v="4"/>
  </r>
  <r>
    <s v="Female"/>
    <x v="0"/>
    <x v="957"/>
    <n v="133.84303299999999"/>
    <n v="1"/>
    <x v="0"/>
    <x v="1"/>
    <x v="1"/>
    <n v="1"/>
    <x v="0"/>
    <x v="0"/>
    <x v="0"/>
    <x v="1"/>
    <n v="1"/>
    <x v="1"/>
    <n v="3"/>
    <x v="4"/>
  </r>
  <r>
    <s v="Female"/>
    <x v="16"/>
    <x v="958"/>
    <n v="111.58862499999999"/>
    <n v="1"/>
    <x v="0"/>
    <x v="1"/>
    <x v="1"/>
    <n v="1"/>
    <x v="0"/>
    <x v="0"/>
    <x v="0"/>
    <x v="2"/>
    <n v="0"/>
    <x v="1"/>
    <n v="3"/>
    <x v="4"/>
  </r>
  <r>
    <s v="Female"/>
    <x v="16"/>
    <x v="959"/>
    <n v="111.57107600000001"/>
    <n v="1"/>
    <x v="0"/>
    <x v="1"/>
    <x v="1"/>
    <n v="1"/>
    <x v="0"/>
    <x v="0"/>
    <x v="0"/>
    <x v="2"/>
    <n v="0"/>
    <x v="1"/>
    <n v="3"/>
    <x v="4"/>
  </r>
  <r>
    <s v="Female"/>
    <x v="16"/>
    <x v="960"/>
    <n v="104.84621799999999"/>
    <n v="1"/>
    <x v="0"/>
    <x v="1"/>
    <x v="1"/>
    <n v="1"/>
    <x v="0"/>
    <x v="0"/>
    <x v="0"/>
    <x v="2"/>
    <n v="1"/>
    <x v="1"/>
    <n v="3"/>
    <x v="4"/>
  </r>
  <r>
    <s v="Female"/>
    <x v="16"/>
    <x v="961"/>
    <n v="104.92057"/>
    <n v="1"/>
    <x v="0"/>
    <x v="1"/>
    <x v="1"/>
    <n v="1"/>
    <x v="0"/>
    <x v="0"/>
    <x v="0"/>
    <x v="2"/>
    <n v="0"/>
    <x v="1"/>
    <n v="3"/>
    <x v="4"/>
  </r>
  <r>
    <s v="Female"/>
    <x v="1"/>
    <x v="962"/>
    <n v="133.88862900000001"/>
    <n v="1"/>
    <x v="0"/>
    <x v="1"/>
    <x v="1"/>
    <n v="1"/>
    <x v="0"/>
    <x v="1"/>
    <x v="0"/>
    <x v="1"/>
    <n v="1"/>
    <x v="1"/>
    <n v="3"/>
    <x v="4"/>
  </r>
  <r>
    <s v="Female"/>
    <x v="5"/>
    <x v="963"/>
    <n v="133.937873"/>
    <n v="1"/>
    <x v="0"/>
    <x v="1"/>
    <x v="1"/>
    <n v="1"/>
    <x v="0"/>
    <x v="0"/>
    <x v="0"/>
    <x v="1"/>
    <n v="1"/>
    <x v="1"/>
    <n v="3"/>
    <x v="4"/>
  </r>
  <r>
    <s v="Female"/>
    <x v="16"/>
    <x v="964"/>
    <n v="102.08396399999999"/>
    <n v="1"/>
    <x v="0"/>
    <x v="1"/>
    <x v="1"/>
    <n v="1"/>
    <x v="0"/>
    <x v="2"/>
    <x v="0"/>
    <x v="2"/>
    <n v="1"/>
    <x v="1"/>
    <n v="3"/>
    <x v="4"/>
  </r>
  <r>
    <s v="Female"/>
    <x v="16"/>
    <x v="965"/>
    <n v="102.174953"/>
    <n v="1"/>
    <x v="0"/>
    <x v="1"/>
    <x v="1"/>
    <n v="1"/>
    <x v="0"/>
    <x v="2"/>
    <x v="0"/>
    <x v="2"/>
    <n v="1"/>
    <x v="1"/>
    <n v="3"/>
    <x v="4"/>
  </r>
  <r>
    <s v="Female"/>
    <x v="16"/>
    <x v="966"/>
    <n v="104.98679199999999"/>
    <n v="1"/>
    <x v="0"/>
    <x v="1"/>
    <x v="1"/>
    <n v="1"/>
    <x v="0"/>
    <x v="1"/>
    <x v="0"/>
    <x v="2"/>
    <n v="1"/>
    <x v="1"/>
    <n v="3"/>
    <x v="4"/>
  </r>
  <r>
    <s v="Female"/>
    <x v="16"/>
    <x v="967"/>
    <n v="104.98808200000001"/>
    <n v="1"/>
    <x v="0"/>
    <x v="1"/>
    <x v="1"/>
    <n v="1"/>
    <x v="0"/>
    <x v="2"/>
    <x v="0"/>
    <x v="2"/>
    <n v="1"/>
    <x v="1"/>
    <n v="3"/>
    <x v="4"/>
  </r>
  <r>
    <s v="Female"/>
    <x v="4"/>
    <x v="968"/>
    <n v="138.034526"/>
    <n v="1"/>
    <x v="0"/>
    <x v="1"/>
    <x v="1"/>
    <n v="1"/>
    <x v="0"/>
    <x v="0"/>
    <x v="0"/>
    <x v="1"/>
    <n v="1"/>
    <x v="1"/>
    <n v="3"/>
    <x v="4"/>
  </r>
  <r>
    <s v="Female"/>
    <x v="1"/>
    <x v="969"/>
    <n v="137.85825399999999"/>
    <n v="1"/>
    <x v="0"/>
    <x v="1"/>
    <x v="1"/>
    <n v="1"/>
    <x v="0"/>
    <x v="0"/>
    <x v="0"/>
    <x v="0"/>
    <n v="1"/>
    <x v="1"/>
    <n v="3"/>
    <x v="4"/>
  </r>
  <r>
    <s v="Female"/>
    <x v="0"/>
    <x v="970"/>
    <n v="151.417292"/>
    <n v="1"/>
    <x v="0"/>
    <x v="1"/>
    <x v="1"/>
    <n v="1"/>
    <x v="0"/>
    <x v="1"/>
    <x v="0"/>
    <x v="0"/>
    <n v="1"/>
    <x v="1"/>
    <n v="3"/>
    <x v="4"/>
  </r>
  <r>
    <s v="Female"/>
    <x v="6"/>
    <x v="971"/>
    <n v="152.56767099999999"/>
    <n v="1"/>
    <x v="0"/>
    <x v="1"/>
    <x v="1"/>
    <n v="1"/>
    <x v="0"/>
    <x v="1"/>
    <x v="0"/>
    <x v="0"/>
    <n v="1"/>
    <x v="1"/>
    <n v="3"/>
    <x v="4"/>
  </r>
  <r>
    <s v="Female"/>
    <x v="16"/>
    <x v="972"/>
    <n v="111.939671"/>
    <n v="1"/>
    <x v="0"/>
    <x v="1"/>
    <x v="1"/>
    <n v="1"/>
    <x v="0"/>
    <x v="0"/>
    <x v="0"/>
    <x v="2"/>
    <n v="0"/>
    <x v="1"/>
    <n v="3"/>
    <x v="4"/>
  </r>
  <r>
    <s v="Female"/>
    <x v="16"/>
    <x v="973"/>
    <n v="111.919155"/>
    <n v="1"/>
    <x v="0"/>
    <x v="1"/>
    <x v="1"/>
    <n v="1"/>
    <x v="0"/>
    <x v="0"/>
    <x v="0"/>
    <x v="2"/>
    <n v="0"/>
    <x v="1"/>
    <n v="3"/>
    <x v="4"/>
  </r>
  <r>
    <s v="Female"/>
    <x v="16"/>
    <x v="974"/>
    <n v="105.12210899999999"/>
    <n v="1"/>
    <x v="0"/>
    <x v="1"/>
    <x v="1"/>
    <n v="1"/>
    <x v="0"/>
    <x v="1"/>
    <x v="0"/>
    <x v="2"/>
    <n v="0"/>
    <x v="1"/>
    <n v="3"/>
    <x v="4"/>
  </r>
  <r>
    <s v="Female"/>
    <x v="16"/>
    <x v="975"/>
    <n v="105.428628"/>
    <n v="1"/>
    <x v="0"/>
    <x v="1"/>
    <x v="1"/>
    <n v="1"/>
    <x v="0"/>
    <x v="2"/>
    <x v="0"/>
    <x v="2"/>
    <n v="1"/>
    <x v="1"/>
    <n v="3"/>
    <x v="4"/>
  </r>
  <r>
    <s v="Female"/>
    <x v="16"/>
    <x v="976"/>
    <n v="104.77414400000001"/>
    <n v="1"/>
    <x v="0"/>
    <x v="1"/>
    <x v="1"/>
    <n v="1"/>
    <x v="0"/>
    <x v="1"/>
    <x v="0"/>
    <x v="2"/>
    <n v="1"/>
    <x v="1"/>
    <n v="3"/>
    <x v="4"/>
  </r>
  <r>
    <s v="Female"/>
    <x v="16"/>
    <x v="977"/>
    <n v="104.966758"/>
    <n v="1"/>
    <x v="0"/>
    <x v="1"/>
    <x v="1"/>
    <n v="1"/>
    <x v="0"/>
    <x v="2"/>
    <x v="0"/>
    <x v="2"/>
    <n v="1"/>
    <x v="1"/>
    <n v="3"/>
    <x v="4"/>
  </r>
  <r>
    <s v="Female"/>
    <x v="16"/>
    <x v="978"/>
    <n v="109.93123300000001"/>
    <n v="1"/>
    <x v="0"/>
    <x v="1"/>
    <x v="1"/>
    <n v="1"/>
    <x v="0"/>
    <x v="1"/>
    <x v="0"/>
    <x v="2"/>
    <n v="0"/>
    <x v="1"/>
    <n v="3"/>
    <x v="4"/>
  </r>
  <r>
    <s v="Female"/>
    <x v="16"/>
    <x v="979"/>
    <n v="109.91001199999999"/>
    <n v="1"/>
    <x v="0"/>
    <x v="1"/>
    <x v="1"/>
    <n v="1"/>
    <x v="0"/>
    <x v="1"/>
    <x v="0"/>
    <x v="2"/>
    <n v="0"/>
    <x v="1"/>
    <n v="3"/>
    <x v="4"/>
  </r>
  <r>
    <s v="Female"/>
    <x v="5"/>
    <x v="980"/>
    <n v="121.639178"/>
    <n v="1"/>
    <x v="0"/>
    <x v="1"/>
    <x v="1"/>
    <n v="1"/>
    <x v="0"/>
    <x v="2"/>
    <x v="0"/>
    <x v="1"/>
    <n v="1"/>
    <x v="1"/>
    <n v="3"/>
    <x v="4"/>
  </r>
  <r>
    <s v="Female"/>
    <x v="2"/>
    <x v="981"/>
    <n v="120.74821300000001"/>
    <n v="1"/>
    <x v="0"/>
    <x v="1"/>
    <x v="1"/>
    <n v="1"/>
    <x v="0"/>
    <x v="1"/>
    <x v="0"/>
    <x v="2"/>
    <n v="1"/>
    <x v="1"/>
    <n v="3"/>
    <x v="4"/>
  </r>
  <r>
    <s v="Female"/>
    <x v="5"/>
    <x v="982"/>
    <n v="133.73588899999999"/>
    <n v="1"/>
    <x v="0"/>
    <x v="1"/>
    <x v="1"/>
    <n v="1"/>
    <x v="0"/>
    <x v="2"/>
    <x v="0"/>
    <x v="0"/>
    <n v="1"/>
    <x v="1"/>
    <n v="3"/>
    <x v="4"/>
  </r>
  <r>
    <s v="Female"/>
    <x v="5"/>
    <x v="983"/>
    <n v="133.886031"/>
    <n v="1"/>
    <x v="0"/>
    <x v="1"/>
    <x v="1"/>
    <n v="1"/>
    <x v="0"/>
    <x v="1"/>
    <x v="0"/>
    <x v="0"/>
    <n v="1"/>
    <x v="1"/>
    <n v="3"/>
    <x v="4"/>
  </r>
  <r>
    <s v="Female"/>
    <x v="16"/>
    <x v="984"/>
    <n v="109.982692"/>
    <n v="1"/>
    <x v="0"/>
    <x v="1"/>
    <x v="1"/>
    <n v="1"/>
    <x v="0"/>
    <x v="0"/>
    <x v="0"/>
    <x v="2"/>
    <n v="0"/>
    <x v="1"/>
    <n v="3"/>
    <x v="4"/>
  </r>
  <r>
    <s v="Female"/>
    <x v="16"/>
    <x v="985"/>
    <n v="110.400847"/>
    <n v="1"/>
    <x v="0"/>
    <x v="1"/>
    <x v="1"/>
    <n v="1"/>
    <x v="0"/>
    <x v="0"/>
    <x v="0"/>
    <x v="2"/>
    <n v="0"/>
    <x v="1"/>
    <n v="3"/>
    <x v="4"/>
  </r>
  <r>
    <s v="Female"/>
    <x v="16"/>
    <x v="986"/>
    <n v="110.77739099999999"/>
    <n v="1"/>
    <x v="0"/>
    <x v="1"/>
    <x v="1"/>
    <n v="1"/>
    <x v="0"/>
    <x v="0"/>
    <x v="0"/>
    <x v="2"/>
    <n v="0"/>
    <x v="1"/>
    <n v="3"/>
    <x v="4"/>
  </r>
  <r>
    <s v="Female"/>
    <x v="16"/>
    <x v="987"/>
    <n v="110.074946"/>
    <n v="1"/>
    <x v="0"/>
    <x v="1"/>
    <x v="1"/>
    <n v="1"/>
    <x v="0"/>
    <x v="0"/>
    <x v="0"/>
    <x v="2"/>
    <n v="0"/>
    <x v="1"/>
    <n v="3"/>
    <x v="4"/>
  </r>
  <r>
    <s v="Female"/>
    <x v="5"/>
    <x v="988"/>
    <n v="131.902591"/>
    <n v="1"/>
    <x v="0"/>
    <x v="1"/>
    <x v="1"/>
    <n v="1"/>
    <x v="0"/>
    <x v="2"/>
    <x v="0"/>
    <x v="0"/>
    <n v="1"/>
    <x v="1"/>
    <n v="3"/>
    <x v="4"/>
  </r>
  <r>
    <s v="Female"/>
    <x v="5"/>
    <x v="989"/>
    <n v="131.87755799999999"/>
    <n v="1"/>
    <x v="0"/>
    <x v="1"/>
    <x v="1"/>
    <n v="1"/>
    <x v="0"/>
    <x v="2"/>
    <x v="0"/>
    <x v="0"/>
    <n v="1"/>
    <x v="1"/>
    <n v="3"/>
    <x v="4"/>
  </r>
  <r>
    <s v="Female"/>
    <x v="2"/>
    <x v="990"/>
    <n v="114.470482"/>
    <n v="1"/>
    <x v="0"/>
    <x v="1"/>
    <x v="1"/>
    <n v="1"/>
    <x v="0"/>
    <x v="1"/>
    <x v="0"/>
    <x v="2"/>
    <n v="1"/>
    <x v="1"/>
    <n v="3"/>
    <x v="4"/>
  </r>
  <r>
    <s v="Female"/>
    <x v="3"/>
    <x v="991"/>
    <n v="113.90506000000001"/>
    <n v="1"/>
    <x v="0"/>
    <x v="1"/>
    <x v="1"/>
    <n v="1"/>
    <x v="0"/>
    <x v="1"/>
    <x v="0"/>
    <x v="2"/>
    <n v="1"/>
    <x v="1"/>
    <n v="3"/>
    <x v="4"/>
  </r>
  <r>
    <s v="Female"/>
    <x v="5"/>
    <x v="992"/>
    <n v="128.114161"/>
    <n v="1"/>
    <x v="0"/>
    <x v="1"/>
    <x v="1"/>
    <n v="1"/>
    <x v="0"/>
    <x v="1"/>
    <x v="0"/>
    <x v="1"/>
    <n v="1"/>
    <x v="1"/>
    <n v="3"/>
    <x v="4"/>
  </r>
  <r>
    <s v="Female"/>
    <x v="5"/>
    <x v="993"/>
    <n v="128.76384300000001"/>
    <n v="1"/>
    <x v="0"/>
    <x v="1"/>
    <x v="1"/>
    <n v="1"/>
    <x v="0"/>
    <x v="1"/>
    <x v="0"/>
    <x v="1"/>
    <n v="1"/>
    <x v="1"/>
    <n v="3"/>
    <x v="4"/>
  </r>
  <r>
    <s v="Female"/>
    <x v="0"/>
    <x v="994"/>
    <n v="152.43563"/>
    <n v="1"/>
    <x v="0"/>
    <x v="1"/>
    <x v="1"/>
    <n v="1"/>
    <x v="0"/>
    <x v="1"/>
    <x v="0"/>
    <x v="1"/>
    <n v="1"/>
    <x v="1"/>
    <n v="3"/>
    <x v="4"/>
  </r>
  <r>
    <s v="Female"/>
    <x v="0"/>
    <x v="995"/>
    <n v="152.21713500000001"/>
    <n v="1"/>
    <x v="0"/>
    <x v="1"/>
    <x v="1"/>
    <n v="1"/>
    <x v="0"/>
    <x v="1"/>
    <x v="0"/>
    <x v="0"/>
    <n v="1"/>
    <x v="1"/>
    <n v="3"/>
    <x v="4"/>
  </r>
  <r>
    <s v="Female"/>
    <x v="4"/>
    <x v="996"/>
    <n v="133.28133299999999"/>
    <n v="1"/>
    <x v="0"/>
    <x v="1"/>
    <x v="1"/>
    <n v="1"/>
    <x v="0"/>
    <x v="0"/>
    <x v="0"/>
    <x v="1"/>
    <n v="1"/>
    <x v="1"/>
    <n v="3"/>
    <x v="4"/>
  </r>
  <r>
    <s v="Female"/>
    <x v="0"/>
    <x v="997"/>
    <n v="133.93653499999999"/>
    <n v="1"/>
    <x v="0"/>
    <x v="1"/>
    <x v="1"/>
    <n v="1"/>
    <x v="0"/>
    <x v="0"/>
    <x v="0"/>
    <x v="1"/>
    <n v="1"/>
    <x v="1"/>
    <n v="3"/>
    <x v="4"/>
  </r>
  <r>
    <s v="Female"/>
    <x v="3"/>
    <x v="998"/>
    <n v="113.372851"/>
    <n v="1"/>
    <x v="0"/>
    <x v="1"/>
    <x v="1"/>
    <n v="1"/>
    <x v="0"/>
    <x v="0"/>
    <x v="0"/>
    <x v="2"/>
    <n v="0"/>
    <x v="1"/>
    <n v="3"/>
    <x v="4"/>
  </r>
  <r>
    <s v="Female"/>
    <x v="14"/>
    <x v="999"/>
    <n v="113.451224"/>
    <n v="1"/>
    <x v="0"/>
    <x v="1"/>
    <x v="1"/>
    <n v="1"/>
    <x v="0"/>
    <x v="0"/>
    <x v="0"/>
    <x v="2"/>
    <n v="0"/>
    <x v="1"/>
    <n v="3"/>
    <x v="4"/>
  </r>
  <r>
    <s v="Female"/>
    <x v="16"/>
    <x v="1000"/>
    <n v="111.927001"/>
    <n v="1"/>
    <x v="0"/>
    <x v="1"/>
    <x v="1"/>
    <n v="1"/>
    <x v="0"/>
    <x v="0"/>
    <x v="0"/>
    <x v="2"/>
    <n v="0"/>
    <x v="1"/>
    <n v="3"/>
    <x v="4"/>
  </r>
  <r>
    <s v="Female"/>
    <x v="16"/>
    <x v="1001"/>
    <n v="111.93315200000001"/>
    <n v="1"/>
    <x v="0"/>
    <x v="1"/>
    <x v="1"/>
    <n v="1"/>
    <x v="0"/>
    <x v="0"/>
    <x v="0"/>
    <x v="2"/>
    <n v="0"/>
    <x v="1"/>
    <n v="3"/>
    <x v="4"/>
  </r>
  <r>
    <s v="Female"/>
    <x v="16"/>
    <x v="1002"/>
    <n v="111.856492"/>
    <n v="1"/>
    <x v="0"/>
    <x v="1"/>
    <x v="1"/>
    <n v="1"/>
    <x v="0"/>
    <x v="0"/>
    <x v="0"/>
    <x v="2"/>
    <n v="0"/>
    <x v="1"/>
    <n v="3"/>
    <x v="4"/>
  </r>
  <r>
    <s v="Female"/>
    <x v="16"/>
    <x v="1003"/>
    <n v="111.894229"/>
    <n v="1"/>
    <x v="0"/>
    <x v="1"/>
    <x v="1"/>
    <n v="1"/>
    <x v="0"/>
    <x v="0"/>
    <x v="0"/>
    <x v="2"/>
    <n v="0"/>
    <x v="1"/>
    <n v="3"/>
    <x v="4"/>
  </r>
  <r>
    <s v="Female"/>
    <x v="16"/>
    <x v="1004"/>
    <n v="104.790549"/>
    <n v="1"/>
    <x v="0"/>
    <x v="1"/>
    <x v="1"/>
    <n v="1"/>
    <x v="0"/>
    <x v="1"/>
    <x v="0"/>
    <x v="2"/>
    <n v="1"/>
    <x v="1"/>
    <n v="3"/>
    <x v="4"/>
  </r>
  <r>
    <s v="Female"/>
    <x v="16"/>
    <x v="1005"/>
    <n v="104.79103499999999"/>
    <n v="1"/>
    <x v="0"/>
    <x v="1"/>
    <x v="1"/>
    <n v="1"/>
    <x v="0"/>
    <x v="0"/>
    <x v="0"/>
    <x v="2"/>
    <n v="1"/>
    <x v="1"/>
    <n v="3"/>
    <x v="4"/>
  </r>
  <r>
    <s v="Female"/>
    <x v="16"/>
    <x v="1006"/>
    <n v="107.01225599999999"/>
    <n v="1"/>
    <x v="0"/>
    <x v="1"/>
    <x v="1"/>
    <n v="1"/>
    <x v="0"/>
    <x v="0"/>
    <x v="0"/>
    <x v="2"/>
    <n v="1"/>
    <x v="1"/>
    <n v="3"/>
    <x v="4"/>
  </r>
  <r>
    <s v="Female"/>
    <x v="16"/>
    <x v="1007"/>
    <n v="106.69053"/>
    <n v="1"/>
    <x v="0"/>
    <x v="1"/>
    <x v="1"/>
    <n v="1"/>
    <x v="0"/>
    <x v="0"/>
    <x v="0"/>
    <x v="2"/>
    <n v="0"/>
    <x v="1"/>
    <n v="3"/>
    <x v="4"/>
  </r>
  <r>
    <s v="Female"/>
    <x v="5"/>
    <x v="1008"/>
    <n v="131.76806999999999"/>
    <n v="1"/>
    <x v="0"/>
    <x v="1"/>
    <x v="1"/>
    <n v="1"/>
    <x v="0"/>
    <x v="1"/>
    <x v="0"/>
    <x v="1"/>
    <n v="1"/>
    <x v="1"/>
    <n v="3"/>
    <x v="4"/>
  </r>
  <r>
    <s v="Female"/>
    <x v="5"/>
    <x v="1009"/>
    <n v="131.04227399999999"/>
    <n v="1"/>
    <x v="0"/>
    <x v="1"/>
    <x v="1"/>
    <n v="1"/>
    <x v="0"/>
    <x v="1"/>
    <x v="0"/>
    <x v="0"/>
    <n v="1"/>
    <x v="1"/>
    <n v="3"/>
    <x v="4"/>
  </r>
  <r>
    <s v="Female"/>
    <x v="3"/>
    <x v="1010"/>
    <n v="132.80709999999999"/>
    <n v="1"/>
    <x v="0"/>
    <x v="1"/>
    <x v="1"/>
    <n v="1"/>
    <x v="0"/>
    <x v="0"/>
    <x v="0"/>
    <x v="1"/>
    <n v="1"/>
    <x v="1"/>
    <n v="3"/>
    <x v="4"/>
  </r>
  <r>
    <s v="Female"/>
    <x v="3"/>
    <x v="1011"/>
    <n v="133.166595"/>
    <n v="1"/>
    <x v="0"/>
    <x v="1"/>
    <x v="1"/>
    <n v="1"/>
    <x v="0"/>
    <x v="0"/>
    <x v="0"/>
    <x v="1"/>
    <n v="1"/>
    <x v="1"/>
    <n v="3"/>
    <x v="4"/>
  </r>
  <r>
    <s v="Female"/>
    <x v="16"/>
    <x v="1012"/>
    <n v="102.233445"/>
    <n v="1"/>
    <x v="0"/>
    <x v="1"/>
    <x v="1"/>
    <n v="1"/>
    <x v="0"/>
    <x v="2"/>
    <x v="0"/>
    <x v="2"/>
    <n v="1"/>
    <x v="1"/>
    <n v="3"/>
    <x v="4"/>
  </r>
  <r>
    <s v="Female"/>
    <x v="16"/>
    <x v="1013"/>
    <n v="102.277765"/>
    <n v="1"/>
    <x v="0"/>
    <x v="1"/>
    <x v="1"/>
    <n v="1"/>
    <x v="0"/>
    <x v="2"/>
    <x v="0"/>
    <x v="2"/>
    <n v="1"/>
    <x v="1"/>
    <n v="3"/>
    <x v="4"/>
  </r>
  <r>
    <s v="Female"/>
    <x v="16"/>
    <x v="1014"/>
    <n v="102.874549"/>
    <n v="1"/>
    <x v="0"/>
    <x v="1"/>
    <x v="1"/>
    <n v="1"/>
    <x v="0"/>
    <x v="2"/>
    <x v="0"/>
    <x v="2"/>
    <n v="1"/>
    <x v="1"/>
    <n v="3"/>
    <x v="4"/>
  </r>
  <r>
    <s v="Female"/>
    <x v="16"/>
    <x v="1015"/>
    <n v="102.305767"/>
    <n v="1"/>
    <x v="0"/>
    <x v="1"/>
    <x v="1"/>
    <n v="1"/>
    <x v="0"/>
    <x v="2"/>
    <x v="0"/>
    <x v="2"/>
    <n v="1"/>
    <x v="1"/>
    <n v="3"/>
    <x v="4"/>
  </r>
  <r>
    <s v="Female"/>
    <x v="4"/>
    <x v="1016"/>
    <n v="141.91780199999999"/>
    <n v="1"/>
    <x v="0"/>
    <x v="1"/>
    <x v="1"/>
    <n v="1"/>
    <x v="0"/>
    <x v="0"/>
    <x v="0"/>
    <x v="0"/>
    <n v="1"/>
    <x v="1"/>
    <n v="3"/>
    <x v="4"/>
  </r>
  <r>
    <s v="Female"/>
    <x v="6"/>
    <x v="1017"/>
    <n v="140.29201800000001"/>
    <n v="1"/>
    <x v="0"/>
    <x v="1"/>
    <x v="1"/>
    <n v="1"/>
    <x v="0"/>
    <x v="0"/>
    <x v="0"/>
    <x v="0"/>
    <n v="1"/>
    <x v="1"/>
    <n v="3"/>
    <x v="4"/>
  </r>
  <r>
    <s v="Female"/>
    <x v="0"/>
    <x v="1018"/>
    <n v="152.37191100000001"/>
    <n v="1"/>
    <x v="0"/>
    <x v="1"/>
    <x v="1"/>
    <n v="1"/>
    <x v="0"/>
    <x v="1"/>
    <x v="0"/>
    <x v="0"/>
    <n v="1"/>
    <x v="1"/>
    <n v="3"/>
    <x v="4"/>
  </r>
  <r>
    <s v="Female"/>
    <x v="6"/>
    <x v="1019"/>
    <n v="151.27853200000001"/>
    <n v="1"/>
    <x v="0"/>
    <x v="1"/>
    <x v="1"/>
    <n v="1"/>
    <x v="0"/>
    <x v="1"/>
    <x v="0"/>
    <x v="0"/>
    <n v="1"/>
    <x v="1"/>
    <n v="3"/>
    <x v="4"/>
  </r>
  <r>
    <s v="Female"/>
    <x v="16"/>
    <x v="1020"/>
    <n v="111.949972"/>
    <n v="1"/>
    <x v="0"/>
    <x v="1"/>
    <x v="1"/>
    <n v="1"/>
    <x v="0"/>
    <x v="0"/>
    <x v="0"/>
    <x v="2"/>
    <n v="0"/>
    <x v="1"/>
    <n v="3"/>
    <x v="4"/>
  </r>
  <r>
    <s v="Female"/>
    <x v="16"/>
    <x v="1021"/>
    <n v="111.950113"/>
    <n v="1"/>
    <x v="0"/>
    <x v="1"/>
    <x v="1"/>
    <n v="1"/>
    <x v="0"/>
    <x v="0"/>
    <x v="0"/>
    <x v="2"/>
    <n v="0"/>
    <x v="1"/>
    <n v="3"/>
    <x v="4"/>
  </r>
  <r>
    <s v="Female"/>
    <x v="16"/>
    <x v="1022"/>
    <n v="111.21619200000001"/>
    <n v="1"/>
    <x v="0"/>
    <x v="1"/>
    <x v="1"/>
    <n v="1"/>
    <x v="0"/>
    <x v="0"/>
    <x v="0"/>
    <x v="2"/>
    <n v="0"/>
    <x v="1"/>
    <n v="3"/>
    <x v="4"/>
  </r>
  <r>
    <s v="Female"/>
    <x v="16"/>
    <x v="1023"/>
    <n v="111.03688099999999"/>
    <n v="1"/>
    <x v="0"/>
    <x v="1"/>
    <x v="1"/>
    <n v="1"/>
    <x v="0"/>
    <x v="0"/>
    <x v="0"/>
    <x v="2"/>
    <n v="0"/>
    <x v="1"/>
    <n v="3"/>
    <x v="4"/>
  </r>
  <r>
    <s v="Female"/>
    <x v="14"/>
    <x v="1024"/>
    <n v="104.759643"/>
    <n v="1"/>
    <x v="0"/>
    <x v="1"/>
    <x v="1"/>
    <n v="1"/>
    <x v="0"/>
    <x v="1"/>
    <x v="0"/>
    <x v="2"/>
    <n v="1"/>
    <x v="1"/>
    <n v="3"/>
    <x v="4"/>
  </r>
  <r>
    <s v="Female"/>
    <x v="16"/>
    <x v="1025"/>
    <n v="104.593929"/>
    <n v="1"/>
    <x v="0"/>
    <x v="1"/>
    <x v="1"/>
    <n v="1"/>
    <x v="0"/>
    <x v="1"/>
    <x v="0"/>
    <x v="2"/>
    <n v="1"/>
    <x v="1"/>
    <n v="3"/>
    <x v="4"/>
  </r>
  <r>
    <s v="Female"/>
    <x v="14"/>
    <x v="1026"/>
    <n v="104.704707"/>
    <n v="1"/>
    <x v="0"/>
    <x v="1"/>
    <x v="1"/>
    <n v="1"/>
    <x v="0"/>
    <x v="2"/>
    <x v="0"/>
    <x v="2"/>
    <n v="1"/>
    <x v="1"/>
    <n v="3"/>
    <x v="4"/>
  </r>
  <r>
    <s v="Female"/>
    <x v="16"/>
    <x v="1027"/>
    <n v="104.76831799999999"/>
    <n v="1"/>
    <x v="0"/>
    <x v="1"/>
    <x v="1"/>
    <n v="1"/>
    <x v="0"/>
    <x v="2"/>
    <x v="0"/>
    <x v="2"/>
    <n v="1"/>
    <x v="1"/>
    <n v="3"/>
    <x v="4"/>
  </r>
  <r>
    <s v="Female"/>
    <x v="5"/>
    <x v="1028"/>
    <n v="126.490236"/>
    <n v="1"/>
    <x v="0"/>
    <x v="1"/>
    <x v="1"/>
    <n v="1"/>
    <x v="0"/>
    <x v="2"/>
    <x v="0"/>
    <x v="1"/>
    <n v="1"/>
    <x v="1"/>
    <n v="3"/>
    <x v="4"/>
  </r>
  <r>
    <s v="Female"/>
    <x v="5"/>
    <x v="1029"/>
    <n v="125.117633"/>
    <n v="1"/>
    <x v="0"/>
    <x v="1"/>
    <x v="1"/>
    <n v="1"/>
    <x v="0"/>
    <x v="1"/>
    <x v="0"/>
    <x v="1"/>
    <n v="0"/>
    <x v="1"/>
    <n v="3"/>
    <x v="4"/>
  </r>
  <r>
    <s v="Female"/>
    <x v="5"/>
    <x v="1030"/>
    <n v="130.98633799999999"/>
    <n v="1"/>
    <x v="0"/>
    <x v="1"/>
    <x v="1"/>
    <n v="1"/>
    <x v="0"/>
    <x v="2"/>
    <x v="0"/>
    <x v="0"/>
    <n v="1"/>
    <x v="1"/>
    <n v="3"/>
    <x v="4"/>
  </r>
  <r>
    <s v="Female"/>
    <x v="5"/>
    <x v="1031"/>
    <n v="130.871127"/>
    <n v="1"/>
    <x v="0"/>
    <x v="1"/>
    <x v="1"/>
    <n v="1"/>
    <x v="0"/>
    <x v="2"/>
    <x v="0"/>
    <x v="0"/>
    <n v="1"/>
    <x v="1"/>
    <n v="3"/>
    <x v="4"/>
  </r>
  <r>
    <s v="Female"/>
    <x v="16"/>
    <x v="1032"/>
    <n v="111.00492"/>
    <n v="1"/>
    <x v="0"/>
    <x v="1"/>
    <x v="1"/>
    <n v="1"/>
    <x v="0"/>
    <x v="0"/>
    <x v="0"/>
    <x v="2"/>
    <n v="0"/>
    <x v="1"/>
    <n v="3"/>
    <x v="4"/>
  </r>
  <r>
    <s v="Female"/>
    <x v="16"/>
    <x v="1033"/>
    <n v="110.640929"/>
    <n v="1"/>
    <x v="0"/>
    <x v="1"/>
    <x v="1"/>
    <n v="1"/>
    <x v="0"/>
    <x v="0"/>
    <x v="0"/>
    <x v="2"/>
    <n v="0"/>
    <x v="1"/>
    <n v="3"/>
    <x v="4"/>
  </r>
  <r>
    <s v="Female"/>
    <x v="16"/>
    <x v="1034"/>
    <n v="110.81875700000001"/>
    <n v="1"/>
    <x v="0"/>
    <x v="1"/>
    <x v="1"/>
    <n v="1"/>
    <x v="0"/>
    <x v="0"/>
    <x v="0"/>
    <x v="2"/>
    <n v="0"/>
    <x v="1"/>
    <n v="3"/>
    <x v="4"/>
  </r>
  <r>
    <s v="Female"/>
    <x v="16"/>
    <x v="1035"/>
    <n v="110.803117"/>
    <n v="1"/>
    <x v="0"/>
    <x v="1"/>
    <x v="1"/>
    <n v="1"/>
    <x v="0"/>
    <x v="0"/>
    <x v="0"/>
    <x v="2"/>
    <n v="0"/>
    <x v="1"/>
    <n v="3"/>
    <x v="4"/>
  </r>
  <r>
    <s v="Female"/>
    <x v="1"/>
    <x v="1036"/>
    <n v="134.84265600000001"/>
    <n v="1"/>
    <x v="0"/>
    <x v="1"/>
    <x v="1"/>
    <n v="1"/>
    <x v="0"/>
    <x v="2"/>
    <x v="0"/>
    <x v="0"/>
    <n v="1"/>
    <x v="1"/>
    <n v="3"/>
    <x v="4"/>
  </r>
  <r>
    <s v="Female"/>
    <x v="1"/>
    <x v="1037"/>
    <n v="135.346677"/>
    <n v="1"/>
    <x v="0"/>
    <x v="1"/>
    <x v="1"/>
    <n v="1"/>
    <x v="0"/>
    <x v="0"/>
    <x v="0"/>
    <x v="0"/>
    <n v="1"/>
    <x v="1"/>
    <n v="3"/>
    <x v="4"/>
  </r>
  <r>
    <s v="Female"/>
    <x v="5"/>
    <x v="1038"/>
    <n v="133.87884299999999"/>
    <n v="1"/>
    <x v="0"/>
    <x v="1"/>
    <x v="1"/>
    <n v="1"/>
    <x v="0"/>
    <x v="0"/>
    <x v="0"/>
    <x v="1"/>
    <n v="1"/>
    <x v="1"/>
    <n v="3"/>
    <x v="4"/>
  </r>
  <r>
    <s v="Female"/>
    <x v="5"/>
    <x v="1039"/>
    <n v="133.66258300000001"/>
    <n v="1"/>
    <x v="0"/>
    <x v="1"/>
    <x v="1"/>
    <n v="1"/>
    <x v="0"/>
    <x v="1"/>
    <x v="0"/>
    <x v="0"/>
    <n v="1"/>
    <x v="1"/>
    <n v="3"/>
    <x v="4"/>
  </r>
  <r>
    <s v="Female"/>
    <x v="0"/>
    <x v="1040"/>
    <n v="137.78502700000001"/>
    <n v="1"/>
    <x v="0"/>
    <x v="1"/>
    <x v="1"/>
    <n v="1"/>
    <x v="0"/>
    <x v="0"/>
    <x v="0"/>
    <x v="0"/>
    <n v="1"/>
    <x v="1"/>
    <n v="3"/>
    <x v="4"/>
  </r>
  <r>
    <s v="Female"/>
    <x v="5"/>
    <x v="1041"/>
    <n v="135.69338099999999"/>
    <n v="1"/>
    <x v="0"/>
    <x v="1"/>
    <x v="1"/>
    <n v="1"/>
    <x v="0"/>
    <x v="1"/>
    <x v="0"/>
    <x v="1"/>
    <n v="1"/>
    <x v="1"/>
    <n v="3"/>
    <x v="4"/>
  </r>
  <r>
    <s v="Female"/>
    <x v="0"/>
    <x v="1042"/>
    <n v="153.959945"/>
    <n v="1"/>
    <x v="0"/>
    <x v="1"/>
    <x v="1"/>
    <n v="1"/>
    <x v="0"/>
    <x v="1"/>
    <x v="0"/>
    <x v="0"/>
    <n v="1"/>
    <x v="1"/>
    <n v="3"/>
    <x v="4"/>
  </r>
  <r>
    <s v="Female"/>
    <x v="5"/>
    <x v="1043"/>
    <n v="155.242672"/>
    <n v="1"/>
    <x v="0"/>
    <x v="1"/>
    <x v="1"/>
    <n v="1"/>
    <x v="0"/>
    <x v="1"/>
    <x v="0"/>
    <x v="1"/>
    <n v="1"/>
    <x v="1"/>
    <n v="3"/>
    <x v="4"/>
  </r>
  <r>
    <s v="Female"/>
    <x v="5"/>
    <x v="1044"/>
    <n v="133.644711"/>
    <n v="1"/>
    <x v="0"/>
    <x v="1"/>
    <x v="1"/>
    <n v="1"/>
    <x v="0"/>
    <x v="0"/>
    <x v="0"/>
    <x v="0"/>
    <n v="1"/>
    <x v="1"/>
    <n v="3"/>
    <x v="4"/>
  </r>
  <r>
    <s v="Female"/>
    <x v="4"/>
    <x v="1045"/>
    <n v="133.90361200000001"/>
    <n v="1"/>
    <x v="0"/>
    <x v="1"/>
    <x v="1"/>
    <n v="1"/>
    <x v="0"/>
    <x v="0"/>
    <x v="0"/>
    <x v="1"/>
    <n v="1"/>
    <x v="1"/>
    <n v="3"/>
    <x v="4"/>
  </r>
  <r>
    <s v="Female"/>
    <x v="5"/>
    <x v="1046"/>
    <n v="133.618706"/>
    <n v="1"/>
    <x v="0"/>
    <x v="1"/>
    <x v="1"/>
    <n v="1"/>
    <x v="0"/>
    <x v="0"/>
    <x v="0"/>
    <x v="1"/>
    <n v="1"/>
    <x v="1"/>
    <n v="3"/>
    <x v="4"/>
  </r>
  <r>
    <s v="Female"/>
    <x v="5"/>
    <x v="1047"/>
    <n v="133.903469"/>
    <n v="1"/>
    <x v="0"/>
    <x v="1"/>
    <x v="1"/>
    <n v="1"/>
    <x v="0"/>
    <x v="0"/>
    <x v="0"/>
    <x v="1"/>
    <n v="1"/>
    <x v="1"/>
    <n v="3"/>
    <x v="4"/>
  </r>
  <r>
    <s v="Female"/>
    <x v="16"/>
    <x v="1048"/>
    <n v="111.883747"/>
    <n v="1"/>
    <x v="0"/>
    <x v="1"/>
    <x v="1"/>
    <n v="1"/>
    <x v="0"/>
    <x v="0"/>
    <x v="0"/>
    <x v="2"/>
    <n v="0"/>
    <x v="1"/>
    <n v="3"/>
    <x v="4"/>
  </r>
  <r>
    <s v="Female"/>
    <x v="16"/>
    <x v="1049"/>
    <n v="111.9307"/>
    <n v="1"/>
    <x v="0"/>
    <x v="1"/>
    <x v="1"/>
    <n v="1"/>
    <x v="0"/>
    <x v="0"/>
    <x v="0"/>
    <x v="2"/>
    <n v="0"/>
    <x v="1"/>
    <n v="3"/>
    <x v="4"/>
  </r>
  <r>
    <s v="Female"/>
    <x v="16"/>
    <x v="1050"/>
    <n v="111.830924"/>
    <n v="1"/>
    <x v="0"/>
    <x v="1"/>
    <x v="1"/>
    <n v="1"/>
    <x v="0"/>
    <x v="0"/>
    <x v="0"/>
    <x v="2"/>
    <n v="0"/>
    <x v="1"/>
    <n v="3"/>
    <x v="4"/>
  </r>
  <r>
    <s v="Female"/>
    <x v="16"/>
    <x v="1051"/>
    <n v="111.841706"/>
    <n v="1"/>
    <x v="0"/>
    <x v="1"/>
    <x v="1"/>
    <n v="1"/>
    <x v="0"/>
    <x v="0"/>
    <x v="0"/>
    <x v="2"/>
    <n v="0"/>
    <x v="1"/>
    <n v="3"/>
    <x v="4"/>
  </r>
  <r>
    <s v="Female"/>
    <x v="16"/>
    <x v="1052"/>
    <n v="104.810024"/>
    <n v="1"/>
    <x v="0"/>
    <x v="1"/>
    <x v="1"/>
    <n v="1"/>
    <x v="0"/>
    <x v="0"/>
    <x v="0"/>
    <x v="2"/>
    <n v="1"/>
    <x v="1"/>
    <n v="3"/>
    <x v="4"/>
  </r>
  <r>
    <s v="Female"/>
    <x v="16"/>
    <x v="1053"/>
    <n v="104.88199400000001"/>
    <n v="1"/>
    <x v="0"/>
    <x v="1"/>
    <x v="1"/>
    <n v="1"/>
    <x v="0"/>
    <x v="0"/>
    <x v="0"/>
    <x v="2"/>
    <n v="0"/>
    <x v="1"/>
    <n v="3"/>
    <x v="4"/>
  </r>
  <r>
    <s v="Female"/>
    <x v="16"/>
    <x v="1054"/>
    <n v="104.936381"/>
    <n v="1"/>
    <x v="0"/>
    <x v="1"/>
    <x v="1"/>
    <n v="1"/>
    <x v="0"/>
    <x v="2"/>
    <x v="0"/>
    <x v="2"/>
    <n v="1"/>
    <x v="1"/>
    <n v="3"/>
    <x v="4"/>
  </r>
  <r>
    <s v="Female"/>
    <x v="16"/>
    <x v="1055"/>
    <n v="105.013901"/>
    <n v="1"/>
    <x v="0"/>
    <x v="1"/>
    <x v="1"/>
    <n v="1"/>
    <x v="0"/>
    <x v="2"/>
    <x v="0"/>
    <x v="2"/>
    <n v="1"/>
    <x v="1"/>
    <n v="3"/>
    <x v="4"/>
  </r>
  <r>
    <s v="Female"/>
    <x v="2"/>
    <x v="1056"/>
    <n v="133.45249000000001"/>
    <n v="1"/>
    <x v="0"/>
    <x v="1"/>
    <x v="1"/>
    <n v="1"/>
    <x v="0"/>
    <x v="0"/>
    <x v="0"/>
    <x v="1"/>
    <n v="1"/>
    <x v="1"/>
    <n v="3"/>
    <x v="4"/>
  </r>
  <r>
    <s v="Female"/>
    <x v="2"/>
    <x v="1057"/>
    <n v="133.478611"/>
    <n v="1"/>
    <x v="0"/>
    <x v="1"/>
    <x v="1"/>
    <n v="1"/>
    <x v="0"/>
    <x v="0"/>
    <x v="0"/>
    <x v="1"/>
    <n v="1"/>
    <x v="1"/>
    <n v="3"/>
    <x v="4"/>
  </r>
  <r>
    <s v="Female"/>
    <x v="4"/>
    <x v="1058"/>
    <n v="133.74701200000001"/>
    <n v="1"/>
    <x v="0"/>
    <x v="1"/>
    <x v="1"/>
    <n v="1"/>
    <x v="0"/>
    <x v="0"/>
    <x v="0"/>
    <x v="1"/>
    <n v="1"/>
    <x v="1"/>
    <n v="3"/>
    <x v="4"/>
  </r>
  <r>
    <s v="Female"/>
    <x v="4"/>
    <x v="1059"/>
    <n v="133.67666299999999"/>
    <n v="1"/>
    <x v="0"/>
    <x v="1"/>
    <x v="1"/>
    <n v="1"/>
    <x v="0"/>
    <x v="0"/>
    <x v="0"/>
    <x v="0"/>
    <n v="1"/>
    <x v="1"/>
    <n v="3"/>
    <x v="4"/>
  </r>
  <r>
    <s v="Female"/>
    <x v="16"/>
    <x v="1060"/>
    <n v="102.36314900000001"/>
    <n v="1"/>
    <x v="0"/>
    <x v="1"/>
    <x v="1"/>
    <n v="1"/>
    <x v="0"/>
    <x v="2"/>
    <x v="0"/>
    <x v="2"/>
    <n v="1"/>
    <x v="1"/>
    <n v="3"/>
    <x v="4"/>
  </r>
  <r>
    <s v="Female"/>
    <x v="16"/>
    <x v="1061"/>
    <n v="102.320437"/>
    <n v="1"/>
    <x v="0"/>
    <x v="1"/>
    <x v="1"/>
    <n v="1"/>
    <x v="0"/>
    <x v="2"/>
    <x v="0"/>
    <x v="2"/>
    <n v="1"/>
    <x v="1"/>
    <n v="3"/>
    <x v="4"/>
  </r>
  <r>
    <s v="Female"/>
    <x v="16"/>
    <x v="1062"/>
    <n v="102.686908"/>
    <n v="1"/>
    <x v="0"/>
    <x v="1"/>
    <x v="1"/>
    <n v="1"/>
    <x v="0"/>
    <x v="2"/>
    <x v="0"/>
    <x v="2"/>
    <n v="1"/>
    <x v="1"/>
    <n v="3"/>
    <x v="4"/>
  </r>
  <r>
    <s v="Female"/>
    <x v="16"/>
    <x v="1063"/>
    <n v="102.555691"/>
    <n v="1"/>
    <x v="0"/>
    <x v="1"/>
    <x v="1"/>
    <n v="1"/>
    <x v="0"/>
    <x v="2"/>
    <x v="0"/>
    <x v="2"/>
    <n v="1"/>
    <x v="1"/>
    <n v="3"/>
    <x v="4"/>
  </r>
  <r>
    <s v="Female"/>
    <x v="16"/>
    <x v="1064"/>
    <n v="104.94582"/>
    <n v="1"/>
    <x v="0"/>
    <x v="1"/>
    <x v="1"/>
    <n v="1"/>
    <x v="0"/>
    <x v="1"/>
    <x v="0"/>
    <x v="2"/>
    <n v="1"/>
    <x v="1"/>
    <n v="3"/>
    <x v="4"/>
  </r>
  <r>
    <s v="Female"/>
    <x v="16"/>
    <x v="1065"/>
    <n v="104.854928"/>
    <n v="1"/>
    <x v="0"/>
    <x v="1"/>
    <x v="1"/>
    <n v="1"/>
    <x v="0"/>
    <x v="0"/>
    <x v="0"/>
    <x v="2"/>
    <n v="1"/>
    <x v="1"/>
    <n v="3"/>
    <x v="4"/>
  </r>
  <r>
    <s v="Female"/>
    <x v="16"/>
    <x v="1066"/>
    <n v="105.31396700000001"/>
    <n v="1"/>
    <x v="0"/>
    <x v="1"/>
    <x v="1"/>
    <n v="1"/>
    <x v="0"/>
    <x v="2"/>
    <x v="0"/>
    <x v="2"/>
    <n v="0"/>
    <x v="1"/>
    <n v="3"/>
    <x v="4"/>
  </r>
  <r>
    <s v="Female"/>
    <x v="16"/>
    <x v="1067"/>
    <n v="104.999403"/>
    <n v="1"/>
    <x v="0"/>
    <x v="1"/>
    <x v="1"/>
    <n v="1"/>
    <x v="0"/>
    <x v="2"/>
    <x v="0"/>
    <x v="2"/>
    <n v="1"/>
    <x v="1"/>
    <n v="3"/>
    <x v="4"/>
  </r>
  <r>
    <s v="Female"/>
    <x v="4"/>
    <x v="1068"/>
    <n v="138.20286899999999"/>
    <n v="1"/>
    <x v="0"/>
    <x v="1"/>
    <x v="1"/>
    <n v="1"/>
    <x v="0"/>
    <x v="0"/>
    <x v="0"/>
    <x v="1"/>
    <n v="1"/>
    <x v="1"/>
    <n v="3"/>
    <x v="4"/>
  </r>
  <r>
    <s v="Female"/>
    <x v="0"/>
    <x v="1069"/>
    <n v="138.14316199999999"/>
    <n v="1"/>
    <x v="0"/>
    <x v="1"/>
    <x v="1"/>
    <n v="1"/>
    <x v="0"/>
    <x v="0"/>
    <x v="0"/>
    <x v="0"/>
    <n v="1"/>
    <x v="1"/>
    <n v="3"/>
    <x v="4"/>
  </r>
  <r>
    <s v="Female"/>
    <x v="5"/>
    <x v="1070"/>
    <n v="137.832414"/>
    <n v="1"/>
    <x v="0"/>
    <x v="1"/>
    <x v="1"/>
    <n v="1"/>
    <x v="0"/>
    <x v="0"/>
    <x v="0"/>
    <x v="1"/>
    <n v="1"/>
    <x v="1"/>
    <n v="3"/>
    <x v="4"/>
  </r>
  <r>
    <s v="Female"/>
    <x v="1"/>
    <x v="1071"/>
    <n v="137.79299"/>
    <n v="1"/>
    <x v="0"/>
    <x v="1"/>
    <x v="1"/>
    <n v="1"/>
    <x v="0"/>
    <x v="0"/>
    <x v="0"/>
    <x v="0"/>
    <n v="1"/>
    <x v="1"/>
    <n v="3"/>
    <x v="4"/>
  </r>
  <r>
    <s v="Female"/>
    <x v="6"/>
    <x v="1072"/>
    <n v="141.799429"/>
    <n v="1"/>
    <x v="0"/>
    <x v="1"/>
    <x v="1"/>
    <n v="1"/>
    <x v="0"/>
    <x v="1"/>
    <x v="0"/>
    <x v="0"/>
    <n v="1"/>
    <x v="1"/>
    <n v="3"/>
    <x v="4"/>
  </r>
  <r>
    <s v="Female"/>
    <x v="4"/>
    <x v="1073"/>
    <n v="142.54518300000001"/>
    <n v="1"/>
    <x v="0"/>
    <x v="1"/>
    <x v="1"/>
    <n v="1"/>
    <x v="0"/>
    <x v="1"/>
    <x v="0"/>
    <x v="1"/>
    <n v="1"/>
    <x v="1"/>
    <n v="3"/>
    <x v="4"/>
  </r>
  <r>
    <s v="Female"/>
    <x v="0"/>
    <x v="1074"/>
    <n v="153.14949100000001"/>
    <n v="1"/>
    <x v="0"/>
    <x v="1"/>
    <x v="1"/>
    <n v="1"/>
    <x v="0"/>
    <x v="1"/>
    <x v="0"/>
    <x v="1"/>
    <n v="1"/>
    <x v="1"/>
    <n v="3"/>
    <x v="4"/>
  </r>
  <r>
    <s v="Female"/>
    <x v="5"/>
    <x v="1075"/>
    <n v="152.47367499999999"/>
    <n v="1"/>
    <x v="0"/>
    <x v="1"/>
    <x v="1"/>
    <n v="1"/>
    <x v="0"/>
    <x v="1"/>
    <x v="0"/>
    <x v="1"/>
    <n v="1"/>
    <x v="1"/>
    <n v="3"/>
    <x v="4"/>
  </r>
  <r>
    <s v="Female"/>
    <x v="16"/>
    <x v="1076"/>
    <n v="111.946321"/>
    <n v="1"/>
    <x v="0"/>
    <x v="1"/>
    <x v="1"/>
    <n v="1"/>
    <x v="0"/>
    <x v="0"/>
    <x v="0"/>
    <x v="2"/>
    <n v="0"/>
    <x v="1"/>
    <n v="3"/>
    <x v="4"/>
  </r>
  <r>
    <s v="Female"/>
    <x v="16"/>
    <x v="1077"/>
    <n v="111.945588"/>
    <n v="1"/>
    <x v="0"/>
    <x v="1"/>
    <x v="1"/>
    <n v="1"/>
    <x v="0"/>
    <x v="0"/>
    <x v="0"/>
    <x v="2"/>
    <n v="0"/>
    <x v="1"/>
    <n v="3"/>
    <x v="4"/>
  </r>
  <r>
    <s v="Female"/>
    <x v="16"/>
    <x v="1078"/>
    <n v="111.72023799999999"/>
    <n v="1"/>
    <x v="0"/>
    <x v="1"/>
    <x v="1"/>
    <n v="1"/>
    <x v="0"/>
    <x v="0"/>
    <x v="0"/>
    <x v="2"/>
    <n v="0"/>
    <x v="1"/>
    <n v="3"/>
    <x v="4"/>
  </r>
  <r>
    <s v="Female"/>
    <x v="16"/>
    <x v="1079"/>
    <n v="111.682693"/>
    <n v="1"/>
    <x v="0"/>
    <x v="1"/>
    <x v="1"/>
    <n v="1"/>
    <x v="0"/>
    <x v="0"/>
    <x v="0"/>
    <x v="2"/>
    <n v="0"/>
    <x v="1"/>
    <n v="3"/>
    <x v="4"/>
  </r>
  <r>
    <s v="Female"/>
    <x v="16"/>
    <x v="1080"/>
    <n v="104.947703"/>
    <n v="1"/>
    <x v="0"/>
    <x v="1"/>
    <x v="1"/>
    <n v="1"/>
    <x v="0"/>
    <x v="0"/>
    <x v="0"/>
    <x v="2"/>
    <n v="0"/>
    <x v="1"/>
    <n v="3"/>
    <x v="4"/>
  </r>
  <r>
    <s v="Female"/>
    <x v="16"/>
    <x v="1081"/>
    <n v="105.03652200000001"/>
    <n v="1"/>
    <x v="0"/>
    <x v="1"/>
    <x v="1"/>
    <n v="1"/>
    <x v="0"/>
    <x v="1"/>
    <x v="0"/>
    <x v="2"/>
    <n v="1"/>
    <x v="1"/>
    <n v="3"/>
    <x v="4"/>
  </r>
  <r>
    <s v="Female"/>
    <x v="16"/>
    <x v="1082"/>
    <n v="105.407313"/>
    <n v="1"/>
    <x v="0"/>
    <x v="1"/>
    <x v="1"/>
    <n v="1"/>
    <x v="0"/>
    <x v="0"/>
    <x v="0"/>
    <x v="2"/>
    <n v="1"/>
    <x v="1"/>
    <n v="3"/>
    <x v="4"/>
  </r>
  <r>
    <s v="Female"/>
    <x v="16"/>
    <x v="1083"/>
    <n v="105.35968800000001"/>
    <n v="1"/>
    <x v="0"/>
    <x v="1"/>
    <x v="1"/>
    <n v="1"/>
    <x v="0"/>
    <x v="1"/>
    <x v="0"/>
    <x v="2"/>
    <n v="1"/>
    <x v="1"/>
    <n v="3"/>
    <x v="4"/>
  </r>
  <r>
    <s v="Female"/>
    <x v="16"/>
    <x v="1084"/>
    <n v="104.835346"/>
    <n v="1"/>
    <x v="0"/>
    <x v="1"/>
    <x v="1"/>
    <n v="1"/>
    <x v="0"/>
    <x v="1"/>
    <x v="0"/>
    <x v="2"/>
    <n v="1"/>
    <x v="1"/>
    <n v="3"/>
    <x v="4"/>
  </r>
  <r>
    <s v="Female"/>
    <x v="16"/>
    <x v="1085"/>
    <n v="104.838425"/>
    <n v="1"/>
    <x v="0"/>
    <x v="1"/>
    <x v="1"/>
    <n v="1"/>
    <x v="0"/>
    <x v="0"/>
    <x v="0"/>
    <x v="2"/>
    <n v="1"/>
    <x v="1"/>
    <n v="3"/>
    <x v="4"/>
  </r>
  <r>
    <s v="Female"/>
    <x v="14"/>
    <x v="1086"/>
    <n v="104.807284"/>
    <n v="1"/>
    <x v="0"/>
    <x v="1"/>
    <x v="1"/>
    <n v="1"/>
    <x v="0"/>
    <x v="2"/>
    <x v="0"/>
    <x v="2"/>
    <n v="1"/>
    <x v="1"/>
    <n v="3"/>
    <x v="4"/>
  </r>
  <r>
    <s v="Female"/>
    <x v="14"/>
    <x v="1087"/>
    <n v="104.772164"/>
    <n v="1"/>
    <x v="0"/>
    <x v="1"/>
    <x v="1"/>
    <n v="1"/>
    <x v="0"/>
    <x v="2"/>
    <x v="0"/>
    <x v="2"/>
    <n v="1"/>
    <x v="1"/>
    <n v="3"/>
    <x v="4"/>
  </r>
  <r>
    <s v="Female"/>
    <x v="16"/>
    <x v="1088"/>
    <n v="110.930509"/>
    <n v="1"/>
    <x v="0"/>
    <x v="1"/>
    <x v="1"/>
    <n v="1"/>
    <x v="0"/>
    <x v="1"/>
    <x v="0"/>
    <x v="2"/>
    <n v="0"/>
    <x v="1"/>
    <n v="3"/>
    <x v="4"/>
  </r>
  <r>
    <s v="Female"/>
    <x v="16"/>
    <x v="1089"/>
    <n v="110.621723"/>
    <n v="1"/>
    <x v="0"/>
    <x v="1"/>
    <x v="1"/>
    <n v="1"/>
    <x v="0"/>
    <x v="2"/>
    <x v="0"/>
    <x v="2"/>
    <n v="0"/>
    <x v="1"/>
    <n v="3"/>
    <x v="4"/>
  </r>
  <r>
    <s v="Female"/>
    <x v="16"/>
    <x v="1090"/>
    <n v="110.10589"/>
    <n v="1"/>
    <x v="0"/>
    <x v="1"/>
    <x v="1"/>
    <n v="1"/>
    <x v="0"/>
    <x v="1"/>
    <x v="0"/>
    <x v="2"/>
    <n v="0"/>
    <x v="1"/>
    <n v="3"/>
    <x v="4"/>
  </r>
  <r>
    <s v="Female"/>
    <x v="16"/>
    <x v="1091"/>
    <n v="110.07401900000001"/>
    <n v="1"/>
    <x v="0"/>
    <x v="1"/>
    <x v="1"/>
    <n v="1"/>
    <x v="0"/>
    <x v="1"/>
    <x v="0"/>
    <x v="2"/>
    <n v="0"/>
    <x v="1"/>
    <n v="3"/>
    <x v="4"/>
  </r>
  <r>
    <s v="Female"/>
    <x v="4"/>
    <x v="1092"/>
    <n v="127.427458"/>
    <n v="1"/>
    <x v="0"/>
    <x v="1"/>
    <x v="1"/>
    <n v="1"/>
    <x v="0"/>
    <x v="2"/>
    <x v="0"/>
    <x v="1"/>
    <n v="1"/>
    <x v="1"/>
    <n v="3"/>
    <x v="4"/>
  </r>
  <r>
    <s v="Female"/>
    <x v="4"/>
    <x v="1093"/>
    <n v="126.088301"/>
    <n v="1"/>
    <x v="0"/>
    <x v="1"/>
    <x v="1"/>
    <n v="1"/>
    <x v="0"/>
    <x v="2"/>
    <x v="0"/>
    <x v="1"/>
    <n v="1"/>
    <x v="1"/>
    <n v="3"/>
    <x v="4"/>
  </r>
  <r>
    <s v="Female"/>
    <x v="5"/>
    <x v="1094"/>
    <n v="121.889803"/>
    <n v="1"/>
    <x v="0"/>
    <x v="1"/>
    <x v="1"/>
    <n v="1"/>
    <x v="0"/>
    <x v="2"/>
    <x v="0"/>
    <x v="1"/>
    <n v="1"/>
    <x v="1"/>
    <n v="3"/>
    <x v="4"/>
  </r>
  <r>
    <s v="Female"/>
    <x v="5"/>
    <x v="1095"/>
    <n v="122.813033"/>
    <n v="1"/>
    <x v="0"/>
    <x v="1"/>
    <x v="1"/>
    <n v="1"/>
    <x v="0"/>
    <x v="2"/>
    <x v="0"/>
    <x v="1"/>
    <n v="1"/>
    <x v="1"/>
    <n v="3"/>
    <x v="4"/>
  </r>
  <r>
    <s v="Female"/>
    <x v="1"/>
    <x v="1096"/>
    <n v="133.87050099999999"/>
    <n v="1"/>
    <x v="0"/>
    <x v="1"/>
    <x v="1"/>
    <n v="1"/>
    <x v="0"/>
    <x v="1"/>
    <x v="0"/>
    <x v="1"/>
    <n v="1"/>
    <x v="1"/>
    <n v="3"/>
    <x v="4"/>
  </r>
  <r>
    <s v="Female"/>
    <x v="1"/>
    <x v="1097"/>
    <n v="133.25903299999999"/>
    <n v="1"/>
    <x v="0"/>
    <x v="1"/>
    <x v="1"/>
    <n v="1"/>
    <x v="0"/>
    <x v="1"/>
    <x v="0"/>
    <x v="0"/>
    <n v="1"/>
    <x v="1"/>
    <n v="3"/>
    <x v="4"/>
  </r>
  <r>
    <s v="Female"/>
    <x v="5"/>
    <x v="1098"/>
    <n v="131.56748099999999"/>
    <n v="1"/>
    <x v="0"/>
    <x v="1"/>
    <x v="1"/>
    <n v="1"/>
    <x v="0"/>
    <x v="1"/>
    <x v="0"/>
    <x v="0"/>
    <n v="1"/>
    <x v="1"/>
    <n v="3"/>
    <x v="4"/>
  </r>
  <r>
    <s v="Female"/>
    <x v="5"/>
    <x v="1099"/>
    <n v="131.92971199999999"/>
    <n v="1"/>
    <x v="0"/>
    <x v="1"/>
    <x v="1"/>
    <n v="1"/>
    <x v="0"/>
    <x v="1"/>
    <x v="0"/>
    <x v="0"/>
    <n v="1"/>
    <x v="1"/>
    <n v="3"/>
    <x v="4"/>
  </r>
  <r>
    <s v="Female"/>
    <x v="16"/>
    <x v="1100"/>
    <n v="109.996742"/>
    <n v="1"/>
    <x v="0"/>
    <x v="1"/>
    <x v="1"/>
    <n v="1"/>
    <x v="0"/>
    <x v="1"/>
    <x v="0"/>
    <x v="2"/>
    <n v="0"/>
    <x v="1"/>
    <n v="3"/>
    <x v="4"/>
  </r>
  <r>
    <s v="Female"/>
    <x v="16"/>
    <x v="1101"/>
    <n v="109.978402"/>
    <n v="1"/>
    <x v="0"/>
    <x v="1"/>
    <x v="1"/>
    <n v="1"/>
    <x v="0"/>
    <x v="0"/>
    <x v="0"/>
    <x v="2"/>
    <n v="0"/>
    <x v="1"/>
    <n v="3"/>
    <x v="4"/>
  </r>
  <r>
    <s v="Female"/>
    <x v="16"/>
    <x v="1102"/>
    <n v="111.157811"/>
    <n v="1"/>
    <x v="0"/>
    <x v="1"/>
    <x v="1"/>
    <n v="1"/>
    <x v="0"/>
    <x v="0"/>
    <x v="0"/>
    <x v="2"/>
    <n v="0"/>
    <x v="1"/>
    <n v="3"/>
    <x v="4"/>
  </r>
  <r>
    <s v="Female"/>
    <x v="16"/>
    <x v="1103"/>
    <n v="110.919646"/>
    <n v="1"/>
    <x v="0"/>
    <x v="1"/>
    <x v="1"/>
    <n v="1"/>
    <x v="0"/>
    <x v="0"/>
    <x v="0"/>
    <x v="2"/>
    <n v="0"/>
    <x v="1"/>
    <n v="3"/>
    <x v="4"/>
  </r>
  <r>
    <s v="Female"/>
    <x v="16"/>
    <x v="1104"/>
    <n v="111.27564599999999"/>
    <n v="1"/>
    <x v="0"/>
    <x v="1"/>
    <x v="1"/>
    <n v="1"/>
    <x v="0"/>
    <x v="1"/>
    <x v="0"/>
    <x v="2"/>
    <n v="0"/>
    <x v="1"/>
    <n v="3"/>
    <x v="4"/>
  </r>
  <r>
    <s v="Female"/>
    <x v="16"/>
    <x v="1105"/>
    <n v="111.53120800000001"/>
    <n v="1"/>
    <x v="0"/>
    <x v="1"/>
    <x v="1"/>
    <n v="1"/>
    <x v="0"/>
    <x v="0"/>
    <x v="0"/>
    <x v="2"/>
    <n v="0"/>
    <x v="1"/>
    <n v="3"/>
    <x v="4"/>
  </r>
  <r>
    <s v="Female"/>
    <x v="16"/>
    <x v="1106"/>
    <n v="109.984263"/>
    <n v="1"/>
    <x v="0"/>
    <x v="1"/>
    <x v="1"/>
    <n v="1"/>
    <x v="0"/>
    <x v="1"/>
    <x v="0"/>
    <x v="2"/>
    <n v="0"/>
    <x v="1"/>
    <n v="3"/>
    <x v="4"/>
  </r>
  <r>
    <s v="Female"/>
    <x v="16"/>
    <x v="1107"/>
    <n v="110.168166"/>
    <n v="1"/>
    <x v="0"/>
    <x v="1"/>
    <x v="1"/>
    <n v="1"/>
    <x v="0"/>
    <x v="1"/>
    <x v="0"/>
    <x v="2"/>
    <n v="0"/>
    <x v="1"/>
    <n v="3"/>
    <x v="4"/>
  </r>
  <r>
    <s v="Female"/>
    <x v="5"/>
    <x v="1108"/>
    <n v="132.116491"/>
    <n v="1"/>
    <x v="0"/>
    <x v="1"/>
    <x v="1"/>
    <n v="1"/>
    <x v="0"/>
    <x v="1"/>
    <x v="0"/>
    <x v="0"/>
    <n v="1"/>
    <x v="1"/>
    <n v="3"/>
    <x v="4"/>
  </r>
  <r>
    <s v="Female"/>
    <x v="5"/>
    <x v="1109"/>
    <n v="132.05479299999999"/>
    <n v="1"/>
    <x v="0"/>
    <x v="1"/>
    <x v="1"/>
    <n v="1"/>
    <x v="0"/>
    <x v="1"/>
    <x v="0"/>
    <x v="0"/>
    <n v="1"/>
    <x v="1"/>
    <n v="3"/>
    <x v="4"/>
  </r>
  <r>
    <s v="Female"/>
    <x v="1"/>
    <x v="1110"/>
    <n v="132.26255800000001"/>
    <n v="1"/>
    <x v="0"/>
    <x v="1"/>
    <x v="1"/>
    <n v="1"/>
    <x v="0"/>
    <x v="1"/>
    <x v="0"/>
    <x v="0"/>
    <n v="1"/>
    <x v="1"/>
    <n v="3"/>
    <x v="4"/>
  </r>
  <r>
    <s v="Female"/>
    <x v="1"/>
    <x v="1111"/>
    <n v="133.10760999999999"/>
    <n v="1"/>
    <x v="0"/>
    <x v="1"/>
    <x v="1"/>
    <n v="1"/>
    <x v="0"/>
    <x v="1"/>
    <x v="0"/>
    <x v="0"/>
    <n v="1"/>
    <x v="1"/>
    <n v="3"/>
    <x v="4"/>
  </r>
  <r>
    <s v="Female"/>
    <x v="3"/>
    <x v="1112"/>
    <n v="114.47945900000001"/>
    <n v="1"/>
    <x v="0"/>
    <x v="1"/>
    <x v="1"/>
    <n v="1"/>
    <x v="0"/>
    <x v="1"/>
    <x v="0"/>
    <x v="2"/>
    <n v="1"/>
    <x v="1"/>
    <n v="3"/>
    <x v="4"/>
  </r>
  <r>
    <s v="Female"/>
    <x v="3"/>
    <x v="667"/>
    <n v="114.48238600000001"/>
    <n v="1"/>
    <x v="0"/>
    <x v="1"/>
    <x v="1"/>
    <n v="1"/>
    <x v="0"/>
    <x v="0"/>
    <x v="0"/>
    <x v="2"/>
    <n v="1"/>
    <x v="1"/>
    <n v="3"/>
    <x v="4"/>
  </r>
  <r>
    <s v="Female"/>
    <x v="3"/>
    <x v="1113"/>
    <n v="113.774198"/>
    <n v="1"/>
    <x v="0"/>
    <x v="1"/>
    <x v="1"/>
    <n v="1"/>
    <x v="0"/>
    <x v="0"/>
    <x v="0"/>
    <x v="2"/>
    <n v="1"/>
    <x v="1"/>
    <n v="3"/>
    <x v="4"/>
  </r>
  <r>
    <s v="Female"/>
    <x v="14"/>
    <x v="1114"/>
    <n v="112.98254900000001"/>
    <n v="1"/>
    <x v="0"/>
    <x v="1"/>
    <x v="1"/>
    <n v="1"/>
    <x v="0"/>
    <x v="0"/>
    <x v="0"/>
    <x v="2"/>
    <n v="0"/>
    <x v="1"/>
    <n v="3"/>
    <x v="4"/>
  </r>
  <r>
    <s v="Female"/>
    <x v="4"/>
    <x v="1115"/>
    <n v="128.705761"/>
    <n v="1"/>
    <x v="0"/>
    <x v="1"/>
    <x v="1"/>
    <n v="1"/>
    <x v="0"/>
    <x v="1"/>
    <x v="0"/>
    <x v="1"/>
    <n v="1"/>
    <x v="1"/>
    <n v="3"/>
    <x v="4"/>
  </r>
  <r>
    <s v="Female"/>
    <x v="6"/>
    <x v="1116"/>
    <n v="126.79817300000001"/>
    <n v="1"/>
    <x v="0"/>
    <x v="1"/>
    <x v="1"/>
    <n v="1"/>
    <x v="0"/>
    <x v="1"/>
    <x v="0"/>
    <x v="0"/>
    <n v="1"/>
    <x v="1"/>
    <n v="3"/>
    <x v="4"/>
  </r>
  <r>
    <s v="Female"/>
    <x v="0"/>
    <x v="1117"/>
    <n v="128.14810800000001"/>
    <n v="1"/>
    <x v="0"/>
    <x v="1"/>
    <x v="1"/>
    <n v="1"/>
    <x v="0"/>
    <x v="1"/>
    <x v="0"/>
    <x v="1"/>
    <n v="1"/>
    <x v="1"/>
    <n v="3"/>
    <x v="4"/>
  </r>
  <r>
    <s v="Female"/>
    <x v="0"/>
    <x v="1118"/>
    <n v="129.46654100000001"/>
    <n v="1"/>
    <x v="0"/>
    <x v="1"/>
    <x v="1"/>
    <n v="1"/>
    <x v="0"/>
    <x v="1"/>
    <x v="0"/>
    <x v="1"/>
    <n v="1"/>
    <x v="1"/>
    <n v="3"/>
    <x v="4"/>
  </r>
  <r>
    <s v="Female"/>
    <x v="5"/>
    <x v="1119"/>
    <n v="147.29618600000001"/>
    <n v="1"/>
    <x v="0"/>
    <x v="1"/>
    <x v="1"/>
    <n v="1"/>
    <x v="0"/>
    <x v="1"/>
    <x v="0"/>
    <x v="1"/>
    <n v="1"/>
    <x v="1"/>
    <n v="3"/>
    <x v="4"/>
  </r>
  <r>
    <s v="Female"/>
    <x v="0"/>
    <x v="1120"/>
    <n v="142.55916099999999"/>
    <n v="1"/>
    <x v="0"/>
    <x v="1"/>
    <x v="1"/>
    <n v="1"/>
    <x v="0"/>
    <x v="0"/>
    <x v="0"/>
    <x v="0"/>
    <n v="1"/>
    <x v="1"/>
    <n v="3"/>
    <x v="4"/>
  </r>
  <r>
    <s v="Female"/>
    <x v="4"/>
    <x v="1121"/>
    <n v="150.51648"/>
    <n v="1"/>
    <x v="0"/>
    <x v="1"/>
    <x v="1"/>
    <n v="1"/>
    <x v="0"/>
    <x v="1"/>
    <x v="0"/>
    <x v="0"/>
    <n v="1"/>
    <x v="1"/>
    <n v="3"/>
    <x v="4"/>
  </r>
  <r>
    <s v="Female"/>
    <x v="5"/>
    <x v="1122"/>
    <n v="150.37756999999999"/>
    <n v="1"/>
    <x v="0"/>
    <x v="1"/>
    <x v="1"/>
    <n v="1"/>
    <x v="0"/>
    <x v="1"/>
    <x v="0"/>
    <x v="0"/>
    <n v="1"/>
    <x v="1"/>
    <n v="3"/>
    <x v="4"/>
  </r>
  <r>
    <s v="Female"/>
    <x v="4"/>
    <x v="1123"/>
    <n v="133.77991900000001"/>
    <n v="1"/>
    <x v="0"/>
    <x v="1"/>
    <x v="1"/>
    <n v="1"/>
    <x v="0"/>
    <x v="0"/>
    <x v="0"/>
    <x v="1"/>
    <n v="1"/>
    <x v="1"/>
    <n v="3"/>
    <x v="4"/>
  </r>
  <r>
    <s v="Female"/>
    <x v="6"/>
    <x v="1124"/>
    <n v="133.01710499999999"/>
    <n v="1"/>
    <x v="0"/>
    <x v="1"/>
    <x v="1"/>
    <n v="1"/>
    <x v="0"/>
    <x v="1"/>
    <x v="0"/>
    <x v="0"/>
    <n v="1"/>
    <x v="1"/>
    <n v="3"/>
    <x v="4"/>
  </r>
  <r>
    <s v="Female"/>
    <x v="1"/>
    <x v="1125"/>
    <n v="133.84506400000001"/>
    <n v="1"/>
    <x v="0"/>
    <x v="1"/>
    <x v="1"/>
    <n v="1"/>
    <x v="0"/>
    <x v="0"/>
    <x v="0"/>
    <x v="1"/>
    <n v="1"/>
    <x v="1"/>
    <n v="3"/>
    <x v="4"/>
  </r>
  <r>
    <s v="Female"/>
    <x v="1"/>
    <x v="1126"/>
    <n v="133.95509100000001"/>
    <n v="1"/>
    <x v="0"/>
    <x v="1"/>
    <x v="1"/>
    <n v="1"/>
    <x v="0"/>
    <x v="0"/>
    <x v="0"/>
    <x v="1"/>
    <n v="1"/>
    <x v="1"/>
    <n v="3"/>
    <x v="4"/>
  </r>
  <r>
    <s v="Female"/>
    <x v="3"/>
    <x v="1127"/>
    <n v="113.077187"/>
    <n v="1"/>
    <x v="0"/>
    <x v="1"/>
    <x v="1"/>
    <n v="1"/>
    <x v="0"/>
    <x v="0"/>
    <x v="0"/>
    <x v="2"/>
    <n v="0"/>
    <x v="1"/>
    <n v="3"/>
    <x v="4"/>
  </r>
  <r>
    <s v="Female"/>
    <x v="14"/>
    <x v="1128"/>
    <n v="112.55545600000001"/>
    <n v="1"/>
    <x v="0"/>
    <x v="1"/>
    <x v="1"/>
    <n v="1"/>
    <x v="0"/>
    <x v="0"/>
    <x v="0"/>
    <x v="2"/>
    <n v="0"/>
    <x v="1"/>
    <n v="3"/>
    <x v="4"/>
  </r>
  <r>
    <s v="Female"/>
    <x v="16"/>
    <x v="1129"/>
    <n v="112.24969900000001"/>
    <n v="1"/>
    <x v="0"/>
    <x v="1"/>
    <x v="1"/>
    <n v="1"/>
    <x v="0"/>
    <x v="0"/>
    <x v="0"/>
    <x v="2"/>
    <n v="0"/>
    <x v="1"/>
    <n v="3"/>
    <x v="4"/>
  </r>
  <r>
    <s v="Female"/>
    <x v="16"/>
    <x v="1130"/>
    <n v="112.09861600000001"/>
    <n v="1"/>
    <x v="0"/>
    <x v="1"/>
    <x v="1"/>
    <n v="1"/>
    <x v="0"/>
    <x v="0"/>
    <x v="0"/>
    <x v="2"/>
    <n v="0"/>
    <x v="1"/>
    <n v="3"/>
    <x v="4"/>
  </r>
  <r>
    <s v="Female"/>
    <x v="16"/>
    <x v="1131"/>
    <n v="111.821817"/>
    <n v="1"/>
    <x v="0"/>
    <x v="1"/>
    <x v="1"/>
    <n v="1"/>
    <x v="0"/>
    <x v="0"/>
    <x v="0"/>
    <x v="2"/>
    <n v="0"/>
    <x v="1"/>
    <n v="3"/>
    <x v="4"/>
  </r>
  <r>
    <s v="Female"/>
    <x v="16"/>
    <x v="1132"/>
    <n v="111.863186"/>
    <n v="1"/>
    <x v="0"/>
    <x v="1"/>
    <x v="1"/>
    <n v="1"/>
    <x v="0"/>
    <x v="0"/>
    <x v="0"/>
    <x v="2"/>
    <n v="0"/>
    <x v="1"/>
    <n v="3"/>
    <x v="4"/>
  </r>
  <r>
    <s v="Female"/>
    <x v="16"/>
    <x v="1133"/>
    <n v="111.87813199999999"/>
    <n v="1"/>
    <x v="0"/>
    <x v="1"/>
    <x v="1"/>
    <n v="1"/>
    <x v="0"/>
    <x v="0"/>
    <x v="0"/>
    <x v="2"/>
    <n v="0"/>
    <x v="1"/>
    <n v="3"/>
    <x v="4"/>
  </r>
  <r>
    <s v="Female"/>
    <x v="16"/>
    <x v="1134"/>
    <n v="111.939983"/>
    <n v="1"/>
    <x v="0"/>
    <x v="1"/>
    <x v="1"/>
    <n v="1"/>
    <x v="0"/>
    <x v="0"/>
    <x v="0"/>
    <x v="2"/>
    <n v="0"/>
    <x v="1"/>
    <n v="3"/>
    <x v="4"/>
  </r>
  <r>
    <s v="Female"/>
    <x v="16"/>
    <x v="1135"/>
    <n v="111.555967"/>
    <n v="1"/>
    <x v="0"/>
    <x v="1"/>
    <x v="1"/>
    <n v="1"/>
    <x v="0"/>
    <x v="0"/>
    <x v="0"/>
    <x v="2"/>
    <n v="0"/>
    <x v="1"/>
    <n v="3"/>
    <x v="4"/>
  </r>
  <r>
    <s v="Female"/>
    <x v="16"/>
    <x v="1136"/>
    <n v="111.357062"/>
    <n v="1"/>
    <x v="0"/>
    <x v="1"/>
    <x v="1"/>
    <n v="1"/>
    <x v="0"/>
    <x v="0"/>
    <x v="0"/>
    <x v="2"/>
    <n v="0"/>
    <x v="1"/>
    <n v="3"/>
    <x v="4"/>
  </r>
  <r>
    <s v="Female"/>
    <x v="16"/>
    <x v="1137"/>
    <n v="111.92249099999999"/>
    <n v="1"/>
    <x v="0"/>
    <x v="1"/>
    <x v="1"/>
    <n v="1"/>
    <x v="0"/>
    <x v="0"/>
    <x v="0"/>
    <x v="2"/>
    <n v="0"/>
    <x v="1"/>
    <n v="3"/>
    <x v="4"/>
  </r>
  <r>
    <s v="Female"/>
    <x v="16"/>
    <x v="1138"/>
    <n v="111.884535"/>
    <n v="1"/>
    <x v="0"/>
    <x v="1"/>
    <x v="1"/>
    <n v="1"/>
    <x v="0"/>
    <x v="0"/>
    <x v="0"/>
    <x v="2"/>
    <n v="0"/>
    <x v="1"/>
    <n v="3"/>
    <x v="4"/>
  </r>
  <r>
    <s v="Female"/>
    <x v="16"/>
    <x v="1139"/>
    <n v="104.950776"/>
    <n v="1"/>
    <x v="0"/>
    <x v="1"/>
    <x v="1"/>
    <n v="1"/>
    <x v="0"/>
    <x v="1"/>
    <x v="0"/>
    <x v="2"/>
    <n v="1"/>
    <x v="1"/>
    <n v="3"/>
    <x v="4"/>
  </r>
  <r>
    <s v="Female"/>
    <x v="16"/>
    <x v="1140"/>
    <n v="104.87960200000001"/>
    <n v="1"/>
    <x v="0"/>
    <x v="1"/>
    <x v="1"/>
    <n v="1"/>
    <x v="0"/>
    <x v="1"/>
    <x v="0"/>
    <x v="2"/>
    <n v="1"/>
    <x v="1"/>
    <n v="3"/>
    <x v="4"/>
  </r>
  <r>
    <s v="Female"/>
    <x v="16"/>
    <x v="1141"/>
    <n v="105.03720300000001"/>
    <n v="1"/>
    <x v="0"/>
    <x v="1"/>
    <x v="1"/>
    <n v="1"/>
    <x v="0"/>
    <x v="1"/>
    <x v="0"/>
    <x v="2"/>
    <n v="1"/>
    <x v="1"/>
    <n v="3"/>
    <x v="4"/>
  </r>
  <r>
    <s v="Female"/>
    <x v="16"/>
    <x v="1142"/>
    <n v="104.954291"/>
    <n v="1"/>
    <x v="0"/>
    <x v="1"/>
    <x v="1"/>
    <n v="1"/>
    <x v="0"/>
    <x v="1"/>
    <x v="0"/>
    <x v="2"/>
    <n v="1"/>
    <x v="1"/>
    <n v="3"/>
    <x v="4"/>
  </r>
  <r>
    <s v="Female"/>
    <x v="16"/>
    <x v="1143"/>
    <n v="108.090006"/>
    <n v="1"/>
    <x v="0"/>
    <x v="1"/>
    <x v="1"/>
    <n v="1"/>
    <x v="0"/>
    <x v="1"/>
    <x v="0"/>
    <x v="2"/>
    <n v="0"/>
    <x v="1"/>
    <n v="3"/>
    <x v="4"/>
  </r>
  <r>
    <s v="Female"/>
    <x v="16"/>
    <x v="1144"/>
    <n v="107.378702"/>
    <n v="1"/>
    <x v="0"/>
    <x v="1"/>
    <x v="1"/>
    <n v="1"/>
    <x v="0"/>
    <x v="0"/>
    <x v="0"/>
    <x v="2"/>
    <n v="0"/>
    <x v="1"/>
    <n v="3"/>
    <x v="4"/>
  </r>
  <r>
    <s v="Female"/>
    <x v="16"/>
    <x v="1145"/>
    <n v="107.21894899999999"/>
    <n v="1"/>
    <x v="0"/>
    <x v="1"/>
    <x v="1"/>
    <n v="1"/>
    <x v="0"/>
    <x v="1"/>
    <x v="0"/>
    <x v="2"/>
    <n v="0"/>
    <x v="1"/>
    <n v="3"/>
    <x v="4"/>
  </r>
  <r>
    <s v="Female"/>
    <x v="16"/>
    <x v="1146"/>
    <n v="108.10736"/>
    <n v="1"/>
    <x v="0"/>
    <x v="1"/>
    <x v="1"/>
    <n v="1"/>
    <x v="0"/>
    <x v="1"/>
    <x v="0"/>
    <x v="2"/>
    <n v="0"/>
    <x v="1"/>
    <n v="3"/>
    <x v="4"/>
  </r>
  <r>
    <s v="Female"/>
    <x v="5"/>
    <x v="1147"/>
    <n v="133.033523"/>
    <n v="1"/>
    <x v="0"/>
    <x v="1"/>
    <x v="1"/>
    <n v="1"/>
    <x v="0"/>
    <x v="1"/>
    <x v="0"/>
    <x v="0"/>
    <n v="1"/>
    <x v="1"/>
    <n v="3"/>
    <x v="4"/>
  </r>
  <r>
    <s v="Female"/>
    <x v="1"/>
    <x v="1148"/>
    <n v="133.04394099999999"/>
    <n v="1"/>
    <x v="0"/>
    <x v="1"/>
    <x v="1"/>
    <n v="1"/>
    <x v="0"/>
    <x v="1"/>
    <x v="0"/>
    <x v="0"/>
    <n v="1"/>
    <x v="1"/>
    <n v="3"/>
    <x v="4"/>
  </r>
  <r>
    <s v="Female"/>
    <x v="5"/>
    <x v="1149"/>
    <n v="131.33578600000001"/>
    <n v="1"/>
    <x v="0"/>
    <x v="1"/>
    <x v="1"/>
    <n v="1"/>
    <x v="0"/>
    <x v="1"/>
    <x v="0"/>
    <x v="0"/>
    <n v="1"/>
    <x v="1"/>
    <n v="3"/>
    <x v="4"/>
  </r>
  <r>
    <s v="Female"/>
    <x v="5"/>
    <x v="1150"/>
    <n v="131.40852799999999"/>
    <n v="1"/>
    <x v="0"/>
    <x v="1"/>
    <x v="1"/>
    <n v="1"/>
    <x v="0"/>
    <x v="1"/>
    <x v="0"/>
    <x v="0"/>
    <n v="1"/>
    <x v="1"/>
    <n v="3"/>
    <x v="4"/>
  </r>
  <r>
    <s v="Female"/>
    <x v="1"/>
    <x v="1151"/>
    <n v="133.742943"/>
    <n v="1"/>
    <x v="0"/>
    <x v="1"/>
    <x v="1"/>
    <n v="1"/>
    <x v="0"/>
    <x v="1"/>
    <x v="0"/>
    <x v="1"/>
    <n v="1"/>
    <x v="1"/>
    <n v="3"/>
    <x v="4"/>
  </r>
  <r>
    <s v="Female"/>
    <x v="2"/>
    <x v="1152"/>
    <n v="133.68935200000001"/>
    <n v="1"/>
    <x v="0"/>
    <x v="1"/>
    <x v="1"/>
    <n v="1"/>
    <x v="0"/>
    <x v="1"/>
    <x v="0"/>
    <x v="1"/>
    <n v="1"/>
    <x v="1"/>
    <n v="3"/>
    <x v="4"/>
  </r>
  <r>
    <s v="Female"/>
    <x v="3"/>
    <x v="1153"/>
    <n v="133.34664100000001"/>
    <n v="1"/>
    <x v="0"/>
    <x v="1"/>
    <x v="1"/>
    <n v="1"/>
    <x v="0"/>
    <x v="0"/>
    <x v="0"/>
    <x v="1"/>
    <n v="1"/>
    <x v="1"/>
    <n v="3"/>
    <x v="4"/>
  </r>
  <r>
    <s v="Female"/>
    <x v="3"/>
    <x v="1154"/>
    <n v="133.47264100000001"/>
    <n v="1"/>
    <x v="0"/>
    <x v="1"/>
    <x v="1"/>
    <n v="1"/>
    <x v="0"/>
    <x v="0"/>
    <x v="0"/>
    <x v="1"/>
    <n v="1"/>
    <x v="1"/>
    <n v="3"/>
    <x v="4"/>
  </r>
  <r>
    <s v="Male"/>
    <x v="13"/>
    <x v="14"/>
    <n v="87"/>
    <n v="0"/>
    <x v="1"/>
    <x v="1"/>
    <x v="1"/>
    <n v="1"/>
    <x v="0"/>
    <x v="1"/>
    <x v="0"/>
    <x v="0"/>
    <n v="0"/>
    <x v="2"/>
    <n v="0"/>
    <x v="5"/>
  </r>
  <r>
    <s v="Female"/>
    <x v="2"/>
    <x v="12"/>
    <n v="70"/>
    <n v="1"/>
    <x v="1"/>
    <x v="0"/>
    <x v="2"/>
    <n v="1"/>
    <x v="0"/>
    <x v="1"/>
    <x v="0"/>
    <x v="2"/>
    <n v="0"/>
    <x v="1"/>
    <n v="3"/>
    <x v="5"/>
  </r>
  <r>
    <s v="Male"/>
    <x v="15"/>
    <x v="252"/>
    <n v="83"/>
    <n v="0"/>
    <x v="0"/>
    <x v="2"/>
    <x v="0"/>
    <n v="2"/>
    <x v="0"/>
    <x v="0"/>
    <x v="0"/>
    <x v="2"/>
    <n v="1"/>
    <x v="0"/>
    <n v="1"/>
    <x v="5"/>
  </r>
  <r>
    <s v="Female"/>
    <x v="5"/>
    <x v="1"/>
    <n v="75"/>
    <n v="1"/>
    <x v="0"/>
    <x v="0"/>
    <x v="1"/>
    <n v="1"/>
    <x v="0"/>
    <x v="1"/>
    <x v="0"/>
    <x v="1"/>
    <n v="0"/>
    <x v="1"/>
    <n v="3"/>
    <x v="5"/>
  </r>
  <r>
    <s v="Female"/>
    <x v="5"/>
    <x v="22"/>
    <n v="69"/>
    <n v="1"/>
    <x v="0"/>
    <x v="2"/>
    <x v="1"/>
    <n v="2"/>
    <x v="0"/>
    <x v="1"/>
    <x v="0"/>
    <x v="2"/>
    <n v="1"/>
    <x v="0"/>
    <n v="3"/>
    <x v="5"/>
  </r>
  <r>
    <s v="Male"/>
    <x v="4"/>
    <x v="256"/>
    <n v="87"/>
    <n v="1"/>
    <x v="0"/>
    <x v="0"/>
    <x v="1"/>
    <n v="1"/>
    <x v="0"/>
    <x v="1"/>
    <x v="0"/>
    <x v="2"/>
    <n v="0"/>
    <x v="0"/>
    <n v="3"/>
    <x v="5"/>
  </r>
  <r>
    <s v="Male"/>
    <x v="35"/>
    <x v="251"/>
    <n v="84"/>
    <n v="1"/>
    <x v="1"/>
    <x v="1"/>
    <x v="0"/>
    <n v="2"/>
    <x v="0"/>
    <x v="0"/>
    <x v="1"/>
    <x v="3"/>
    <n v="0"/>
    <x v="2"/>
    <n v="0"/>
    <x v="5"/>
  </r>
  <r>
    <s v="Male"/>
    <x v="1"/>
    <x v="265"/>
    <n v="90"/>
    <n v="1"/>
    <x v="0"/>
    <x v="0"/>
    <x v="1"/>
    <n v="3"/>
    <x v="0"/>
    <x v="2"/>
    <x v="0"/>
    <x v="2"/>
    <n v="1"/>
    <x v="1"/>
    <n v="2"/>
    <x v="5"/>
  </r>
  <r>
    <s v="Female"/>
    <x v="2"/>
    <x v="1"/>
    <n v="75"/>
    <n v="1"/>
    <x v="0"/>
    <x v="0"/>
    <x v="1"/>
    <n v="2"/>
    <x v="1"/>
    <x v="1"/>
    <x v="0"/>
    <x v="2"/>
    <n v="2"/>
    <x v="0"/>
    <n v="0"/>
    <x v="5"/>
  </r>
  <r>
    <s v="Male"/>
    <x v="6"/>
    <x v="5"/>
    <n v="80"/>
    <n v="1"/>
    <x v="0"/>
    <x v="0"/>
    <x v="1"/>
    <n v="3"/>
    <x v="0"/>
    <x v="1"/>
    <x v="0"/>
    <x v="2"/>
    <n v="0"/>
    <x v="2"/>
    <n v="3"/>
    <x v="5"/>
  </r>
  <r>
    <s v="Male"/>
    <x v="3"/>
    <x v="11"/>
    <n v="75"/>
    <n v="1"/>
    <x v="0"/>
    <x v="0"/>
    <x v="1"/>
    <n v="1"/>
    <x v="0"/>
    <x v="1"/>
    <x v="0"/>
    <x v="1"/>
    <n v="0"/>
    <x v="1"/>
    <n v="2"/>
    <x v="5"/>
  </r>
  <r>
    <s v="Female"/>
    <x v="23"/>
    <x v="7"/>
    <n v="75"/>
    <n v="0"/>
    <x v="0"/>
    <x v="1"/>
    <x v="2"/>
    <n v="1"/>
    <x v="0"/>
    <x v="2"/>
    <x v="0"/>
    <x v="2"/>
    <n v="0"/>
    <x v="1"/>
    <n v="2"/>
    <x v="5"/>
  </r>
  <r>
    <s v="Male"/>
    <x v="1"/>
    <x v="258"/>
    <n v="67"/>
    <n v="1"/>
    <x v="1"/>
    <x v="0"/>
    <x v="0"/>
    <n v="1"/>
    <x v="0"/>
    <x v="0"/>
    <x v="1"/>
    <x v="0"/>
    <n v="2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Female"/>
    <x v="19"/>
    <x v="250"/>
    <n v="60"/>
    <n v="1"/>
    <x v="0"/>
    <x v="0"/>
    <x v="2"/>
    <n v="3"/>
    <x v="1"/>
    <x v="1"/>
    <x v="0"/>
    <x v="2"/>
    <n v="0"/>
    <x v="1"/>
    <n v="2"/>
    <x v="5"/>
  </r>
  <r>
    <s v="Female"/>
    <x v="29"/>
    <x v="257"/>
    <n v="62"/>
    <n v="1"/>
    <x v="1"/>
    <x v="1"/>
    <x v="1"/>
    <n v="1"/>
    <x v="0"/>
    <x v="0"/>
    <x v="0"/>
    <x v="2"/>
    <n v="0"/>
    <x v="1"/>
    <n v="2"/>
    <x v="5"/>
  </r>
  <r>
    <s v="Female"/>
    <x v="1"/>
    <x v="266"/>
    <n v="79"/>
    <n v="1"/>
    <x v="0"/>
    <x v="0"/>
    <x v="2"/>
    <n v="1"/>
    <x v="0"/>
    <x v="1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Female"/>
    <x v="18"/>
    <x v="22"/>
    <n v="68"/>
    <n v="0"/>
    <x v="1"/>
    <x v="1"/>
    <x v="1"/>
    <n v="1"/>
    <x v="0"/>
    <x v="1"/>
    <x v="0"/>
    <x v="1"/>
    <n v="0"/>
    <x v="1"/>
    <n v="2"/>
    <x v="5"/>
  </r>
  <r>
    <s v="Male"/>
    <x v="16"/>
    <x v="5"/>
    <n v="80"/>
    <n v="1"/>
    <x v="0"/>
    <x v="1"/>
    <x v="2"/>
    <n v="2"/>
    <x v="1"/>
    <x v="1"/>
    <x v="1"/>
    <x v="0"/>
    <n v="0"/>
    <x v="1"/>
    <n v="3"/>
    <x v="5"/>
  </r>
  <r>
    <s v="Male"/>
    <x v="0"/>
    <x v="263"/>
    <n v="85"/>
    <n v="1"/>
    <x v="1"/>
    <x v="1"/>
    <x v="1"/>
    <n v="1"/>
    <x v="0"/>
    <x v="0"/>
    <x v="1"/>
    <x v="3"/>
    <n v="0"/>
    <x v="1"/>
    <n v="2"/>
    <x v="5"/>
  </r>
  <r>
    <s v="Male"/>
    <x v="4"/>
    <x v="14"/>
    <n v="85"/>
    <n v="1"/>
    <x v="0"/>
    <x v="1"/>
    <x v="1"/>
    <n v="1"/>
    <x v="0"/>
    <x v="1"/>
    <x v="0"/>
    <x v="1"/>
    <n v="1"/>
    <x v="1"/>
    <n v="0"/>
    <x v="5"/>
  </r>
  <r>
    <s v="Male"/>
    <x v="5"/>
    <x v="18"/>
    <n v="75"/>
    <n v="0"/>
    <x v="1"/>
    <x v="0"/>
    <x v="1"/>
    <n v="2"/>
    <x v="0"/>
    <x v="0"/>
    <x v="1"/>
    <x v="3"/>
    <n v="1"/>
    <x v="2"/>
    <n v="2"/>
    <x v="5"/>
  </r>
  <r>
    <s v="Female"/>
    <x v="5"/>
    <x v="3"/>
    <n v="68"/>
    <n v="1"/>
    <x v="0"/>
    <x v="0"/>
    <x v="1"/>
    <n v="1"/>
    <x v="0"/>
    <x v="0"/>
    <x v="0"/>
    <x v="1"/>
    <n v="0"/>
    <x v="1"/>
    <n v="3"/>
    <x v="5"/>
  </r>
  <r>
    <s v="Female"/>
    <x v="5"/>
    <x v="5"/>
    <n v="78"/>
    <n v="1"/>
    <x v="1"/>
    <x v="0"/>
    <x v="1"/>
    <n v="2"/>
    <x v="0"/>
    <x v="1"/>
    <x v="1"/>
    <x v="2"/>
    <n v="2"/>
    <x v="2"/>
    <n v="3"/>
    <x v="5"/>
  </r>
  <r>
    <s v="Male"/>
    <x v="0"/>
    <x v="17"/>
    <n v="91"/>
    <n v="1"/>
    <x v="0"/>
    <x v="1"/>
    <x v="0"/>
    <n v="1"/>
    <x v="0"/>
    <x v="0"/>
    <x v="0"/>
    <x v="0"/>
    <n v="0"/>
    <x v="1"/>
    <n v="0"/>
    <x v="5"/>
  </r>
  <r>
    <s v="Male"/>
    <x v="1"/>
    <x v="3"/>
    <n v="66"/>
    <n v="0"/>
    <x v="0"/>
    <x v="1"/>
    <x v="1"/>
    <n v="1"/>
    <x v="0"/>
    <x v="1"/>
    <x v="0"/>
    <x v="3"/>
    <n v="0"/>
    <x v="0"/>
    <b v="0"/>
    <x v="5"/>
  </r>
  <r>
    <s v="Male"/>
    <x v="5"/>
    <x v="0"/>
    <n v="78"/>
    <n v="1"/>
    <x v="0"/>
    <x v="1"/>
    <x v="2"/>
    <n v="1"/>
    <x v="0"/>
    <x v="1"/>
    <x v="0"/>
    <x v="3"/>
    <n v="0"/>
    <x v="1"/>
    <n v="0"/>
    <x v="5"/>
  </r>
  <r>
    <s v="Male"/>
    <x v="4"/>
    <x v="251"/>
    <n v="81"/>
    <n v="1"/>
    <x v="1"/>
    <x v="2"/>
    <x v="1"/>
    <n v="1"/>
    <x v="0"/>
    <x v="1"/>
    <x v="0"/>
    <x v="3"/>
    <n v="0"/>
    <x v="0"/>
    <b v="0"/>
    <x v="5"/>
  </r>
  <r>
    <s v="Male"/>
    <x v="5"/>
    <x v="21"/>
    <n v="75"/>
    <n v="0"/>
    <x v="0"/>
    <x v="0"/>
    <x v="1"/>
    <n v="1"/>
    <x v="0"/>
    <x v="2"/>
    <x v="0"/>
    <x v="1"/>
    <n v="0"/>
    <x v="0"/>
    <n v="3"/>
    <x v="5"/>
  </r>
  <r>
    <s v="Female"/>
    <x v="34"/>
    <x v="11"/>
    <n v="73"/>
    <n v="1"/>
    <x v="1"/>
    <x v="0"/>
    <x v="1"/>
    <n v="2"/>
    <x v="0"/>
    <x v="1"/>
    <x v="1"/>
    <x v="0"/>
    <n v="0"/>
    <x v="1"/>
    <n v="0"/>
    <x v="5"/>
  </r>
  <r>
    <s v="Male"/>
    <x v="16"/>
    <x v="10"/>
    <n v="80"/>
    <n v="0"/>
    <x v="1"/>
    <x v="0"/>
    <x v="1"/>
    <n v="1"/>
    <x v="0"/>
    <x v="1"/>
    <x v="0"/>
    <x v="0"/>
    <n v="0"/>
    <x v="0"/>
    <n v="2"/>
    <x v="5"/>
  </r>
  <r>
    <s v="Male"/>
    <x v="2"/>
    <x v="11"/>
    <n v="75"/>
    <n v="0"/>
    <x v="0"/>
    <x v="1"/>
    <x v="1"/>
    <n v="1"/>
    <x v="0"/>
    <x v="0"/>
    <x v="0"/>
    <x v="1"/>
    <n v="2"/>
    <x v="1"/>
    <n v="3"/>
    <x v="5"/>
  </r>
  <r>
    <s v="Male"/>
    <x v="0"/>
    <x v="14"/>
    <n v="85"/>
    <n v="1"/>
    <x v="1"/>
    <x v="0"/>
    <x v="1"/>
    <n v="1"/>
    <x v="0"/>
    <x v="0"/>
    <x v="0"/>
    <x v="0"/>
    <n v="1"/>
    <x v="1"/>
    <n v="3"/>
    <x v="5"/>
  </r>
  <r>
    <s v="Female"/>
    <x v="13"/>
    <x v="257"/>
    <n v="63"/>
    <n v="0"/>
    <x v="0"/>
    <x v="0"/>
    <x v="1"/>
    <n v="1"/>
    <x v="0"/>
    <x v="2"/>
    <x v="0"/>
    <x v="2"/>
    <n v="1"/>
    <x v="1"/>
    <n v="2"/>
    <x v="5"/>
  </r>
  <r>
    <s v="Female"/>
    <x v="10"/>
    <x v="12"/>
    <n v="71"/>
    <n v="1"/>
    <x v="0"/>
    <x v="0"/>
    <x v="1"/>
    <n v="1"/>
    <x v="0"/>
    <x v="2"/>
    <x v="0"/>
    <x v="2"/>
    <n v="0"/>
    <x v="1"/>
    <n v="3"/>
    <x v="5"/>
  </r>
  <r>
    <s v="Male"/>
    <x v="2"/>
    <x v="21"/>
    <n v="76"/>
    <n v="1"/>
    <x v="1"/>
    <x v="1"/>
    <x v="0"/>
    <n v="2"/>
    <x v="0"/>
    <x v="2"/>
    <x v="0"/>
    <x v="2"/>
    <n v="0"/>
    <x v="1"/>
    <n v="3"/>
    <x v="5"/>
  </r>
  <r>
    <s v="Female"/>
    <x v="6"/>
    <x v="1155"/>
    <n v="53"/>
    <n v="0"/>
    <x v="0"/>
    <x v="0"/>
    <x v="1"/>
    <n v="2"/>
    <x v="0"/>
    <x v="1"/>
    <x v="1"/>
    <x v="1"/>
    <n v="2"/>
    <x v="2"/>
    <n v="3"/>
    <x v="5"/>
  </r>
  <r>
    <s v="Female"/>
    <x v="9"/>
    <x v="3"/>
    <n v="65"/>
    <n v="0"/>
    <x v="0"/>
    <x v="1"/>
    <x v="2"/>
    <n v="1"/>
    <x v="0"/>
    <x v="1"/>
    <x v="1"/>
    <x v="1"/>
    <n v="2"/>
    <x v="1"/>
    <n v="3"/>
    <x v="5"/>
  </r>
  <r>
    <s v="Female"/>
    <x v="13"/>
    <x v="257"/>
    <n v="62"/>
    <n v="0"/>
    <x v="0"/>
    <x v="1"/>
    <x v="2"/>
    <n v="1"/>
    <x v="0"/>
    <x v="2"/>
    <x v="0"/>
    <x v="1"/>
    <n v="0"/>
    <x v="1"/>
    <n v="3"/>
    <x v="5"/>
  </r>
  <r>
    <s v="Female"/>
    <x v="30"/>
    <x v="12"/>
    <n v="73"/>
    <n v="1"/>
    <x v="1"/>
    <x v="1"/>
    <x v="1"/>
    <n v="1"/>
    <x v="0"/>
    <x v="1"/>
    <x v="0"/>
    <x v="1"/>
    <n v="0"/>
    <x v="1"/>
    <n v="2"/>
    <x v="5"/>
  </r>
  <r>
    <s v="Male"/>
    <x v="3"/>
    <x v="15"/>
    <n v="86"/>
    <n v="1"/>
    <x v="0"/>
    <x v="0"/>
    <x v="2"/>
    <n v="3"/>
    <x v="0"/>
    <x v="1"/>
    <x v="0"/>
    <x v="0"/>
    <n v="1"/>
    <x v="1"/>
    <n v="3"/>
    <x v="5"/>
  </r>
  <r>
    <s v="Female"/>
    <x v="29"/>
    <x v="261"/>
    <n v="63"/>
    <n v="0"/>
    <x v="0"/>
    <x v="0"/>
    <x v="1"/>
    <n v="2"/>
    <x v="0"/>
    <x v="1"/>
    <x v="0"/>
    <x v="3"/>
    <n v="1"/>
    <x v="1"/>
    <n v="3"/>
    <x v="5"/>
  </r>
  <r>
    <s v="Male"/>
    <x v="9"/>
    <x v="22"/>
    <n v="69"/>
    <n v="1"/>
    <x v="0"/>
    <x v="1"/>
    <x v="2"/>
    <n v="3"/>
    <x v="0"/>
    <x v="1"/>
    <x v="1"/>
    <x v="1"/>
    <n v="2"/>
    <x v="1"/>
    <n v="3"/>
    <x v="5"/>
  </r>
  <r>
    <s v="Female"/>
    <x v="8"/>
    <x v="258"/>
    <n v="65"/>
    <n v="1"/>
    <x v="0"/>
    <x v="2"/>
    <x v="2"/>
    <n v="1"/>
    <x v="0"/>
    <x v="1"/>
    <x v="0"/>
    <x v="2"/>
    <n v="0"/>
    <x v="0"/>
    <n v="3"/>
    <x v="5"/>
  </r>
  <r>
    <s v="Male"/>
    <x v="6"/>
    <x v="12"/>
    <n v="70"/>
    <n v="1"/>
    <x v="1"/>
    <x v="0"/>
    <x v="1"/>
    <n v="1"/>
    <x v="0"/>
    <x v="1"/>
    <x v="0"/>
    <x v="2"/>
    <n v="0"/>
    <x v="0"/>
    <n v="3"/>
    <x v="5"/>
  </r>
  <r>
    <s v="Female"/>
    <x v="4"/>
    <x v="267"/>
    <n v="59"/>
    <n v="1"/>
    <x v="0"/>
    <x v="1"/>
    <x v="1"/>
    <n v="2"/>
    <x v="0"/>
    <x v="2"/>
    <x v="0"/>
    <x v="1"/>
    <n v="2"/>
    <x v="1"/>
    <n v="0"/>
    <x v="5"/>
  </r>
  <r>
    <s v="Female"/>
    <x v="0"/>
    <x v="3"/>
    <n v="65"/>
    <n v="0"/>
    <x v="1"/>
    <x v="1"/>
    <x v="1"/>
    <n v="1"/>
    <x v="0"/>
    <x v="1"/>
    <x v="1"/>
    <x v="2"/>
    <n v="0"/>
    <x v="1"/>
    <n v="3"/>
    <x v="5"/>
  </r>
  <r>
    <s v="Male"/>
    <x v="23"/>
    <x v="15"/>
    <n v="88"/>
    <n v="0"/>
    <x v="0"/>
    <x v="1"/>
    <x v="1"/>
    <n v="1"/>
    <x v="0"/>
    <x v="2"/>
    <x v="1"/>
    <x v="0"/>
    <n v="0"/>
    <x v="0"/>
    <n v="2"/>
    <x v="5"/>
  </r>
  <r>
    <s v="Male"/>
    <x v="20"/>
    <x v="10"/>
    <n v="76"/>
    <n v="0"/>
    <x v="1"/>
    <x v="0"/>
    <x v="1"/>
    <n v="1"/>
    <x v="0"/>
    <x v="2"/>
    <x v="0"/>
    <x v="2"/>
    <n v="2"/>
    <x v="1"/>
    <n v="0"/>
    <x v="5"/>
  </r>
  <r>
    <s v="Female"/>
    <x v="4"/>
    <x v="0"/>
    <n v="80"/>
    <n v="1"/>
    <x v="0"/>
    <x v="0"/>
    <x v="2"/>
    <n v="1"/>
    <x v="0"/>
    <x v="0"/>
    <x v="0"/>
    <x v="3"/>
    <n v="1"/>
    <x v="0"/>
    <n v="3"/>
    <x v="5"/>
  </r>
  <r>
    <s v="Male"/>
    <x v="4"/>
    <x v="14"/>
    <n v="87"/>
    <n v="1"/>
    <x v="0"/>
    <x v="0"/>
    <x v="0"/>
    <n v="1"/>
    <x v="0"/>
    <x v="1"/>
    <x v="0"/>
    <x v="0"/>
    <n v="1"/>
    <x v="1"/>
    <n v="3"/>
    <x v="5"/>
  </r>
  <r>
    <s v="Male"/>
    <x v="4"/>
    <x v="0"/>
    <n v="79"/>
    <n v="1"/>
    <x v="0"/>
    <x v="0"/>
    <x v="1"/>
    <n v="2"/>
    <x v="0"/>
    <x v="0"/>
    <x v="0"/>
    <x v="1"/>
    <n v="2"/>
    <x v="2"/>
    <n v="3"/>
    <x v="5"/>
  </r>
  <r>
    <s v="Female"/>
    <x v="6"/>
    <x v="22"/>
    <n v="68"/>
    <n v="0"/>
    <x v="1"/>
    <x v="0"/>
    <x v="2"/>
    <n v="1"/>
    <x v="0"/>
    <x v="2"/>
    <x v="0"/>
    <x v="2"/>
    <n v="2"/>
    <x v="0"/>
    <n v="3"/>
    <x v="5"/>
  </r>
  <r>
    <s v="Female"/>
    <x v="6"/>
    <x v="18"/>
    <n v="75"/>
    <n v="1"/>
    <x v="0"/>
    <x v="1"/>
    <x v="1"/>
    <n v="1"/>
    <x v="0"/>
    <x v="1"/>
    <x v="0"/>
    <x v="1"/>
    <n v="0"/>
    <x v="0"/>
    <n v="3"/>
    <x v="5"/>
  </r>
  <r>
    <s v="Female"/>
    <x v="6"/>
    <x v="250"/>
    <n v="58"/>
    <n v="0"/>
    <x v="0"/>
    <x v="0"/>
    <x v="1"/>
    <n v="1"/>
    <x v="0"/>
    <x v="2"/>
    <x v="0"/>
    <x v="2"/>
    <n v="0"/>
    <x v="0"/>
    <n v="3"/>
    <x v="5"/>
  </r>
  <r>
    <s v="Male"/>
    <x v="13"/>
    <x v="1156"/>
    <n v="86.963764999999995"/>
    <n v="0"/>
    <x v="0"/>
    <x v="0"/>
    <x v="3"/>
    <n v="1"/>
    <x v="0"/>
    <x v="1"/>
    <x v="0"/>
    <x v="0"/>
    <n v="1"/>
    <x v="0"/>
    <n v="2"/>
    <x v="5"/>
  </r>
  <r>
    <s v="Male"/>
    <x v="5"/>
    <x v="1157"/>
    <n v="70"/>
    <n v="0"/>
    <x v="0"/>
    <x v="0"/>
    <x v="2"/>
    <n v="0"/>
    <x v="0"/>
    <x v="1"/>
    <x v="0"/>
    <x v="1"/>
    <n v="0"/>
    <x v="1"/>
    <n v="3"/>
    <x v="5"/>
  </r>
  <r>
    <s v="Male"/>
    <x v="14"/>
    <x v="1158"/>
    <n v="85.637788999999998"/>
    <n v="0"/>
    <x v="0"/>
    <x v="2"/>
    <x v="0"/>
    <n v="1"/>
    <x v="0"/>
    <x v="1"/>
    <x v="0"/>
    <x v="2"/>
    <n v="1"/>
    <x v="0"/>
    <n v="2"/>
    <x v="5"/>
  </r>
  <r>
    <s v="Male"/>
    <x v="1"/>
    <x v="1159"/>
    <n v="75.577100000000002"/>
    <n v="1"/>
    <x v="0"/>
    <x v="0"/>
    <x v="0"/>
    <n v="1"/>
    <x v="0"/>
    <x v="1"/>
    <x v="0"/>
    <x v="1"/>
    <n v="0"/>
    <x v="1"/>
    <n v="3"/>
    <x v="5"/>
  </r>
  <r>
    <s v="Male"/>
    <x v="5"/>
    <x v="1160"/>
    <n v="68.869791000000006"/>
    <n v="0"/>
    <x v="0"/>
    <x v="2"/>
    <x v="1"/>
    <n v="0"/>
    <x v="0"/>
    <x v="1"/>
    <x v="0"/>
    <x v="1"/>
    <n v="0"/>
    <x v="1"/>
    <n v="3"/>
    <x v="5"/>
  </r>
  <r>
    <s v="Male"/>
    <x v="4"/>
    <x v="1161"/>
    <n v="88.965520999999995"/>
    <n v="1"/>
    <x v="0"/>
    <x v="0"/>
    <x v="1"/>
    <n v="1"/>
    <x v="0"/>
    <x v="2"/>
    <x v="0"/>
    <x v="2"/>
    <n v="0"/>
    <x v="1"/>
    <n v="3"/>
    <x v="5"/>
  </r>
  <r>
    <s v="Female"/>
    <x v="31"/>
    <x v="147"/>
    <n v="82.919584"/>
    <n v="0"/>
    <x v="0"/>
    <x v="1"/>
    <x v="1"/>
    <n v="1"/>
    <x v="0"/>
    <x v="0"/>
    <x v="0"/>
    <x v="3"/>
    <n v="0"/>
    <x v="1"/>
    <n v="2"/>
    <x v="5"/>
  </r>
  <r>
    <s v="Male"/>
    <x v="5"/>
    <x v="1162"/>
    <n v="86.413387999999998"/>
    <n v="1"/>
    <x v="0"/>
    <x v="0"/>
    <x v="1"/>
    <n v="1"/>
    <x v="0"/>
    <x v="2"/>
    <x v="0"/>
    <x v="1"/>
    <n v="1"/>
    <x v="1"/>
    <n v="3"/>
    <x v="5"/>
  </r>
  <r>
    <s v="Male"/>
    <x v="1"/>
    <x v="1163"/>
    <n v="75"/>
    <n v="1"/>
    <x v="0"/>
    <x v="0"/>
    <x v="1"/>
    <n v="1"/>
    <x v="0"/>
    <x v="1"/>
    <x v="0"/>
    <x v="1"/>
    <n v="0"/>
    <x v="1"/>
    <n v="3"/>
    <x v="5"/>
  </r>
  <r>
    <s v="Female"/>
    <x v="4"/>
    <x v="1164"/>
    <n v="80"/>
    <n v="1"/>
    <x v="0"/>
    <x v="0"/>
    <x v="3"/>
    <n v="1"/>
    <x v="0"/>
    <x v="1"/>
    <x v="0"/>
    <x v="3"/>
    <n v="1"/>
    <x v="2"/>
    <n v="3"/>
    <x v="5"/>
  </r>
  <r>
    <s v="Male"/>
    <x v="3"/>
    <x v="1165"/>
    <n v="75"/>
    <n v="1"/>
    <x v="0"/>
    <x v="0"/>
    <x v="1"/>
    <n v="1"/>
    <x v="0"/>
    <x v="1"/>
    <x v="0"/>
    <x v="2"/>
    <n v="1"/>
    <x v="1"/>
    <n v="3"/>
    <x v="5"/>
  </r>
  <r>
    <s v="Female"/>
    <x v="23"/>
    <x v="1166"/>
    <n v="74.803156999999999"/>
    <n v="1"/>
    <x v="1"/>
    <x v="1"/>
    <x v="2"/>
    <n v="1"/>
    <x v="0"/>
    <x v="2"/>
    <x v="0"/>
    <x v="1"/>
    <n v="0"/>
    <x v="1"/>
    <n v="2"/>
    <x v="5"/>
  </r>
  <r>
    <s v="Female"/>
    <x v="1"/>
    <x v="1167"/>
    <n v="68.126954999999995"/>
    <n v="1"/>
    <x v="0"/>
    <x v="0"/>
    <x v="0"/>
    <n v="1"/>
    <x v="0"/>
    <x v="1"/>
    <x v="0"/>
    <x v="1"/>
    <n v="1"/>
    <x v="1"/>
    <n v="3"/>
    <x v="5"/>
  </r>
  <r>
    <s v="Male"/>
    <x v="5"/>
    <x v="1168"/>
    <n v="68.226511000000002"/>
    <n v="0"/>
    <x v="0"/>
    <x v="0"/>
    <x v="3"/>
    <n v="0"/>
    <x v="0"/>
    <x v="0"/>
    <x v="0"/>
    <x v="1"/>
    <n v="0"/>
    <x v="1"/>
    <n v="3"/>
    <x v="5"/>
  </r>
  <r>
    <s v="Female"/>
    <x v="12"/>
    <x v="1169"/>
    <n v="62.903937999999997"/>
    <n v="0"/>
    <x v="0"/>
    <x v="0"/>
    <x v="3"/>
    <n v="1"/>
    <x v="0"/>
    <x v="2"/>
    <x v="0"/>
    <x v="2"/>
    <n v="1"/>
    <x v="1"/>
    <n v="2"/>
    <x v="5"/>
  </r>
  <r>
    <s v="Female"/>
    <x v="30"/>
    <x v="257"/>
    <n v="62.337721000000002"/>
    <n v="1"/>
    <x v="0"/>
    <x v="0"/>
    <x v="1"/>
    <n v="1"/>
    <x v="0"/>
    <x v="0"/>
    <x v="0"/>
    <x v="2"/>
    <n v="0"/>
    <x v="1"/>
    <n v="2"/>
    <x v="5"/>
  </r>
  <r>
    <s v="Female"/>
    <x v="1"/>
    <x v="1170"/>
    <n v="78.175706000000005"/>
    <n v="1"/>
    <x v="0"/>
    <x v="1"/>
    <x v="2"/>
    <n v="1"/>
    <x v="0"/>
    <x v="1"/>
    <x v="0"/>
    <x v="0"/>
    <n v="0"/>
    <x v="1"/>
    <n v="3"/>
    <x v="5"/>
  </r>
  <r>
    <s v="Male"/>
    <x v="2"/>
    <x v="1171"/>
    <n v="70"/>
    <n v="0"/>
    <x v="0"/>
    <x v="0"/>
    <x v="2"/>
    <n v="0"/>
    <x v="0"/>
    <x v="0"/>
    <x v="0"/>
    <x v="2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Female"/>
    <x v="18"/>
    <x v="1172"/>
    <n v="68.803693999999993"/>
    <n v="1"/>
    <x v="0"/>
    <x v="0"/>
    <x v="1"/>
    <n v="1"/>
    <x v="0"/>
    <x v="1"/>
    <x v="0"/>
    <x v="2"/>
    <n v="0"/>
    <x v="1"/>
    <n v="2"/>
    <x v="5"/>
  </r>
  <r>
    <s v="Male"/>
    <x v="5"/>
    <x v="1173"/>
    <n v="79.109637000000006"/>
    <n v="1"/>
    <x v="0"/>
    <x v="1"/>
    <x v="2"/>
    <n v="1"/>
    <x v="0"/>
    <x v="1"/>
    <x v="0"/>
    <x v="3"/>
    <n v="0"/>
    <x v="1"/>
    <n v="2"/>
    <x v="5"/>
  </r>
  <r>
    <s v="Male"/>
    <x v="0"/>
    <x v="1174"/>
    <n v="85.833028999999996"/>
    <n v="1"/>
    <x v="0"/>
    <x v="1"/>
    <x v="0"/>
    <n v="1"/>
    <x v="0"/>
    <x v="1"/>
    <x v="0"/>
    <x v="3"/>
    <n v="0"/>
    <x v="1"/>
    <n v="3"/>
    <x v="5"/>
  </r>
  <r>
    <s v="Male"/>
    <x v="0"/>
    <x v="1175"/>
    <n v="85"/>
    <n v="1"/>
    <x v="0"/>
    <x v="1"/>
    <x v="1"/>
    <n v="1"/>
    <x v="0"/>
    <x v="1"/>
    <x v="0"/>
    <x v="0"/>
    <n v="1"/>
    <x v="1"/>
    <n v="3"/>
    <x v="5"/>
  </r>
  <r>
    <s v="Male"/>
    <x v="5"/>
    <x v="1176"/>
    <n v="75"/>
    <n v="1"/>
    <x v="0"/>
    <x v="0"/>
    <x v="1"/>
    <n v="1"/>
    <x v="0"/>
    <x v="0"/>
    <x v="0"/>
    <x v="0"/>
    <n v="0"/>
    <x v="1"/>
    <n v="3"/>
    <x v="5"/>
  </r>
  <r>
    <s v="Male"/>
    <x v="5"/>
    <x v="1177"/>
    <n v="67.722222000000002"/>
    <n v="1"/>
    <x v="0"/>
    <x v="0"/>
    <x v="0"/>
    <n v="0"/>
    <x v="0"/>
    <x v="0"/>
    <x v="0"/>
    <x v="1"/>
    <n v="0"/>
    <x v="1"/>
    <n v="3"/>
    <x v="5"/>
  </r>
  <r>
    <s v="Female"/>
    <x v="2"/>
    <x v="1178"/>
    <n v="75.951471999999995"/>
    <n v="1"/>
    <x v="0"/>
    <x v="0"/>
    <x v="1"/>
    <n v="2"/>
    <x v="0"/>
    <x v="1"/>
    <x v="0"/>
    <x v="2"/>
    <n v="2"/>
    <x v="1"/>
    <n v="3"/>
    <x v="5"/>
  </r>
  <r>
    <s v="Male"/>
    <x v="0"/>
    <x v="1179"/>
    <n v="89.652557000000002"/>
    <n v="1"/>
    <x v="0"/>
    <x v="1"/>
    <x v="1"/>
    <n v="1"/>
    <x v="0"/>
    <x v="0"/>
    <x v="0"/>
    <x v="0"/>
    <n v="0"/>
    <x v="1"/>
    <n v="3"/>
    <x v="5"/>
  </r>
  <r>
    <s v="Female"/>
    <x v="1"/>
    <x v="3"/>
    <n v="66.401407000000006"/>
    <n v="1"/>
    <x v="0"/>
    <x v="0"/>
    <x v="1"/>
    <n v="1"/>
    <x v="0"/>
    <x v="0"/>
    <x v="0"/>
    <x v="0"/>
    <n v="0"/>
    <x v="1"/>
    <n v="3"/>
    <x v="5"/>
  </r>
  <r>
    <s v="Female"/>
    <x v="5"/>
    <x v="1180"/>
    <n v="77.929203999999999"/>
    <n v="1"/>
    <x v="0"/>
    <x v="1"/>
    <x v="2"/>
    <n v="1"/>
    <x v="0"/>
    <x v="1"/>
    <x v="0"/>
    <x v="1"/>
    <n v="0"/>
    <x v="1"/>
    <n v="3"/>
    <x v="5"/>
  </r>
  <r>
    <s v="Male"/>
    <x v="6"/>
    <x v="1181"/>
    <n v="80.273807000000005"/>
    <n v="1"/>
    <x v="0"/>
    <x v="0"/>
    <x v="1"/>
    <n v="1"/>
    <x v="0"/>
    <x v="1"/>
    <x v="0"/>
    <x v="3"/>
    <n v="0"/>
    <x v="0"/>
    <n v="3"/>
    <x v="5"/>
  </r>
  <r>
    <s v="Male"/>
    <x v="5"/>
    <x v="1182"/>
    <n v="75"/>
    <n v="1"/>
    <x v="0"/>
    <x v="0"/>
    <x v="1"/>
    <n v="1"/>
    <x v="0"/>
    <x v="1"/>
    <x v="0"/>
    <x v="1"/>
    <n v="0"/>
    <x v="1"/>
    <n v="3"/>
    <x v="5"/>
  </r>
  <r>
    <s v="Female"/>
    <x v="15"/>
    <x v="1183"/>
    <n v="71.602621999999997"/>
    <n v="1"/>
    <x v="0"/>
    <x v="0"/>
    <x v="1"/>
    <n v="1"/>
    <x v="0"/>
    <x v="1"/>
    <x v="0"/>
    <x v="0"/>
    <n v="0"/>
    <x v="1"/>
    <n v="2"/>
    <x v="5"/>
  </r>
  <r>
    <s v="Male"/>
    <x v="16"/>
    <x v="1184"/>
    <n v="82.228793999999994"/>
    <n v="1"/>
    <x v="0"/>
    <x v="0"/>
    <x v="0"/>
    <n v="1"/>
    <x v="0"/>
    <x v="1"/>
    <x v="0"/>
    <x v="2"/>
    <n v="1"/>
    <x v="1"/>
    <n v="3"/>
    <x v="5"/>
  </r>
  <r>
    <s v="Male"/>
    <x v="2"/>
    <x v="1185"/>
    <n v="75"/>
    <n v="1"/>
    <x v="0"/>
    <x v="1"/>
    <x v="1"/>
    <n v="1"/>
    <x v="0"/>
    <x v="0"/>
    <x v="0"/>
    <x v="1"/>
    <n v="2"/>
    <x v="1"/>
    <n v="3"/>
    <x v="5"/>
  </r>
  <r>
    <s v="Male"/>
    <x v="0"/>
    <x v="1186"/>
    <n v="85.079588999999999"/>
    <n v="1"/>
    <x v="0"/>
    <x v="0"/>
    <x v="1"/>
    <n v="1"/>
    <x v="0"/>
    <x v="1"/>
    <x v="0"/>
    <x v="1"/>
    <n v="0"/>
    <x v="1"/>
    <n v="3"/>
    <x v="5"/>
  </r>
  <r>
    <s v="Female"/>
    <x v="3"/>
    <x v="1187"/>
    <n v="64.808021999999994"/>
    <n v="0"/>
    <x v="0"/>
    <x v="1"/>
    <x v="1"/>
    <n v="1"/>
    <x v="0"/>
    <x v="1"/>
    <x v="0"/>
    <x v="2"/>
    <n v="0"/>
    <x v="1"/>
    <n v="3"/>
    <x v="5"/>
  </r>
  <r>
    <s v="Female"/>
    <x v="20"/>
    <x v="1188"/>
    <n v="72.748902999999999"/>
    <n v="1"/>
    <x v="0"/>
    <x v="0"/>
    <x v="1"/>
    <n v="1"/>
    <x v="0"/>
    <x v="2"/>
    <x v="0"/>
    <x v="2"/>
    <n v="1"/>
    <x v="1"/>
    <n v="2"/>
    <x v="5"/>
  </r>
  <r>
    <s v="Male"/>
    <x v="2"/>
    <x v="1189"/>
    <n v="75.480763999999994"/>
    <n v="1"/>
    <x v="0"/>
    <x v="1"/>
    <x v="0"/>
    <n v="1"/>
    <x v="0"/>
    <x v="2"/>
    <x v="0"/>
    <x v="1"/>
    <n v="2"/>
    <x v="1"/>
    <n v="3"/>
    <x v="5"/>
  </r>
  <r>
    <s v="Female"/>
    <x v="9"/>
    <x v="1190"/>
    <n v="54.93242"/>
    <n v="0"/>
    <x v="0"/>
    <x v="0"/>
    <x v="2"/>
    <n v="1"/>
    <x v="0"/>
    <x v="1"/>
    <x v="1"/>
    <x v="2"/>
    <n v="2"/>
    <x v="1"/>
    <n v="3"/>
    <x v="5"/>
  </r>
  <r>
    <s v="Female"/>
    <x v="8"/>
    <x v="1191"/>
    <n v="65"/>
    <n v="1"/>
    <x v="0"/>
    <x v="1"/>
    <x v="2"/>
    <n v="1"/>
    <x v="0"/>
    <x v="1"/>
    <x v="1"/>
    <x v="1"/>
    <n v="1"/>
    <x v="1"/>
    <n v="3"/>
    <x v="5"/>
  </r>
  <r>
    <s v="Female"/>
    <x v="3"/>
    <x v="1192"/>
    <n v="62.339002999999998"/>
    <n v="0"/>
    <x v="0"/>
    <x v="0"/>
    <x v="1"/>
    <n v="1"/>
    <x v="0"/>
    <x v="1"/>
    <x v="0"/>
    <x v="0"/>
    <n v="2"/>
    <x v="1"/>
    <n v="3"/>
    <x v="5"/>
  </r>
  <r>
    <s v="Female"/>
    <x v="12"/>
    <x v="1193"/>
    <n v="73.193589000000003"/>
    <n v="1"/>
    <x v="1"/>
    <x v="1"/>
    <x v="1"/>
    <n v="1"/>
    <x v="0"/>
    <x v="1"/>
    <x v="0"/>
    <x v="2"/>
    <n v="0"/>
    <x v="1"/>
    <n v="2"/>
    <x v="5"/>
  </r>
  <r>
    <s v="Male"/>
    <x v="2"/>
    <x v="1194"/>
    <n v="88.675503000000006"/>
    <n v="1"/>
    <x v="0"/>
    <x v="0"/>
    <x v="1"/>
    <n v="1"/>
    <x v="0"/>
    <x v="2"/>
    <x v="0"/>
    <x v="1"/>
    <n v="1"/>
    <x v="1"/>
    <n v="2"/>
    <x v="5"/>
  </r>
  <r>
    <s v="Female"/>
    <x v="30"/>
    <x v="1195"/>
    <n v="63.320628999999997"/>
    <n v="1"/>
    <x v="0"/>
    <x v="0"/>
    <x v="1"/>
    <n v="1"/>
    <x v="0"/>
    <x v="1"/>
    <x v="0"/>
    <x v="3"/>
    <n v="0"/>
    <x v="1"/>
    <n v="2"/>
    <x v="5"/>
  </r>
  <r>
    <s v="Male"/>
    <x v="4"/>
    <x v="22"/>
    <n v="69.529624999999996"/>
    <n v="0"/>
    <x v="0"/>
    <x v="0"/>
    <x v="2"/>
    <n v="1"/>
    <x v="0"/>
    <x v="0"/>
    <x v="0"/>
    <x v="1"/>
    <n v="1"/>
    <x v="1"/>
    <n v="3"/>
    <x v="5"/>
  </r>
  <r>
    <s v="Female"/>
    <x v="8"/>
    <x v="1196"/>
    <n v="67.183127999999996"/>
    <n v="1"/>
    <x v="0"/>
    <x v="0"/>
    <x v="2"/>
    <n v="1"/>
    <x v="0"/>
    <x v="1"/>
    <x v="1"/>
    <x v="1"/>
    <n v="2"/>
    <x v="0"/>
    <n v="3"/>
    <x v="5"/>
  </r>
  <r>
    <s v="Female"/>
    <x v="6"/>
    <x v="1197"/>
    <n v="70"/>
    <n v="1"/>
    <x v="0"/>
    <x v="0"/>
    <x v="3"/>
    <n v="1"/>
    <x v="0"/>
    <x v="1"/>
    <x v="0"/>
    <x v="2"/>
    <n v="0"/>
    <x v="0"/>
    <n v="3"/>
    <x v="5"/>
  </r>
  <r>
    <s v="Female"/>
    <x v="4"/>
    <x v="1198"/>
    <n v="60.628321"/>
    <n v="0"/>
    <x v="0"/>
    <x v="1"/>
    <x v="1"/>
    <n v="1"/>
    <x v="0"/>
    <x v="2"/>
    <x v="1"/>
    <x v="1"/>
    <n v="0"/>
    <x v="1"/>
    <n v="3"/>
    <x v="5"/>
  </r>
  <r>
    <s v="Female"/>
    <x v="9"/>
    <x v="3"/>
    <n v="65"/>
    <n v="1"/>
    <x v="0"/>
    <x v="1"/>
    <x v="3"/>
    <n v="1"/>
    <x v="0"/>
    <x v="1"/>
    <x v="1"/>
    <x v="2"/>
    <n v="2"/>
    <x v="1"/>
    <n v="3"/>
    <x v="5"/>
  </r>
  <r>
    <s v="Male"/>
    <x v="10"/>
    <x v="1199"/>
    <n v="87.668828000000005"/>
    <n v="0"/>
    <x v="0"/>
    <x v="1"/>
    <x v="1"/>
    <n v="1"/>
    <x v="0"/>
    <x v="2"/>
    <x v="0"/>
    <x v="0"/>
    <n v="0"/>
    <x v="0"/>
    <n v="2"/>
    <x v="5"/>
  </r>
  <r>
    <s v="Female"/>
    <x v="11"/>
    <x v="1200"/>
    <n v="73.641632999999999"/>
    <n v="1"/>
    <x v="0"/>
    <x v="0"/>
    <x v="1"/>
    <n v="1"/>
    <x v="0"/>
    <x v="2"/>
    <x v="0"/>
    <x v="2"/>
    <n v="1"/>
    <x v="1"/>
    <n v="2"/>
    <x v="5"/>
  </r>
  <r>
    <s v="Male"/>
    <x v="6"/>
    <x v="1201"/>
    <n v="80"/>
    <n v="1"/>
    <x v="0"/>
    <x v="0"/>
    <x v="1"/>
    <n v="1"/>
    <x v="0"/>
    <x v="1"/>
    <x v="0"/>
    <x v="2"/>
    <n v="0"/>
    <x v="0"/>
    <n v="3"/>
    <x v="5"/>
  </r>
  <r>
    <s v="Male"/>
    <x v="4"/>
    <x v="1202"/>
    <n v="88.138777000000005"/>
    <n v="1"/>
    <x v="0"/>
    <x v="0"/>
    <x v="0"/>
    <n v="1"/>
    <x v="0"/>
    <x v="1"/>
    <x v="0"/>
    <x v="0"/>
    <n v="0"/>
    <x v="1"/>
    <n v="3"/>
    <x v="5"/>
  </r>
  <r>
    <s v="Female"/>
    <x v="4"/>
    <x v="0"/>
    <n v="79.544998000000007"/>
    <n v="1"/>
    <x v="0"/>
    <x v="0"/>
    <x v="2"/>
    <n v="1"/>
    <x v="0"/>
    <x v="0"/>
    <x v="0"/>
    <x v="0"/>
    <n v="2"/>
    <x v="2"/>
    <n v="3"/>
    <x v="5"/>
  </r>
  <r>
    <s v="Female"/>
    <x v="6"/>
    <x v="1203"/>
    <n v="68.392133000000001"/>
    <n v="1"/>
    <x v="0"/>
    <x v="0"/>
    <x v="2"/>
    <n v="1"/>
    <x v="0"/>
    <x v="2"/>
    <x v="0"/>
    <x v="2"/>
    <n v="2"/>
    <x v="0"/>
    <n v="3"/>
    <x v="5"/>
  </r>
  <r>
    <s v="Female"/>
    <x v="6"/>
    <x v="1204"/>
    <n v="76.699774000000005"/>
    <n v="1"/>
    <x v="0"/>
    <x v="1"/>
    <x v="1"/>
    <n v="1"/>
    <x v="0"/>
    <x v="1"/>
    <x v="0"/>
    <x v="1"/>
    <n v="1"/>
    <x v="2"/>
    <n v="3"/>
    <x v="5"/>
  </r>
  <r>
    <s v="Female"/>
    <x v="0"/>
    <x v="1205"/>
    <n v="64.259378999999996"/>
    <n v="0"/>
    <x v="0"/>
    <x v="1"/>
    <x v="1"/>
    <n v="1"/>
    <x v="0"/>
    <x v="1"/>
    <x v="1"/>
    <x v="2"/>
    <n v="0"/>
    <x v="1"/>
    <n v="3"/>
    <x v="5"/>
  </r>
  <r>
    <s v="Male"/>
    <x v="34"/>
    <x v="1206"/>
    <n v="87.286783"/>
    <n v="0"/>
    <x v="0"/>
    <x v="1"/>
    <x v="1"/>
    <n v="1"/>
    <x v="0"/>
    <x v="2"/>
    <x v="0"/>
    <x v="0"/>
    <n v="0"/>
    <x v="0"/>
    <n v="2"/>
    <x v="5"/>
  </r>
  <r>
    <s v="Male"/>
    <x v="13"/>
    <x v="1207"/>
    <n v="86.981201999999996"/>
    <n v="0"/>
    <x v="0"/>
    <x v="1"/>
    <x v="3"/>
    <n v="1"/>
    <x v="0"/>
    <x v="1"/>
    <x v="0"/>
    <x v="0"/>
    <n v="0"/>
    <x v="0"/>
    <n v="2"/>
    <x v="5"/>
  </r>
  <r>
    <s v="Male"/>
    <x v="5"/>
    <x v="1208"/>
    <n v="70"/>
    <n v="0"/>
    <x v="0"/>
    <x v="0"/>
    <x v="2"/>
    <n v="0"/>
    <x v="0"/>
    <x v="1"/>
    <x v="0"/>
    <x v="1"/>
    <n v="0"/>
    <x v="1"/>
    <n v="3"/>
    <x v="5"/>
  </r>
  <r>
    <s v="Male"/>
    <x v="1"/>
    <x v="1209"/>
    <n v="70"/>
    <n v="0"/>
    <x v="0"/>
    <x v="0"/>
    <x v="2"/>
    <n v="0"/>
    <x v="0"/>
    <x v="1"/>
    <x v="0"/>
    <x v="1"/>
    <n v="0"/>
    <x v="1"/>
    <n v="3"/>
    <x v="5"/>
  </r>
  <r>
    <s v="Male"/>
    <x v="13"/>
    <x v="1210"/>
    <n v="83.263120000000001"/>
    <n v="0"/>
    <x v="0"/>
    <x v="2"/>
    <x v="0"/>
    <n v="1"/>
    <x v="0"/>
    <x v="1"/>
    <x v="0"/>
    <x v="2"/>
    <n v="1"/>
    <x v="0"/>
    <n v="2"/>
    <x v="5"/>
  </r>
  <r>
    <s v="Male"/>
    <x v="1"/>
    <x v="1211"/>
    <n v="75"/>
    <n v="1"/>
    <x v="0"/>
    <x v="0"/>
    <x v="1"/>
    <n v="1"/>
    <x v="0"/>
    <x v="1"/>
    <x v="0"/>
    <x v="1"/>
    <n v="0"/>
    <x v="1"/>
    <n v="3"/>
    <x v="5"/>
  </r>
  <r>
    <s v="Female"/>
    <x v="5"/>
    <x v="1212"/>
    <n v="68.653346999999997"/>
    <n v="1"/>
    <x v="0"/>
    <x v="0"/>
    <x v="0"/>
    <n v="0"/>
    <x v="0"/>
    <x v="1"/>
    <x v="0"/>
    <x v="1"/>
    <n v="0"/>
    <x v="1"/>
    <n v="3"/>
    <x v="5"/>
  </r>
  <r>
    <s v="Female"/>
    <x v="5"/>
    <x v="1213"/>
    <n v="68.771850000000001"/>
    <n v="1"/>
    <x v="0"/>
    <x v="2"/>
    <x v="0"/>
    <n v="0"/>
    <x v="0"/>
    <x v="1"/>
    <x v="0"/>
    <x v="1"/>
    <n v="1"/>
    <x v="1"/>
    <n v="3"/>
    <x v="5"/>
  </r>
  <r>
    <s v="Male"/>
    <x v="0"/>
    <x v="1214"/>
    <n v="86.522799000000006"/>
    <n v="1"/>
    <x v="0"/>
    <x v="0"/>
    <x v="1"/>
    <n v="1"/>
    <x v="0"/>
    <x v="1"/>
    <x v="0"/>
    <x v="2"/>
    <n v="0"/>
    <x v="1"/>
    <n v="3"/>
    <x v="5"/>
  </r>
  <r>
    <s v="Male"/>
    <x v="4"/>
    <x v="1215"/>
    <n v="86.748294999999999"/>
    <n v="1"/>
    <x v="0"/>
    <x v="0"/>
    <x v="1"/>
    <n v="1"/>
    <x v="0"/>
    <x v="1"/>
    <x v="0"/>
    <x v="1"/>
    <n v="0"/>
    <x v="1"/>
    <n v="3"/>
    <x v="5"/>
  </r>
  <r>
    <s v="Female"/>
    <x v="31"/>
    <x v="1216"/>
    <n v="75.629310000000004"/>
    <n v="1"/>
    <x v="0"/>
    <x v="1"/>
    <x v="1"/>
    <n v="1"/>
    <x v="0"/>
    <x v="1"/>
    <x v="0"/>
    <x v="2"/>
    <n v="0"/>
    <x v="1"/>
    <n v="2"/>
    <x v="5"/>
  </r>
  <r>
    <s v="Male"/>
    <x v="1"/>
    <x v="1217"/>
    <n v="89.251638999999997"/>
    <n v="1"/>
    <x v="0"/>
    <x v="0"/>
    <x v="1"/>
    <n v="1"/>
    <x v="0"/>
    <x v="2"/>
    <x v="0"/>
    <x v="2"/>
    <n v="1"/>
    <x v="1"/>
    <n v="3"/>
    <x v="5"/>
  </r>
  <r>
    <s v="Male"/>
    <x v="5"/>
    <x v="1218"/>
    <n v="89.558853999999997"/>
    <n v="1"/>
    <x v="0"/>
    <x v="0"/>
    <x v="1"/>
    <n v="1"/>
    <x v="0"/>
    <x v="2"/>
    <x v="0"/>
    <x v="2"/>
    <n v="1"/>
    <x v="1"/>
    <n v="3"/>
    <x v="5"/>
  </r>
  <r>
    <s v="Male"/>
    <x v="2"/>
    <x v="1219"/>
    <n v="75"/>
    <n v="1"/>
    <x v="0"/>
    <x v="0"/>
    <x v="1"/>
    <n v="1"/>
    <x v="0"/>
    <x v="1"/>
    <x v="0"/>
    <x v="2"/>
    <n v="2"/>
    <x v="1"/>
    <n v="3"/>
    <x v="5"/>
  </r>
  <r>
    <s v="Male"/>
    <x v="2"/>
    <x v="1220"/>
    <n v="75.948164000000006"/>
    <n v="1"/>
    <x v="0"/>
    <x v="0"/>
    <x v="1"/>
    <n v="1"/>
    <x v="0"/>
    <x v="1"/>
    <x v="0"/>
    <x v="2"/>
    <n v="2"/>
    <x v="1"/>
    <n v="3"/>
    <x v="5"/>
  </r>
  <r>
    <s v="Male"/>
    <x v="4"/>
    <x v="1221"/>
    <n v="79.828725000000006"/>
    <n v="1"/>
    <x v="0"/>
    <x v="0"/>
    <x v="3"/>
    <n v="1"/>
    <x v="0"/>
    <x v="1"/>
    <x v="0"/>
    <x v="1"/>
    <n v="1"/>
    <x v="2"/>
    <n v="3"/>
    <x v="5"/>
  </r>
  <r>
    <s v="Male"/>
    <x v="2"/>
    <x v="1222"/>
    <n v="75.306702000000001"/>
    <n v="1"/>
    <x v="0"/>
    <x v="0"/>
    <x v="1"/>
    <n v="1"/>
    <x v="0"/>
    <x v="2"/>
    <x v="0"/>
    <x v="1"/>
    <n v="0"/>
    <x v="1"/>
    <n v="3"/>
    <x v="5"/>
  </r>
  <r>
    <s v="Female"/>
    <x v="20"/>
    <x v="1223"/>
    <n v="74.812707000000003"/>
    <n v="1"/>
    <x v="0"/>
    <x v="1"/>
    <x v="2"/>
    <n v="1"/>
    <x v="0"/>
    <x v="2"/>
    <x v="0"/>
    <x v="2"/>
    <n v="0"/>
    <x v="1"/>
    <n v="2"/>
    <x v="5"/>
  </r>
  <r>
    <s v="Female"/>
    <x v="20"/>
    <x v="1224"/>
    <n v="74.959746999999993"/>
    <n v="1"/>
    <x v="0"/>
    <x v="0"/>
    <x v="3"/>
    <n v="1"/>
    <x v="0"/>
    <x v="2"/>
    <x v="0"/>
    <x v="2"/>
    <n v="0"/>
    <x v="1"/>
    <n v="2"/>
    <x v="5"/>
  </r>
  <r>
    <s v="Female"/>
    <x v="1"/>
    <x v="1225"/>
    <n v="67.939653000000007"/>
    <n v="1"/>
    <x v="0"/>
    <x v="0"/>
    <x v="0"/>
    <n v="1"/>
    <x v="0"/>
    <x v="0"/>
    <x v="0"/>
    <x v="0"/>
    <n v="1"/>
    <x v="1"/>
    <n v="3"/>
    <x v="5"/>
  </r>
  <r>
    <s v="Female"/>
    <x v="1"/>
    <x v="1226"/>
    <n v="68.066090000000003"/>
    <n v="1"/>
    <x v="0"/>
    <x v="0"/>
    <x v="0"/>
    <n v="1"/>
    <x v="0"/>
    <x v="0"/>
    <x v="0"/>
    <x v="1"/>
    <n v="2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Female"/>
    <x v="30"/>
    <x v="1227"/>
    <n v="63.183846000000003"/>
    <n v="1"/>
    <x v="0"/>
    <x v="0"/>
    <x v="2"/>
    <n v="1"/>
    <x v="0"/>
    <x v="1"/>
    <x v="0"/>
    <x v="2"/>
    <n v="0"/>
    <x v="1"/>
    <n v="2"/>
    <x v="5"/>
  </r>
  <r>
    <s v="Female"/>
    <x v="29"/>
    <x v="1228"/>
    <n v="62.871794000000001"/>
    <n v="1"/>
    <x v="0"/>
    <x v="1"/>
    <x v="1"/>
    <n v="1"/>
    <x v="0"/>
    <x v="1"/>
    <x v="0"/>
    <x v="2"/>
    <n v="0"/>
    <x v="1"/>
    <n v="2"/>
    <x v="5"/>
  </r>
  <r>
    <s v="Female"/>
    <x v="7"/>
    <x v="1229"/>
    <n v="63.011645000000001"/>
    <n v="1"/>
    <x v="0"/>
    <x v="1"/>
    <x v="1"/>
    <n v="1"/>
    <x v="0"/>
    <x v="0"/>
    <x v="0"/>
    <x v="0"/>
    <n v="0"/>
    <x v="1"/>
    <n v="2"/>
    <x v="5"/>
  </r>
  <r>
    <s v="Female"/>
    <x v="1"/>
    <x v="1230"/>
    <n v="78.55444"/>
    <n v="1"/>
    <x v="0"/>
    <x v="0"/>
    <x v="2"/>
    <n v="1"/>
    <x v="0"/>
    <x v="1"/>
    <x v="0"/>
    <x v="0"/>
    <n v="0"/>
    <x v="1"/>
    <n v="3"/>
    <x v="5"/>
  </r>
  <r>
    <s v="Female"/>
    <x v="5"/>
    <x v="1231"/>
    <n v="78.880359999999996"/>
    <n v="1"/>
    <x v="0"/>
    <x v="1"/>
    <x v="2"/>
    <n v="1"/>
    <x v="0"/>
    <x v="1"/>
    <x v="0"/>
    <x v="0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Female"/>
    <x v="15"/>
    <x v="1232"/>
    <n v="69.906707999999995"/>
    <n v="1"/>
    <x v="0"/>
    <x v="0"/>
    <x v="1"/>
    <n v="1"/>
    <x v="0"/>
    <x v="1"/>
    <x v="0"/>
    <x v="0"/>
    <n v="0"/>
    <x v="1"/>
    <n v="2"/>
    <x v="5"/>
  </r>
  <r>
    <s v="Female"/>
    <x v="18"/>
    <x v="1233"/>
    <n v="71.927379000000002"/>
    <n v="1"/>
    <x v="0"/>
    <x v="1"/>
    <x v="1"/>
    <n v="1"/>
    <x v="0"/>
    <x v="1"/>
    <x v="0"/>
    <x v="1"/>
    <n v="1"/>
    <x v="1"/>
    <n v="2"/>
    <x v="5"/>
  </r>
  <r>
    <s v="Male"/>
    <x v="2"/>
    <x v="1234"/>
    <n v="79.414603"/>
    <n v="1"/>
    <x v="0"/>
    <x v="1"/>
    <x v="2"/>
    <n v="1"/>
    <x v="0"/>
    <x v="1"/>
    <x v="0"/>
    <x v="0"/>
    <n v="0"/>
    <x v="1"/>
    <n v="3"/>
    <x v="5"/>
  </r>
  <r>
    <s v="Male"/>
    <x v="16"/>
    <x v="1235"/>
    <n v="80"/>
    <n v="1"/>
    <x v="0"/>
    <x v="0"/>
    <x v="2"/>
    <n v="1"/>
    <x v="0"/>
    <x v="1"/>
    <x v="0"/>
    <x v="0"/>
    <n v="0"/>
    <x v="1"/>
    <n v="3"/>
    <x v="5"/>
  </r>
  <r>
    <s v="Male"/>
    <x v="0"/>
    <x v="1236"/>
    <n v="85"/>
    <n v="1"/>
    <x v="0"/>
    <x v="1"/>
    <x v="1"/>
    <n v="1"/>
    <x v="0"/>
    <x v="0"/>
    <x v="0"/>
    <x v="0"/>
    <n v="0"/>
    <x v="1"/>
    <n v="3"/>
    <x v="5"/>
  </r>
  <r>
    <s v="Male"/>
    <x v="0"/>
    <x v="1237"/>
    <n v="85.073801000000003"/>
    <n v="1"/>
    <x v="0"/>
    <x v="1"/>
    <x v="1"/>
    <n v="1"/>
    <x v="0"/>
    <x v="0"/>
    <x v="0"/>
    <x v="0"/>
    <n v="0"/>
    <x v="1"/>
    <n v="3"/>
    <x v="5"/>
  </r>
  <r>
    <s v="Male"/>
    <x v="0"/>
    <x v="14"/>
    <n v="85"/>
    <n v="1"/>
    <x v="0"/>
    <x v="0"/>
    <x v="1"/>
    <n v="1"/>
    <x v="0"/>
    <x v="0"/>
    <x v="0"/>
    <x v="0"/>
    <n v="1"/>
    <x v="1"/>
    <n v="3"/>
    <x v="5"/>
  </r>
  <r>
    <s v="Male"/>
    <x v="4"/>
    <x v="1238"/>
    <n v="85.255630999999994"/>
    <n v="1"/>
    <x v="0"/>
    <x v="1"/>
    <x v="1"/>
    <n v="1"/>
    <x v="0"/>
    <x v="1"/>
    <x v="0"/>
    <x v="0"/>
    <n v="1"/>
    <x v="1"/>
    <n v="3"/>
    <x v="5"/>
  </r>
  <r>
    <s v="Male"/>
    <x v="1"/>
    <x v="1239"/>
    <n v="75.057176999999996"/>
    <n v="1"/>
    <x v="0"/>
    <x v="0"/>
    <x v="0"/>
    <n v="1"/>
    <x v="0"/>
    <x v="1"/>
    <x v="0"/>
    <x v="0"/>
    <n v="1"/>
    <x v="1"/>
    <n v="3"/>
    <x v="5"/>
  </r>
  <r>
    <s v="Female"/>
    <x v="1"/>
    <x v="1240"/>
    <n v="68.016471999999993"/>
    <n v="1"/>
    <x v="0"/>
    <x v="0"/>
    <x v="1"/>
    <n v="0"/>
    <x v="0"/>
    <x v="0"/>
    <x v="0"/>
    <x v="1"/>
    <n v="0"/>
    <x v="1"/>
    <n v="3"/>
    <x v="5"/>
  </r>
  <r>
    <s v="Female"/>
    <x v="5"/>
    <x v="1241"/>
    <n v="68.107866000000001"/>
    <n v="1"/>
    <x v="0"/>
    <x v="0"/>
    <x v="0"/>
    <n v="0"/>
    <x v="0"/>
    <x v="1"/>
    <x v="0"/>
    <x v="1"/>
    <n v="0"/>
    <x v="1"/>
    <n v="3"/>
    <x v="5"/>
  </r>
  <r>
    <s v="Female"/>
    <x v="5"/>
    <x v="1242"/>
    <n v="77.956920999999994"/>
    <n v="1"/>
    <x v="0"/>
    <x v="0"/>
    <x v="3"/>
    <n v="1"/>
    <x v="0"/>
    <x v="1"/>
    <x v="0"/>
    <x v="2"/>
    <n v="2"/>
    <x v="1"/>
    <n v="3"/>
    <x v="5"/>
  </r>
  <r>
    <s v="Female"/>
    <x v="5"/>
    <x v="1243"/>
    <n v="77.965531999999996"/>
    <n v="1"/>
    <x v="0"/>
    <x v="1"/>
    <x v="3"/>
    <n v="1"/>
    <x v="0"/>
    <x v="1"/>
    <x v="0"/>
    <x v="1"/>
    <n v="1"/>
    <x v="1"/>
    <n v="3"/>
    <x v="5"/>
  </r>
  <r>
    <s v="Male"/>
    <x v="4"/>
    <x v="1244"/>
    <n v="87.105828000000002"/>
    <n v="1"/>
    <x v="0"/>
    <x v="0"/>
    <x v="0"/>
    <n v="1"/>
    <x v="0"/>
    <x v="1"/>
    <x v="0"/>
    <x v="0"/>
    <n v="1"/>
    <x v="1"/>
    <n v="3"/>
    <x v="5"/>
  </r>
  <r>
    <s v="Male"/>
    <x v="1"/>
    <x v="1245"/>
    <n v="90.524460000000005"/>
    <n v="1"/>
    <x v="0"/>
    <x v="0"/>
    <x v="0"/>
    <n v="1"/>
    <x v="0"/>
    <x v="0"/>
    <x v="0"/>
    <x v="0"/>
    <n v="0"/>
    <x v="1"/>
    <n v="3"/>
    <x v="5"/>
  </r>
  <r>
    <s v="Male"/>
    <x v="1"/>
    <x v="1246"/>
    <n v="66.621645999999998"/>
    <n v="1"/>
    <x v="0"/>
    <x v="0"/>
    <x v="1"/>
    <n v="1"/>
    <x v="0"/>
    <x v="1"/>
    <x v="0"/>
    <x v="1"/>
    <n v="0"/>
    <x v="1"/>
    <n v="3"/>
    <x v="5"/>
  </r>
  <r>
    <s v="Female"/>
    <x v="5"/>
    <x v="1247"/>
    <n v="78.370039000000006"/>
    <n v="1"/>
    <x v="0"/>
    <x v="1"/>
    <x v="2"/>
    <n v="1"/>
    <x v="0"/>
    <x v="1"/>
    <x v="0"/>
    <x v="3"/>
    <n v="0"/>
    <x v="1"/>
    <n v="3"/>
    <x v="5"/>
  </r>
  <r>
    <s v="Female"/>
    <x v="5"/>
    <x v="1248"/>
    <n v="78.300083999999998"/>
    <n v="1"/>
    <x v="0"/>
    <x v="1"/>
    <x v="2"/>
    <n v="1"/>
    <x v="0"/>
    <x v="1"/>
    <x v="0"/>
    <x v="3"/>
    <n v="0"/>
    <x v="1"/>
    <n v="3"/>
    <x v="5"/>
  </r>
  <r>
    <s v="Female"/>
    <x v="4"/>
    <x v="1249"/>
    <n v="80.091886000000002"/>
    <n v="1"/>
    <x v="0"/>
    <x v="2"/>
    <x v="2"/>
    <n v="1"/>
    <x v="0"/>
    <x v="0"/>
    <x v="0"/>
    <x v="3"/>
    <n v="1"/>
    <x v="0"/>
    <n v="3"/>
    <x v="5"/>
  </r>
  <r>
    <s v="Male"/>
    <x v="5"/>
    <x v="1250"/>
    <n v="75"/>
    <n v="1"/>
    <x v="0"/>
    <x v="0"/>
    <x v="1"/>
    <n v="1"/>
    <x v="0"/>
    <x v="2"/>
    <x v="0"/>
    <x v="1"/>
    <n v="0"/>
    <x v="1"/>
    <n v="3"/>
    <x v="5"/>
  </r>
  <r>
    <s v="Male"/>
    <x v="5"/>
    <x v="1251"/>
    <n v="75"/>
    <n v="1"/>
    <x v="0"/>
    <x v="0"/>
    <x v="1"/>
    <n v="1"/>
    <x v="0"/>
    <x v="2"/>
    <x v="0"/>
    <x v="1"/>
    <n v="0"/>
    <x v="1"/>
    <n v="3"/>
    <x v="5"/>
  </r>
  <r>
    <s v="Female"/>
    <x v="34"/>
    <x v="11"/>
    <n v="74.244004000000004"/>
    <n v="1"/>
    <x v="0"/>
    <x v="0"/>
    <x v="1"/>
    <n v="1"/>
    <x v="0"/>
    <x v="1"/>
    <x v="0"/>
    <x v="0"/>
    <n v="0"/>
    <x v="1"/>
    <n v="2"/>
    <x v="5"/>
  </r>
  <r>
    <s v="Male"/>
    <x v="15"/>
    <x v="1252"/>
    <n v="82.045045000000002"/>
    <n v="1"/>
    <x v="0"/>
    <x v="2"/>
    <x v="0"/>
    <n v="1"/>
    <x v="0"/>
    <x v="1"/>
    <x v="0"/>
    <x v="1"/>
    <n v="1"/>
    <x v="1"/>
    <n v="3"/>
    <x v="5"/>
  </r>
  <r>
    <s v="Male"/>
    <x v="16"/>
    <x v="1253"/>
    <n v="80.018570999999994"/>
    <n v="1"/>
    <x v="0"/>
    <x v="0"/>
    <x v="1"/>
    <n v="1"/>
    <x v="0"/>
    <x v="1"/>
    <x v="0"/>
    <x v="1"/>
    <n v="0"/>
    <x v="1"/>
    <n v="3"/>
    <x v="5"/>
  </r>
  <r>
    <s v="Male"/>
    <x v="2"/>
    <x v="1254"/>
    <n v="75"/>
    <n v="1"/>
    <x v="0"/>
    <x v="1"/>
    <x v="1"/>
    <n v="1"/>
    <x v="0"/>
    <x v="0"/>
    <x v="0"/>
    <x v="1"/>
    <n v="2"/>
    <x v="1"/>
    <n v="3"/>
    <x v="5"/>
  </r>
  <r>
    <s v="Male"/>
    <x v="0"/>
    <x v="1255"/>
    <n v="85"/>
    <n v="1"/>
    <x v="0"/>
    <x v="1"/>
    <x v="1"/>
    <n v="1"/>
    <x v="0"/>
    <x v="0"/>
    <x v="0"/>
    <x v="0"/>
    <n v="1"/>
    <x v="1"/>
    <n v="3"/>
    <x v="5"/>
  </r>
  <r>
    <s v="Female"/>
    <x v="1"/>
    <x v="1256"/>
    <n v="65.363940999999997"/>
    <n v="0"/>
    <x v="0"/>
    <x v="0"/>
    <x v="1"/>
    <n v="1"/>
    <x v="0"/>
    <x v="2"/>
    <x v="0"/>
    <x v="1"/>
    <n v="1"/>
    <x v="1"/>
    <n v="3"/>
    <x v="5"/>
  </r>
  <r>
    <s v="Female"/>
    <x v="10"/>
    <x v="1257"/>
    <n v="73.575980999999999"/>
    <n v="1"/>
    <x v="0"/>
    <x v="0"/>
    <x v="1"/>
    <n v="1"/>
    <x v="0"/>
    <x v="2"/>
    <x v="0"/>
    <x v="2"/>
    <n v="0"/>
    <x v="1"/>
    <n v="2"/>
    <x v="5"/>
  </r>
  <r>
    <s v="Female"/>
    <x v="18"/>
    <x v="1258"/>
    <n v="69.168977999999996"/>
    <n v="1"/>
    <x v="0"/>
    <x v="0"/>
    <x v="1"/>
    <n v="1"/>
    <x v="0"/>
    <x v="2"/>
    <x v="0"/>
    <x v="2"/>
    <n v="0"/>
    <x v="1"/>
    <n v="2"/>
    <x v="5"/>
  </r>
  <r>
    <s v="Male"/>
    <x v="2"/>
    <x v="1259"/>
    <n v="75.383716000000007"/>
    <n v="1"/>
    <x v="0"/>
    <x v="1"/>
    <x v="1"/>
    <n v="1"/>
    <x v="0"/>
    <x v="2"/>
    <x v="0"/>
    <x v="2"/>
    <n v="1"/>
    <x v="1"/>
    <n v="3"/>
    <x v="5"/>
  </r>
  <r>
    <s v="Female"/>
    <x v="6"/>
    <x v="1260"/>
    <n v="55.523480999999997"/>
    <n v="0"/>
    <x v="0"/>
    <x v="0"/>
    <x v="1"/>
    <n v="1"/>
    <x v="0"/>
    <x v="2"/>
    <x v="1"/>
    <x v="2"/>
    <n v="2"/>
    <x v="1"/>
    <n v="3"/>
    <x v="5"/>
  </r>
  <r>
    <s v="Female"/>
    <x v="6"/>
    <x v="1261"/>
    <n v="55.376511999999998"/>
    <n v="0"/>
    <x v="0"/>
    <x v="0"/>
    <x v="1"/>
    <n v="1"/>
    <x v="0"/>
    <x v="2"/>
    <x v="1"/>
    <x v="2"/>
    <n v="1"/>
    <x v="1"/>
    <n v="3"/>
    <x v="5"/>
  </r>
  <r>
    <s v="Female"/>
    <x v="9"/>
    <x v="815"/>
    <n v="65"/>
    <n v="1"/>
    <x v="0"/>
    <x v="1"/>
    <x v="2"/>
    <n v="1"/>
    <x v="0"/>
    <x v="1"/>
    <x v="1"/>
    <x v="1"/>
    <n v="1"/>
    <x v="0"/>
    <n v="3"/>
    <x v="5"/>
  </r>
  <r>
    <s v="Female"/>
    <x v="1"/>
    <x v="1262"/>
    <n v="63.597633000000002"/>
    <n v="0"/>
    <x v="0"/>
    <x v="1"/>
    <x v="3"/>
    <n v="1"/>
    <x v="0"/>
    <x v="1"/>
    <x v="0"/>
    <x v="1"/>
    <n v="0"/>
    <x v="1"/>
    <n v="3"/>
    <x v="5"/>
  </r>
  <r>
    <s v="Female"/>
    <x v="13"/>
    <x v="257"/>
    <n v="62.877347"/>
    <n v="0"/>
    <x v="0"/>
    <x v="0"/>
    <x v="3"/>
    <n v="1"/>
    <x v="0"/>
    <x v="2"/>
    <x v="0"/>
    <x v="1"/>
    <n v="0"/>
    <x v="1"/>
    <n v="3"/>
    <x v="5"/>
  </r>
  <r>
    <s v="Female"/>
    <x v="12"/>
    <x v="1263"/>
    <n v="73.916920000000005"/>
    <n v="1"/>
    <x v="1"/>
    <x v="1"/>
    <x v="1"/>
    <n v="1"/>
    <x v="0"/>
    <x v="1"/>
    <x v="0"/>
    <x v="1"/>
    <n v="0"/>
    <x v="1"/>
    <n v="2"/>
    <x v="5"/>
  </r>
  <r>
    <s v="Male"/>
    <x v="3"/>
    <x v="1264"/>
    <n v="86.098523"/>
    <n v="1"/>
    <x v="0"/>
    <x v="0"/>
    <x v="3"/>
    <n v="1"/>
    <x v="0"/>
    <x v="1"/>
    <x v="0"/>
    <x v="1"/>
    <n v="1"/>
    <x v="1"/>
    <n v="2"/>
    <x v="5"/>
  </r>
  <r>
    <s v="Male"/>
    <x v="2"/>
    <x v="1265"/>
    <n v="87.083265999999995"/>
    <n v="1"/>
    <x v="0"/>
    <x v="0"/>
    <x v="2"/>
    <n v="1"/>
    <x v="0"/>
    <x v="2"/>
    <x v="0"/>
    <x v="1"/>
    <n v="1"/>
    <x v="1"/>
    <n v="2"/>
    <x v="5"/>
  </r>
  <r>
    <s v="Female"/>
    <x v="29"/>
    <x v="1266"/>
    <n v="62.211571999999997"/>
    <n v="1"/>
    <x v="0"/>
    <x v="0"/>
    <x v="1"/>
    <n v="1"/>
    <x v="0"/>
    <x v="0"/>
    <x v="0"/>
    <x v="1"/>
    <n v="0"/>
    <x v="1"/>
    <n v="2"/>
    <x v="5"/>
  </r>
  <r>
    <s v="Female"/>
    <x v="8"/>
    <x v="1267"/>
    <n v="67.913561000000001"/>
    <n v="1"/>
    <x v="0"/>
    <x v="1"/>
    <x v="2"/>
    <n v="1"/>
    <x v="0"/>
    <x v="1"/>
    <x v="0"/>
    <x v="1"/>
    <n v="2"/>
    <x v="0"/>
    <n v="3"/>
    <x v="5"/>
  </r>
  <r>
    <s v="Female"/>
    <x v="9"/>
    <x v="1268"/>
    <n v="67.439588999999998"/>
    <n v="1"/>
    <x v="0"/>
    <x v="2"/>
    <x v="2"/>
    <n v="1"/>
    <x v="0"/>
    <x v="2"/>
    <x v="1"/>
    <x v="2"/>
    <n v="0"/>
    <x v="0"/>
    <n v="3"/>
    <x v="5"/>
  </r>
  <r>
    <s v="Female"/>
    <x v="8"/>
    <x v="1269"/>
    <n v="65"/>
    <n v="1"/>
    <x v="0"/>
    <x v="2"/>
    <x v="2"/>
    <n v="1"/>
    <x v="0"/>
    <x v="1"/>
    <x v="1"/>
    <x v="2"/>
    <n v="1"/>
    <x v="0"/>
    <n v="3"/>
    <x v="5"/>
  </r>
  <r>
    <s v="Female"/>
    <x v="6"/>
    <x v="1270"/>
    <n v="68.818893000000003"/>
    <n v="1"/>
    <x v="0"/>
    <x v="0"/>
    <x v="2"/>
    <n v="1"/>
    <x v="0"/>
    <x v="1"/>
    <x v="0"/>
    <x v="2"/>
    <n v="1"/>
    <x v="0"/>
    <n v="3"/>
    <x v="5"/>
  </r>
  <r>
    <s v="Female"/>
    <x v="4"/>
    <x v="1271"/>
    <n v="69.975606999999997"/>
    <n v="1"/>
    <x v="0"/>
    <x v="0"/>
    <x v="1"/>
    <n v="1"/>
    <x v="0"/>
    <x v="1"/>
    <x v="0"/>
    <x v="1"/>
    <n v="0"/>
    <x v="0"/>
    <n v="3"/>
    <x v="5"/>
  </r>
  <r>
    <s v="Female"/>
    <x v="0"/>
    <x v="1272"/>
    <n v="61.104030000000002"/>
    <n v="0"/>
    <x v="0"/>
    <x v="1"/>
    <x v="1"/>
    <n v="1"/>
    <x v="0"/>
    <x v="1"/>
    <x v="1"/>
    <x v="1"/>
    <n v="1"/>
    <x v="1"/>
    <n v="3"/>
    <x v="5"/>
  </r>
  <r>
    <s v="Female"/>
    <x v="4"/>
    <x v="1273"/>
    <n v="60.267426999999998"/>
    <n v="0"/>
    <x v="0"/>
    <x v="1"/>
    <x v="1"/>
    <n v="1"/>
    <x v="0"/>
    <x v="2"/>
    <x v="1"/>
    <x v="1"/>
    <n v="1"/>
    <x v="1"/>
    <n v="3"/>
    <x v="5"/>
  </r>
  <r>
    <s v="Female"/>
    <x v="6"/>
    <x v="3"/>
    <n v="65"/>
    <n v="1"/>
    <x v="0"/>
    <x v="1"/>
    <x v="1"/>
    <n v="1"/>
    <x v="0"/>
    <x v="1"/>
    <x v="1"/>
    <x v="2"/>
    <n v="0"/>
    <x v="1"/>
    <n v="3"/>
    <x v="5"/>
  </r>
  <r>
    <s v="Male"/>
    <x v="20"/>
    <x v="1274"/>
    <n v="87.857849999999999"/>
    <n v="0"/>
    <x v="0"/>
    <x v="1"/>
    <x v="1"/>
    <n v="1"/>
    <x v="0"/>
    <x v="1"/>
    <x v="0"/>
    <x v="0"/>
    <n v="1"/>
    <x v="0"/>
    <n v="2"/>
    <x v="5"/>
  </r>
  <r>
    <s v="Female"/>
    <x v="20"/>
    <x v="1275"/>
    <n v="75.920518999999999"/>
    <n v="1"/>
    <x v="0"/>
    <x v="0"/>
    <x v="1"/>
    <n v="1"/>
    <x v="0"/>
    <x v="2"/>
    <x v="0"/>
    <x v="1"/>
    <n v="0"/>
    <x v="1"/>
    <n v="2"/>
    <x v="5"/>
  </r>
  <r>
    <s v="Female"/>
    <x v="4"/>
    <x v="1276"/>
    <n v="80"/>
    <n v="1"/>
    <x v="0"/>
    <x v="0"/>
    <x v="2"/>
    <n v="1"/>
    <x v="0"/>
    <x v="0"/>
    <x v="0"/>
    <x v="3"/>
    <n v="1"/>
    <x v="0"/>
    <n v="3"/>
    <x v="5"/>
  </r>
  <r>
    <s v="Female"/>
    <x v="4"/>
    <x v="1277"/>
    <n v="80"/>
    <n v="1"/>
    <x v="0"/>
    <x v="0"/>
    <x v="2"/>
    <n v="1"/>
    <x v="0"/>
    <x v="1"/>
    <x v="0"/>
    <x v="3"/>
    <n v="1"/>
    <x v="0"/>
    <n v="3"/>
    <x v="5"/>
  </r>
  <r>
    <s v="Male"/>
    <x v="4"/>
    <x v="1278"/>
    <n v="85.196279000000004"/>
    <n v="1"/>
    <x v="0"/>
    <x v="0"/>
    <x v="1"/>
    <n v="1"/>
    <x v="0"/>
    <x v="1"/>
    <x v="0"/>
    <x v="0"/>
    <n v="1"/>
    <x v="1"/>
    <n v="3"/>
    <x v="5"/>
  </r>
  <r>
    <s v="Male"/>
    <x v="4"/>
    <x v="1279"/>
    <n v="86.144903999999997"/>
    <n v="1"/>
    <x v="0"/>
    <x v="1"/>
    <x v="0"/>
    <n v="1"/>
    <x v="0"/>
    <x v="1"/>
    <x v="0"/>
    <x v="0"/>
    <n v="0"/>
    <x v="1"/>
    <n v="3"/>
    <x v="5"/>
  </r>
  <r>
    <s v="Female"/>
    <x v="5"/>
    <x v="1280"/>
    <n v="78.721695999999994"/>
    <n v="1"/>
    <x v="0"/>
    <x v="0"/>
    <x v="1"/>
    <n v="1"/>
    <x v="0"/>
    <x v="0"/>
    <x v="0"/>
    <x v="2"/>
    <n v="2"/>
    <x v="2"/>
    <n v="3"/>
    <x v="5"/>
  </r>
  <r>
    <s v="Female"/>
    <x v="4"/>
    <x v="1281"/>
    <n v="79.989789000000002"/>
    <n v="1"/>
    <x v="0"/>
    <x v="0"/>
    <x v="1"/>
    <n v="1"/>
    <x v="0"/>
    <x v="0"/>
    <x v="0"/>
    <x v="0"/>
    <n v="1"/>
    <x v="2"/>
    <n v="3"/>
    <x v="5"/>
  </r>
  <r>
    <s v="Female"/>
    <x v="6"/>
    <x v="22"/>
    <n v="69.389899999999997"/>
    <n v="1"/>
    <x v="0"/>
    <x v="0"/>
    <x v="2"/>
    <n v="1"/>
    <x v="0"/>
    <x v="1"/>
    <x v="0"/>
    <x v="2"/>
    <n v="2"/>
    <x v="0"/>
    <n v="3"/>
    <x v="5"/>
  </r>
  <r>
    <s v="Female"/>
    <x v="5"/>
    <x v="1282"/>
    <n v="75"/>
    <n v="1"/>
    <x v="0"/>
    <x v="0"/>
    <x v="1"/>
    <n v="1"/>
    <x v="0"/>
    <x v="1"/>
    <x v="0"/>
    <x v="1"/>
    <n v="0"/>
    <x v="1"/>
    <n v="3"/>
    <x v="5"/>
  </r>
  <r>
    <s v="Female"/>
    <x v="9"/>
    <x v="1283"/>
    <n v="57.259124"/>
    <n v="0"/>
    <x v="0"/>
    <x v="0"/>
    <x v="3"/>
    <n v="1"/>
    <x v="0"/>
    <x v="1"/>
    <x v="1"/>
    <x v="2"/>
    <n v="1"/>
    <x v="1"/>
    <n v="3"/>
    <x v="5"/>
  </r>
  <r>
    <s v="Male"/>
    <x v="16"/>
    <x v="1284"/>
    <n v="87.032398000000001"/>
    <n v="0"/>
    <x v="0"/>
    <x v="0"/>
    <x v="3"/>
    <n v="1"/>
    <x v="0"/>
    <x v="1"/>
    <x v="0"/>
    <x v="0"/>
    <n v="1"/>
    <x v="0"/>
    <n v="2"/>
    <x v="5"/>
  </r>
  <r>
    <s v="Male"/>
    <x v="13"/>
    <x v="1285"/>
    <n v="87.107316999999995"/>
    <n v="0"/>
    <x v="0"/>
    <x v="1"/>
    <x v="1"/>
    <n v="1"/>
    <x v="0"/>
    <x v="2"/>
    <x v="0"/>
    <x v="0"/>
    <n v="0"/>
    <x v="0"/>
    <n v="2"/>
    <x v="5"/>
  </r>
  <r>
    <s v="Male"/>
    <x v="5"/>
    <x v="1286"/>
    <n v="70"/>
    <n v="0"/>
    <x v="0"/>
    <x v="0"/>
    <x v="2"/>
    <n v="0"/>
    <x v="0"/>
    <x v="0"/>
    <x v="0"/>
    <x v="1"/>
    <n v="0"/>
    <x v="1"/>
    <n v="3"/>
    <x v="5"/>
  </r>
  <r>
    <s v="Male"/>
    <x v="5"/>
    <x v="1287"/>
    <n v="70"/>
    <n v="0"/>
    <x v="0"/>
    <x v="0"/>
    <x v="2"/>
    <n v="0"/>
    <x v="0"/>
    <x v="0"/>
    <x v="0"/>
    <x v="1"/>
    <n v="0"/>
    <x v="1"/>
    <n v="3"/>
    <x v="5"/>
  </r>
  <r>
    <s v="Male"/>
    <x v="13"/>
    <x v="1288"/>
    <n v="85.770013000000006"/>
    <n v="1"/>
    <x v="0"/>
    <x v="1"/>
    <x v="1"/>
    <n v="1"/>
    <x v="0"/>
    <x v="1"/>
    <x v="0"/>
    <x v="1"/>
    <n v="0"/>
    <x v="1"/>
    <n v="2"/>
    <x v="5"/>
  </r>
  <r>
    <s v="Male"/>
    <x v="1"/>
    <x v="1289"/>
    <n v="75.399191000000002"/>
    <n v="1"/>
    <x v="0"/>
    <x v="0"/>
    <x v="1"/>
    <n v="1"/>
    <x v="0"/>
    <x v="1"/>
    <x v="0"/>
    <x v="1"/>
    <n v="0"/>
    <x v="1"/>
    <n v="3"/>
    <x v="5"/>
  </r>
  <r>
    <s v="Male"/>
    <x v="5"/>
    <x v="1290"/>
    <n v="75.052199999999999"/>
    <n v="1"/>
    <x v="0"/>
    <x v="0"/>
    <x v="0"/>
    <n v="1"/>
    <x v="0"/>
    <x v="1"/>
    <x v="0"/>
    <x v="1"/>
    <n v="0"/>
    <x v="1"/>
    <n v="3"/>
    <x v="5"/>
  </r>
  <r>
    <s v="Female"/>
    <x v="5"/>
    <x v="1291"/>
    <n v="68.981403"/>
    <n v="1"/>
    <x v="0"/>
    <x v="2"/>
    <x v="1"/>
    <n v="0"/>
    <x v="0"/>
    <x v="1"/>
    <x v="0"/>
    <x v="1"/>
    <n v="1"/>
    <x v="1"/>
    <n v="3"/>
    <x v="5"/>
  </r>
  <r>
    <s v="Male"/>
    <x v="4"/>
    <x v="1292"/>
    <n v="88.633616000000004"/>
    <n v="1"/>
    <x v="0"/>
    <x v="0"/>
    <x v="0"/>
    <n v="1"/>
    <x v="0"/>
    <x v="1"/>
    <x v="0"/>
    <x v="0"/>
    <n v="0"/>
    <x v="1"/>
    <n v="3"/>
    <x v="5"/>
  </r>
  <r>
    <s v="Female"/>
    <x v="7"/>
    <x v="1293"/>
    <n v="86.934845999999993"/>
    <n v="0"/>
    <x v="0"/>
    <x v="1"/>
    <x v="1"/>
    <n v="1"/>
    <x v="0"/>
    <x v="2"/>
    <x v="0"/>
    <x v="3"/>
    <n v="0"/>
    <x v="1"/>
    <n v="2"/>
    <x v="5"/>
  </r>
  <r>
    <s v="Female"/>
    <x v="29"/>
    <x v="1294"/>
    <n v="80.914382000000003"/>
    <n v="0"/>
    <x v="0"/>
    <x v="0"/>
    <x v="1"/>
    <n v="1"/>
    <x v="0"/>
    <x v="2"/>
    <x v="0"/>
    <x v="2"/>
    <n v="1"/>
    <x v="1"/>
    <n v="2"/>
    <x v="5"/>
  </r>
  <r>
    <s v="Male"/>
    <x v="0"/>
    <x v="1295"/>
    <n v="85.316125"/>
    <n v="1"/>
    <x v="0"/>
    <x v="0"/>
    <x v="1"/>
    <n v="1"/>
    <x v="0"/>
    <x v="1"/>
    <x v="0"/>
    <x v="1"/>
    <n v="1"/>
    <x v="1"/>
    <n v="3"/>
    <x v="5"/>
  </r>
  <r>
    <s v="Male"/>
    <x v="0"/>
    <x v="1296"/>
    <n v="85.228116"/>
    <n v="1"/>
    <x v="0"/>
    <x v="0"/>
    <x v="1"/>
    <n v="1"/>
    <x v="0"/>
    <x v="1"/>
    <x v="0"/>
    <x v="1"/>
    <n v="1"/>
    <x v="1"/>
    <n v="3"/>
    <x v="5"/>
  </r>
  <r>
    <s v="Male"/>
    <x v="5"/>
    <x v="1297"/>
    <n v="75"/>
    <n v="1"/>
    <x v="0"/>
    <x v="0"/>
    <x v="1"/>
    <n v="1"/>
    <x v="0"/>
    <x v="2"/>
    <x v="0"/>
    <x v="1"/>
    <n v="0"/>
    <x v="1"/>
    <n v="3"/>
    <x v="5"/>
  </r>
  <r>
    <s v="Female"/>
    <x v="4"/>
    <x v="1298"/>
    <n v="80"/>
    <n v="1"/>
    <x v="0"/>
    <x v="0"/>
    <x v="2"/>
    <n v="1"/>
    <x v="0"/>
    <x v="0"/>
    <x v="0"/>
    <x v="3"/>
    <n v="1"/>
    <x v="0"/>
    <n v="3"/>
    <x v="5"/>
  </r>
  <r>
    <s v="Male"/>
    <x v="3"/>
    <x v="1299"/>
    <n v="75.371244000000004"/>
    <n v="1"/>
    <x v="0"/>
    <x v="0"/>
    <x v="1"/>
    <n v="1"/>
    <x v="0"/>
    <x v="1"/>
    <x v="0"/>
    <x v="2"/>
    <n v="2"/>
    <x v="1"/>
    <n v="3"/>
    <x v="5"/>
  </r>
  <r>
    <s v="Male"/>
    <x v="2"/>
    <x v="1300"/>
    <n v="75"/>
    <n v="1"/>
    <x v="0"/>
    <x v="0"/>
    <x v="1"/>
    <n v="1"/>
    <x v="0"/>
    <x v="1"/>
    <x v="0"/>
    <x v="2"/>
    <n v="2"/>
    <x v="1"/>
    <n v="3"/>
    <x v="5"/>
  </r>
  <r>
    <s v="Female"/>
    <x v="23"/>
    <x v="1301"/>
    <n v="74.885221999999999"/>
    <n v="1"/>
    <x v="0"/>
    <x v="1"/>
    <x v="2"/>
    <n v="1"/>
    <x v="0"/>
    <x v="2"/>
    <x v="0"/>
    <x v="2"/>
    <n v="0"/>
    <x v="1"/>
    <n v="2"/>
    <x v="5"/>
  </r>
  <r>
    <s v="Female"/>
    <x v="1"/>
    <x v="1302"/>
    <n v="68.058902000000003"/>
    <n v="1"/>
    <x v="0"/>
    <x v="0"/>
    <x v="1"/>
    <n v="1"/>
    <x v="0"/>
    <x v="0"/>
    <x v="0"/>
    <x v="1"/>
    <n v="0"/>
    <x v="1"/>
    <n v="3"/>
    <x v="5"/>
  </r>
  <r>
    <s v="Female"/>
    <x v="5"/>
    <x v="1303"/>
    <n v="68.908135999999999"/>
    <n v="1"/>
    <x v="0"/>
    <x v="2"/>
    <x v="1"/>
    <n v="1"/>
    <x v="0"/>
    <x v="1"/>
    <x v="0"/>
    <x v="1"/>
    <n v="1"/>
    <x v="1"/>
    <n v="3"/>
    <x v="5"/>
  </r>
  <r>
    <s v="Male"/>
    <x v="5"/>
    <x v="1304"/>
    <n v="68.865008000000003"/>
    <n v="0"/>
    <x v="0"/>
    <x v="0"/>
    <x v="1"/>
    <n v="0"/>
    <x v="0"/>
    <x v="0"/>
    <x v="0"/>
    <x v="1"/>
    <n v="0"/>
    <x v="1"/>
    <n v="3"/>
    <x v="5"/>
  </r>
  <r>
    <s v="Male"/>
    <x v="5"/>
    <x v="1305"/>
    <n v="69.463458000000003"/>
    <n v="0"/>
    <x v="0"/>
    <x v="0"/>
    <x v="2"/>
    <n v="0"/>
    <x v="0"/>
    <x v="0"/>
    <x v="0"/>
    <x v="1"/>
    <n v="0"/>
    <x v="1"/>
    <n v="3"/>
    <x v="5"/>
  </r>
  <r>
    <s v="Female"/>
    <x v="7"/>
    <x v="1306"/>
    <n v="62.341437999999997"/>
    <n v="1"/>
    <x v="0"/>
    <x v="1"/>
    <x v="1"/>
    <n v="1"/>
    <x v="0"/>
    <x v="0"/>
    <x v="0"/>
    <x v="2"/>
    <n v="1"/>
    <x v="1"/>
    <n v="2"/>
    <x v="5"/>
  </r>
  <r>
    <s v="Female"/>
    <x v="7"/>
    <x v="1307"/>
    <n v="62.855072999999997"/>
    <n v="1"/>
    <x v="0"/>
    <x v="0"/>
    <x v="1"/>
    <n v="1"/>
    <x v="0"/>
    <x v="0"/>
    <x v="0"/>
    <x v="2"/>
    <n v="1"/>
    <x v="1"/>
    <n v="2"/>
    <x v="5"/>
  </r>
  <r>
    <s v="Female"/>
    <x v="30"/>
    <x v="1308"/>
    <n v="62.417228000000001"/>
    <n v="1"/>
    <x v="0"/>
    <x v="0"/>
    <x v="1"/>
    <n v="1"/>
    <x v="0"/>
    <x v="0"/>
    <x v="0"/>
    <x v="2"/>
    <n v="1"/>
    <x v="1"/>
    <n v="2"/>
    <x v="5"/>
  </r>
  <r>
    <s v="Female"/>
    <x v="1"/>
    <x v="1309"/>
    <n v="78.997062"/>
    <n v="1"/>
    <x v="0"/>
    <x v="0"/>
    <x v="2"/>
    <n v="1"/>
    <x v="0"/>
    <x v="1"/>
    <x v="0"/>
    <x v="1"/>
    <n v="0"/>
    <x v="1"/>
    <n v="3"/>
    <x v="5"/>
  </r>
  <r>
    <s v="Female"/>
    <x v="1"/>
    <x v="1310"/>
    <n v="78.429311999999996"/>
    <n v="1"/>
    <x v="0"/>
    <x v="0"/>
    <x v="2"/>
    <n v="1"/>
    <x v="0"/>
    <x v="1"/>
    <x v="0"/>
    <x v="0"/>
    <n v="0"/>
    <x v="1"/>
    <n v="3"/>
    <x v="5"/>
  </r>
  <r>
    <s v="Male"/>
    <x v="1"/>
    <x v="1311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Male"/>
    <x v="5"/>
    <x v="22"/>
    <n v="70"/>
    <n v="0"/>
    <x v="0"/>
    <x v="0"/>
    <x v="2"/>
    <n v="0"/>
    <x v="0"/>
    <x v="0"/>
    <x v="0"/>
    <x v="1"/>
    <n v="0"/>
    <x v="1"/>
    <n v="3"/>
    <x v="5"/>
  </r>
  <r>
    <s v="Female"/>
    <x v="10"/>
    <x v="1312"/>
    <n v="69.242354000000006"/>
    <n v="1"/>
    <x v="0"/>
    <x v="0"/>
    <x v="1"/>
    <n v="1"/>
    <x v="0"/>
    <x v="1"/>
    <x v="0"/>
    <x v="2"/>
    <n v="0"/>
    <x v="1"/>
    <n v="2"/>
    <x v="5"/>
  </r>
  <r>
    <s v="Female"/>
    <x v="18"/>
    <x v="1313"/>
    <n v="71.813379999999995"/>
    <n v="1"/>
    <x v="0"/>
    <x v="0"/>
    <x v="1"/>
    <n v="1"/>
    <x v="0"/>
    <x v="2"/>
    <x v="0"/>
    <x v="2"/>
    <n v="0"/>
    <x v="1"/>
    <n v="2"/>
    <x v="5"/>
  </r>
  <r>
    <s v="Female"/>
    <x v="5"/>
    <x v="1314"/>
    <n v="79.469513000000006"/>
    <n v="1"/>
    <x v="0"/>
    <x v="1"/>
    <x v="2"/>
    <n v="1"/>
    <x v="0"/>
    <x v="0"/>
    <x v="0"/>
    <x v="3"/>
    <n v="1"/>
    <x v="1"/>
    <n v="3"/>
    <x v="5"/>
  </r>
  <r>
    <s v="Male"/>
    <x v="0"/>
    <x v="1315"/>
    <n v="85.084363999999994"/>
    <n v="1"/>
    <x v="0"/>
    <x v="1"/>
    <x v="1"/>
    <n v="1"/>
    <x v="0"/>
    <x v="0"/>
    <x v="0"/>
    <x v="3"/>
    <n v="0"/>
    <x v="1"/>
    <n v="3"/>
    <x v="5"/>
  </r>
  <r>
    <s v="Male"/>
    <x v="0"/>
    <x v="1316"/>
    <n v="85.302145999999993"/>
    <n v="1"/>
    <x v="0"/>
    <x v="1"/>
    <x v="1"/>
    <n v="1"/>
    <x v="0"/>
    <x v="1"/>
    <x v="0"/>
    <x v="0"/>
    <n v="1"/>
    <x v="1"/>
    <n v="3"/>
    <x v="5"/>
  </r>
  <r>
    <s v="Male"/>
    <x v="1"/>
    <x v="1317"/>
    <n v="75"/>
    <n v="1"/>
    <x v="0"/>
    <x v="0"/>
    <x v="1"/>
    <n v="1"/>
    <x v="0"/>
    <x v="0"/>
    <x v="0"/>
    <x v="0"/>
    <n v="0"/>
    <x v="1"/>
    <n v="3"/>
    <x v="5"/>
  </r>
  <r>
    <s v="Female"/>
    <x v="5"/>
    <x v="1318"/>
    <n v="67.773914000000005"/>
    <n v="1"/>
    <x v="0"/>
    <x v="0"/>
    <x v="1"/>
    <n v="0"/>
    <x v="0"/>
    <x v="0"/>
    <x v="0"/>
    <x v="1"/>
    <n v="0"/>
    <x v="1"/>
    <n v="3"/>
    <x v="5"/>
  </r>
  <r>
    <s v="Female"/>
    <x v="1"/>
    <x v="1319"/>
    <n v="67.999778000000006"/>
    <n v="1"/>
    <x v="0"/>
    <x v="0"/>
    <x v="0"/>
    <n v="0"/>
    <x v="0"/>
    <x v="0"/>
    <x v="0"/>
    <x v="1"/>
    <n v="0"/>
    <x v="1"/>
    <n v="3"/>
    <x v="5"/>
  </r>
  <r>
    <s v="Male"/>
    <x v="2"/>
    <x v="1320"/>
    <n v="75.142858000000004"/>
    <n v="1"/>
    <x v="0"/>
    <x v="1"/>
    <x v="1"/>
    <n v="1"/>
    <x v="0"/>
    <x v="0"/>
    <x v="0"/>
    <x v="1"/>
    <n v="2"/>
    <x v="1"/>
    <n v="3"/>
    <x v="5"/>
  </r>
  <r>
    <s v="Male"/>
    <x v="2"/>
    <x v="1321"/>
    <n v="75.688433000000003"/>
    <n v="1"/>
    <x v="0"/>
    <x v="0"/>
    <x v="1"/>
    <n v="1"/>
    <x v="0"/>
    <x v="1"/>
    <x v="0"/>
    <x v="2"/>
    <n v="1"/>
    <x v="1"/>
    <n v="3"/>
    <x v="5"/>
  </r>
  <r>
    <s v="Male"/>
    <x v="0"/>
    <x v="1322"/>
    <n v="89.429198999999997"/>
    <n v="1"/>
    <x v="0"/>
    <x v="0"/>
    <x v="0"/>
    <n v="1"/>
    <x v="0"/>
    <x v="0"/>
    <x v="0"/>
    <x v="0"/>
    <n v="0"/>
    <x v="1"/>
    <n v="3"/>
    <x v="5"/>
  </r>
  <r>
    <s v="Female"/>
    <x v="1"/>
    <x v="1323"/>
    <n v="67.140366999999998"/>
    <n v="1"/>
    <x v="0"/>
    <x v="0"/>
    <x v="1"/>
    <n v="1"/>
    <x v="0"/>
    <x v="0"/>
    <x v="0"/>
    <x v="1"/>
    <n v="0"/>
    <x v="1"/>
    <n v="3"/>
    <x v="5"/>
  </r>
  <r>
    <s v="Female"/>
    <x v="1"/>
    <x v="3"/>
    <n v="66.126964000000001"/>
    <n v="1"/>
    <x v="0"/>
    <x v="0"/>
    <x v="1"/>
    <n v="1"/>
    <x v="0"/>
    <x v="1"/>
    <x v="0"/>
    <x v="0"/>
    <n v="0"/>
    <x v="1"/>
    <n v="3"/>
    <x v="5"/>
  </r>
  <r>
    <s v="Female"/>
    <x v="5"/>
    <x v="1324"/>
    <n v="77.979169999999996"/>
    <n v="1"/>
    <x v="0"/>
    <x v="0"/>
    <x v="3"/>
    <n v="1"/>
    <x v="0"/>
    <x v="1"/>
    <x v="0"/>
    <x v="1"/>
    <n v="1"/>
    <x v="1"/>
    <n v="3"/>
    <x v="5"/>
  </r>
  <r>
    <s v="Female"/>
    <x v="5"/>
    <x v="1325"/>
    <n v="78.664618000000004"/>
    <n v="1"/>
    <x v="0"/>
    <x v="1"/>
    <x v="2"/>
    <n v="1"/>
    <x v="0"/>
    <x v="1"/>
    <x v="0"/>
    <x v="1"/>
    <n v="0"/>
    <x v="1"/>
    <n v="3"/>
    <x v="5"/>
  </r>
  <r>
    <s v="Male"/>
    <x v="4"/>
    <x v="1326"/>
    <n v="80.113493000000005"/>
    <n v="1"/>
    <x v="0"/>
    <x v="0"/>
    <x v="1"/>
    <n v="1"/>
    <x v="0"/>
    <x v="1"/>
    <x v="0"/>
    <x v="3"/>
    <n v="1"/>
    <x v="0"/>
    <n v="3"/>
    <x v="5"/>
  </r>
  <r>
    <s v="Male"/>
    <x v="5"/>
    <x v="1327"/>
    <n v="75"/>
    <n v="1"/>
    <x v="0"/>
    <x v="0"/>
    <x v="1"/>
    <n v="1"/>
    <x v="0"/>
    <x v="2"/>
    <x v="0"/>
    <x v="1"/>
    <n v="0"/>
    <x v="1"/>
    <n v="3"/>
    <x v="5"/>
  </r>
  <r>
    <s v="Male"/>
    <x v="5"/>
    <x v="1328"/>
    <n v="75"/>
    <n v="1"/>
    <x v="0"/>
    <x v="0"/>
    <x v="1"/>
    <n v="1"/>
    <x v="0"/>
    <x v="1"/>
    <x v="0"/>
    <x v="1"/>
    <n v="0"/>
    <x v="1"/>
    <n v="3"/>
    <x v="5"/>
  </r>
  <r>
    <s v="Female"/>
    <x v="15"/>
    <x v="1329"/>
    <n v="71.170000999999999"/>
    <n v="1"/>
    <x v="0"/>
    <x v="0"/>
    <x v="1"/>
    <n v="1"/>
    <x v="0"/>
    <x v="2"/>
    <x v="0"/>
    <x v="0"/>
    <n v="0"/>
    <x v="1"/>
    <n v="2"/>
    <x v="5"/>
  </r>
  <r>
    <s v="Male"/>
    <x v="3"/>
    <x v="1330"/>
    <n v="82.329047000000003"/>
    <n v="1"/>
    <x v="0"/>
    <x v="0"/>
    <x v="1"/>
    <n v="1"/>
    <x v="0"/>
    <x v="1"/>
    <x v="0"/>
    <x v="1"/>
    <n v="1"/>
    <x v="0"/>
    <n v="3"/>
    <x v="5"/>
  </r>
  <r>
    <s v="Male"/>
    <x v="16"/>
    <x v="1331"/>
    <n v="82.694688999999997"/>
    <n v="1"/>
    <x v="0"/>
    <x v="0"/>
    <x v="1"/>
    <n v="1"/>
    <x v="0"/>
    <x v="1"/>
    <x v="0"/>
    <x v="1"/>
    <n v="1"/>
    <x v="0"/>
    <n v="3"/>
    <x v="5"/>
  </r>
  <r>
    <s v="Male"/>
    <x v="2"/>
    <x v="1332"/>
    <n v="75"/>
    <n v="1"/>
    <x v="0"/>
    <x v="0"/>
    <x v="1"/>
    <n v="1"/>
    <x v="0"/>
    <x v="1"/>
    <x v="0"/>
    <x v="1"/>
    <n v="2"/>
    <x v="1"/>
    <n v="3"/>
    <x v="5"/>
  </r>
  <r>
    <s v="Male"/>
    <x v="0"/>
    <x v="1333"/>
    <n v="85.301029"/>
    <n v="1"/>
    <x v="0"/>
    <x v="1"/>
    <x v="1"/>
    <n v="1"/>
    <x v="0"/>
    <x v="1"/>
    <x v="0"/>
    <x v="1"/>
    <n v="0"/>
    <x v="1"/>
    <n v="3"/>
    <x v="5"/>
  </r>
  <r>
    <s v="Female"/>
    <x v="1"/>
    <x v="1334"/>
    <n v="65.423941999999997"/>
    <n v="0"/>
    <x v="0"/>
    <x v="1"/>
    <x v="1"/>
    <n v="1"/>
    <x v="0"/>
    <x v="1"/>
    <x v="0"/>
    <x v="1"/>
    <n v="0"/>
    <x v="1"/>
    <n v="3"/>
    <x v="5"/>
  </r>
  <r>
    <s v="Female"/>
    <x v="11"/>
    <x v="1335"/>
    <n v="72.906186000000005"/>
    <n v="1"/>
    <x v="0"/>
    <x v="0"/>
    <x v="1"/>
    <n v="1"/>
    <x v="0"/>
    <x v="2"/>
    <x v="0"/>
    <x v="2"/>
    <n v="1"/>
    <x v="1"/>
    <n v="2"/>
    <x v="5"/>
  </r>
  <r>
    <s v="Male"/>
    <x v="2"/>
    <x v="1336"/>
    <n v="75.093569000000002"/>
    <n v="1"/>
    <x v="0"/>
    <x v="1"/>
    <x v="1"/>
    <n v="1"/>
    <x v="0"/>
    <x v="0"/>
    <x v="0"/>
    <x v="1"/>
    <n v="2"/>
    <x v="1"/>
    <n v="3"/>
    <x v="5"/>
  </r>
  <r>
    <s v="Male"/>
    <x v="2"/>
    <x v="1337"/>
    <n v="75.828119000000001"/>
    <n v="1"/>
    <x v="0"/>
    <x v="1"/>
    <x v="0"/>
    <n v="1"/>
    <x v="0"/>
    <x v="2"/>
    <x v="0"/>
    <x v="2"/>
    <n v="2"/>
    <x v="1"/>
    <n v="3"/>
    <x v="5"/>
  </r>
  <r>
    <s v="Female"/>
    <x v="9"/>
    <x v="1338"/>
    <n v="53.620604"/>
    <n v="0"/>
    <x v="0"/>
    <x v="0"/>
    <x v="3"/>
    <n v="1"/>
    <x v="0"/>
    <x v="1"/>
    <x v="1"/>
    <x v="2"/>
    <n v="2"/>
    <x v="1"/>
    <n v="3"/>
    <x v="5"/>
  </r>
  <r>
    <s v="Female"/>
    <x v="6"/>
    <x v="1339"/>
    <n v="55.822119000000001"/>
    <n v="0"/>
    <x v="0"/>
    <x v="0"/>
    <x v="3"/>
    <n v="1"/>
    <x v="0"/>
    <x v="2"/>
    <x v="1"/>
    <x v="2"/>
    <n v="2"/>
    <x v="1"/>
    <n v="3"/>
    <x v="5"/>
  </r>
  <r>
    <s v="Female"/>
    <x v="8"/>
    <x v="1340"/>
    <n v="65.062944999999999"/>
    <n v="1"/>
    <x v="0"/>
    <x v="0"/>
    <x v="2"/>
    <n v="1"/>
    <x v="0"/>
    <x v="2"/>
    <x v="1"/>
    <x v="2"/>
    <n v="1"/>
    <x v="0"/>
    <n v="3"/>
    <x v="5"/>
  </r>
  <r>
    <s v="Female"/>
    <x v="2"/>
    <x v="1341"/>
    <n v="65.127324000000002"/>
    <n v="0"/>
    <x v="0"/>
    <x v="0"/>
    <x v="1"/>
    <n v="1"/>
    <x v="0"/>
    <x v="0"/>
    <x v="0"/>
    <x v="0"/>
    <n v="2"/>
    <x v="1"/>
    <n v="3"/>
    <x v="5"/>
  </r>
  <r>
    <s v="Female"/>
    <x v="12"/>
    <x v="1342"/>
    <n v="73.501232999999999"/>
    <n v="1"/>
    <x v="0"/>
    <x v="1"/>
    <x v="3"/>
    <n v="1"/>
    <x v="0"/>
    <x v="1"/>
    <x v="0"/>
    <x v="2"/>
    <n v="0"/>
    <x v="1"/>
    <n v="2"/>
    <x v="5"/>
  </r>
  <r>
    <s v="Male"/>
    <x v="2"/>
    <x v="1343"/>
    <n v="89.754301999999996"/>
    <n v="1"/>
    <x v="0"/>
    <x v="0"/>
    <x v="1"/>
    <n v="1"/>
    <x v="0"/>
    <x v="2"/>
    <x v="0"/>
    <x v="2"/>
    <n v="1"/>
    <x v="1"/>
    <n v="2"/>
    <x v="5"/>
  </r>
  <r>
    <s v="Female"/>
    <x v="7"/>
    <x v="1344"/>
    <n v="62.631382000000002"/>
    <n v="1"/>
    <x v="0"/>
    <x v="0"/>
    <x v="1"/>
    <n v="1"/>
    <x v="0"/>
    <x v="1"/>
    <x v="0"/>
    <x v="1"/>
    <n v="0"/>
    <x v="1"/>
    <n v="2"/>
    <x v="5"/>
  </r>
  <r>
    <s v="Male"/>
    <x v="0"/>
    <x v="22"/>
    <n v="69.575315000000003"/>
    <n v="0"/>
    <x v="0"/>
    <x v="0"/>
    <x v="2"/>
    <n v="0"/>
    <x v="0"/>
    <x v="0"/>
    <x v="0"/>
    <x v="1"/>
    <n v="1"/>
    <x v="1"/>
    <n v="3"/>
    <x v="5"/>
  </r>
  <r>
    <s v="Female"/>
    <x v="8"/>
    <x v="1345"/>
    <n v="66.738769000000005"/>
    <n v="1"/>
    <x v="0"/>
    <x v="0"/>
    <x v="2"/>
    <n v="1"/>
    <x v="0"/>
    <x v="1"/>
    <x v="1"/>
    <x v="1"/>
    <n v="2"/>
    <x v="0"/>
    <n v="3"/>
    <x v="5"/>
  </r>
  <r>
    <s v="Female"/>
    <x v="6"/>
    <x v="1346"/>
    <n v="67.193584999999999"/>
    <n v="1"/>
    <x v="0"/>
    <x v="0"/>
    <x v="2"/>
    <n v="1"/>
    <x v="0"/>
    <x v="2"/>
    <x v="1"/>
    <x v="1"/>
    <n v="2"/>
    <x v="0"/>
    <n v="3"/>
    <x v="5"/>
  </r>
  <r>
    <s v="Male"/>
    <x v="4"/>
    <x v="1347"/>
    <n v="70"/>
    <n v="1"/>
    <x v="0"/>
    <x v="0"/>
    <x v="2"/>
    <n v="1"/>
    <x v="0"/>
    <x v="1"/>
    <x v="0"/>
    <x v="1"/>
    <n v="0"/>
    <x v="0"/>
    <n v="3"/>
    <x v="5"/>
  </r>
  <r>
    <s v="Female"/>
    <x v="0"/>
    <x v="1348"/>
    <n v="61.616"/>
    <n v="0"/>
    <x v="0"/>
    <x v="1"/>
    <x v="1"/>
    <n v="1"/>
    <x v="0"/>
    <x v="1"/>
    <x v="1"/>
    <x v="1"/>
    <n v="0"/>
    <x v="1"/>
    <n v="3"/>
    <x v="5"/>
  </r>
  <r>
    <s v="Female"/>
    <x v="0"/>
    <x v="1349"/>
    <n v="63.856192999999998"/>
    <n v="0"/>
    <x v="0"/>
    <x v="1"/>
    <x v="1"/>
    <n v="1"/>
    <x v="0"/>
    <x v="1"/>
    <x v="1"/>
    <x v="2"/>
    <n v="0"/>
    <x v="1"/>
    <n v="3"/>
    <x v="5"/>
  </r>
  <r>
    <s v="Female"/>
    <x v="9"/>
    <x v="3"/>
    <n v="65"/>
    <n v="1"/>
    <x v="0"/>
    <x v="1"/>
    <x v="3"/>
    <n v="1"/>
    <x v="0"/>
    <x v="1"/>
    <x v="1"/>
    <x v="1"/>
    <n v="2"/>
    <x v="1"/>
    <n v="3"/>
    <x v="5"/>
  </r>
  <r>
    <s v="Female"/>
    <x v="9"/>
    <x v="1350"/>
    <n v="65"/>
    <n v="1"/>
    <x v="0"/>
    <x v="1"/>
    <x v="3"/>
    <n v="1"/>
    <x v="0"/>
    <x v="1"/>
    <x v="1"/>
    <x v="1"/>
    <n v="2"/>
    <x v="1"/>
    <n v="3"/>
    <x v="5"/>
  </r>
  <r>
    <s v="Male"/>
    <x v="15"/>
    <x v="1351"/>
    <n v="87.070233999999999"/>
    <n v="0"/>
    <x v="0"/>
    <x v="0"/>
    <x v="0"/>
    <n v="1"/>
    <x v="0"/>
    <x v="2"/>
    <x v="0"/>
    <x v="0"/>
    <n v="0"/>
    <x v="0"/>
    <n v="2"/>
    <x v="5"/>
  </r>
  <r>
    <s v="Female"/>
    <x v="11"/>
    <x v="1352"/>
    <n v="74.147442999999996"/>
    <n v="1"/>
    <x v="0"/>
    <x v="1"/>
    <x v="1"/>
    <n v="1"/>
    <x v="0"/>
    <x v="2"/>
    <x v="0"/>
    <x v="1"/>
    <n v="1"/>
    <x v="1"/>
    <n v="2"/>
    <x v="5"/>
  </r>
  <r>
    <s v="Female"/>
    <x v="11"/>
    <x v="1353"/>
    <n v="73.810727999999997"/>
    <n v="1"/>
    <x v="0"/>
    <x v="0"/>
    <x v="1"/>
    <n v="1"/>
    <x v="0"/>
    <x v="2"/>
    <x v="0"/>
    <x v="1"/>
    <n v="0"/>
    <x v="1"/>
    <n v="2"/>
    <x v="5"/>
  </r>
  <r>
    <s v="Male"/>
    <x v="6"/>
    <x v="1354"/>
    <n v="80"/>
    <n v="1"/>
    <x v="0"/>
    <x v="0"/>
    <x v="1"/>
    <n v="1"/>
    <x v="0"/>
    <x v="1"/>
    <x v="0"/>
    <x v="2"/>
    <n v="0"/>
    <x v="2"/>
    <n v="3"/>
    <x v="5"/>
  </r>
  <r>
    <s v="Male"/>
    <x v="0"/>
    <x v="1355"/>
    <n v="89.496904999999998"/>
    <n v="1"/>
    <x v="0"/>
    <x v="0"/>
    <x v="0"/>
    <n v="1"/>
    <x v="0"/>
    <x v="0"/>
    <x v="0"/>
    <x v="0"/>
    <n v="0"/>
    <x v="1"/>
    <n v="3"/>
    <x v="5"/>
  </r>
  <r>
    <s v="Male"/>
    <x v="0"/>
    <x v="1356"/>
    <n v="87.656029000000004"/>
    <n v="1"/>
    <x v="0"/>
    <x v="1"/>
    <x v="0"/>
    <n v="1"/>
    <x v="0"/>
    <x v="1"/>
    <x v="0"/>
    <x v="0"/>
    <n v="0"/>
    <x v="1"/>
    <n v="3"/>
    <x v="5"/>
  </r>
  <r>
    <s v="Female"/>
    <x v="4"/>
    <x v="0"/>
    <n v="79.349221"/>
    <n v="1"/>
    <x v="0"/>
    <x v="0"/>
    <x v="3"/>
    <n v="1"/>
    <x v="0"/>
    <x v="0"/>
    <x v="0"/>
    <x v="1"/>
    <n v="2"/>
    <x v="0"/>
    <n v="3"/>
    <x v="5"/>
  </r>
  <r>
    <s v="Female"/>
    <x v="6"/>
    <x v="1357"/>
    <n v="68.250248999999997"/>
    <n v="1"/>
    <x v="0"/>
    <x v="0"/>
    <x v="2"/>
    <n v="1"/>
    <x v="0"/>
    <x v="2"/>
    <x v="0"/>
    <x v="2"/>
    <n v="2"/>
    <x v="0"/>
    <n v="3"/>
    <x v="5"/>
  </r>
  <r>
    <s v="Female"/>
    <x v="6"/>
    <x v="1358"/>
    <n v="75.816863999999995"/>
    <n v="1"/>
    <x v="0"/>
    <x v="1"/>
    <x v="1"/>
    <n v="1"/>
    <x v="0"/>
    <x v="1"/>
    <x v="0"/>
    <x v="1"/>
    <n v="1"/>
    <x v="2"/>
    <n v="3"/>
    <x v="5"/>
  </r>
  <r>
    <s v="Female"/>
    <x v="6"/>
    <x v="1359"/>
    <n v="75.970712000000006"/>
    <n v="1"/>
    <x v="0"/>
    <x v="1"/>
    <x v="1"/>
    <n v="1"/>
    <x v="0"/>
    <x v="1"/>
    <x v="0"/>
    <x v="1"/>
    <n v="1"/>
    <x v="2"/>
    <n v="3"/>
    <x v="5"/>
  </r>
  <r>
    <s v="Female"/>
    <x v="0"/>
    <x v="1360"/>
    <n v="64.726947999999993"/>
    <n v="0"/>
    <x v="0"/>
    <x v="1"/>
    <x v="1"/>
    <n v="1"/>
    <x v="0"/>
    <x v="1"/>
    <x v="1"/>
    <x v="2"/>
    <n v="1"/>
    <x v="1"/>
    <n v="3"/>
    <x v="5"/>
  </r>
  <r>
    <s v="Male"/>
    <x v="1"/>
    <x v="251"/>
    <n v="89.8"/>
    <n v="0"/>
    <x v="1"/>
    <x v="0"/>
    <x v="2"/>
    <n v="1"/>
    <x v="0"/>
    <x v="1"/>
    <x v="0"/>
    <x v="2"/>
    <n v="0"/>
    <x v="1"/>
    <n v="3"/>
    <x v="6"/>
  </r>
  <r>
    <s v="Female"/>
    <x v="5"/>
    <x v="21"/>
    <n v="80"/>
    <n v="1"/>
    <x v="0"/>
    <x v="0"/>
    <x v="1"/>
    <n v="2"/>
    <x v="0"/>
    <x v="1"/>
    <x v="1"/>
    <x v="0"/>
    <n v="1"/>
    <x v="1"/>
    <n v="3"/>
    <x v="6"/>
  </r>
  <r>
    <s v="Male"/>
    <x v="13"/>
    <x v="268"/>
    <n v="102"/>
    <n v="1"/>
    <x v="0"/>
    <x v="0"/>
    <x v="2"/>
    <n v="1"/>
    <x v="0"/>
    <x v="2"/>
    <x v="0"/>
    <x v="1"/>
    <n v="0"/>
    <x v="1"/>
    <n v="3"/>
    <x v="6"/>
  </r>
  <r>
    <s v="Female"/>
    <x v="10"/>
    <x v="18"/>
    <n v="82"/>
    <n v="1"/>
    <x v="0"/>
    <x v="1"/>
    <x v="0"/>
    <n v="2"/>
    <x v="1"/>
    <x v="2"/>
    <x v="0"/>
    <x v="2"/>
    <n v="0"/>
    <x v="0"/>
    <n v="2"/>
    <x v="6"/>
  </r>
  <r>
    <s v="Male"/>
    <x v="1"/>
    <x v="12"/>
    <n v="80"/>
    <n v="1"/>
    <x v="1"/>
    <x v="0"/>
    <x v="1"/>
    <n v="1"/>
    <x v="0"/>
    <x v="1"/>
    <x v="0"/>
    <x v="3"/>
    <n v="2"/>
    <x v="0"/>
    <n v="0"/>
    <x v="6"/>
  </r>
  <r>
    <s v="Female"/>
    <x v="18"/>
    <x v="261"/>
    <n v="68"/>
    <n v="1"/>
    <x v="1"/>
    <x v="0"/>
    <x v="2"/>
    <n v="1"/>
    <x v="0"/>
    <x v="2"/>
    <x v="0"/>
    <x v="1"/>
    <n v="0"/>
    <x v="1"/>
    <n v="3"/>
    <x v="6"/>
  </r>
  <r>
    <s v="Male"/>
    <x v="7"/>
    <x v="13"/>
    <n v="90"/>
    <n v="0"/>
    <x v="1"/>
    <x v="0"/>
    <x v="2"/>
    <n v="1"/>
    <x v="0"/>
    <x v="1"/>
    <x v="0"/>
    <x v="2"/>
    <n v="0"/>
    <x v="1"/>
    <n v="3"/>
    <x v="6"/>
  </r>
  <r>
    <s v="Female"/>
    <x v="5"/>
    <x v="250"/>
    <n v="65"/>
    <n v="1"/>
    <x v="1"/>
    <x v="0"/>
    <x v="1"/>
    <n v="1"/>
    <x v="0"/>
    <x v="1"/>
    <x v="0"/>
    <x v="0"/>
    <n v="2"/>
    <x v="1"/>
    <n v="3"/>
    <x v="6"/>
  </r>
  <r>
    <s v="Female"/>
    <x v="5"/>
    <x v="5"/>
    <n v="88"/>
    <n v="1"/>
    <x v="0"/>
    <x v="0"/>
    <x v="1"/>
    <n v="1"/>
    <x v="0"/>
    <x v="0"/>
    <x v="0"/>
    <x v="3"/>
    <n v="0"/>
    <x v="1"/>
    <n v="3"/>
    <x v="6"/>
  </r>
  <r>
    <s v="Female"/>
    <x v="5"/>
    <x v="16"/>
    <n v="65"/>
    <n v="1"/>
    <x v="1"/>
    <x v="0"/>
    <x v="1"/>
    <n v="1"/>
    <x v="0"/>
    <x v="2"/>
    <x v="0"/>
    <x v="2"/>
    <n v="1"/>
    <x v="0"/>
    <n v="3"/>
    <x v="6"/>
  </r>
  <r>
    <s v="Male"/>
    <x v="2"/>
    <x v="14"/>
    <n v="90"/>
    <n v="1"/>
    <x v="0"/>
    <x v="2"/>
    <x v="1"/>
    <n v="3"/>
    <x v="0"/>
    <x v="1"/>
    <x v="0"/>
    <x v="2"/>
    <n v="2"/>
    <x v="2"/>
    <n v="3"/>
    <x v="6"/>
  </r>
  <r>
    <s v="Female"/>
    <x v="2"/>
    <x v="12"/>
    <n v="80"/>
    <n v="1"/>
    <x v="0"/>
    <x v="0"/>
    <x v="1"/>
    <n v="3"/>
    <x v="0"/>
    <x v="1"/>
    <x v="0"/>
    <x v="2"/>
    <n v="2"/>
    <x v="0"/>
    <n v="3"/>
    <x v="6"/>
  </r>
  <r>
    <s v="Male"/>
    <x v="3"/>
    <x v="11"/>
    <n v="85"/>
    <n v="1"/>
    <x v="0"/>
    <x v="0"/>
    <x v="1"/>
    <n v="2"/>
    <x v="0"/>
    <x v="0"/>
    <x v="0"/>
    <x v="2"/>
    <n v="1"/>
    <x v="2"/>
    <n v="3"/>
    <x v="6"/>
  </r>
  <r>
    <s v="Female"/>
    <x v="3"/>
    <x v="11"/>
    <n v="80"/>
    <n v="1"/>
    <x v="0"/>
    <x v="0"/>
    <x v="1"/>
    <n v="1"/>
    <x v="0"/>
    <x v="0"/>
    <x v="0"/>
    <x v="2"/>
    <n v="0"/>
    <x v="0"/>
    <n v="3"/>
    <x v="6"/>
  </r>
  <r>
    <s v="Male"/>
    <x v="10"/>
    <x v="14"/>
    <n v="91"/>
    <n v="1"/>
    <x v="0"/>
    <x v="0"/>
    <x v="1"/>
    <n v="2"/>
    <x v="0"/>
    <x v="1"/>
    <x v="0"/>
    <x v="2"/>
    <n v="0"/>
    <x v="1"/>
    <n v="3"/>
    <x v="6"/>
  </r>
  <r>
    <s v="Male"/>
    <x v="14"/>
    <x v="11"/>
    <n v="83"/>
    <n v="1"/>
    <x v="0"/>
    <x v="0"/>
    <x v="1"/>
    <n v="2"/>
    <x v="0"/>
    <x v="1"/>
    <x v="0"/>
    <x v="2"/>
    <n v="1"/>
    <x v="1"/>
    <n v="3"/>
    <x v="6"/>
  </r>
  <r>
    <s v="Female"/>
    <x v="15"/>
    <x v="11"/>
    <n v="78"/>
    <n v="1"/>
    <x v="0"/>
    <x v="1"/>
    <x v="1"/>
    <n v="1"/>
    <x v="0"/>
    <x v="2"/>
    <x v="0"/>
    <x v="0"/>
    <n v="1"/>
    <x v="2"/>
    <n v="2"/>
    <x v="6"/>
  </r>
  <r>
    <s v="Female"/>
    <x v="9"/>
    <x v="11"/>
    <n v="85"/>
    <n v="1"/>
    <x v="1"/>
    <x v="0"/>
    <x v="1"/>
    <n v="2"/>
    <x v="0"/>
    <x v="1"/>
    <x v="0"/>
    <x v="1"/>
    <n v="1"/>
    <x v="0"/>
    <n v="3"/>
    <x v="6"/>
  </r>
  <r>
    <s v="Female"/>
    <x v="4"/>
    <x v="2"/>
    <n v="76"/>
    <n v="1"/>
    <x v="1"/>
    <x v="1"/>
    <x v="1"/>
    <n v="2"/>
    <x v="1"/>
    <x v="0"/>
    <x v="0"/>
    <x v="0"/>
    <n v="1"/>
    <x v="1"/>
    <n v="2"/>
    <x v="6"/>
  </r>
  <r>
    <s v="Male"/>
    <x v="2"/>
    <x v="262"/>
    <n v="95"/>
    <n v="1"/>
    <x v="0"/>
    <x v="2"/>
    <x v="1"/>
    <n v="2"/>
    <x v="0"/>
    <x v="1"/>
    <x v="0"/>
    <x v="2"/>
    <n v="2"/>
    <x v="2"/>
    <n v="3"/>
    <x v="6"/>
  </r>
  <r>
    <s v="Male"/>
    <x v="2"/>
    <x v="0"/>
    <n v="90"/>
    <n v="0"/>
    <x v="0"/>
    <x v="1"/>
    <x v="1"/>
    <n v="1"/>
    <x v="0"/>
    <x v="2"/>
    <x v="0"/>
    <x v="2"/>
    <n v="0"/>
    <x v="0"/>
    <n v="3"/>
    <x v="6"/>
  </r>
  <r>
    <s v="Male"/>
    <x v="13"/>
    <x v="11"/>
    <n v="78"/>
    <n v="0"/>
    <x v="0"/>
    <x v="1"/>
    <x v="1"/>
    <n v="1"/>
    <x v="0"/>
    <x v="0"/>
    <x v="0"/>
    <x v="1"/>
    <n v="1"/>
    <x v="2"/>
    <n v="3"/>
    <x v="6"/>
  </r>
  <r>
    <s v="Male"/>
    <x v="23"/>
    <x v="259"/>
    <n v="84"/>
    <n v="1"/>
    <x v="1"/>
    <x v="0"/>
    <x v="1"/>
    <n v="1"/>
    <x v="0"/>
    <x v="0"/>
    <x v="0"/>
    <x v="0"/>
    <n v="0"/>
    <x v="0"/>
    <n v="2"/>
    <x v="6"/>
  </r>
  <r>
    <s v="Male"/>
    <x v="13"/>
    <x v="9"/>
    <n v="78"/>
    <n v="1"/>
    <x v="0"/>
    <x v="0"/>
    <x v="2"/>
    <n v="1"/>
    <x v="0"/>
    <x v="1"/>
    <x v="0"/>
    <x v="2"/>
    <n v="0"/>
    <x v="2"/>
    <n v="2"/>
    <x v="6"/>
  </r>
  <r>
    <s v="Male"/>
    <x v="35"/>
    <x v="12"/>
    <n v="80"/>
    <n v="0"/>
    <x v="0"/>
    <x v="0"/>
    <x v="1"/>
    <n v="1"/>
    <x v="0"/>
    <x v="1"/>
    <x v="0"/>
    <x v="1"/>
    <n v="0"/>
    <x v="0"/>
    <n v="2"/>
    <x v="6"/>
  </r>
  <r>
    <s v="Male"/>
    <x v="12"/>
    <x v="252"/>
    <n v="85"/>
    <n v="1"/>
    <x v="1"/>
    <x v="1"/>
    <x v="1"/>
    <n v="2"/>
    <x v="0"/>
    <x v="0"/>
    <x v="0"/>
    <x v="0"/>
    <n v="1"/>
    <x v="1"/>
    <n v="2"/>
    <x v="6"/>
  </r>
  <r>
    <s v="Male"/>
    <x v="0"/>
    <x v="12"/>
    <n v="80"/>
    <n v="1"/>
    <x v="1"/>
    <x v="0"/>
    <x v="1"/>
    <n v="1"/>
    <x v="0"/>
    <x v="1"/>
    <x v="0"/>
    <x v="1"/>
    <n v="2"/>
    <x v="0"/>
    <n v="0"/>
    <x v="6"/>
  </r>
  <r>
    <s v="Female"/>
    <x v="36"/>
    <x v="2"/>
    <n v="77"/>
    <n v="1"/>
    <x v="0"/>
    <x v="0"/>
    <x v="1"/>
    <n v="2"/>
    <x v="0"/>
    <x v="2"/>
    <x v="0"/>
    <x v="2"/>
    <n v="0"/>
    <x v="0"/>
    <n v="2"/>
    <x v="6"/>
  </r>
  <r>
    <s v="Male"/>
    <x v="1"/>
    <x v="21"/>
    <n v="82"/>
    <n v="0"/>
    <x v="0"/>
    <x v="0"/>
    <x v="2"/>
    <n v="1"/>
    <x v="0"/>
    <x v="1"/>
    <x v="0"/>
    <x v="0"/>
    <n v="1"/>
    <x v="1"/>
    <n v="3"/>
    <x v="6"/>
  </r>
  <r>
    <s v="Female"/>
    <x v="2"/>
    <x v="1361"/>
    <n v="60"/>
    <n v="1"/>
    <x v="0"/>
    <x v="0"/>
    <x v="2"/>
    <n v="1"/>
    <x v="1"/>
    <x v="2"/>
    <x v="0"/>
    <x v="2"/>
    <n v="0"/>
    <x v="1"/>
    <n v="3"/>
    <x v="6"/>
  </r>
  <r>
    <s v="Female"/>
    <x v="3"/>
    <x v="250"/>
    <n v="63"/>
    <n v="1"/>
    <x v="1"/>
    <x v="0"/>
    <x v="2"/>
    <n v="1"/>
    <x v="0"/>
    <x v="1"/>
    <x v="0"/>
    <x v="2"/>
    <n v="0"/>
    <x v="0"/>
    <n v="3"/>
    <x v="6"/>
  </r>
  <r>
    <s v="Male"/>
    <x v="2"/>
    <x v="21"/>
    <n v="82"/>
    <n v="1"/>
    <x v="0"/>
    <x v="0"/>
    <x v="2"/>
    <n v="1"/>
    <x v="0"/>
    <x v="2"/>
    <x v="0"/>
    <x v="1"/>
    <n v="1"/>
    <x v="1"/>
    <n v="3"/>
    <x v="6"/>
  </r>
  <r>
    <s v="Female"/>
    <x v="29"/>
    <x v="7"/>
    <n v="80"/>
    <n v="0"/>
    <x v="1"/>
    <x v="1"/>
    <x v="1"/>
    <n v="1"/>
    <x v="0"/>
    <x v="0"/>
    <x v="0"/>
    <x v="2"/>
    <n v="0"/>
    <x v="0"/>
    <n v="2"/>
    <x v="6"/>
  </r>
  <r>
    <s v="Female"/>
    <x v="23"/>
    <x v="7"/>
    <n v="77"/>
    <n v="1"/>
    <x v="1"/>
    <x v="1"/>
    <x v="2"/>
    <n v="1"/>
    <x v="0"/>
    <x v="1"/>
    <x v="0"/>
    <x v="1"/>
    <n v="0"/>
    <x v="1"/>
    <n v="2"/>
    <x v="6"/>
  </r>
  <r>
    <s v="Male"/>
    <x v="20"/>
    <x v="20"/>
    <n v="99"/>
    <n v="1"/>
    <x v="0"/>
    <x v="0"/>
    <x v="1"/>
    <n v="1"/>
    <x v="1"/>
    <x v="0"/>
    <x v="0"/>
    <x v="1"/>
    <n v="0"/>
    <x v="1"/>
    <n v="2"/>
    <x v="6"/>
  </r>
  <r>
    <s v="Female"/>
    <x v="0"/>
    <x v="12"/>
    <n v="75"/>
    <n v="1"/>
    <x v="0"/>
    <x v="1"/>
    <x v="2"/>
    <n v="1"/>
    <x v="0"/>
    <x v="1"/>
    <x v="0"/>
    <x v="1"/>
    <n v="1"/>
    <x v="0"/>
    <n v="3"/>
    <x v="6"/>
  </r>
  <r>
    <s v="Male"/>
    <x v="0"/>
    <x v="1"/>
    <n v="78"/>
    <n v="1"/>
    <x v="1"/>
    <x v="0"/>
    <x v="2"/>
    <n v="1"/>
    <x v="0"/>
    <x v="0"/>
    <x v="0"/>
    <x v="2"/>
    <n v="0"/>
    <x v="2"/>
    <n v="2"/>
    <x v="6"/>
  </r>
  <r>
    <s v="Male"/>
    <x v="37"/>
    <x v="13"/>
    <n v="90"/>
    <n v="1"/>
    <x v="1"/>
    <x v="0"/>
    <x v="1"/>
    <n v="1"/>
    <x v="1"/>
    <x v="1"/>
    <x v="0"/>
    <x v="1"/>
    <n v="0"/>
    <x v="2"/>
    <n v="2"/>
    <x v="6"/>
  </r>
  <r>
    <s v="Male"/>
    <x v="6"/>
    <x v="5"/>
    <n v="85"/>
    <n v="1"/>
    <x v="1"/>
    <x v="0"/>
    <x v="1"/>
    <n v="1"/>
    <x v="0"/>
    <x v="0"/>
    <x v="0"/>
    <x v="1"/>
    <n v="0"/>
    <x v="1"/>
    <n v="3"/>
    <x v="6"/>
  </r>
  <r>
    <s v="Male"/>
    <x v="6"/>
    <x v="11"/>
    <n v="80"/>
    <n v="0"/>
    <x v="1"/>
    <x v="1"/>
    <x v="2"/>
    <n v="1"/>
    <x v="0"/>
    <x v="2"/>
    <x v="0"/>
    <x v="1"/>
    <n v="0"/>
    <x v="0"/>
    <n v="3"/>
    <x v="6"/>
  </r>
  <r>
    <s v="Male"/>
    <x v="19"/>
    <x v="11"/>
    <n v="78"/>
    <n v="0"/>
    <x v="0"/>
    <x v="1"/>
    <x v="1"/>
    <n v="2"/>
    <x v="0"/>
    <x v="1"/>
    <x v="0"/>
    <x v="2"/>
    <n v="0"/>
    <x v="2"/>
    <n v="2"/>
    <x v="6"/>
  </r>
  <r>
    <s v="Male"/>
    <x v="9"/>
    <x v="14"/>
    <n v="97"/>
    <n v="1"/>
    <x v="0"/>
    <x v="0"/>
    <x v="1"/>
    <n v="1"/>
    <x v="0"/>
    <x v="0"/>
    <x v="0"/>
    <x v="1"/>
    <n v="1"/>
    <x v="1"/>
    <n v="0"/>
    <x v="6"/>
  </r>
  <r>
    <s v="Male"/>
    <x v="20"/>
    <x v="21"/>
    <n v="83"/>
    <n v="1"/>
    <x v="0"/>
    <x v="0"/>
    <x v="2"/>
    <n v="1"/>
    <x v="0"/>
    <x v="1"/>
    <x v="0"/>
    <x v="3"/>
    <n v="0"/>
    <x v="1"/>
    <n v="2"/>
    <x v="6"/>
  </r>
  <r>
    <s v="Female"/>
    <x v="30"/>
    <x v="7"/>
    <n v="83"/>
    <n v="1"/>
    <x v="0"/>
    <x v="0"/>
    <x v="2"/>
    <n v="1"/>
    <x v="0"/>
    <x v="1"/>
    <x v="0"/>
    <x v="2"/>
    <n v="0"/>
    <x v="0"/>
    <n v="2"/>
    <x v="6"/>
  </r>
  <r>
    <s v="Male"/>
    <x v="0"/>
    <x v="261"/>
    <n v="74"/>
    <n v="0"/>
    <x v="1"/>
    <x v="1"/>
    <x v="1"/>
    <n v="2"/>
    <x v="0"/>
    <x v="1"/>
    <x v="0"/>
    <x v="3"/>
    <n v="1"/>
    <x v="1"/>
    <n v="3"/>
    <x v="6"/>
  </r>
  <r>
    <s v="Male"/>
    <x v="25"/>
    <x v="14"/>
    <n v="92"/>
    <n v="1"/>
    <x v="0"/>
    <x v="0"/>
    <x v="2"/>
    <n v="2"/>
    <x v="0"/>
    <x v="0"/>
    <x v="0"/>
    <x v="1"/>
    <n v="0"/>
    <x v="1"/>
    <n v="2"/>
    <x v="6"/>
  </r>
  <r>
    <s v="Male"/>
    <x v="14"/>
    <x v="11"/>
    <n v="83"/>
    <n v="0"/>
    <x v="0"/>
    <x v="1"/>
    <x v="1"/>
    <n v="1"/>
    <x v="0"/>
    <x v="0"/>
    <x v="1"/>
    <x v="3"/>
    <n v="0"/>
    <x v="0"/>
    <n v="1"/>
    <x v="6"/>
  </r>
  <r>
    <s v="Male"/>
    <x v="6"/>
    <x v="11"/>
    <n v="78"/>
    <n v="0"/>
    <x v="0"/>
    <x v="2"/>
    <x v="1"/>
    <n v="1"/>
    <x v="0"/>
    <x v="1"/>
    <x v="0"/>
    <x v="2"/>
    <n v="1"/>
    <x v="1"/>
    <n v="3"/>
    <x v="6"/>
  </r>
  <r>
    <s v="Male"/>
    <x v="13"/>
    <x v="263"/>
    <n v="99"/>
    <n v="1"/>
    <x v="0"/>
    <x v="1"/>
    <x v="2"/>
    <n v="2"/>
    <x v="0"/>
    <x v="1"/>
    <x v="0"/>
    <x v="0"/>
    <n v="1"/>
    <x v="1"/>
    <n v="0"/>
    <x v="6"/>
  </r>
  <r>
    <s v="Male"/>
    <x v="6"/>
    <x v="10"/>
    <n v="86"/>
    <n v="0"/>
    <x v="1"/>
    <x v="1"/>
    <x v="1"/>
    <n v="1"/>
    <x v="0"/>
    <x v="1"/>
    <x v="0"/>
    <x v="3"/>
    <n v="0"/>
    <x v="0"/>
    <n v="3"/>
    <x v="6"/>
  </r>
  <r>
    <s v="Male"/>
    <x v="20"/>
    <x v="5"/>
    <n v="85"/>
    <n v="0"/>
    <x v="1"/>
    <x v="0"/>
    <x v="1"/>
    <n v="1"/>
    <x v="0"/>
    <x v="1"/>
    <x v="1"/>
    <x v="1"/>
    <n v="0"/>
    <x v="1"/>
    <n v="3"/>
    <x v="6"/>
  </r>
  <r>
    <s v="Male"/>
    <x v="6"/>
    <x v="252"/>
    <n v="87"/>
    <n v="1"/>
    <x v="0"/>
    <x v="1"/>
    <x v="1"/>
    <n v="1"/>
    <x v="0"/>
    <x v="1"/>
    <x v="0"/>
    <x v="1"/>
    <n v="1"/>
    <x v="2"/>
    <n v="3"/>
    <x v="6"/>
  </r>
  <r>
    <s v="Male"/>
    <x v="20"/>
    <x v="20"/>
    <n v="93"/>
    <n v="1"/>
    <x v="0"/>
    <x v="0"/>
    <x v="1"/>
    <n v="1"/>
    <x v="0"/>
    <x v="2"/>
    <x v="0"/>
    <x v="1"/>
    <n v="1"/>
    <x v="1"/>
    <n v="0"/>
    <x v="6"/>
  </r>
  <r>
    <s v="Male"/>
    <x v="13"/>
    <x v="21"/>
    <n v="88"/>
    <n v="1"/>
    <x v="0"/>
    <x v="0"/>
    <x v="2"/>
    <n v="3"/>
    <x v="0"/>
    <x v="1"/>
    <x v="0"/>
    <x v="2"/>
    <n v="0"/>
    <x v="1"/>
    <n v="2"/>
    <x v="6"/>
  </r>
  <r>
    <s v="Female"/>
    <x v="6"/>
    <x v="19"/>
    <n v="71"/>
    <n v="0"/>
    <x v="1"/>
    <x v="1"/>
    <x v="0"/>
    <n v="2"/>
    <x v="0"/>
    <x v="1"/>
    <x v="0"/>
    <x v="1"/>
    <n v="1"/>
    <x v="0"/>
    <n v="3"/>
    <x v="6"/>
  </r>
  <r>
    <s v="Female"/>
    <x v="22"/>
    <x v="12"/>
    <n v="80"/>
    <n v="1"/>
    <x v="0"/>
    <x v="0"/>
    <x v="1"/>
    <n v="1"/>
    <x v="0"/>
    <x v="2"/>
    <x v="0"/>
    <x v="2"/>
    <n v="2"/>
    <x v="0"/>
    <n v="2"/>
    <x v="6"/>
  </r>
  <r>
    <s v="Male"/>
    <x v="3"/>
    <x v="5"/>
    <n v="84"/>
    <n v="0"/>
    <x v="0"/>
    <x v="1"/>
    <x v="1"/>
    <n v="0"/>
    <x v="0"/>
    <x v="1"/>
    <x v="1"/>
    <x v="1"/>
    <n v="0"/>
    <x v="1"/>
    <n v="3"/>
    <x v="6"/>
  </r>
  <r>
    <s v="Male"/>
    <x v="36"/>
    <x v="11"/>
    <n v="86"/>
    <n v="0"/>
    <x v="0"/>
    <x v="1"/>
    <x v="1"/>
    <n v="2"/>
    <x v="0"/>
    <x v="2"/>
    <x v="0"/>
    <x v="2"/>
    <n v="0"/>
    <x v="0"/>
    <n v="2"/>
    <x v="6"/>
  </r>
  <r>
    <s v="Male"/>
    <x v="5"/>
    <x v="1362"/>
    <n v="89.282820000000001"/>
    <n v="1"/>
    <x v="0"/>
    <x v="0"/>
    <x v="2"/>
    <n v="1"/>
    <x v="0"/>
    <x v="1"/>
    <x v="0"/>
    <x v="1"/>
    <n v="1"/>
    <x v="1"/>
    <n v="3"/>
    <x v="6"/>
  </r>
  <r>
    <s v="Male"/>
    <x v="1"/>
    <x v="1363"/>
    <n v="89.068226999999993"/>
    <n v="1"/>
    <x v="0"/>
    <x v="0"/>
    <x v="3"/>
    <n v="1"/>
    <x v="0"/>
    <x v="1"/>
    <x v="0"/>
    <x v="1"/>
    <n v="0"/>
    <x v="1"/>
    <n v="3"/>
    <x v="6"/>
  </r>
  <r>
    <s v="Male"/>
    <x v="5"/>
    <x v="1364"/>
    <n v="80"/>
    <n v="1"/>
    <x v="0"/>
    <x v="0"/>
    <x v="1"/>
    <n v="1"/>
    <x v="0"/>
    <x v="1"/>
    <x v="0"/>
    <x v="0"/>
    <n v="1"/>
    <x v="0"/>
    <n v="3"/>
    <x v="6"/>
  </r>
  <r>
    <s v="Male"/>
    <x v="5"/>
    <x v="21"/>
    <n v="80.555875"/>
    <n v="1"/>
    <x v="0"/>
    <x v="0"/>
    <x v="3"/>
    <n v="1"/>
    <x v="0"/>
    <x v="1"/>
    <x v="0"/>
    <x v="0"/>
    <n v="1"/>
    <x v="0"/>
    <n v="3"/>
    <x v="6"/>
  </r>
  <r>
    <s v="Male"/>
    <x v="20"/>
    <x v="1365"/>
    <n v="101.48205400000001"/>
    <n v="1"/>
    <x v="0"/>
    <x v="0"/>
    <x v="3"/>
    <n v="1"/>
    <x v="0"/>
    <x v="1"/>
    <x v="0"/>
    <x v="1"/>
    <n v="0"/>
    <x v="1"/>
    <n v="0"/>
    <x v="6"/>
  </r>
  <r>
    <s v="Male"/>
    <x v="18"/>
    <x v="1366"/>
    <n v="82.523112999999995"/>
    <n v="1"/>
    <x v="0"/>
    <x v="0"/>
    <x v="1"/>
    <n v="1"/>
    <x v="0"/>
    <x v="1"/>
    <x v="0"/>
    <x v="2"/>
    <n v="0"/>
    <x v="1"/>
    <n v="2"/>
    <x v="6"/>
  </r>
  <r>
    <s v="Male"/>
    <x v="10"/>
    <x v="1367"/>
    <n v="82.207977999999997"/>
    <n v="1"/>
    <x v="0"/>
    <x v="0"/>
    <x v="1"/>
    <n v="1"/>
    <x v="0"/>
    <x v="1"/>
    <x v="0"/>
    <x v="2"/>
    <n v="1"/>
    <x v="1"/>
    <n v="2"/>
    <x v="6"/>
  </r>
  <r>
    <s v="Male"/>
    <x v="5"/>
    <x v="1368"/>
    <n v="80"/>
    <n v="1"/>
    <x v="0"/>
    <x v="0"/>
    <x v="1"/>
    <n v="1"/>
    <x v="0"/>
    <x v="1"/>
    <x v="0"/>
    <x v="3"/>
    <n v="1"/>
    <x v="0"/>
    <n v="3"/>
    <x v="6"/>
  </r>
  <r>
    <s v="Male"/>
    <x v="2"/>
    <x v="12"/>
    <n v="80"/>
    <n v="1"/>
    <x v="0"/>
    <x v="0"/>
    <x v="1"/>
    <n v="1"/>
    <x v="0"/>
    <x v="1"/>
    <x v="0"/>
    <x v="2"/>
    <n v="2"/>
    <x v="0"/>
    <n v="3"/>
    <x v="6"/>
  </r>
  <r>
    <s v="Female"/>
    <x v="15"/>
    <x v="1369"/>
    <n v="65.522744000000003"/>
    <n v="1"/>
    <x v="1"/>
    <x v="0"/>
    <x v="3"/>
    <n v="1"/>
    <x v="0"/>
    <x v="1"/>
    <x v="0"/>
    <x v="0"/>
    <n v="2"/>
    <x v="1"/>
    <n v="3"/>
    <x v="6"/>
  </r>
  <r>
    <s v="Male"/>
    <x v="7"/>
    <x v="1370"/>
    <n v="85.687751000000006"/>
    <n v="1"/>
    <x v="0"/>
    <x v="1"/>
    <x v="2"/>
    <n v="1"/>
    <x v="0"/>
    <x v="0"/>
    <x v="0"/>
    <x v="1"/>
    <n v="1"/>
    <x v="1"/>
    <n v="2"/>
    <x v="6"/>
  </r>
  <r>
    <s v="Male"/>
    <x v="12"/>
    <x v="1371"/>
    <n v="91.630257"/>
    <n v="1"/>
    <x v="0"/>
    <x v="0"/>
    <x v="1"/>
    <n v="1"/>
    <x v="0"/>
    <x v="2"/>
    <x v="0"/>
    <x v="1"/>
    <n v="1"/>
    <x v="1"/>
    <n v="2"/>
    <x v="6"/>
  </r>
  <r>
    <s v="Female"/>
    <x v="0"/>
    <x v="1372"/>
    <n v="65.220248999999995"/>
    <n v="1"/>
    <x v="1"/>
    <x v="0"/>
    <x v="1"/>
    <n v="1"/>
    <x v="0"/>
    <x v="1"/>
    <x v="0"/>
    <x v="0"/>
    <n v="1"/>
    <x v="0"/>
    <n v="3"/>
    <x v="6"/>
  </r>
  <r>
    <s v="Female"/>
    <x v="1"/>
    <x v="1373"/>
    <n v="61.373868000000002"/>
    <n v="1"/>
    <x v="1"/>
    <x v="0"/>
    <x v="1"/>
    <n v="1"/>
    <x v="0"/>
    <x v="2"/>
    <x v="0"/>
    <x v="2"/>
    <n v="1"/>
    <x v="0"/>
    <n v="3"/>
    <x v="6"/>
  </r>
  <r>
    <s v="Male"/>
    <x v="4"/>
    <x v="1374"/>
    <n v="87.803310999999994"/>
    <n v="1"/>
    <x v="0"/>
    <x v="1"/>
    <x v="1"/>
    <n v="1"/>
    <x v="0"/>
    <x v="0"/>
    <x v="0"/>
    <x v="0"/>
    <n v="1"/>
    <x v="1"/>
    <n v="3"/>
    <x v="6"/>
  </r>
  <r>
    <s v="Female"/>
    <x v="5"/>
    <x v="1375"/>
    <n v="69.743323000000004"/>
    <n v="1"/>
    <x v="1"/>
    <x v="0"/>
    <x v="1"/>
    <n v="1"/>
    <x v="0"/>
    <x v="1"/>
    <x v="0"/>
    <x v="1"/>
    <n v="1"/>
    <x v="0"/>
    <n v="3"/>
    <x v="6"/>
  </r>
  <r>
    <s v="Female"/>
    <x v="5"/>
    <x v="1376"/>
    <n v="67.904022999999995"/>
    <n v="1"/>
    <x v="1"/>
    <x v="1"/>
    <x v="1"/>
    <n v="1"/>
    <x v="0"/>
    <x v="2"/>
    <x v="0"/>
    <x v="2"/>
    <n v="1"/>
    <x v="0"/>
    <n v="3"/>
    <x v="6"/>
  </r>
  <r>
    <s v="Male"/>
    <x v="1"/>
    <x v="1377"/>
    <n v="89.994415000000004"/>
    <n v="1"/>
    <x v="0"/>
    <x v="0"/>
    <x v="3"/>
    <n v="1"/>
    <x v="0"/>
    <x v="1"/>
    <x v="0"/>
    <x v="2"/>
    <n v="1"/>
    <x v="1"/>
    <n v="3"/>
    <x v="6"/>
  </r>
  <r>
    <s v="Male"/>
    <x v="2"/>
    <x v="1378"/>
    <n v="89.868784000000005"/>
    <n v="1"/>
    <x v="0"/>
    <x v="0"/>
    <x v="3"/>
    <n v="1"/>
    <x v="0"/>
    <x v="1"/>
    <x v="0"/>
    <x v="2"/>
    <n v="1"/>
    <x v="1"/>
    <n v="3"/>
    <x v="6"/>
  </r>
  <r>
    <s v="Female"/>
    <x v="2"/>
    <x v="1379"/>
    <n v="80"/>
    <n v="1"/>
    <x v="0"/>
    <x v="0"/>
    <x v="1"/>
    <n v="1"/>
    <x v="0"/>
    <x v="1"/>
    <x v="0"/>
    <x v="1"/>
    <n v="2"/>
    <x v="0"/>
    <n v="3"/>
    <x v="6"/>
  </r>
  <r>
    <s v="Female"/>
    <x v="2"/>
    <x v="1380"/>
    <n v="80.458342999999999"/>
    <n v="1"/>
    <x v="0"/>
    <x v="0"/>
    <x v="3"/>
    <n v="1"/>
    <x v="0"/>
    <x v="2"/>
    <x v="0"/>
    <x v="1"/>
    <n v="2"/>
    <x v="0"/>
    <n v="3"/>
    <x v="6"/>
  </r>
  <r>
    <s v="Male"/>
    <x v="14"/>
    <x v="11"/>
    <n v="84.687554000000006"/>
    <n v="1"/>
    <x v="0"/>
    <x v="0"/>
    <x v="1"/>
    <n v="1"/>
    <x v="0"/>
    <x v="1"/>
    <x v="0"/>
    <x v="2"/>
    <n v="1"/>
    <x v="1"/>
    <n v="3"/>
    <x v="6"/>
  </r>
  <r>
    <s v="Male"/>
    <x v="3"/>
    <x v="1381"/>
    <n v="83.952967999999998"/>
    <n v="1"/>
    <x v="0"/>
    <x v="0"/>
    <x v="1"/>
    <n v="1"/>
    <x v="0"/>
    <x v="1"/>
    <x v="0"/>
    <x v="1"/>
    <n v="1"/>
    <x v="1"/>
    <n v="3"/>
    <x v="6"/>
  </r>
  <r>
    <s v="Female"/>
    <x v="14"/>
    <x v="11"/>
    <n v="78.055967999999993"/>
    <n v="1"/>
    <x v="0"/>
    <x v="1"/>
    <x v="1"/>
    <n v="1"/>
    <x v="0"/>
    <x v="0"/>
    <x v="0"/>
    <x v="1"/>
    <n v="1"/>
    <x v="1"/>
    <n v="3"/>
    <x v="6"/>
  </r>
  <r>
    <s v="Male"/>
    <x v="18"/>
    <x v="1382"/>
    <n v="91.059595000000002"/>
    <n v="1"/>
    <x v="0"/>
    <x v="0"/>
    <x v="1"/>
    <n v="1"/>
    <x v="0"/>
    <x v="2"/>
    <x v="0"/>
    <x v="2"/>
    <n v="0"/>
    <x v="1"/>
    <n v="3"/>
    <x v="6"/>
  </r>
  <r>
    <s v="Male"/>
    <x v="3"/>
    <x v="11"/>
    <n v="80.761409"/>
    <n v="1"/>
    <x v="0"/>
    <x v="0"/>
    <x v="1"/>
    <n v="1"/>
    <x v="0"/>
    <x v="0"/>
    <x v="0"/>
    <x v="2"/>
    <n v="0"/>
    <x v="1"/>
    <n v="3"/>
    <x v="6"/>
  </r>
  <r>
    <s v="Female"/>
    <x v="15"/>
    <x v="11"/>
    <n v="78"/>
    <n v="1"/>
    <x v="0"/>
    <x v="1"/>
    <x v="1"/>
    <n v="1"/>
    <x v="0"/>
    <x v="1"/>
    <x v="0"/>
    <x v="0"/>
    <n v="1"/>
    <x v="2"/>
    <n v="2"/>
    <x v="6"/>
  </r>
  <r>
    <s v="Male"/>
    <x v="6"/>
    <x v="11"/>
    <n v="83.199033999999997"/>
    <n v="1"/>
    <x v="1"/>
    <x v="0"/>
    <x v="1"/>
    <n v="1"/>
    <x v="0"/>
    <x v="1"/>
    <x v="0"/>
    <x v="1"/>
    <n v="1"/>
    <x v="0"/>
    <n v="3"/>
    <x v="6"/>
  </r>
  <r>
    <s v="Female"/>
    <x v="4"/>
    <x v="1383"/>
    <n v="77.272651999999994"/>
    <n v="1"/>
    <x v="0"/>
    <x v="0"/>
    <x v="1"/>
    <n v="1"/>
    <x v="0"/>
    <x v="0"/>
    <x v="0"/>
    <x v="2"/>
    <n v="1"/>
    <x v="1"/>
    <n v="3"/>
    <x v="6"/>
  </r>
  <r>
    <s v="Male"/>
    <x v="16"/>
    <x v="1384"/>
    <n v="96.192661999999999"/>
    <n v="1"/>
    <x v="0"/>
    <x v="2"/>
    <x v="3"/>
    <n v="1"/>
    <x v="0"/>
    <x v="1"/>
    <x v="0"/>
    <x v="0"/>
    <n v="2"/>
    <x v="1"/>
    <n v="3"/>
    <x v="6"/>
  </r>
  <r>
    <s v="Male"/>
    <x v="2"/>
    <x v="1385"/>
    <n v="93.086419000000006"/>
    <n v="1"/>
    <x v="0"/>
    <x v="0"/>
    <x v="2"/>
    <n v="1"/>
    <x v="0"/>
    <x v="1"/>
    <x v="0"/>
    <x v="2"/>
    <n v="2"/>
    <x v="1"/>
    <n v="3"/>
    <x v="6"/>
  </r>
  <r>
    <s v="Male"/>
    <x v="2"/>
    <x v="1386"/>
    <n v="85.312639000000004"/>
    <n v="1"/>
    <x v="0"/>
    <x v="1"/>
    <x v="1"/>
    <n v="1"/>
    <x v="0"/>
    <x v="0"/>
    <x v="0"/>
    <x v="2"/>
    <n v="1"/>
    <x v="1"/>
    <n v="3"/>
    <x v="6"/>
  </r>
  <r>
    <s v="Male"/>
    <x v="2"/>
    <x v="1387"/>
    <n v="90"/>
    <n v="1"/>
    <x v="0"/>
    <x v="0"/>
    <x v="1"/>
    <n v="1"/>
    <x v="0"/>
    <x v="2"/>
    <x v="0"/>
    <x v="2"/>
    <n v="2"/>
    <x v="1"/>
    <n v="3"/>
    <x v="6"/>
  </r>
  <r>
    <s v="Female"/>
    <x v="14"/>
    <x v="11"/>
    <n v="80.749656999999999"/>
    <n v="1"/>
    <x v="0"/>
    <x v="1"/>
    <x v="1"/>
    <n v="1"/>
    <x v="0"/>
    <x v="1"/>
    <x v="0"/>
    <x v="1"/>
    <n v="1"/>
    <x v="2"/>
    <n v="3"/>
    <x v="6"/>
  </r>
  <r>
    <s v="Male"/>
    <x v="23"/>
    <x v="1388"/>
    <n v="83.568034999999995"/>
    <n v="1"/>
    <x v="0"/>
    <x v="0"/>
    <x v="3"/>
    <n v="1"/>
    <x v="0"/>
    <x v="1"/>
    <x v="0"/>
    <x v="1"/>
    <n v="0"/>
    <x v="0"/>
    <n v="2"/>
    <x v="6"/>
  </r>
  <r>
    <s v="Female"/>
    <x v="13"/>
    <x v="1389"/>
    <n v="78.574786000000003"/>
    <n v="1"/>
    <x v="0"/>
    <x v="0"/>
    <x v="1"/>
    <n v="1"/>
    <x v="0"/>
    <x v="1"/>
    <x v="0"/>
    <x v="2"/>
    <n v="0"/>
    <x v="2"/>
    <n v="3"/>
    <x v="6"/>
  </r>
  <r>
    <s v="Male"/>
    <x v="35"/>
    <x v="1390"/>
    <n v="80.491338999999996"/>
    <n v="0"/>
    <x v="0"/>
    <x v="0"/>
    <x v="1"/>
    <n v="1"/>
    <x v="0"/>
    <x v="1"/>
    <x v="0"/>
    <x v="1"/>
    <n v="0"/>
    <x v="0"/>
    <n v="2"/>
    <x v="6"/>
  </r>
  <r>
    <s v="Male"/>
    <x v="12"/>
    <x v="1391"/>
    <n v="85"/>
    <n v="1"/>
    <x v="0"/>
    <x v="1"/>
    <x v="1"/>
    <n v="1"/>
    <x v="0"/>
    <x v="0"/>
    <x v="0"/>
    <x v="0"/>
    <n v="1"/>
    <x v="0"/>
    <n v="2"/>
    <x v="6"/>
  </r>
  <r>
    <s v="Male"/>
    <x v="1"/>
    <x v="12"/>
    <n v="80"/>
    <n v="1"/>
    <x v="0"/>
    <x v="0"/>
    <x v="1"/>
    <n v="1"/>
    <x v="0"/>
    <x v="1"/>
    <x v="0"/>
    <x v="1"/>
    <n v="2"/>
    <x v="0"/>
    <n v="3"/>
    <x v="6"/>
  </r>
  <r>
    <s v="Male"/>
    <x v="6"/>
    <x v="1392"/>
    <n v="80"/>
    <n v="1"/>
    <x v="0"/>
    <x v="1"/>
    <x v="3"/>
    <n v="1"/>
    <x v="0"/>
    <x v="1"/>
    <x v="0"/>
    <x v="1"/>
    <n v="1"/>
    <x v="0"/>
    <n v="3"/>
    <x v="6"/>
  </r>
  <r>
    <s v="Female"/>
    <x v="31"/>
    <x v="1393"/>
    <n v="79.165306000000001"/>
    <n v="1"/>
    <x v="0"/>
    <x v="0"/>
    <x v="1"/>
    <n v="1"/>
    <x v="0"/>
    <x v="2"/>
    <x v="0"/>
    <x v="2"/>
    <n v="1"/>
    <x v="0"/>
    <n v="2"/>
    <x v="6"/>
  </r>
  <r>
    <s v="Male"/>
    <x v="1"/>
    <x v="1394"/>
    <n v="80.539000000000001"/>
    <n v="1"/>
    <x v="0"/>
    <x v="0"/>
    <x v="3"/>
    <n v="1"/>
    <x v="0"/>
    <x v="1"/>
    <x v="0"/>
    <x v="3"/>
    <n v="2"/>
    <x v="1"/>
    <n v="3"/>
    <x v="6"/>
  </r>
  <r>
    <s v="Female"/>
    <x v="15"/>
    <x v="1395"/>
    <n v="65.031879000000004"/>
    <n v="1"/>
    <x v="1"/>
    <x v="0"/>
    <x v="2"/>
    <n v="1"/>
    <x v="0"/>
    <x v="2"/>
    <x v="0"/>
    <x v="2"/>
    <n v="0"/>
    <x v="0"/>
    <n v="3"/>
    <x v="6"/>
  </r>
  <r>
    <s v="Female"/>
    <x v="14"/>
    <x v="1396"/>
    <n v="64.848626999999993"/>
    <n v="1"/>
    <x v="1"/>
    <x v="0"/>
    <x v="2"/>
    <n v="1"/>
    <x v="0"/>
    <x v="2"/>
    <x v="0"/>
    <x v="1"/>
    <n v="0"/>
    <x v="0"/>
    <n v="3"/>
    <x v="6"/>
  </r>
  <r>
    <s v="Female"/>
    <x v="1"/>
    <x v="250"/>
    <n v="63.652329999999999"/>
    <n v="1"/>
    <x v="1"/>
    <x v="0"/>
    <x v="2"/>
    <n v="1"/>
    <x v="0"/>
    <x v="1"/>
    <x v="0"/>
    <x v="2"/>
    <n v="1"/>
    <x v="0"/>
    <n v="3"/>
    <x v="6"/>
  </r>
  <r>
    <s v="Female"/>
    <x v="2"/>
    <x v="1397"/>
    <n v="64.814109000000002"/>
    <n v="1"/>
    <x v="1"/>
    <x v="0"/>
    <x v="0"/>
    <n v="1"/>
    <x v="0"/>
    <x v="1"/>
    <x v="0"/>
    <x v="1"/>
    <n v="1"/>
    <x v="0"/>
    <n v="3"/>
    <x v="6"/>
  </r>
  <r>
    <s v="Male"/>
    <x v="2"/>
    <x v="1398"/>
    <n v="81.322969999999998"/>
    <n v="1"/>
    <x v="0"/>
    <x v="0"/>
    <x v="1"/>
    <n v="1"/>
    <x v="0"/>
    <x v="1"/>
    <x v="0"/>
    <x v="2"/>
    <n v="1"/>
    <x v="1"/>
    <n v="3"/>
    <x v="6"/>
  </r>
  <r>
    <s v="Male"/>
    <x v="2"/>
    <x v="1399"/>
    <n v="81.650778000000003"/>
    <n v="1"/>
    <x v="0"/>
    <x v="0"/>
    <x v="3"/>
    <n v="1"/>
    <x v="0"/>
    <x v="1"/>
    <x v="0"/>
    <x v="1"/>
    <n v="1"/>
    <x v="1"/>
    <n v="3"/>
    <x v="6"/>
  </r>
  <r>
    <s v="Female"/>
    <x v="19"/>
    <x v="1400"/>
    <n v="78.967918999999995"/>
    <n v="1"/>
    <x v="0"/>
    <x v="1"/>
    <x v="1"/>
    <n v="1"/>
    <x v="0"/>
    <x v="0"/>
    <x v="0"/>
    <x v="2"/>
    <n v="0"/>
    <x v="0"/>
    <n v="2"/>
    <x v="6"/>
  </r>
  <r>
    <s v="Female"/>
    <x v="30"/>
    <x v="1401"/>
    <n v="80"/>
    <n v="1"/>
    <x v="0"/>
    <x v="0"/>
    <x v="1"/>
    <n v="1"/>
    <x v="0"/>
    <x v="1"/>
    <x v="0"/>
    <x v="2"/>
    <n v="2"/>
    <x v="0"/>
    <n v="2"/>
    <x v="6"/>
  </r>
  <r>
    <s v="Female"/>
    <x v="23"/>
    <x v="1402"/>
    <n v="77.426464999999993"/>
    <n v="1"/>
    <x v="0"/>
    <x v="1"/>
    <x v="1"/>
    <n v="1"/>
    <x v="0"/>
    <x v="1"/>
    <x v="0"/>
    <x v="0"/>
    <n v="1"/>
    <x v="0"/>
    <n v="2"/>
    <x v="6"/>
  </r>
  <r>
    <s v="Female"/>
    <x v="23"/>
    <x v="1403"/>
    <n v="77.133219999999994"/>
    <n v="1"/>
    <x v="0"/>
    <x v="1"/>
    <x v="3"/>
    <n v="1"/>
    <x v="0"/>
    <x v="1"/>
    <x v="0"/>
    <x v="1"/>
    <n v="1"/>
    <x v="0"/>
    <n v="2"/>
    <x v="6"/>
  </r>
  <r>
    <s v="Male"/>
    <x v="18"/>
    <x v="1404"/>
    <n v="99"/>
    <n v="1"/>
    <x v="0"/>
    <x v="1"/>
    <x v="1"/>
    <n v="1"/>
    <x v="0"/>
    <x v="0"/>
    <x v="0"/>
    <x v="1"/>
    <n v="1"/>
    <x v="1"/>
    <n v="2"/>
    <x v="6"/>
  </r>
  <r>
    <s v="Male"/>
    <x v="23"/>
    <x v="1405"/>
    <n v="96.018510000000006"/>
    <n v="1"/>
    <x v="0"/>
    <x v="0"/>
    <x v="3"/>
    <n v="1"/>
    <x v="0"/>
    <x v="0"/>
    <x v="0"/>
    <x v="1"/>
    <n v="0"/>
    <x v="1"/>
    <n v="2"/>
    <x v="6"/>
  </r>
  <r>
    <s v="Female"/>
    <x v="4"/>
    <x v="1406"/>
    <n v="71.728069000000005"/>
    <n v="1"/>
    <x v="1"/>
    <x v="1"/>
    <x v="1"/>
    <n v="1"/>
    <x v="0"/>
    <x v="1"/>
    <x v="0"/>
    <x v="1"/>
    <n v="1"/>
    <x v="1"/>
    <n v="3"/>
    <x v="6"/>
  </r>
  <r>
    <s v="Female"/>
    <x v="4"/>
    <x v="1407"/>
    <n v="72.105856000000003"/>
    <n v="1"/>
    <x v="1"/>
    <x v="1"/>
    <x v="0"/>
    <n v="1"/>
    <x v="0"/>
    <x v="1"/>
    <x v="0"/>
    <x v="1"/>
    <n v="1"/>
    <x v="1"/>
    <n v="3"/>
    <x v="6"/>
  </r>
  <r>
    <s v="Male"/>
    <x v="0"/>
    <x v="1408"/>
    <n v="78"/>
    <n v="1"/>
    <x v="1"/>
    <x v="0"/>
    <x v="3"/>
    <n v="1"/>
    <x v="0"/>
    <x v="0"/>
    <x v="0"/>
    <x v="2"/>
    <n v="0"/>
    <x v="0"/>
    <n v="3"/>
    <x v="6"/>
  </r>
  <r>
    <s v="Male"/>
    <x v="21"/>
    <x v="1409"/>
    <n v="82.130728000000005"/>
    <n v="1"/>
    <x v="0"/>
    <x v="0"/>
    <x v="1"/>
    <n v="1"/>
    <x v="0"/>
    <x v="1"/>
    <x v="0"/>
    <x v="1"/>
    <n v="0"/>
    <x v="0"/>
    <n v="2"/>
    <x v="6"/>
  </r>
  <r>
    <s v="Male"/>
    <x v="6"/>
    <x v="1410"/>
    <n v="85"/>
    <n v="1"/>
    <x v="0"/>
    <x v="0"/>
    <x v="1"/>
    <n v="1"/>
    <x v="0"/>
    <x v="0"/>
    <x v="0"/>
    <x v="1"/>
    <n v="0"/>
    <x v="1"/>
    <n v="3"/>
    <x v="6"/>
  </r>
  <r>
    <s v="Male"/>
    <x v="6"/>
    <x v="1411"/>
    <n v="85.050557999999995"/>
    <n v="1"/>
    <x v="0"/>
    <x v="1"/>
    <x v="1"/>
    <n v="1"/>
    <x v="0"/>
    <x v="0"/>
    <x v="0"/>
    <x v="1"/>
    <n v="0"/>
    <x v="1"/>
    <n v="3"/>
    <x v="6"/>
  </r>
  <r>
    <s v="Male"/>
    <x v="4"/>
    <x v="1412"/>
    <n v="81.384224000000003"/>
    <n v="1"/>
    <x v="0"/>
    <x v="1"/>
    <x v="2"/>
    <n v="1"/>
    <x v="0"/>
    <x v="1"/>
    <x v="0"/>
    <x v="0"/>
    <n v="1"/>
    <x v="1"/>
    <n v="3"/>
    <x v="6"/>
  </r>
  <r>
    <s v="Female"/>
    <x v="23"/>
    <x v="1413"/>
    <n v="77.561601999999993"/>
    <n v="1"/>
    <x v="0"/>
    <x v="1"/>
    <x v="3"/>
    <n v="1"/>
    <x v="0"/>
    <x v="1"/>
    <x v="0"/>
    <x v="2"/>
    <n v="0"/>
    <x v="0"/>
    <n v="2"/>
    <x v="6"/>
  </r>
  <r>
    <s v="Male"/>
    <x v="9"/>
    <x v="1414"/>
    <n v="95.277392000000006"/>
    <n v="1"/>
    <x v="0"/>
    <x v="0"/>
    <x v="1"/>
    <n v="1"/>
    <x v="0"/>
    <x v="0"/>
    <x v="0"/>
    <x v="1"/>
    <n v="1"/>
    <x v="1"/>
    <n v="3"/>
    <x v="6"/>
  </r>
  <r>
    <s v="Male"/>
    <x v="20"/>
    <x v="1415"/>
    <n v="83.016968000000006"/>
    <n v="1"/>
    <x v="0"/>
    <x v="0"/>
    <x v="1"/>
    <n v="1"/>
    <x v="0"/>
    <x v="0"/>
    <x v="0"/>
    <x v="0"/>
    <n v="0"/>
    <x v="0"/>
    <n v="2"/>
    <x v="6"/>
  </r>
  <r>
    <s v="Male"/>
    <x v="20"/>
    <x v="281"/>
    <n v="84.753829999999994"/>
    <n v="1"/>
    <x v="0"/>
    <x v="1"/>
    <x v="1"/>
    <n v="1"/>
    <x v="0"/>
    <x v="1"/>
    <x v="0"/>
    <x v="3"/>
    <n v="1"/>
    <x v="0"/>
    <n v="2"/>
    <x v="6"/>
  </r>
  <r>
    <s v="Female"/>
    <x v="22"/>
    <x v="1416"/>
    <n v="83"/>
    <n v="1"/>
    <x v="0"/>
    <x v="0"/>
    <x v="2"/>
    <n v="1"/>
    <x v="0"/>
    <x v="1"/>
    <x v="0"/>
    <x v="1"/>
    <n v="0"/>
    <x v="0"/>
    <n v="2"/>
    <x v="6"/>
  </r>
  <r>
    <s v="Female"/>
    <x v="0"/>
    <x v="1417"/>
    <n v="74.433362000000002"/>
    <n v="1"/>
    <x v="1"/>
    <x v="1"/>
    <x v="2"/>
    <n v="1"/>
    <x v="0"/>
    <x v="1"/>
    <x v="0"/>
    <x v="0"/>
    <n v="0"/>
    <x v="1"/>
    <n v="3"/>
    <x v="6"/>
  </r>
  <r>
    <s v="Female"/>
    <x v="4"/>
    <x v="1418"/>
    <n v="72.467861999999997"/>
    <n v="1"/>
    <x v="1"/>
    <x v="1"/>
    <x v="1"/>
    <n v="1"/>
    <x v="0"/>
    <x v="1"/>
    <x v="0"/>
    <x v="0"/>
    <n v="1"/>
    <x v="1"/>
    <n v="3"/>
    <x v="6"/>
  </r>
  <r>
    <s v="Male"/>
    <x v="23"/>
    <x v="1419"/>
    <n v="92.695509999999999"/>
    <n v="1"/>
    <x v="0"/>
    <x v="0"/>
    <x v="3"/>
    <n v="1"/>
    <x v="0"/>
    <x v="0"/>
    <x v="0"/>
    <x v="1"/>
    <n v="0"/>
    <x v="1"/>
    <n v="2"/>
    <x v="6"/>
  </r>
  <r>
    <s v="Male"/>
    <x v="2"/>
    <x v="1420"/>
    <n v="82.011961999999997"/>
    <n v="1"/>
    <x v="0"/>
    <x v="1"/>
    <x v="3"/>
    <n v="1"/>
    <x v="0"/>
    <x v="0"/>
    <x v="0"/>
    <x v="0"/>
    <n v="0"/>
    <x v="1"/>
    <n v="3"/>
    <x v="6"/>
  </r>
  <r>
    <s v="Male"/>
    <x v="0"/>
    <x v="1421"/>
    <n v="78.790936000000002"/>
    <n v="1"/>
    <x v="1"/>
    <x v="0"/>
    <x v="1"/>
    <n v="1"/>
    <x v="0"/>
    <x v="1"/>
    <x v="0"/>
    <x v="0"/>
    <n v="1"/>
    <x v="1"/>
    <n v="3"/>
    <x v="6"/>
  </r>
  <r>
    <s v="Male"/>
    <x v="4"/>
    <x v="1422"/>
    <n v="78.073527999999996"/>
    <n v="1"/>
    <x v="1"/>
    <x v="0"/>
    <x v="1"/>
    <n v="1"/>
    <x v="0"/>
    <x v="1"/>
    <x v="0"/>
    <x v="0"/>
    <n v="1"/>
    <x v="1"/>
    <n v="3"/>
    <x v="6"/>
  </r>
  <r>
    <s v="Male"/>
    <x v="10"/>
    <x v="1423"/>
    <n v="93.798055000000005"/>
    <n v="1"/>
    <x v="0"/>
    <x v="0"/>
    <x v="1"/>
    <n v="1"/>
    <x v="0"/>
    <x v="1"/>
    <x v="0"/>
    <x v="0"/>
    <n v="1"/>
    <x v="1"/>
    <n v="3"/>
    <x v="6"/>
  </r>
  <r>
    <s v="Male"/>
    <x v="13"/>
    <x v="1424"/>
    <n v="99.623778000000001"/>
    <n v="1"/>
    <x v="0"/>
    <x v="1"/>
    <x v="2"/>
    <n v="1"/>
    <x v="0"/>
    <x v="2"/>
    <x v="0"/>
    <x v="0"/>
    <n v="0"/>
    <x v="1"/>
    <n v="3"/>
    <x v="6"/>
  </r>
  <r>
    <s v="Male"/>
    <x v="5"/>
    <x v="1425"/>
    <n v="82.853748999999993"/>
    <n v="1"/>
    <x v="0"/>
    <x v="0"/>
    <x v="1"/>
    <n v="1"/>
    <x v="0"/>
    <x v="1"/>
    <x v="0"/>
    <x v="0"/>
    <n v="1"/>
    <x v="1"/>
    <n v="3"/>
    <x v="6"/>
  </r>
  <r>
    <s v="Male"/>
    <x v="20"/>
    <x v="1426"/>
    <n v="84.315607999999997"/>
    <n v="1"/>
    <x v="0"/>
    <x v="0"/>
    <x v="1"/>
    <n v="1"/>
    <x v="0"/>
    <x v="1"/>
    <x v="0"/>
    <x v="1"/>
    <n v="0"/>
    <x v="0"/>
    <n v="2"/>
    <x v="6"/>
  </r>
  <r>
    <s v="Male"/>
    <x v="6"/>
    <x v="1427"/>
    <n v="86.963628"/>
    <n v="1"/>
    <x v="1"/>
    <x v="1"/>
    <x v="1"/>
    <n v="1"/>
    <x v="0"/>
    <x v="1"/>
    <x v="0"/>
    <x v="1"/>
    <n v="0"/>
    <x v="1"/>
    <n v="3"/>
    <x v="6"/>
  </r>
  <r>
    <s v="Male"/>
    <x v="18"/>
    <x v="1428"/>
    <n v="88.431954000000005"/>
    <n v="1"/>
    <x v="0"/>
    <x v="0"/>
    <x v="2"/>
    <n v="1"/>
    <x v="0"/>
    <x v="1"/>
    <x v="0"/>
    <x v="1"/>
    <n v="0"/>
    <x v="1"/>
    <n v="3"/>
    <x v="6"/>
  </r>
  <r>
    <s v="Male"/>
    <x v="20"/>
    <x v="20"/>
    <n v="97.920349999999999"/>
    <n v="1"/>
    <x v="0"/>
    <x v="0"/>
    <x v="1"/>
    <n v="1"/>
    <x v="0"/>
    <x v="2"/>
    <x v="0"/>
    <x v="1"/>
    <n v="1"/>
    <x v="1"/>
    <n v="3"/>
    <x v="6"/>
  </r>
  <r>
    <s v="Male"/>
    <x v="14"/>
    <x v="1429"/>
    <n v="88.037480000000002"/>
    <n v="1"/>
    <x v="0"/>
    <x v="2"/>
    <x v="3"/>
    <n v="1"/>
    <x v="0"/>
    <x v="1"/>
    <x v="0"/>
    <x v="2"/>
    <n v="1"/>
    <x v="1"/>
    <n v="3"/>
    <x v="6"/>
  </r>
  <r>
    <s v="Male"/>
    <x v="3"/>
    <x v="1430"/>
    <n v="86.319886999999994"/>
    <n v="1"/>
    <x v="0"/>
    <x v="0"/>
    <x v="1"/>
    <n v="1"/>
    <x v="0"/>
    <x v="0"/>
    <x v="0"/>
    <x v="2"/>
    <n v="1"/>
    <x v="1"/>
    <n v="3"/>
    <x v="6"/>
  </r>
  <r>
    <s v="Female"/>
    <x v="0"/>
    <x v="1431"/>
    <n v="68.850970000000004"/>
    <n v="1"/>
    <x v="1"/>
    <x v="0"/>
    <x v="0"/>
    <n v="1"/>
    <x v="0"/>
    <x v="2"/>
    <x v="0"/>
    <x v="1"/>
    <n v="1"/>
    <x v="0"/>
    <n v="3"/>
    <x v="6"/>
  </r>
  <r>
    <s v="Female"/>
    <x v="23"/>
    <x v="1432"/>
    <n v="80.386077999999998"/>
    <n v="1"/>
    <x v="0"/>
    <x v="0"/>
    <x v="1"/>
    <n v="1"/>
    <x v="0"/>
    <x v="0"/>
    <x v="0"/>
    <x v="2"/>
    <n v="2"/>
    <x v="0"/>
    <n v="2"/>
    <x v="6"/>
  </r>
  <r>
    <s v="Female"/>
    <x v="23"/>
    <x v="1433"/>
    <n v="77.205685000000003"/>
    <n v="1"/>
    <x v="0"/>
    <x v="1"/>
    <x v="3"/>
    <n v="1"/>
    <x v="0"/>
    <x v="1"/>
    <x v="0"/>
    <x v="1"/>
    <n v="1"/>
    <x v="0"/>
    <n v="2"/>
    <x v="6"/>
  </r>
  <r>
    <s v="Male"/>
    <x v="2"/>
    <x v="1434"/>
    <n v="82.480214000000004"/>
    <n v="1"/>
    <x v="0"/>
    <x v="1"/>
    <x v="1"/>
    <n v="1"/>
    <x v="0"/>
    <x v="1"/>
    <x v="0"/>
    <x v="1"/>
    <n v="0"/>
    <x v="1"/>
    <n v="3"/>
    <x v="6"/>
  </r>
  <r>
    <s v="Female"/>
    <x v="33"/>
    <x v="1435"/>
    <n v="86.94538"/>
    <n v="1"/>
    <x v="0"/>
    <x v="0"/>
    <x v="3"/>
    <n v="1"/>
    <x v="0"/>
    <x v="1"/>
    <x v="0"/>
    <x v="1"/>
    <n v="0"/>
    <x v="0"/>
    <n v="2"/>
    <x v="6"/>
  </r>
  <r>
    <s v="Female"/>
    <x v="36"/>
    <x v="1436"/>
    <n v="79.668319999999994"/>
    <n v="1"/>
    <x v="0"/>
    <x v="1"/>
    <x v="1"/>
    <n v="1"/>
    <x v="0"/>
    <x v="2"/>
    <x v="0"/>
    <x v="2"/>
    <n v="0"/>
    <x v="0"/>
    <n v="2"/>
    <x v="6"/>
  </r>
  <r>
    <s v="Male"/>
    <x v="1"/>
    <x v="1437"/>
    <n v="89.802492000000001"/>
    <n v="1"/>
    <x v="0"/>
    <x v="0"/>
    <x v="3"/>
    <n v="1"/>
    <x v="0"/>
    <x v="1"/>
    <x v="0"/>
    <x v="2"/>
    <n v="0"/>
    <x v="1"/>
    <n v="3"/>
    <x v="6"/>
  </r>
  <r>
    <s v="Male"/>
    <x v="5"/>
    <x v="1438"/>
    <n v="80"/>
    <n v="1"/>
    <x v="0"/>
    <x v="0"/>
    <x v="1"/>
    <n v="1"/>
    <x v="0"/>
    <x v="1"/>
    <x v="0"/>
    <x v="3"/>
    <n v="1"/>
    <x v="0"/>
    <n v="3"/>
    <x v="6"/>
  </r>
  <r>
    <s v="Male"/>
    <x v="18"/>
    <x v="1439"/>
    <n v="101.544589"/>
    <n v="1"/>
    <x v="0"/>
    <x v="0"/>
    <x v="2"/>
    <n v="1"/>
    <x v="0"/>
    <x v="1"/>
    <x v="0"/>
    <x v="1"/>
    <n v="0"/>
    <x v="1"/>
    <n v="3"/>
    <x v="6"/>
  </r>
  <r>
    <s v="Male"/>
    <x v="18"/>
    <x v="1440"/>
    <n v="82.586893000000003"/>
    <n v="1"/>
    <x v="0"/>
    <x v="1"/>
    <x v="1"/>
    <n v="1"/>
    <x v="0"/>
    <x v="2"/>
    <x v="0"/>
    <x v="2"/>
    <n v="0"/>
    <x v="0"/>
    <n v="2"/>
    <x v="6"/>
  </r>
  <r>
    <s v="Male"/>
    <x v="1"/>
    <x v="1441"/>
    <n v="80"/>
    <n v="1"/>
    <x v="0"/>
    <x v="0"/>
    <x v="1"/>
    <n v="1"/>
    <x v="0"/>
    <x v="1"/>
    <x v="0"/>
    <x v="3"/>
    <n v="2"/>
    <x v="0"/>
    <n v="3"/>
    <x v="6"/>
  </r>
  <r>
    <s v="Female"/>
    <x v="18"/>
    <x v="1442"/>
    <n v="65.912688000000003"/>
    <n v="1"/>
    <x v="1"/>
    <x v="0"/>
    <x v="1"/>
    <n v="1"/>
    <x v="0"/>
    <x v="1"/>
    <x v="0"/>
    <x v="1"/>
    <n v="0"/>
    <x v="0"/>
    <n v="3"/>
    <x v="6"/>
  </r>
  <r>
    <s v="Male"/>
    <x v="12"/>
    <x v="1443"/>
    <n v="90.138679999999994"/>
    <n v="1"/>
    <x v="0"/>
    <x v="0"/>
    <x v="3"/>
    <n v="1"/>
    <x v="0"/>
    <x v="1"/>
    <x v="0"/>
    <x v="2"/>
    <n v="0"/>
    <x v="1"/>
    <n v="2"/>
    <x v="6"/>
  </r>
  <r>
    <s v="Female"/>
    <x v="5"/>
    <x v="1444"/>
    <n v="67.083121000000006"/>
    <n v="1"/>
    <x v="1"/>
    <x v="0"/>
    <x v="1"/>
    <n v="1"/>
    <x v="0"/>
    <x v="1"/>
    <x v="0"/>
    <x v="1"/>
    <n v="1"/>
    <x v="0"/>
    <n v="3"/>
    <x v="6"/>
  </r>
  <r>
    <s v="Male"/>
    <x v="4"/>
    <x v="1445"/>
    <n v="87.279889999999995"/>
    <n v="1"/>
    <x v="0"/>
    <x v="0"/>
    <x v="1"/>
    <n v="1"/>
    <x v="0"/>
    <x v="0"/>
    <x v="0"/>
    <x v="3"/>
    <n v="0"/>
    <x v="1"/>
    <n v="3"/>
    <x v="6"/>
  </r>
  <r>
    <s v="Female"/>
    <x v="0"/>
    <x v="1446"/>
    <n v="65.140407999999994"/>
    <n v="1"/>
    <x v="1"/>
    <x v="0"/>
    <x v="1"/>
    <n v="1"/>
    <x v="0"/>
    <x v="2"/>
    <x v="0"/>
    <x v="0"/>
    <n v="1"/>
    <x v="0"/>
    <n v="3"/>
    <x v="6"/>
  </r>
  <r>
    <s v="Male"/>
    <x v="2"/>
    <x v="1447"/>
    <n v="89.981679999999997"/>
    <n v="1"/>
    <x v="0"/>
    <x v="2"/>
    <x v="3"/>
    <n v="1"/>
    <x v="0"/>
    <x v="1"/>
    <x v="0"/>
    <x v="2"/>
    <n v="1"/>
    <x v="1"/>
    <n v="3"/>
    <x v="6"/>
  </r>
  <r>
    <s v="Female"/>
    <x v="2"/>
    <x v="1448"/>
    <n v="80.037201999999994"/>
    <n v="1"/>
    <x v="0"/>
    <x v="0"/>
    <x v="1"/>
    <n v="1"/>
    <x v="0"/>
    <x v="1"/>
    <x v="0"/>
    <x v="2"/>
    <n v="2"/>
    <x v="0"/>
    <n v="3"/>
    <x v="6"/>
  </r>
  <r>
    <s v="Male"/>
    <x v="3"/>
    <x v="1449"/>
    <n v="85.743727000000007"/>
    <n v="1"/>
    <x v="0"/>
    <x v="0"/>
    <x v="1"/>
    <n v="1"/>
    <x v="0"/>
    <x v="0"/>
    <x v="0"/>
    <x v="2"/>
    <n v="1"/>
    <x v="1"/>
    <n v="3"/>
    <x v="6"/>
  </r>
  <r>
    <s v="Female"/>
    <x v="3"/>
    <x v="1450"/>
    <n v="80"/>
    <n v="1"/>
    <x v="0"/>
    <x v="0"/>
    <x v="1"/>
    <n v="1"/>
    <x v="0"/>
    <x v="1"/>
    <x v="0"/>
    <x v="2"/>
    <n v="0"/>
    <x v="0"/>
    <n v="3"/>
    <x v="6"/>
  </r>
  <r>
    <s v="Male"/>
    <x v="15"/>
    <x v="1451"/>
    <n v="88.096062000000003"/>
    <n v="1"/>
    <x v="0"/>
    <x v="0"/>
    <x v="3"/>
    <n v="1"/>
    <x v="0"/>
    <x v="1"/>
    <x v="0"/>
    <x v="2"/>
    <n v="0"/>
    <x v="1"/>
    <n v="3"/>
    <x v="6"/>
  </r>
  <r>
    <s v="Male"/>
    <x v="14"/>
    <x v="1452"/>
    <n v="83.337721000000002"/>
    <n v="1"/>
    <x v="0"/>
    <x v="1"/>
    <x v="1"/>
    <n v="1"/>
    <x v="0"/>
    <x v="1"/>
    <x v="0"/>
    <x v="2"/>
    <n v="1"/>
    <x v="1"/>
    <n v="3"/>
    <x v="6"/>
  </r>
  <r>
    <s v="Female"/>
    <x v="15"/>
    <x v="11"/>
    <n v="78"/>
    <n v="1"/>
    <x v="0"/>
    <x v="1"/>
    <x v="1"/>
    <n v="1"/>
    <x v="0"/>
    <x v="1"/>
    <x v="0"/>
    <x v="0"/>
    <n v="1"/>
    <x v="2"/>
    <n v="2"/>
    <x v="6"/>
  </r>
  <r>
    <s v="Male"/>
    <x v="9"/>
    <x v="11"/>
    <n v="83.414072000000004"/>
    <n v="1"/>
    <x v="1"/>
    <x v="0"/>
    <x v="1"/>
    <n v="1"/>
    <x v="0"/>
    <x v="1"/>
    <x v="0"/>
    <x v="1"/>
    <n v="1"/>
    <x v="1"/>
    <n v="3"/>
    <x v="6"/>
  </r>
  <r>
    <s v="Female"/>
    <x v="4"/>
    <x v="1453"/>
    <n v="77.858531999999997"/>
    <n v="1"/>
    <x v="1"/>
    <x v="1"/>
    <x v="1"/>
    <n v="1"/>
    <x v="0"/>
    <x v="1"/>
    <x v="0"/>
    <x v="0"/>
    <n v="1"/>
    <x v="1"/>
    <n v="3"/>
    <x v="6"/>
  </r>
  <r>
    <s v="Male"/>
    <x v="3"/>
    <x v="1454"/>
    <n v="95.887056000000001"/>
    <n v="1"/>
    <x v="0"/>
    <x v="2"/>
    <x v="3"/>
    <n v="1"/>
    <x v="0"/>
    <x v="1"/>
    <x v="0"/>
    <x v="1"/>
    <n v="2"/>
    <x v="1"/>
    <n v="3"/>
    <x v="6"/>
  </r>
  <r>
    <s v="Male"/>
    <x v="2"/>
    <x v="1455"/>
    <n v="90"/>
    <n v="1"/>
    <x v="0"/>
    <x v="0"/>
    <x v="1"/>
    <n v="1"/>
    <x v="0"/>
    <x v="2"/>
    <x v="0"/>
    <x v="2"/>
    <n v="1"/>
    <x v="1"/>
    <n v="3"/>
    <x v="6"/>
  </r>
  <r>
    <s v="Female"/>
    <x v="15"/>
    <x v="11"/>
    <n v="78"/>
    <n v="1"/>
    <x v="0"/>
    <x v="1"/>
    <x v="1"/>
    <n v="1"/>
    <x v="0"/>
    <x v="1"/>
    <x v="0"/>
    <x v="1"/>
    <n v="1"/>
    <x v="2"/>
    <n v="2"/>
    <x v="6"/>
  </r>
  <r>
    <s v="Male"/>
    <x v="23"/>
    <x v="1456"/>
    <n v="84.416515000000004"/>
    <n v="1"/>
    <x v="0"/>
    <x v="0"/>
    <x v="1"/>
    <n v="1"/>
    <x v="0"/>
    <x v="0"/>
    <x v="0"/>
    <x v="0"/>
    <n v="0"/>
    <x v="0"/>
    <n v="2"/>
    <x v="6"/>
  </r>
  <r>
    <s v="Female"/>
    <x v="34"/>
    <x v="1457"/>
    <n v="78"/>
    <n v="1"/>
    <x v="0"/>
    <x v="1"/>
    <x v="3"/>
    <n v="1"/>
    <x v="0"/>
    <x v="1"/>
    <x v="0"/>
    <x v="1"/>
    <n v="0"/>
    <x v="2"/>
    <n v="2"/>
    <x v="6"/>
  </r>
  <r>
    <s v="Male"/>
    <x v="35"/>
    <x v="1458"/>
    <n v="80.993212999999997"/>
    <n v="1"/>
    <x v="0"/>
    <x v="0"/>
    <x v="1"/>
    <n v="1"/>
    <x v="0"/>
    <x v="1"/>
    <x v="0"/>
    <x v="1"/>
    <n v="0"/>
    <x v="0"/>
    <n v="2"/>
    <x v="6"/>
  </r>
  <r>
    <s v="Male"/>
    <x v="12"/>
    <x v="1459"/>
    <n v="84.722222000000002"/>
    <n v="1"/>
    <x v="0"/>
    <x v="1"/>
    <x v="1"/>
    <n v="1"/>
    <x v="0"/>
    <x v="0"/>
    <x v="0"/>
    <x v="0"/>
    <n v="1"/>
    <x v="0"/>
    <n v="2"/>
    <x v="6"/>
  </r>
  <r>
    <s v="Male"/>
    <x v="5"/>
    <x v="1460"/>
    <n v="80.379575000000003"/>
    <n v="1"/>
    <x v="0"/>
    <x v="0"/>
    <x v="1"/>
    <n v="1"/>
    <x v="0"/>
    <x v="1"/>
    <x v="0"/>
    <x v="0"/>
    <n v="1"/>
    <x v="0"/>
    <n v="3"/>
    <x v="6"/>
  </r>
  <r>
    <s v="Female"/>
    <x v="19"/>
    <x v="1461"/>
    <n v="77.224574000000004"/>
    <n v="1"/>
    <x v="0"/>
    <x v="0"/>
    <x v="1"/>
    <n v="1"/>
    <x v="0"/>
    <x v="2"/>
    <x v="0"/>
    <x v="2"/>
    <n v="0"/>
    <x v="0"/>
    <n v="2"/>
    <x v="6"/>
  </r>
  <r>
    <s v="Male"/>
    <x v="1"/>
    <x v="1462"/>
    <n v="81.929910000000007"/>
    <n v="1"/>
    <x v="0"/>
    <x v="0"/>
    <x v="2"/>
    <n v="1"/>
    <x v="0"/>
    <x v="1"/>
    <x v="0"/>
    <x v="1"/>
    <n v="1"/>
    <x v="1"/>
    <n v="3"/>
    <x v="6"/>
  </r>
  <r>
    <s v="Female"/>
    <x v="5"/>
    <x v="1463"/>
    <n v="60.117992999999998"/>
    <n v="1"/>
    <x v="1"/>
    <x v="0"/>
    <x v="2"/>
    <n v="1"/>
    <x v="0"/>
    <x v="2"/>
    <x v="0"/>
    <x v="2"/>
    <n v="1"/>
    <x v="0"/>
    <n v="3"/>
    <x v="6"/>
  </r>
  <r>
    <s v="Female"/>
    <x v="14"/>
    <x v="1464"/>
    <n v="64.342459000000005"/>
    <n v="1"/>
    <x v="1"/>
    <x v="0"/>
    <x v="2"/>
    <n v="1"/>
    <x v="0"/>
    <x v="1"/>
    <x v="0"/>
    <x v="2"/>
    <n v="0"/>
    <x v="0"/>
    <n v="3"/>
    <x v="6"/>
  </r>
  <r>
    <s v="Male"/>
    <x v="2"/>
    <x v="1465"/>
    <n v="81.66995"/>
    <n v="1"/>
    <x v="0"/>
    <x v="0"/>
    <x v="3"/>
    <n v="1"/>
    <x v="0"/>
    <x v="2"/>
    <x v="0"/>
    <x v="1"/>
    <n v="1"/>
    <x v="1"/>
    <n v="3"/>
    <x v="6"/>
  </r>
  <r>
    <s v="Female"/>
    <x v="7"/>
    <x v="1466"/>
    <n v="79.278896000000003"/>
    <n v="1"/>
    <x v="0"/>
    <x v="1"/>
    <x v="1"/>
    <n v="1"/>
    <x v="0"/>
    <x v="0"/>
    <x v="0"/>
    <x v="2"/>
    <n v="0"/>
    <x v="0"/>
    <n v="2"/>
    <x v="6"/>
  </r>
  <r>
    <s v="Female"/>
    <x v="23"/>
    <x v="1467"/>
    <n v="77.098973000000001"/>
    <n v="1"/>
    <x v="0"/>
    <x v="1"/>
    <x v="2"/>
    <n v="1"/>
    <x v="0"/>
    <x v="1"/>
    <x v="0"/>
    <x v="1"/>
    <n v="1"/>
    <x v="0"/>
    <n v="2"/>
    <x v="6"/>
  </r>
  <r>
    <s v="Male"/>
    <x v="20"/>
    <x v="1468"/>
    <n v="97.029248999999993"/>
    <n v="1"/>
    <x v="0"/>
    <x v="0"/>
    <x v="3"/>
    <n v="1"/>
    <x v="0"/>
    <x v="0"/>
    <x v="0"/>
    <x v="1"/>
    <n v="0"/>
    <x v="1"/>
    <n v="2"/>
    <x v="6"/>
  </r>
  <r>
    <s v="Female"/>
    <x v="0"/>
    <x v="1469"/>
    <n v="75.090439000000003"/>
    <n v="1"/>
    <x v="1"/>
    <x v="1"/>
    <x v="3"/>
    <n v="1"/>
    <x v="0"/>
    <x v="0"/>
    <x v="0"/>
    <x v="1"/>
    <n v="1"/>
    <x v="1"/>
    <n v="3"/>
    <x v="6"/>
  </r>
  <r>
    <s v="Male"/>
    <x v="4"/>
    <x v="1470"/>
    <n v="78"/>
    <n v="1"/>
    <x v="1"/>
    <x v="2"/>
    <x v="3"/>
    <n v="1"/>
    <x v="0"/>
    <x v="1"/>
    <x v="0"/>
    <x v="2"/>
    <n v="1"/>
    <x v="1"/>
    <n v="3"/>
    <x v="6"/>
  </r>
  <r>
    <s v="Male"/>
    <x v="38"/>
    <x v="1471"/>
    <n v="88.600877999999994"/>
    <n v="1"/>
    <x v="0"/>
    <x v="0"/>
    <x v="1"/>
    <n v="1"/>
    <x v="0"/>
    <x v="1"/>
    <x v="0"/>
    <x v="1"/>
    <n v="0"/>
    <x v="0"/>
    <n v="2"/>
    <x v="6"/>
  </r>
  <r>
    <s v="Male"/>
    <x v="6"/>
    <x v="1472"/>
    <n v="84.064875000000001"/>
    <n v="1"/>
    <x v="1"/>
    <x v="0"/>
    <x v="1"/>
    <n v="1"/>
    <x v="0"/>
    <x v="0"/>
    <x v="0"/>
    <x v="1"/>
    <n v="1"/>
    <x v="1"/>
    <n v="3"/>
    <x v="6"/>
  </r>
  <r>
    <s v="Male"/>
    <x v="4"/>
    <x v="1473"/>
    <n v="79.677930000000003"/>
    <n v="1"/>
    <x v="1"/>
    <x v="1"/>
    <x v="3"/>
    <n v="1"/>
    <x v="0"/>
    <x v="2"/>
    <x v="0"/>
    <x v="2"/>
    <n v="0"/>
    <x v="0"/>
    <n v="3"/>
    <x v="6"/>
  </r>
  <r>
    <s v="Female"/>
    <x v="19"/>
    <x v="1474"/>
    <n v="78.637307000000007"/>
    <n v="1"/>
    <x v="0"/>
    <x v="1"/>
    <x v="1"/>
    <n v="1"/>
    <x v="0"/>
    <x v="0"/>
    <x v="0"/>
    <x v="2"/>
    <n v="0"/>
    <x v="0"/>
    <n v="2"/>
    <x v="6"/>
  </r>
  <r>
    <s v="Male"/>
    <x v="2"/>
    <x v="1475"/>
    <n v="96.945262"/>
    <n v="1"/>
    <x v="0"/>
    <x v="0"/>
    <x v="1"/>
    <n v="1"/>
    <x v="0"/>
    <x v="1"/>
    <x v="0"/>
    <x v="0"/>
    <n v="2"/>
    <x v="1"/>
    <n v="3"/>
    <x v="6"/>
  </r>
  <r>
    <s v="Male"/>
    <x v="20"/>
    <x v="1476"/>
    <n v="83.001642000000004"/>
    <n v="1"/>
    <x v="0"/>
    <x v="0"/>
    <x v="2"/>
    <n v="1"/>
    <x v="0"/>
    <x v="1"/>
    <x v="0"/>
    <x v="0"/>
    <n v="0"/>
    <x v="0"/>
    <n v="2"/>
    <x v="6"/>
  </r>
  <r>
    <s v="Female"/>
    <x v="30"/>
    <x v="1477"/>
    <n v="80.993373000000005"/>
    <n v="1"/>
    <x v="0"/>
    <x v="0"/>
    <x v="1"/>
    <n v="1"/>
    <x v="0"/>
    <x v="1"/>
    <x v="0"/>
    <x v="2"/>
    <n v="1"/>
    <x v="0"/>
    <n v="2"/>
    <x v="6"/>
  </r>
  <r>
    <s v="Female"/>
    <x v="4"/>
    <x v="1478"/>
    <n v="73.939267999999998"/>
    <n v="1"/>
    <x v="1"/>
    <x v="1"/>
    <x v="1"/>
    <n v="1"/>
    <x v="0"/>
    <x v="1"/>
    <x v="0"/>
    <x v="3"/>
    <n v="1"/>
    <x v="1"/>
    <n v="3"/>
    <x v="6"/>
  </r>
  <r>
    <s v="Male"/>
    <x v="30"/>
    <x v="1479"/>
    <n v="92.368358999999998"/>
    <n v="1"/>
    <x v="0"/>
    <x v="0"/>
    <x v="3"/>
    <n v="1"/>
    <x v="0"/>
    <x v="0"/>
    <x v="0"/>
    <x v="1"/>
    <n v="0"/>
    <x v="1"/>
    <n v="2"/>
    <x v="6"/>
  </r>
  <r>
    <s v="Male"/>
    <x v="14"/>
    <x v="1480"/>
    <n v="83.520112999999995"/>
    <n v="1"/>
    <x v="0"/>
    <x v="1"/>
    <x v="1"/>
    <n v="1"/>
    <x v="0"/>
    <x v="1"/>
    <x v="0"/>
    <x v="1"/>
    <n v="1"/>
    <x v="1"/>
    <n v="3"/>
    <x v="6"/>
  </r>
  <r>
    <s v="Male"/>
    <x v="6"/>
    <x v="1481"/>
    <n v="79.752915999999999"/>
    <n v="1"/>
    <x v="0"/>
    <x v="0"/>
    <x v="1"/>
    <n v="1"/>
    <x v="0"/>
    <x v="1"/>
    <x v="0"/>
    <x v="2"/>
    <n v="1"/>
    <x v="1"/>
    <n v="3"/>
    <x v="6"/>
  </r>
  <r>
    <s v="Male"/>
    <x v="13"/>
    <x v="1482"/>
    <n v="97.588260000000005"/>
    <n v="1"/>
    <x v="0"/>
    <x v="1"/>
    <x v="2"/>
    <n v="1"/>
    <x v="0"/>
    <x v="1"/>
    <x v="0"/>
    <x v="0"/>
    <n v="1"/>
    <x v="1"/>
    <n v="3"/>
    <x v="6"/>
  </r>
  <r>
    <s v="Male"/>
    <x v="6"/>
    <x v="1483"/>
    <n v="86.565147999999994"/>
    <n v="1"/>
    <x v="0"/>
    <x v="1"/>
    <x v="1"/>
    <n v="1"/>
    <x v="0"/>
    <x v="1"/>
    <x v="0"/>
    <x v="0"/>
    <n v="1"/>
    <x v="1"/>
    <n v="3"/>
    <x v="6"/>
  </r>
  <r>
    <s v="Male"/>
    <x v="20"/>
    <x v="1484"/>
    <n v="84.773348999999996"/>
    <n v="1"/>
    <x v="0"/>
    <x v="0"/>
    <x v="1"/>
    <n v="1"/>
    <x v="0"/>
    <x v="1"/>
    <x v="0"/>
    <x v="1"/>
    <n v="0"/>
    <x v="0"/>
    <n v="2"/>
    <x v="6"/>
  </r>
  <r>
    <s v="Male"/>
    <x v="6"/>
    <x v="1485"/>
    <n v="86.080500000000001"/>
    <n v="1"/>
    <x v="0"/>
    <x v="1"/>
    <x v="1"/>
    <n v="1"/>
    <x v="0"/>
    <x v="1"/>
    <x v="0"/>
    <x v="1"/>
    <n v="1"/>
    <x v="1"/>
    <n v="3"/>
    <x v="6"/>
  </r>
  <r>
    <s v="Male"/>
    <x v="10"/>
    <x v="1486"/>
    <n v="92.860253999999998"/>
    <n v="1"/>
    <x v="0"/>
    <x v="0"/>
    <x v="1"/>
    <n v="1"/>
    <x v="0"/>
    <x v="1"/>
    <x v="0"/>
    <x v="2"/>
    <n v="0"/>
    <x v="1"/>
    <n v="3"/>
    <x v="6"/>
  </r>
  <r>
    <s v="Male"/>
    <x v="14"/>
    <x v="1487"/>
    <n v="88.532032000000001"/>
    <n v="1"/>
    <x v="0"/>
    <x v="0"/>
    <x v="2"/>
    <n v="1"/>
    <x v="0"/>
    <x v="1"/>
    <x v="0"/>
    <x v="2"/>
    <n v="0"/>
    <x v="1"/>
    <n v="3"/>
    <x v="6"/>
  </r>
  <r>
    <s v="Female"/>
    <x v="6"/>
    <x v="1488"/>
    <n v="71.799982"/>
    <n v="1"/>
    <x v="1"/>
    <x v="1"/>
    <x v="1"/>
    <n v="1"/>
    <x v="0"/>
    <x v="1"/>
    <x v="0"/>
    <x v="1"/>
    <n v="1"/>
    <x v="0"/>
    <n v="3"/>
    <x v="6"/>
  </r>
  <r>
    <s v="Female"/>
    <x v="12"/>
    <x v="1489"/>
    <n v="79.437921000000003"/>
    <n v="1"/>
    <x v="0"/>
    <x v="0"/>
    <x v="1"/>
    <n v="1"/>
    <x v="0"/>
    <x v="2"/>
    <x v="0"/>
    <x v="1"/>
    <n v="2"/>
    <x v="0"/>
    <n v="2"/>
    <x v="6"/>
  </r>
  <r>
    <s v="Male"/>
    <x v="3"/>
    <x v="1490"/>
    <n v="84.557796999999994"/>
    <n v="1"/>
    <x v="0"/>
    <x v="1"/>
    <x v="1"/>
    <n v="1"/>
    <x v="0"/>
    <x v="1"/>
    <x v="0"/>
    <x v="2"/>
    <n v="1"/>
    <x v="1"/>
    <n v="3"/>
    <x v="6"/>
  </r>
  <r>
    <s v="Female"/>
    <x v="7"/>
    <x v="1491"/>
    <n v="85.720787999999999"/>
    <n v="1"/>
    <x v="0"/>
    <x v="1"/>
    <x v="2"/>
    <n v="1"/>
    <x v="0"/>
    <x v="1"/>
    <x v="0"/>
    <x v="1"/>
    <n v="1"/>
    <x v="0"/>
    <n v="2"/>
    <x v="6"/>
  </r>
  <r>
    <s v="Male"/>
    <x v="5"/>
    <x v="1492"/>
    <n v="89.667406"/>
    <n v="1"/>
    <x v="0"/>
    <x v="0"/>
    <x v="2"/>
    <n v="1"/>
    <x v="0"/>
    <x v="1"/>
    <x v="0"/>
    <x v="2"/>
    <n v="1"/>
    <x v="1"/>
    <n v="3"/>
    <x v="6"/>
  </r>
  <r>
    <s v="Male"/>
    <x v="2"/>
    <x v="1493"/>
    <n v="89.673648"/>
    <n v="1"/>
    <x v="0"/>
    <x v="0"/>
    <x v="1"/>
    <n v="1"/>
    <x v="0"/>
    <x v="1"/>
    <x v="0"/>
    <x v="1"/>
    <n v="0"/>
    <x v="1"/>
    <n v="3"/>
    <x v="6"/>
  </r>
  <r>
    <s v="Male"/>
    <x v="5"/>
    <x v="1494"/>
    <n v="80"/>
    <n v="1"/>
    <x v="0"/>
    <x v="0"/>
    <x v="1"/>
    <n v="1"/>
    <x v="0"/>
    <x v="1"/>
    <x v="0"/>
    <x v="3"/>
    <n v="1"/>
    <x v="0"/>
    <n v="3"/>
    <x v="6"/>
  </r>
  <r>
    <s v="Male"/>
    <x v="5"/>
    <x v="1495"/>
    <n v="80.005808999999999"/>
    <n v="1"/>
    <x v="0"/>
    <x v="0"/>
    <x v="1"/>
    <n v="1"/>
    <x v="0"/>
    <x v="1"/>
    <x v="0"/>
    <x v="3"/>
    <n v="1"/>
    <x v="0"/>
    <n v="3"/>
    <x v="6"/>
  </r>
  <r>
    <s v="Male"/>
    <x v="20"/>
    <x v="1496"/>
    <n v="99.812443000000002"/>
    <n v="1"/>
    <x v="0"/>
    <x v="0"/>
    <x v="3"/>
    <n v="1"/>
    <x v="0"/>
    <x v="1"/>
    <x v="0"/>
    <x v="1"/>
    <n v="0"/>
    <x v="1"/>
    <n v="2"/>
    <x v="6"/>
  </r>
  <r>
    <s v="Male"/>
    <x v="20"/>
    <x v="1497"/>
    <n v="83.390983000000006"/>
    <n v="1"/>
    <x v="0"/>
    <x v="0"/>
    <x v="1"/>
    <n v="1"/>
    <x v="0"/>
    <x v="1"/>
    <x v="0"/>
    <x v="2"/>
    <n v="0"/>
    <x v="0"/>
    <n v="2"/>
    <x v="6"/>
  </r>
  <r>
    <s v="Male"/>
    <x v="10"/>
    <x v="1498"/>
    <n v="83.314156999999994"/>
    <n v="1"/>
    <x v="0"/>
    <x v="0"/>
    <x v="1"/>
    <n v="1"/>
    <x v="0"/>
    <x v="1"/>
    <x v="0"/>
    <x v="1"/>
    <n v="0"/>
    <x v="0"/>
    <n v="2"/>
    <x v="6"/>
  </r>
  <r>
    <s v="Male"/>
    <x v="5"/>
    <x v="1499"/>
    <n v="80"/>
    <n v="1"/>
    <x v="0"/>
    <x v="0"/>
    <x v="1"/>
    <n v="1"/>
    <x v="0"/>
    <x v="1"/>
    <x v="0"/>
    <x v="0"/>
    <n v="1"/>
    <x v="0"/>
    <n v="3"/>
    <x v="6"/>
  </r>
  <r>
    <s v="Female"/>
    <x v="2"/>
    <x v="12"/>
    <n v="80"/>
    <n v="1"/>
    <x v="0"/>
    <x v="0"/>
    <x v="1"/>
    <n v="1"/>
    <x v="0"/>
    <x v="1"/>
    <x v="0"/>
    <x v="2"/>
    <n v="2"/>
    <x v="0"/>
    <n v="3"/>
    <x v="6"/>
  </r>
  <r>
    <s v="Female"/>
    <x v="3"/>
    <x v="1500"/>
    <n v="65.293178999999995"/>
    <n v="1"/>
    <x v="1"/>
    <x v="0"/>
    <x v="1"/>
    <n v="1"/>
    <x v="0"/>
    <x v="1"/>
    <x v="0"/>
    <x v="1"/>
    <n v="1"/>
    <x v="0"/>
    <n v="3"/>
    <x v="6"/>
  </r>
  <r>
    <s v="Male"/>
    <x v="30"/>
    <x v="1501"/>
    <n v="83.282231999999993"/>
    <n v="1"/>
    <x v="0"/>
    <x v="1"/>
    <x v="2"/>
    <n v="1"/>
    <x v="0"/>
    <x v="1"/>
    <x v="0"/>
    <x v="1"/>
    <n v="1"/>
    <x v="0"/>
    <n v="2"/>
    <x v="6"/>
  </r>
  <r>
    <s v="Male"/>
    <x v="23"/>
    <x v="1502"/>
    <n v="91.798102999999998"/>
    <n v="1"/>
    <x v="0"/>
    <x v="0"/>
    <x v="1"/>
    <n v="1"/>
    <x v="0"/>
    <x v="2"/>
    <x v="0"/>
    <x v="1"/>
    <n v="1"/>
    <x v="1"/>
    <n v="2"/>
    <x v="6"/>
  </r>
  <r>
    <s v="Female"/>
    <x v="5"/>
    <x v="1503"/>
    <n v="64.696247999999997"/>
    <n v="1"/>
    <x v="1"/>
    <x v="0"/>
    <x v="3"/>
    <n v="1"/>
    <x v="0"/>
    <x v="1"/>
    <x v="0"/>
    <x v="0"/>
    <n v="1"/>
    <x v="0"/>
    <n v="3"/>
    <x v="6"/>
  </r>
  <r>
    <s v="Female"/>
    <x v="1"/>
    <x v="1504"/>
    <n v="62.894283000000001"/>
    <n v="1"/>
    <x v="1"/>
    <x v="0"/>
    <x v="3"/>
    <n v="1"/>
    <x v="0"/>
    <x v="1"/>
    <x v="0"/>
    <x v="2"/>
    <n v="1"/>
    <x v="0"/>
    <n v="3"/>
    <x v="6"/>
  </r>
  <r>
    <s v="Male"/>
    <x v="0"/>
    <x v="1505"/>
    <n v="87.861430999999996"/>
    <n v="1"/>
    <x v="0"/>
    <x v="0"/>
    <x v="1"/>
    <n v="1"/>
    <x v="0"/>
    <x v="0"/>
    <x v="0"/>
    <x v="0"/>
    <n v="0"/>
    <x v="1"/>
    <n v="3"/>
    <x v="6"/>
  </r>
  <r>
    <s v="Female"/>
    <x v="4"/>
    <x v="1506"/>
    <n v="70.442774999999997"/>
    <n v="1"/>
    <x v="1"/>
    <x v="1"/>
    <x v="1"/>
    <n v="1"/>
    <x v="0"/>
    <x v="1"/>
    <x v="0"/>
    <x v="1"/>
    <n v="1"/>
    <x v="0"/>
    <n v="3"/>
    <x v="6"/>
  </r>
  <r>
    <s v="Female"/>
    <x v="5"/>
    <x v="1507"/>
    <n v="67.473281999999998"/>
    <n v="1"/>
    <x v="1"/>
    <x v="0"/>
    <x v="1"/>
    <n v="1"/>
    <x v="0"/>
    <x v="2"/>
    <x v="0"/>
    <x v="0"/>
    <n v="1"/>
    <x v="0"/>
    <n v="3"/>
    <x v="6"/>
  </r>
  <r>
    <s v="Male"/>
    <x v="1"/>
    <x v="1508"/>
    <n v="89.998728999999997"/>
    <n v="1"/>
    <x v="0"/>
    <x v="0"/>
    <x v="1"/>
    <n v="1"/>
    <x v="0"/>
    <x v="2"/>
    <x v="0"/>
    <x v="2"/>
    <n v="2"/>
    <x v="1"/>
    <n v="3"/>
    <x v="6"/>
  </r>
  <r>
    <s v="Male"/>
    <x v="1"/>
    <x v="1509"/>
    <n v="89.836691999999999"/>
    <n v="1"/>
    <x v="0"/>
    <x v="0"/>
    <x v="3"/>
    <n v="1"/>
    <x v="0"/>
    <x v="1"/>
    <x v="0"/>
    <x v="2"/>
    <n v="1"/>
    <x v="1"/>
    <n v="3"/>
    <x v="6"/>
  </r>
  <r>
    <s v="Female"/>
    <x v="2"/>
    <x v="1510"/>
    <n v="80.473586999999995"/>
    <n v="1"/>
    <x v="0"/>
    <x v="0"/>
    <x v="1"/>
    <n v="1"/>
    <x v="0"/>
    <x v="1"/>
    <x v="0"/>
    <x v="2"/>
    <n v="1"/>
    <x v="0"/>
    <n v="3"/>
    <x v="6"/>
  </r>
  <r>
    <s v="Male"/>
    <x v="2"/>
    <x v="1511"/>
    <n v="80.939733000000004"/>
    <n v="1"/>
    <x v="0"/>
    <x v="0"/>
    <x v="3"/>
    <n v="1"/>
    <x v="0"/>
    <x v="2"/>
    <x v="0"/>
    <x v="1"/>
    <n v="2"/>
    <x v="0"/>
    <n v="3"/>
    <x v="6"/>
  </r>
  <r>
    <s v="Male"/>
    <x v="3"/>
    <x v="11"/>
    <n v="84.849349000000004"/>
    <n v="1"/>
    <x v="0"/>
    <x v="0"/>
    <x v="1"/>
    <n v="1"/>
    <x v="0"/>
    <x v="1"/>
    <x v="0"/>
    <x v="2"/>
    <n v="1"/>
    <x v="1"/>
    <n v="3"/>
    <x v="6"/>
  </r>
  <r>
    <s v="Male"/>
    <x v="3"/>
    <x v="1512"/>
    <n v="83.986714000000006"/>
    <n v="1"/>
    <x v="0"/>
    <x v="0"/>
    <x v="1"/>
    <n v="1"/>
    <x v="0"/>
    <x v="1"/>
    <x v="0"/>
    <x v="1"/>
    <n v="0"/>
    <x v="1"/>
    <n v="3"/>
    <x v="6"/>
  </r>
  <r>
    <s v="Female"/>
    <x v="13"/>
    <x v="11"/>
    <n v="78.008387999999997"/>
    <n v="1"/>
    <x v="0"/>
    <x v="1"/>
    <x v="1"/>
    <n v="1"/>
    <x v="0"/>
    <x v="0"/>
    <x v="0"/>
    <x v="1"/>
    <n v="1"/>
    <x v="2"/>
    <n v="3"/>
    <x v="6"/>
  </r>
  <r>
    <s v="Male"/>
    <x v="18"/>
    <x v="1513"/>
    <n v="91.052215000000004"/>
    <n v="1"/>
    <x v="0"/>
    <x v="0"/>
    <x v="1"/>
    <n v="1"/>
    <x v="0"/>
    <x v="2"/>
    <x v="0"/>
    <x v="2"/>
    <n v="0"/>
    <x v="1"/>
    <n v="3"/>
    <x v="6"/>
  </r>
  <r>
    <s v="Female"/>
    <x v="3"/>
    <x v="1514"/>
    <n v="80.420434"/>
    <n v="1"/>
    <x v="0"/>
    <x v="0"/>
    <x v="1"/>
    <n v="1"/>
    <x v="0"/>
    <x v="1"/>
    <x v="0"/>
    <x v="1"/>
    <n v="1"/>
    <x v="1"/>
    <n v="3"/>
    <x v="6"/>
  </r>
  <r>
    <s v="Female"/>
    <x v="16"/>
    <x v="11"/>
    <n v="78.041337999999996"/>
    <n v="1"/>
    <x v="0"/>
    <x v="1"/>
    <x v="1"/>
    <n v="1"/>
    <x v="0"/>
    <x v="1"/>
    <x v="0"/>
    <x v="1"/>
    <n v="1"/>
    <x v="2"/>
    <n v="2"/>
    <x v="6"/>
  </r>
  <r>
    <s v="Male"/>
    <x v="6"/>
    <x v="1515"/>
    <n v="83.285753"/>
    <n v="1"/>
    <x v="0"/>
    <x v="0"/>
    <x v="1"/>
    <n v="1"/>
    <x v="0"/>
    <x v="1"/>
    <x v="0"/>
    <x v="1"/>
    <n v="1"/>
    <x v="1"/>
    <n v="3"/>
    <x v="6"/>
  </r>
  <r>
    <s v="Male"/>
    <x v="4"/>
    <x v="1516"/>
    <n v="77.473203999999996"/>
    <n v="1"/>
    <x v="1"/>
    <x v="0"/>
    <x v="2"/>
    <n v="1"/>
    <x v="0"/>
    <x v="0"/>
    <x v="0"/>
    <x v="2"/>
    <n v="0"/>
    <x v="1"/>
    <n v="3"/>
    <x v="6"/>
  </r>
  <r>
    <s v="Male"/>
    <x v="14"/>
    <x v="1517"/>
    <n v="95.952027000000001"/>
    <n v="1"/>
    <x v="0"/>
    <x v="2"/>
    <x v="1"/>
    <n v="1"/>
    <x v="0"/>
    <x v="1"/>
    <x v="0"/>
    <x v="1"/>
    <n v="2"/>
    <x v="1"/>
    <n v="3"/>
    <x v="6"/>
  </r>
  <r>
    <s v="Male"/>
    <x v="2"/>
    <x v="1518"/>
    <n v="91.363292999999999"/>
    <n v="1"/>
    <x v="0"/>
    <x v="0"/>
    <x v="3"/>
    <n v="1"/>
    <x v="0"/>
    <x v="1"/>
    <x v="0"/>
    <x v="2"/>
    <n v="2"/>
    <x v="1"/>
    <n v="3"/>
    <x v="6"/>
  </r>
  <r>
    <s v="Male"/>
    <x v="3"/>
    <x v="1519"/>
    <n v="85.137112999999999"/>
    <n v="1"/>
    <x v="0"/>
    <x v="0"/>
    <x v="1"/>
    <n v="1"/>
    <x v="0"/>
    <x v="1"/>
    <x v="0"/>
    <x v="2"/>
    <n v="1"/>
    <x v="1"/>
    <n v="3"/>
    <x v="6"/>
  </r>
  <r>
    <s v="Male"/>
    <x v="2"/>
    <x v="1520"/>
    <n v="89.909259000000006"/>
    <n v="1"/>
    <x v="0"/>
    <x v="0"/>
    <x v="3"/>
    <n v="1"/>
    <x v="0"/>
    <x v="2"/>
    <x v="0"/>
    <x v="2"/>
    <n v="1"/>
    <x v="1"/>
    <n v="3"/>
    <x v="6"/>
  </r>
  <r>
    <s v="Female"/>
    <x v="3"/>
    <x v="1521"/>
    <n v="81.108598999999998"/>
    <n v="1"/>
    <x v="0"/>
    <x v="0"/>
    <x v="1"/>
    <n v="1"/>
    <x v="0"/>
    <x v="1"/>
    <x v="0"/>
    <x v="1"/>
    <n v="1"/>
    <x v="1"/>
    <n v="3"/>
    <x v="6"/>
  </r>
  <r>
    <s v="Male"/>
    <x v="23"/>
    <x v="1522"/>
    <n v="84.451423000000005"/>
    <n v="1"/>
    <x v="0"/>
    <x v="0"/>
    <x v="1"/>
    <n v="1"/>
    <x v="0"/>
    <x v="0"/>
    <x v="0"/>
    <x v="1"/>
    <n v="0"/>
    <x v="0"/>
    <n v="2"/>
    <x v="6"/>
  </r>
  <r>
    <s v="Female"/>
    <x v="14"/>
    <x v="1523"/>
    <n v="78.434492000000006"/>
    <n v="1"/>
    <x v="0"/>
    <x v="0"/>
    <x v="1"/>
    <n v="1"/>
    <x v="0"/>
    <x v="1"/>
    <x v="0"/>
    <x v="2"/>
    <n v="1"/>
    <x v="2"/>
    <n v="3"/>
    <x v="6"/>
  </r>
  <r>
    <s v="Male"/>
    <x v="35"/>
    <x v="1524"/>
    <n v="80.400306"/>
    <n v="1"/>
    <x v="0"/>
    <x v="0"/>
    <x v="1"/>
    <n v="1"/>
    <x v="0"/>
    <x v="1"/>
    <x v="0"/>
    <x v="1"/>
    <n v="0"/>
    <x v="0"/>
    <n v="2"/>
    <x v="6"/>
  </r>
  <r>
    <s v="Male"/>
    <x v="12"/>
    <x v="1525"/>
    <n v="85"/>
    <n v="1"/>
    <x v="0"/>
    <x v="1"/>
    <x v="1"/>
    <n v="1"/>
    <x v="0"/>
    <x v="0"/>
    <x v="0"/>
    <x v="0"/>
    <n v="1"/>
    <x v="0"/>
    <n v="2"/>
    <x v="6"/>
  </r>
  <r>
    <s v="Male"/>
    <x v="1"/>
    <x v="12"/>
    <n v="80"/>
    <n v="1"/>
    <x v="0"/>
    <x v="0"/>
    <x v="1"/>
    <n v="1"/>
    <x v="0"/>
    <x v="1"/>
    <x v="0"/>
    <x v="1"/>
    <n v="2"/>
    <x v="0"/>
    <n v="3"/>
    <x v="6"/>
  </r>
  <r>
    <s v="Male"/>
    <x v="6"/>
    <x v="1526"/>
    <n v="79.863545999999999"/>
    <n v="1"/>
    <x v="1"/>
    <x v="0"/>
    <x v="3"/>
    <n v="1"/>
    <x v="0"/>
    <x v="1"/>
    <x v="0"/>
    <x v="1"/>
    <n v="1"/>
    <x v="0"/>
    <n v="3"/>
    <x v="6"/>
  </r>
  <r>
    <s v="Female"/>
    <x v="31"/>
    <x v="1527"/>
    <n v="79.849252000000007"/>
    <n v="1"/>
    <x v="0"/>
    <x v="1"/>
    <x v="1"/>
    <n v="1"/>
    <x v="0"/>
    <x v="2"/>
    <x v="0"/>
    <x v="2"/>
    <n v="1"/>
    <x v="0"/>
    <n v="2"/>
    <x v="6"/>
  </r>
  <r>
    <s v="Male"/>
    <x v="5"/>
    <x v="1528"/>
    <n v="80.311273"/>
    <n v="1"/>
    <x v="0"/>
    <x v="0"/>
    <x v="1"/>
    <n v="1"/>
    <x v="0"/>
    <x v="1"/>
    <x v="0"/>
    <x v="3"/>
    <n v="1"/>
    <x v="0"/>
    <n v="3"/>
    <x v="6"/>
  </r>
  <r>
    <s v="Female"/>
    <x v="34"/>
    <x v="1529"/>
    <n v="63.892071000000001"/>
    <n v="1"/>
    <x v="1"/>
    <x v="0"/>
    <x v="2"/>
    <n v="1"/>
    <x v="0"/>
    <x v="2"/>
    <x v="0"/>
    <x v="2"/>
    <n v="0"/>
    <x v="0"/>
    <n v="3"/>
    <x v="6"/>
  </r>
  <r>
    <s v="Female"/>
    <x v="14"/>
    <x v="1530"/>
    <n v="63.715218999999998"/>
    <n v="1"/>
    <x v="1"/>
    <x v="0"/>
    <x v="2"/>
    <n v="1"/>
    <x v="0"/>
    <x v="1"/>
    <x v="0"/>
    <x v="1"/>
    <n v="0"/>
    <x v="0"/>
    <n v="3"/>
    <x v="6"/>
  </r>
  <r>
    <s v="Female"/>
    <x v="1"/>
    <x v="1531"/>
    <n v="62.269911999999998"/>
    <n v="1"/>
    <x v="1"/>
    <x v="0"/>
    <x v="2"/>
    <n v="1"/>
    <x v="0"/>
    <x v="1"/>
    <x v="0"/>
    <x v="2"/>
    <n v="1"/>
    <x v="0"/>
    <n v="3"/>
    <x v="6"/>
  </r>
  <r>
    <s v="Female"/>
    <x v="5"/>
    <x v="1532"/>
    <n v="64.852952999999999"/>
    <n v="1"/>
    <x v="1"/>
    <x v="0"/>
    <x v="1"/>
    <n v="1"/>
    <x v="0"/>
    <x v="1"/>
    <x v="0"/>
    <x v="1"/>
    <n v="1"/>
    <x v="0"/>
    <n v="3"/>
    <x v="6"/>
  </r>
  <r>
    <s v="Male"/>
    <x v="2"/>
    <x v="1533"/>
    <n v="81.022119000000004"/>
    <n v="1"/>
    <x v="0"/>
    <x v="0"/>
    <x v="1"/>
    <n v="1"/>
    <x v="0"/>
    <x v="1"/>
    <x v="0"/>
    <x v="2"/>
    <n v="2"/>
    <x v="0"/>
    <n v="3"/>
    <x v="6"/>
  </r>
  <r>
    <s v="Male"/>
    <x v="2"/>
    <x v="1534"/>
    <n v="82.338464000000002"/>
    <n v="1"/>
    <x v="0"/>
    <x v="0"/>
    <x v="1"/>
    <n v="1"/>
    <x v="0"/>
    <x v="1"/>
    <x v="0"/>
    <x v="1"/>
    <n v="1"/>
    <x v="1"/>
    <n v="3"/>
    <x v="6"/>
  </r>
  <r>
    <s v="Female"/>
    <x v="19"/>
    <x v="1535"/>
    <n v="78.156035000000003"/>
    <n v="1"/>
    <x v="0"/>
    <x v="1"/>
    <x v="1"/>
    <n v="1"/>
    <x v="0"/>
    <x v="1"/>
    <x v="0"/>
    <x v="2"/>
    <n v="0"/>
    <x v="0"/>
    <n v="2"/>
    <x v="6"/>
  </r>
  <r>
    <s v="Female"/>
    <x v="19"/>
    <x v="1536"/>
    <n v="79.079738000000006"/>
    <n v="1"/>
    <x v="0"/>
    <x v="1"/>
    <x v="1"/>
    <n v="1"/>
    <x v="0"/>
    <x v="1"/>
    <x v="0"/>
    <x v="2"/>
    <n v="1"/>
    <x v="0"/>
    <n v="2"/>
    <x v="6"/>
  </r>
  <r>
    <s v="Female"/>
    <x v="23"/>
    <x v="1537"/>
    <n v="77.392178999999999"/>
    <n v="1"/>
    <x v="0"/>
    <x v="1"/>
    <x v="3"/>
    <n v="1"/>
    <x v="0"/>
    <x v="1"/>
    <x v="0"/>
    <x v="1"/>
    <n v="1"/>
    <x v="0"/>
    <n v="2"/>
    <x v="6"/>
  </r>
  <r>
    <s v="Female"/>
    <x v="23"/>
    <x v="1538"/>
    <n v="79.697277999999997"/>
    <n v="1"/>
    <x v="0"/>
    <x v="0"/>
    <x v="3"/>
    <n v="1"/>
    <x v="0"/>
    <x v="1"/>
    <x v="0"/>
    <x v="2"/>
    <n v="1"/>
    <x v="0"/>
    <n v="2"/>
    <x v="6"/>
  </r>
  <r>
    <s v="Male"/>
    <x v="11"/>
    <x v="1539"/>
    <n v="98.259422999999998"/>
    <n v="1"/>
    <x v="0"/>
    <x v="0"/>
    <x v="3"/>
    <n v="1"/>
    <x v="0"/>
    <x v="0"/>
    <x v="0"/>
    <x v="1"/>
    <n v="0"/>
    <x v="1"/>
    <n v="2"/>
    <x v="6"/>
  </r>
  <r>
    <s v="Male"/>
    <x v="20"/>
    <x v="1540"/>
    <n v="97.416416999999996"/>
    <n v="1"/>
    <x v="0"/>
    <x v="0"/>
    <x v="3"/>
    <n v="1"/>
    <x v="0"/>
    <x v="0"/>
    <x v="0"/>
    <x v="1"/>
    <n v="0"/>
    <x v="1"/>
    <n v="2"/>
    <x v="6"/>
  </r>
  <r>
    <s v="Female"/>
    <x v="4"/>
    <x v="1541"/>
    <n v="71.788180999999994"/>
    <n v="1"/>
    <x v="1"/>
    <x v="1"/>
    <x v="1"/>
    <n v="1"/>
    <x v="0"/>
    <x v="1"/>
    <x v="0"/>
    <x v="0"/>
    <n v="1"/>
    <x v="0"/>
    <n v="3"/>
    <x v="6"/>
  </r>
  <r>
    <s v="Female"/>
    <x v="0"/>
    <x v="1542"/>
    <n v="72.713611"/>
    <n v="1"/>
    <x v="1"/>
    <x v="1"/>
    <x v="0"/>
    <n v="1"/>
    <x v="0"/>
    <x v="1"/>
    <x v="0"/>
    <x v="1"/>
    <n v="1"/>
    <x v="1"/>
    <n v="3"/>
    <x v="6"/>
  </r>
  <r>
    <s v="Male"/>
    <x v="0"/>
    <x v="1543"/>
    <n v="78.048207000000005"/>
    <n v="1"/>
    <x v="1"/>
    <x v="0"/>
    <x v="1"/>
    <n v="1"/>
    <x v="0"/>
    <x v="1"/>
    <x v="0"/>
    <x v="1"/>
    <n v="1"/>
    <x v="1"/>
    <n v="3"/>
    <x v="6"/>
  </r>
  <r>
    <s v="Male"/>
    <x v="39"/>
    <x v="1544"/>
    <n v="84.729196999999999"/>
    <n v="1"/>
    <x v="0"/>
    <x v="1"/>
    <x v="1"/>
    <n v="1"/>
    <x v="0"/>
    <x v="2"/>
    <x v="0"/>
    <x v="2"/>
    <n v="0"/>
    <x v="0"/>
    <n v="2"/>
    <x v="6"/>
  </r>
  <r>
    <s v="Male"/>
    <x v="6"/>
    <x v="1545"/>
    <n v="85"/>
    <n v="1"/>
    <x v="1"/>
    <x v="0"/>
    <x v="1"/>
    <n v="1"/>
    <x v="0"/>
    <x v="0"/>
    <x v="0"/>
    <x v="1"/>
    <n v="0"/>
    <x v="1"/>
    <n v="3"/>
    <x v="6"/>
  </r>
  <r>
    <s v="Male"/>
    <x v="6"/>
    <x v="1546"/>
    <n v="85.002883999999995"/>
    <n v="1"/>
    <x v="0"/>
    <x v="1"/>
    <x v="1"/>
    <n v="1"/>
    <x v="0"/>
    <x v="0"/>
    <x v="0"/>
    <x v="1"/>
    <n v="0"/>
    <x v="1"/>
    <n v="3"/>
    <x v="6"/>
  </r>
  <r>
    <s v="Male"/>
    <x v="0"/>
    <x v="1547"/>
    <n v="80.790813"/>
    <n v="1"/>
    <x v="0"/>
    <x v="0"/>
    <x v="3"/>
    <n v="1"/>
    <x v="0"/>
    <x v="1"/>
    <x v="0"/>
    <x v="0"/>
    <n v="1"/>
    <x v="0"/>
    <n v="3"/>
    <x v="6"/>
  </r>
  <r>
    <s v="Female"/>
    <x v="23"/>
    <x v="1548"/>
    <n v="77.431678000000005"/>
    <n v="1"/>
    <x v="0"/>
    <x v="1"/>
    <x v="3"/>
    <n v="1"/>
    <x v="0"/>
    <x v="1"/>
    <x v="0"/>
    <x v="0"/>
    <n v="0"/>
    <x v="0"/>
    <n v="2"/>
    <x v="6"/>
  </r>
  <r>
    <s v="Male"/>
    <x v="9"/>
    <x v="1549"/>
    <n v="95.419668000000001"/>
    <n v="1"/>
    <x v="0"/>
    <x v="0"/>
    <x v="1"/>
    <n v="1"/>
    <x v="0"/>
    <x v="0"/>
    <x v="0"/>
    <x v="1"/>
    <n v="1"/>
    <x v="1"/>
    <n v="3"/>
    <x v="6"/>
  </r>
  <r>
    <s v="Male"/>
    <x v="20"/>
    <x v="1550"/>
    <n v="83.014032999999998"/>
    <n v="1"/>
    <x v="0"/>
    <x v="0"/>
    <x v="2"/>
    <n v="1"/>
    <x v="0"/>
    <x v="1"/>
    <x v="0"/>
    <x v="3"/>
    <n v="0"/>
    <x v="0"/>
    <n v="2"/>
    <x v="6"/>
  </r>
  <r>
    <s v="Male"/>
    <x v="12"/>
    <x v="1551"/>
    <n v="84.783755999999997"/>
    <n v="1"/>
    <x v="0"/>
    <x v="1"/>
    <x v="1"/>
    <n v="1"/>
    <x v="0"/>
    <x v="0"/>
    <x v="0"/>
    <x v="3"/>
    <n v="1"/>
    <x v="0"/>
    <n v="2"/>
    <x v="6"/>
  </r>
  <r>
    <s v="Male"/>
    <x v="22"/>
    <x v="1552"/>
    <n v="83.325800000000001"/>
    <n v="1"/>
    <x v="0"/>
    <x v="0"/>
    <x v="2"/>
    <n v="1"/>
    <x v="0"/>
    <x v="1"/>
    <x v="0"/>
    <x v="1"/>
    <n v="0"/>
    <x v="0"/>
    <n v="2"/>
    <x v="6"/>
  </r>
  <r>
    <s v="Female"/>
    <x v="4"/>
    <x v="1553"/>
    <n v="73.513873000000004"/>
    <n v="1"/>
    <x v="1"/>
    <x v="1"/>
    <x v="1"/>
    <n v="1"/>
    <x v="0"/>
    <x v="1"/>
    <x v="0"/>
    <x v="0"/>
    <n v="1"/>
    <x v="1"/>
    <n v="3"/>
    <x v="6"/>
  </r>
  <r>
    <s v="Female"/>
    <x v="4"/>
    <x v="1554"/>
    <n v="72.951800000000006"/>
    <n v="1"/>
    <x v="1"/>
    <x v="1"/>
    <x v="1"/>
    <n v="1"/>
    <x v="0"/>
    <x v="1"/>
    <x v="0"/>
    <x v="0"/>
    <n v="1"/>
    <x v="1"/>
    <n v="3"/>
    <x v="6"/>
  </r>
  <r>
    <s v="Male"/>
    <x v="11"/>
    <x v="1555"/>
    <n v="91.495717999999997"/>
    <n v="1"/>
    <x v="0"/>
    <x v="0"/>
    <x v="1"/>
    <n v="1"/>
    <x v="0"/>
    <x v="1"/>
    <x v="0"/>
    <x v="1"/>
    <n v="0"/>
    <x v="1"/>
    <n v="2"/>
    <x v="6"/>
  </r>
  <r>
    <s v="Male"/>
    <x v="2"/>
    <x v="1556"/>
    <n v="82.085549"/>
    <n v="1"/>
    <x v="0"/>
    <x v="1"/>
    <x v="1"/>
    <n v="1"/>
    <x v="0"/>
    <x v="0"/>
    <x v="0"/>
    <x v="0"/>
    <n v="0"/>
    <x v="1"/>
    <n v="3"/>
    <x v="6"/>
  </r>
  <r>
    <s v="Male"/>
    <x v="0"/>
    <x v="1557"/>
    <n v="79.621463000000006"/>
    <n v="1"/>
    <x v="1"/>
    <x v="0"/>
    <x v="1"/>
    <n v="1"/>
    <x v="0"/>
    <x v="1"/>
    <x v="0"/>
    <x v="1"/>
    <n v="1"/>
    <x v="0"/>
    <n v="3"/>
    <x v="6"/>
  </r>
  <r>
    <s v="Male"/>
    <x v="0"/>
    <x v="1558"/>
    <n v="78.025625000000005"/>
    <n v="1"/>
    <x v="1"/>
    <x v="0"/>
    <x v="1"/>
    <n v="1"/>
    <x v="0"/>
    <x v="1"/>
    <x v="0"/>
    <x v="1"/>
    <n v="1"/>
    <x v="1"/>
    <n v="3"/>
    <x v="6"/>
  </r>
  <r>
    <s v="Male"/>
    <x v="10"/>
    <x v="1559"/>
    <n v="93.614245999999994"/>
    <n v="1"/>
    <x v="0"/>
    <x v="0"/>
    <x v="1"/>
    <n v="1"/>
    <x v="0"/>
    <x v="2"/>
    <x v="0"/>
    <x v="1"/>
    <n v="1"/>
    <x v="1"/>
    <n v="3"/>
    <x v="6"/>
  </r>
  <r>
    <s v="Male"/>
    <x v="13"/>
    <x v="1560"/>
    <n v="99.083477999999999"/>
    <n v="1"/>
    <x v="0"/>
    <x v="1"/>
    <x v="2"/>
    <n v="1"/>
    <x v="0"/>
    <x v="2"/>
    <x v="0"/>
    <x v="0"/>
    <n v="0"/>
    <x v="1"/>
    <n v="3"/>
    <x v="6"/>
  </r>
  <r>
    <s v="Male"/>
    <x v="5"/>
    <x v="1561"/>
    <n v="82.276349999999994"/>
    <n v="1"/>
    <x v="0"/>
    <x v="0"/>
    <x v="3"/>
    <n v="1"/>
    <x v="0"/>
    <x v="1"/>
    <x v="0"/>
    <x v="0"/>
    <n v="1"/>
    <x v="1"/>
    <n v="3"/>
    <x v="6"/>
  </r>
  <r>
    <s v="Male"/>
    <x v="20"/>
    <x v="1562"/>
    <n v="83.986895000000004"/>
    <n v="1"/>
    <x v="0"/>
    <x v="0"/>
    <x v="3"/>
    <n v="1"/>
    <x v="0"/>
    <x v="1"/>
    <x v="0"/>
    <x v="1"/>
    <n v="0"/>
    <x v="0"/>
    <n v="2"/>
    <x v="6"/>
  </r>
  <r>
    <s v="Male"/>
    <x v="6"/>
    <x v="1563"/>
    <n v="86.372140999999999"/>
    <n v="1"/>
    <x v="0"/>
    <x v="1"/>
    <x v="1"/>
    <n v="1"/>
    <x v="0"/>
    <x v="0"/>
    <x v="0"/>
    <x v="1"/>
    <n v="0"/>
    <x v="1"/>
    <n v="3"/>
    <x v="6"/>
  </r>
  <r>
    <s v="Male"/>
    <x v="11"/>
    <x v="1564"/>
    <n v="87.906019000000001"/>
    <n v="1"/>
    <x v="0"/>
    <x v="0"/>
    <x v="3"/>
    <n v="1"/>
    <x v="0"/>
    <x v="1"/>
    <x v="0"/>
    <x v="1"/>
    <n v="0"/>
    <x v="1"/>
    <n v="3"/>
    <x v="6"/>
  </r>
  <r>
    <s v="Male"/>
    <x v="11"/>
    <x v="1565"/>
    <n v="98.912261000000001"/>
    <n v="1"/>
    <x v="0"/>
    <x v="0"/>
    <x v="1"/>
    <n v="1"/>
    <x v="0"/>
    <x v="0"/>
    <x v="0"/>
    <x v="1"/>
    <n v="1"/>
    <x v="1"/>
    <n v="2"/>
    <x v="6"/>
  </r>
  <r>
    <s v="Male"/>
    <x v="3"/>
    <x v="1566"/>
    <n v="89.393589000000006"/>
    <n v="1"/>
    <x v="0"/>
    <x v="0"/>
    <x v="3"/>
    <n v="1"/>
    <x v="0"/>
    <x v="1"/>
    <x v="0"/>
    <x v="2"/>
    <n v="1"/>
    <x v="1"/>
    <n v="3"/>
    <x v="6"/>
  </r>
  <r>
    <s v="Male"/>
    <x v="3"/>
    <x v="1567"/>
    <n v="85.261339000000007"/>
    <n v="1"/>
    <x v="0"/>
    <x v="0"/>
    <x v="1"/>
    <n v="1"/>
    <x v="0"/>
    <x v="1"/>
    <x v="0"/>
    <x v="1"/>
    <n v="1"/>
    <x v="1"/>
    <n v="3"/>
    <x v="6"/>
  </r>
  <r>
    <s v="Female"/>
    <x v="4"/>
    <x v="1568"/>
    <n v="69.936072999999993"/>
    <n v="1"/>
    <x v="1"/>
    <x v="1"/>
    <x v="1"/>
    <n v="1"/>
    <x v="0"/>
    <x v="2"/>
    <x v="0"/>
    <x v="1"/>
    <n v="1"/>
    <x v="0"/>
    <n v="3"/>
    <x v="6"/>
  </r>
  <r>
    <s v="Female"/>
    <x v="12"/>
    <x v="1569"/>
    <n v="80.135166999999996"/>
    <n v="1"/>
    <x v="0"/>
    <x v="0"/>
    <x v="1"/>
    <n v="1"/>
    <x v="0"/>
    <x v="1"/>
    <x v="0"/>
    <x v="2"/>
    <n v="2"/>
    <x v="0"/>
    <n v="2"/>
    <x v="6"/>
  </r>
  <r>
    <s v="Female"/>
    <x v="23"/>
    <x v="1570"/>
    <n v="77.355417000000003"/>
    <n v="1"/>
    <x v="0"/>
    <x v="1"/>
    <x v="3"/>
    <n v="1"/>
    <x v="0"/>
    <x v="1"/>
    <x v="0"/>
    <x v="1"/>
    <n v="1"/>
    <x v="0"/>
    <n v="2"/>
    <x v="6"/>
  </r>
  <r>
    <s v="Male"/>
    <x v="3"/>
    <x v="1571"/>
    <n v="82.527240000000006"/>
    <n v="1"/>
    <x v="0"/>
    <x v="1"/>
    <x v="1"/>
    <n v="1"/>
    <x v="0"/>
    <x v="1"/>
    <x v="0"/>
    <x v="1"/>
    <n v="0"/>
    <x v="1"/>
    <n v="3"/>
    <x v="6"/>
  </r>
  <r>
    <s v="Male"/>
    <x v="29"/>
    <x v="1572"/>
    <n v="86.464843000000002"/>
    <n v="1"/>
    <x v="0"/>
    <x v="0"/>
    <x v="2"/>
    <n v="1"/>
    <x v="0"/>
    <x v="1"/>
    <x v="0"/>
    <x v="1"/>
    <n v="0"/>
    <x v="0"/>
    <n v="2"/>
    <x v="6"/>
  </r>
  <r>
    <s v="Female"/>
    <x v="38"/>
    <x v="1573"/>
    <n v="80.413996999999995"/>
    <n v="1"/>
    <x v="0"/>
    <x v="0"/>
    <x v="1"/>
    <n v="1"/>
    <x v="0"/>
    <x v="2"/>
    <x v="0"/>
    <x v="1"/>
    <n v="0"/>
    <x v="0"/>
    <n v="2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1">
  <r>
    <s v="Male"/>
    <x v="0"/>
    <n v="1.76"/>
    <n v="55"/>
    <s v="yes"/>
    <n v="1"/>
    <s v="yes"/>
    <n v="1"/>
    <n v="2"/>
    <n v="4"/>
    <s v="Sometimes"/>
    <n v="1"/>
    <s v="no"/>
    <n v="0"/>
    <n v="3"/>
    <s v="no"/>
    <n v="0"/>
    <n v="2"/>
    <n v="2"/>
    <s v="no"/>
    <n v="0"/>
    <s v="Public_Transportation"/>
    <n v="3"/>
    <s v="Insufficient_Weight"/>
    <n v="0"/>
  </r>
  <r>
    <s v="Female"/>
    <x v="1"/>
    <n v="1.67"/>
    <n v="50"/>
    <s v="yes"/>
    <n v="1"/>
    <s v="no"/>
    <n v="0"/>
    <n v="3"/>
    <n v="3"/>
    <s v="no"/>
    <n v="0"/>
    <s v="no"/>
    <n v="0"/>
    <n v="3"/>
    <s v="yes"/>
    <n v="1"/>
    <n v="2"/>
    <n v="1"/>
    <s v="Sometimes"/>
    <n v="1"/>
    <s v="Public_Transportation"/>
    <n v="3"/>
    <s v="Insufficient_Weight"/>
    <n v="0"/>
  </r>
  <r>
    <s v="Female"/>
    <x v="2"/>
    <n v="1.63"/>
    <n v="45"/>
    <s v="yes"/>
    <n v="1"/>
    <s v="no"/>
    <n v="0"/>
    <n v="3"/>
    <n v="3"/>
    <s v="Sometimes"/>
    <n v="1"/>
    <s v="no"/>
    <n v="0"/>
    <n v="3"/>
    <s v="yes"/>
    <n v="1"/>
    <n v="2"/>
    <n v="0"/>
    <s v="no"/>
    <n v="0"/>
    <s v="Public_Transportation"/>
    <n v="3"/>
    <s v="Insufficient_Weight"/>
    <n v="0"/>
  </r>
  <r>
    <s v="Female"/>
    <x v="3"/>
    <n v="1.6"/>
    <n v="45"/>
    <s v="yes"/>
    <n v="1"/>
    <s v="no"/>
    <n v="0"/>
    <n v="2"/>
    <n v="3"/>
    <s v="no"/>
    <n v="0"/>
    <s v="no"/>
    <n v="0"/>
    <n v="2"/>
    <s v="no"/>
    <n v="0"/>
    <n v="1"/>
    <n v="0"/>
    <s v="no"/>
    <n v="0"/>
    <s v="Public_Transportation"/>
    <n v="3"/>
    <s v="Insufficient_Weight"/>
    <n v="0"/>
  </r>
  <r>
    <s v="Female"/>
    <x v="4"/>
    <n v="1.6"/>
    <n v="45"/>
    <s v="no"/>
    <n v="0"/>
    <s v="no"/>
    <n v="0"/>
    <n v="3"/>
    <n v="3"/>
    <s v="no"/>
    <n v="0"/>
    <s v="no"/>
    <n v="0"/>
    <n v="3"/>
    <s v="yes"/>
    <n v="1"/>
    <n v="2"/>
    <n v="0"/>
    <s v="no"/>
    <n v="0"/>
    <s v="Walking"/>
    <n v="0"/>
    <s v="Insufficient_Weight"/>
    <n v="0"/>
  </r>
  <r>
    <s v="Female"/>
    <x v="5"/>
    <n v="1.52"/>
    <n v="42"/>
    <s v="no"/>
    <n v="0"/>
    <s v="no"/>
    <n v="0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5"/>
    <n v="1.52"/>
    <n v="42"/>
    <s v="no"/>
    <n v="0"/>
    <s v="no"/>
    <n v="0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Male"/>
    <x v="5"/>
    <n v="1.75"/>
    <n v="50"/>
    <s v="yes"/>
    <n v="1"/>
    <s v="no"/>
    <n v="0"/>
    <n v="3"/>
    <n v="4"/>
    <s v="Frequently"/>
    <n v="2"/>
    <s v="no"/>
    <n v="0"/>
    <n v="1"/>
    <s v="no"/>
    <n v="0"/>
    <n v="1"/>
    <n v="0"/>
    <s v="no"/>
    <n v="0"/>
    <s v="Walking"/>
    <n v="0"/>
    <s v="Insufficient_Weight"/>
    <n v="0"/>
  </r>
  <r>
    <s v="Male"/>
    <x v="2"/>
    <n v="1.89"/>
    <n v="65"/>
    <s v="yes"/>
    <n v="1"/>
    <s v="yes"/>
    <n v="1"/>
    <n v="3"/>
    <n v="3"/>
    <s v="Frequently"/>
    <n v="2"/>
    <s v="no"/>
    <n v="0"/>
    <n v="3"/>
    <s v="no"/>
    <n v="0"/>
    <n v="1"/>
    <n v="1"/>
    <s v="Sometimes"/>
    <n v="1"/>
    <s v="Public_Transportation"/>
    <n v="3"/>
    <s v="Insufficient_Weight"/>
    <n v="0"/>
  </r>
  <r>
    <s v="Female"/>
    <x v="1"/>
    <n v="1.68"/>
    <n v="52"/>
    <s v="no"/>
    <n v="0"/>
    <s v="yes"/>
    <n v="1"/>
    <n v="3"/>
    <n v="3"/>
    <s v="Frequently"/>
    <n v="2"/>
    <s v="no"/>
    <n v="0"/>
    <n v="2"/>
    <s v="no"/>
    <n v="0"/>
    <n v="0"/>
    <n v="1"/>
    <s v="no"/>
    <n v="0"/>
    <s v="Public_Transportation"/>
    <n v="3"/>
    <s v="Insufficient_Weight"/>
    <n v="0"/>
  </r>
  <r>
    <s v="Female"/>
    <x v="6"/>
    <n v="1.59"/>
    <n v="40"/>
    <s v="yes"/>
    <n v="1"/>
    <s v="yes"/>
    <n v="1"/>
    <n v="2"/>
    <n v="1"/>
    <s v="Frequently"/>
    <n v="2"/>
    <s v="no"/>
    <n v="0"/>
    <n v="1"/>
    <s v="no"/>
    <n v="0"/>
    <n v="0"/>
    <n v="2"/>
    <s v="no"/>
    <n v="0"/>
    <s v="Public_Transportation"/>
    <n v="3"/>
    <s v="Insufficient_Weight"/>
    <n v="0"/>
  </r>
  <r>
    <s v="Female"/>
    <x v="0"/>
    <n v="1.64"/>
    <n v="49"/>
    <s v="no"/>
    <n v="0"/>
    <s v="no"/>
    <n v="0"/>
    <n v="3"/>
    <n v="3"/>
    <s v="Sometimes"/>
    <n v="1"/>
    <s v="yes"/>
    <n v="1"/>
    <n v="2"/>
    <s v="no"/>
    <n v="0"/>
    <n v="2"/>
    <n v="1"/>
    <s v="Sometimes"/>
    <n v="1"/>
    <s v="Automobile"/>
    <n v="2"/>
    <s v="Insufficient_Weight"/>
    <n v="0"/>
  </r>
  <r>
    <s v="Male"/>
    <x v="2"/>
    <n v="1.74"/>
    <n v="53"/>
    <s v="no"/>
    <n v="0"/>
    <s v="yes"/>
    <n v="1"/>
    <n v="2"/>
    <n v="3"/>
    <s v="Frequently"/>
    <n v="2"/>
    <s v="no"/>
    <n v="0"/>
    <n v="1"/>
    <s v="no"/>
    <n v="0"/>
    <n v="3"/>
    <n v="2"/>
    <s v="no"/>
    <n v="0"/>
    <s v="Public_Transportation"/>
    <n v="3"/>
    <s v="Insufficient_Weight"/>
    <n v="0"/>
  </r>
  <r>
    <s v="Male"/>
    <x v="6"/>
    <n v="1.7"/>
    <n v="50"/>
    <s v="no"/>
    <n v="0"/>
    <s v="yes"/>
    <n v="1"/>
    <n v="1"/>
    <n v="3"/>
    <s v="Frequently"/>
    <n v="2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7"/>
    <n v="1.65"/>
    <n v="50"/>
    <s v="no"/>
    <n v="0"/>
    <s v="yes"/>
    <n v="1"/>
    <n v="3"/>
    <n v="4"/>
    <s v="Frequently"/>
    <n v="2"/>
    <s v="no"/>
    <n v="0"/>
    <n v="2"/>
    <s v="no"/>
    <n v="0"/>
    <n v="0"/>
    <n v="0"/>
    <s v="Sometimes"/>
    <n v="1"/>
    <s v="Public_Transportation"/>
    <n v="3"/>
    <s v="Insufficient_Weight"/>
    <n v="0"/>
  </r>
  <r>
    <s v="Male"/>
    <x v="8"/>
    <n v="1.67"/>
    <n v="50"/>
    <s v="yes"/>
    <n v="1"/>
    <s v="yes"/>
    <n v="1"/>
    <n v="2"/>
    <n v="1"/>
    <s v="Frequently"/>
    <n v="2"/>
    <s v="no"/>
    <n v="0"/>
    <n v="3"/>
    <s v="no"/>
    <n v="0"/>
    <n v="1"/>
    <n v="0"/>
    <s v="no"/>
    <n v="0"/>
    <s v="Public_Transportation"/>
    <n v="3"/>
    <s v="Insufficient_Weight"/>
    <n v="0"/>
  </r>
  <r>
    <s v="Male"/>
    <x v="6"/>
    <n v="1.79"/>
    <n v="52"/>
    <s v="no"/>
    <n v="0"/>
    <s v="no"/>
    <n v="0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9"/>
    <n v="1.8"/>
    <n v="58"/>
    <s v="no"/>
    <n v="0"/>
    <s v="yes"/>
    <n v="1"/>
    <n v="2"/>
    <n v="3"/>
    <s v="Frequently"/>
    <n v="2"/>
    <s v="no"/>
    <n v="0"/>
    <n v="2"/>
    <s v="no"/>
    <n v="0"/>
    <n v="2"/>
    <n v="1"/>
    <s v="no"/>
    <n v="0"/>
    <s v="Walking"/>
    <n v="0"/>
    <s v="Insufficient_Weight"/>
    <n v="0"/>
  </r>
  <r>
    <s v="Male"/>
    <x v="8"/>
    <n v="1.84"/>
    <n v="45"/>
    <s v="yes"/>
    <n v="1"/>
    <s v="yes"/>
    <n v="1"/>
    <n v="3"/>
    <n v="3"/>
    <s v="Always"/>
    <n v="3"/>
    <s v="no"/>
    <n v="0"/>
    <n v="3"/>
    <s v="no"/>
    <n v="0"/>
    <n v="3"/>
    <n v="2"/>
    <s v="Sometimes"/>
    <n v="1"/>
    <s v="Walking"/>
    <n v="0"/>
    <s v="Insufficient_Weight"/>
    <n v="0"/>
  </r>
  <r>
    <s v="Male"/>
    <x v="9"/>
    <n v="1.79"/>
    <n v="57"/>
    <s v="yes"/>
    <n v="1"/>
    <s v="yes"/>
    <n v="1"/>
    <n v="2"/>
    <n v="4"/>
    <s v="Frequently"/>
    <n v="2"/>
    <s v="no"/>
    <n v="0"/>
    <n v="2"/>
    <s v="no"/>
    <n v="0"/>
    <n v="2"/>
    <n v="1"/>
    <s v="no"/>
    <n v="0"/>
    <s v="Public_Transportation"/>
    <n v="3"/>
    <s v="Insufficient_Weight"/>
    <n v="0"/>
  </r>
  <r>
    <s v="Female"/>
    <x v="2"/>
    <n v="1.75"/>
    <n v="56"/>
    <s v="no"/>
    <n v="0"/>
    <s v="no"/>
    <n v="0"/>
    <n v="3"/>
    <n v="3"/>
    <s v="Frequently"/>
    <n v="2"/>
    <s v="no"/>
    <n v="0"/>
    <n v="2"/>
    <s v="no"/>
    <n v="0"/>
    <n v="2"/>
    <n v="0"/>
    <s v="Sometimes"/>
    <n v="1"/>
    <s v="Public_Transportation"/>
    <n v="3"/>
    <s v="Insufficient_Weight"/>
    <n v="0"/>
  </r>
  <r>
    <s v="Female"/>
    <x v="9"/>
    <n v="1.8"/>
    <n v="50"/>
    <s v="no"/>
    <n v="0"/>
    <s v="yes"/>
    <n v="1"/>
    <n v="3"/>
    <n v="4"/>
    <s v="Frequently"/>
    <n v="2"/>
    <s v="no"/>
    <n v="0"/>
    <n v="1"/>
    <s v="no"/>
    <n v="0"/>
    <n v="2"/>
    <n v="1"/>
    <s v="Sometimes"/>
    <n v="1"/>
    <s v="Public_Transportation"/>
    <n v="3"/>
    <s v="Insufficient_Weight"/>
    <n v="0"/>
  </r>
  <r>
    <s v="Male"/>
    <x v="4"/>
    <n v="1.7"/>
    <n v="50"/>
    <s v="no"/>
    <n v="0"/>
    <s v="yes"/>
    <n v="1"/>
    <n v="1"/>
    <n v="4"/>
    <s v="Frequently"/>
    <n v="2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53"/>
    <n v="42"/>
    <s v="no"/>
    <n v="0"/>
    <s v="no"/>
    <n v="0"/>
    <n v="2"/>
    <n v="3"/>
    <s v="Sometimes"/>
    <n v="1"/>
    <s v="no"/>
    <n v="0"/>
    <n v="1"/>
    <s v="yes"/>
    <n v="1"/>
    <n v="2"/>
    <n v="0"/>
    <s v="Frequently"/>
    <n v="2"/>
    <s v="Public_Transportation"/>
    <n v="3"/>
    <s v="Insufficient_Weight"/>
    <n v="0"/>
  </r>
  <r>
    <s v="Male"/>
    <x v="9"/>
    <n v="1.9"/>
    <n v="60"/>
    <s v="no"/>
    <n v="0"/>
    <s v="no"/>
    <n v="0"/>
    <n v="3"/>
    <n v="3"/>
    <s v="Sometimes"/>
    <n v="1"/>
    <s v="no"/>
    <n v="0"/>
    <n v="2"/>
    <s v="no"/>
    <n v="0"/>
    <n v="3"/>
    <n v="1"/>
    <s v="no"/>
    <n v="0"/>
    <s v="Walking"/>
    <n v="0"/>
    <s v="Insufficient_Weight"/>
    <n v="0"/>
  </r>
  <r>
    <s v="Male"/>
    <x v="2"/>
    <n v="1.71"/>
    <n v="50"/>
    <s v="yes"/>
    <n v="1"/>
    <s v="yes"/>
    <n v="1"/>
    <n v="2"/>
    <n v="3"/>
    <s v="Always"/>
    <n v="3"/>
    <s v="no"/>
    <n v="0"/>
    <n v="3"/>
    <s v="no"/>
    <n v="0"/>
    <n v="0"/>
    <n v="2"/>
    <s v="no"/>
    <n v="0"/>
    <s v="Public_Transportation"/>
    <n v="3"/>
    <s v="Insufficient_Weight"/>
    <n v="0"/>
  </r>
  <r>
    <s v="Female"/>
    <x v="6"/>
    <n v="1.7"/>
    <n v="50"/>
    <s v="no"/>
    <n v="0"/>
    <s v="no"/>
    <n v="0"/>
    <n v="2"/>
    <n v="3"/>
    <s v="Sometimes"/>
    <n v="1"/>
    <s v="no"/>
    <n v="0"/>
    <n v="2"/>
    <s v="no"/>
    <n v="0"/>
    <n v="0"/>
    <n v="1"/>
    <s v="Sometimes"/>
    <n v="1"/>
    <s v="Walking"/>
    <n v="0"/>
    <s v="Insufficient_Weight"/>
    <n v="0"/>
  </r>
  <r>
    <s v="Female"/>
    <x v="0"/>
    <n v="1.54"/>
    <n v="39"/>
    <s v="yes"/>
    <n v="1"/>
    <s v="yes"/>
    <n v="1"/>
    <n v="1"/>
    <n v="3"/>
    <s v="Sometimes"/>
    <n v="1"/>
    <s v="no"/>
    <n v="0"/>
    <n v="2"/>
    <s v="no"/>
    <n v="0"/>
    <n v="3"/>
    <n v="2"/>
    <s v="Sometimes"/>
    <n v="1"/>
    <s v="Public_Transportation"/>
    <n v="3"/>
    <s v="Insufficient_Weight"/>
    <n v="0"/>
  </r>
  <r>
    <s v="Male"/>
    <x v="6"/>
    <n v="1.85"/>
    <n v="60"/>
    <s v="yes"/>
    <n v="1"/>
    <s v="yes"/>
    <n v="1"/>
    <n v="3"/>
    <n v="4"/>
    <s v="Sometimes"/>
    <n v="1"/>
    <s v="no"/>
    <n v="0"/>
    <n v="2"/>
    <s v="yes"/>
    <n v="1"/>
    <n v="2"/>
    <n v="0"/>
    <s v="Sometimes"/>
    <n v="1"/>
    <s v="Automobile"/>
    <n v="2"/>
    <s v="Insufficient_Weight"/>
    <n v="0"/>
  </r>
  <r>
    <s v="Male"/>
    <x v="6"/>
    <n v="1.84"/>
    <n v="60"/>
    <s v="yes"/>
    <n v="1"/>
    <s v="yes"/>
    <n v="1"/>
    <n v="3"/>
    <n v="4"/>
    <s v="Sometimes"/>
    <n v="1"/>
    <s v="no"/>
    <n v="0"/>
    <n v="2"/>
    <s v="yes"/>
    <n v="1"/>
    <n v="2"/>
    <n v="0"/>
    <s v="Sometimes"/>
    <n v="1"/>
    <s v="Automobile"/>
    <n v="2"/>
    <s v="Insufficient_Weight"/>
    <n v="0"/>
  </r>
  <r>
    <s v="Male"/>
    <x v="6"/>
    <n v="1.72"/>
    <n v="53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Female"/>
    <x v="0"/>
    <n v="1.62"/>
    <n v="45"/>
    <s v="no"/>
    <n v="0"/>
    <s v="yes"/>
    <n v="1"/>
    <n v="3"/>
    <n v="3"/>
    <s v="Frequently"/>
    <n v="2"/>
    <s v="no"/>
    <n v="0"/>
    <n v="1"/>
    <s v="no"/>
    <n v="0"/>
    <n v="1"/>
    <n v="0"/>
    <s v="Sometimes"/>
    <n v="1"/>
    <s v="Public_Transportation"/>
    <n v="3"/>
    <s v="Insufficient_Weight"/>
    <n v="0"/>
  </r>
  <r>
    <s v="Female"/>
    <x v="4"/>
    <n v="1.54"/>
    <n v="42"/>
    <s v="no"/>
    <n v="0"/>
    <s v="yes"/>
    <n v="1"/>
    <n v="3"/>
    <n v="1"/>
    <s v="Sometimes"/>
    <n v="1"/>
    <s v="no"/>
    <n v="0"/>
    <n v="2"/>
    <s v="no"/>
    <n v="0"/>
    <n v="0"/>
    <n v="1"/>
    <s v="no"/>
    <n v="0"/>
    <s v="Public_Transportation"/>
    <n v="3"/>
    <s v="Insufficient_Weight"/>
    <n v="0"/>
  </r>
  <r>
    <s v="Male"/>
    <x v="6"/>
    <n v="1.72"/>
    <n v="53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Male"/>
    <x v="0"/>
    <n v="1.7437020000000001"/>
    <n v="54.927529"/>
    <s v="yes"/>
    <n v="1"/>
    <s v="yes"/>
    <n v="1"/>
    <n v="2"/>
    <n v="3"/>
    <s v="Sometimes"/>
    <n v="1"/>
    <s v="no"/>
    <n v="0"/>
    <n v="3"/>
    <s v="no"/>
    <n v="0"/>
    <n v="2"/>
    <n v="2"/>
    <s v="Sometimes"/>
    <n v="1"/>
    <s v="Public_Transportation"/>
    <n v="3"/>
    <s v="Insufficient_Weight"/>
    <n v="0"/>
  </r>
  <r>
    <s v="Male"/>
    <x v="9"/>
    <n v="1.7719149999999999"/>
    <n v="55.695036000000002"/>
    <s v="yes"/>
    <n v="1"/>
    <s v="yes"/>
    <n v="1"/>
    <n v="2"/>
    <n v="4"/>
    <s v="Sometimes"/>
    <n v="1"/>
    <s v="no"/>
    <n v="0"/>
    <n v="3"/>
    <s v="no"/>
    <n v="0"/>
    <n v="2"/>
    <n v="1"/>
    <s v="Sometimes"/>
    <n v="1"/>
    <s v="Public_Transportation"/>
    <n v="3"/>
    <s v="Insufficient_Weight"/>
    <n v="0"/>
  </r>
  <r>
    <s v="Male"/>
    <x v="1"/>
    <n v="1.75376"/>
    <n v="55.879263000000002"/>
    <s v="yes"/>
    <n v="1"/>
    <s v="yes"/>
    <n v="1"/>
    <n v="2"/>
    <n v="4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1"/>
    <n v="1.675446"/>
    <n v="51.154201"/>
    <s v="yes"/>
    <n v="1"/>
    <s v="yes"/>
    <n v="1"/>
    <n v="3"/>
    <n v="3"/>
    <s v="Frequently"/>
    <n v="2"/>
    <s v="no"/>
    <n v="0"/>
    <n v="3"/>
    <s v="no"/>
    <n v="0"/>
    <n v="2"/>
    <n v="1"/>
    <s v="no"/>
    <n v="0"/>
    <s v="Public_Transportation"/>
    <n v="3"/>
    <s v="Insufficient_Weight"/>
    <n v="0"/>
  </r>
  <r>
    <s v="Female"/>
    <x v="5"/>
    <n v="1.6662030000000001"/>
    <n v="49.869790999999999"/>
    <s v="yes"/>
    <n v="1"/>
    <s v="yes"/>
    <n v="1"/>
    <n v="3"/>
    <n v="3"/>
    <s v="Frequently"/>
    <n v="2"/>
    <s v="no"/>
    <n v="0"/>
    <n v="3"/>
    <s v="no"/>
    <n v="0"/>
    <n v="2"/>
    <n v="1"/>
    <s v="no"/>
    <n v="0"/>
    <s v="Public_Transportation"/>
    <n v="3"/>
    <s v="Insufficient_Weight"/>
    <n v="0"/>
  </r>
  <r>
    <s v="Female"/>
    <x v="1"/>
    <n v="1.7114670000000001"/>
    <n v="51.965521000000003"/>
    <s v="yes"/>
    <n v="1"/>
    <s v="yes"/>
    <n v="1"/>
    <n v="3"/>
    <n v="3"/>
    <s v="Frequently"/>
    <n v="2"/>
    <s v="no"/>
    <n v="0"/>
    <n v="1"/>
    <s v="no"/>
    <n v="0"/>
    <n v="2"/>
    <n v="1"/>
    <s v="no"/>
    <n v="0"/>
    <s v="Public_Transportation"/>
    <n v="3"/>
    <s v="Insufficient_Weight"/>
    <n v="0"/>
  </r>
  <r>
    <s v="Female"/>
    <x v="5"/>
    <n v="1.5980190000000001"/>
    <n v="44.845655000000001"/>
    <s v="no"/>
    <n v="0"/>
    <s v="no"/>
    <n v="0"/>
    <n v="3"/>
    <n v="2"/>
    <s v="Frequently"/>
    <n v="2"/>
    <s v="no"/>
    <n v="0"/>
    <n v="2"/>
    <s v="no"/>
    <n v="0"/>
    <n v="1"/>
    <n v="0"/>
    <s v="no"/>
    <n v="0"/>
    <s v="Public_Transportation"/>
    <n v="3"/>
    <s v="Insufficient_Weight"/>
    <n v="0"/>
  </r>
  <r>
    <s v="Female"/>
    <x v="1"/>
    <n v="1.5961099999999999"/>
    <n v="42.848033000000001"/>
    <s v="no"/>
    <n v="0"/>
    <s v="no"/>
    <n v="0"/>
    <n v="3"/>
    <n v="3"/>
    <s v="Frequently"/>
    <n v="2"/>
    <s v="no"/>
    <n v="0"/>
    <n v="3"/>
    <s v="no"/>
    <n v="0"/>
    <n v="1"/>
    <n v="0"/>
    <s v="no"/>
    <n v="0"/>
    <s v="Public_Transportation"/>
    <n v="3"/>
    <s v="Insufficient_Weight"/>
    <n v="0"/>
  </r>
  <r>
    <s v="Female"/>
    <x v="1"/>
    <n v="1.57206"/>
    <n v="43.919834999999999"/>
    <s v="no"/>
    <n v="0"/>
    <s v="no"/>
    <n v="0"/>
    <n v="3"/>
    <n v="2"/>
    <s v="Frequently"/>
    <n v="2"/>
    <s v="no"/>
    <n v="0"/>
    <n v="3"/>
    <s v="no"/>
    <n v="0"/>
    <n v="1"/>
    <n v="0"/>
    <s v="no"/>
    <n v="0"/>
    <s v="Public_Transportation"/>
    <n v="3"/>
    <s v="Insufficient_Weight"/>
    <n v="0"/>
  </r>
  <r>
    <s v="Female"/>
    <x v="5"/>
    <n v="1.5869519999999999"/>
    <n v="43.087508"/>
    <s v="no"/>
    <n v="0"/>
    <s v="no"/>
    <n v="0"/>
    <n v="2"/>
    <n v="2"/>
    <s v="Frequently"/>
    <n v="2"/>
    <s v="no"/>
    <n v="0"/>
    <n v="2"/>
    <s v="no"/>
    <n v="0"/>
    <n v="0"/>
    <n v="0"/>
    <s v="no"/>
    <n v="0"/>
    <s v="Public_Transportation"/>
    <n v="3"/>
    <s v="Insufficient_Weight"/>
    <n v="0"/>
  </r>
  <r>
    <s v="Female"/>
    <x v="2"/>
    <n v="1.5955900000000001"/>
    <n v="44.581159"/>
    <s v="no"/>
    <n v="0"/>
    <s v="no"/>
    <n v="0"/>
    <n v="3"/>
    <n v="1"/>
    <s v="Frequently"/>
    <n v="2"/>
    <s v="no"/>
    <n v="0"/>
    <n v="1"/>
    <s v="no"/>
    <n v="0"/>
    <n v="0"/>
    <n v="0"/>
    <s v="no"/>
    <n v="0"/>
    <s v="Public_Transportation"/>
    <n v="3"/>
    <s v="Insufficient_Weight"/>
    <n v="0"/>
  </r>
  <r>
    <s v="Female"/>
    <x v="3"/>
    <n v="1.6"/>
    <n v="45"/>
    <s v="no"/>
    <n v="0"/>
    <s v="no"/>
    <n v="0"/>
    <n v="3"/>
    <n v="3"/>
    <s v="Frequently"/>
    <n v="2"/>
    <s v="no"/>
    <n v="0"/>
    <n v="2"/>
    <s v="no"/>
    <n v="0"/>
    <n v="2"/>
    <n v="0"/>
    <s v="no"/>
    <n v="0"/>
    <s v="Public_Transportation"/>
    <n v="3"/>
    <s v="Insufficient_Weight"/>
    <n v="0"/>
  </r>
  <r>
    <s v="Female"/>
    <x v="4"/>
    <n v="1.6880250000000001"/>
    <n v="45"/>
    <s v="no"/>
    <n v="0"/>
    <s v="yes"/>
    <n v="1"/>
    <n v="3"/>
    <n v="3"/>
    <s v="Sometimes"/>
    <n v="1"/>
    <s v="no"/>
    <n v="0"/>
    <n v="3"/>
    <s v="yes"/>
    <n v="1"/>
    <n v="3"/>
    <n v="1"/>
    <s v="no"/>
    <n v="0"/>
    <s v="Public_Transportation"/>
    <n v="3"/>
    <s v="Insufficient_Weight"/>
    <n v="0"/>
  </r>
  <r>
    <s v="Female"/>
    <x v="4"/>
    <n v="1.556211"/>
    <n v="42.339767000000002"/>
    <s v="no"/>
    <n v="0"/>
    <s v="yes"/>
    <n v="1"/>
    <n v="3"/>
    <n v="2"/>
    <s v="Sometimes"/>
    <n v="1"/>
    <s v="no"/>
    <n v="0"/>
    <n v="2"/>
    <s v="yes"/>
    <n v="1"/>
    <n v="0"/>
    <n v="0"/>
    <s v="no"/>
    <n v="0"/>
    <s v="Public_Transportation"/>
    <n v="3"/>
    <s v="Insufficient_Weight"/>
    <n v="0"/>
  </r>
  <r>
    <s v="Female"/>
    <x v="4"/>
    <n v="1.5641989999999999"/>
    <n v="42.096062000000003"/>
    <s v="no"/>
    <n v="0"/>
    <s v="yes"/>
    <n v="1"/>
    <n v="3"/>
    <n v="2"/>
    <s v="Sometimes"/>
    <n v="1"/>
    <s v="no"/>
    <n v="0"/>
    <n v="2"/>
    <s v="yes"/>
    <n v="1"/>
    <n v="2"/>
    <n v="1"/>
    <s v="no"/>
    <n v="0"/>
    <s v="Public_Transportation"/>
    <n v="3"/>
    <s v="Insufficient_Weight"/>
    <n v="0"/>
  </r>
  <r>
    <s v="Female"/>
    <x v="0"/>
    <n v="1.56948"/>
    <n v="41.324558000000003"/>
    <s v="no"/>
    <n v="0"/>
    <s v="yes"/>
    <n v="1"/>
    <n v="2"/>
    <n v="1"/>
    <s v="Frequently"/>
    <n v="2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5"/>
    <n v="1.52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0"/>
    <n v="1.550648"/>
    <n v="44.641795999999999"/>
    <s v="no"/>
    <n v="0"/>
    <s v="yes"/>
    <n v="1"/>
    <n v="3"/>
    <n v="3"/>
    <s v="Frequently"/>
    <n v="2"/>
    <s v="no"/>
    <n v="0"/>
    <n v="1"/>
    <s v="no"/>
    <n v="0"/>
    <n v="1"/>
    <n v="0"/>
    <s v="Sometimes"/>
    <n v="1"/>
    <s v="Public_Transportation"/>
    <n v="3"/>
    <s v="Insufficient_Weight"/>
    <n v="0"/>
  </r>
  <r>
    <s v="Female"/>
    <x v="0"/>
    <n v="1.5209969999999999"/>
    <n v="42"/>
    <s v="no"/>
    <n v="0"/>
    <s v="yes"/>
    <n v="1"/>
    <n v="3"/>
    <n v="1"/>
    <s v="Frequently"/>
    <n v="2"/>
    <s v="no"/>
    <n v="0"/>
    <n v="2"/>
    <s v="no"/>
    <n v="0"/>
    <n v="0"/>
    <n v="1"/>
    <s v="Sometimes"/>
    <n v="1"/>
    <s v="Public_Transportation"/>
    <n v="3"/>
    <s v="Insufficient_Weight"/>
    <n v="0"/>
  </r>
  <r>
    <s v="Female"/>
    <x v="0"/>
    <n v="1.528011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5"/>
    <n v="1.52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1"/>
    <n v="1.733263"/>
    <n v="50.890363000000001"/>
    <s v="no"/>
    <n v="0"/>
    <s v="no"/>
    <n v="0"/>
    <n v="3"/>
    <n v="4"/>
    <s v="Frequently"/>
    <n v="2"/>
    <s v="no"/>
    <n v="0"/>
    <n v="2"/>
    <s v="no"/>
    <n v="0"/>
    <n v="0"/>
    <n v="1"/>
    <s v="Sometimes"/>
    <n v="1"/>
    <s v="Public_Transportation"/>
    <n v="3"/>
    <s v="Insufficient_Weight"/>
    <n v="0"/>
  </r>
  <r>
    <s v="Female"/>
    <x v="5"/>
    <n v="1.7225269999999999"/>
    <n v="50.833029000000003"/>
    <s v="no"/>
    <n v="0"/>
    <s v="no"/>
    <n v="0"/>
    <n v="3"/>
    <n v="3"/>
    <s v="Frequently"/>
    <n v="2"/>
    <s v="no"/>
    <n v="0"/>
    <n v="2"/>
    <s v="no"/>
    <n v="0"/>
    <n v="1"/>
    <n v="0"/>
    <s v="Sometimes"/>
    <n v="1"/>
    <s v="Public_Transportation"/>
    <n v="3"/>
    <s v="Insufficient_Weight"/>
    <n v="0"/>
  </r>
  <r>
    <s v="Female"/>
    <x v="0"/>
    <n v="1.7348319999999999"/>
    <n v="50"/>
    <s v="no"/>
    <n v="0"/>
    <s v="no"/>
    <n v="0"/>
    <n v="1"/>
    <n v="4"/>
    <s v="Frequently"/>
    <n v="2"/>
    <s v="no"/>
    <n v="0"/>
    <n v="1"/>
    <s v="no"/>
    <n v="0"/>
    <n v="1"/>
    <n v="0"/>
    <s v="Sometimes"/>
    <n v="1"/>
    <s v="Public_Transportation"/>
    <n v="3"/>
    <s v="Insufficient_Weight"/>
    <n v="0"/>
  </r>
  <r>
    <s v="Male"/>
    <x v="2"/>
    <n v="1.882779"/>
    <n v="64.106108000000006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Automobile"/>
    <n v="2"/>
    <s v="Insufficient_Weight"/>
    <n v="0"/>
  </r>
  <r>
    <s v="Male"/>
    <x v="2"/>
    <n v="1.854592"/>
    <n v="63.611108999999999"/>
    <s v="yes"/>
    <n v="1"/>
    <s v="yes"/>
    <n v="1"/>
    <n v="3"/>
    <n v="4"/>
    <s v="Sometimes"/>
    <n v="1"/>
    <s v="no"/>
    <n v="0"/>
    <n v="3"/>
    <s v="no"/>
    <n v="0"/>
    <n v="1"/>
    <n v="1"/>
    <s v="Sometimes"/>
    <n v="1"/>
    <s v="Automobile"/>
    <n v="2"/>
    <s v="Insufficient_Weight"/>
    <n v="0"/>
  </r>
  <r>
    <s v="Male"/>
    <x v="2"/>
    <n v="1.8356429999999999"/>
    <n v="58.854416000000001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Automobile"/>
    <n v="2"/>
    <s v="Insufficient_Weight"/>
    <n v="0"/>
  </r>
  <r>
    <s v="Male"/>
    <x v="6"/>
    <n v="1.7555069999999999"/>
    <n v="52"/>
    <s v="yes"/>
    <n v="1"/>
    <s v="yes"/>
    <n v="1"/>
    <n v="3"/>
    <n v="3"/>
    <s v="Frequently"/>
    <n v="2"/>
    <s v="no"/>
    <n v="0"/>
    <n v="2"/>
    <s v="no"/>
    <n v="0"/>
    <n v="1"/>
    <n v="1"/>
    <s v="no"/>
    <n v="0"/>
    <s v="Public_Transportation"/>
    <n v="3"/>
    <s v="Insufficient_Weight"/>
    <n v="0"/>
  </r>
  <r>
    <s v="Male"/>
    <x v="1"/>
    <n v="1.7126600000000001"/>
    <n v="51.598593000000001"/>
    <s v="yes"/>
    <n v="1"/>
    <s v="yes"/>
    <n v="1"/>
    <n v="3"/>
    <n v="3"/>
    <s v="Frequently"/>
    <n v="2"/>
    <s v="no"/>
    <n v="0"/>
    <n v="1"/>
    <s v="no"/>
    <n v="0"/>
    <n v="1"/>
    <n v="0"/>
    <s v="no"/>
    <n v="0"/>
    <s v="Public_Transportation"/>
    <n v="3"/>
    <s v="Insufficient_Weight"/>
    <n v="0"/>
  </r>
  <r>
    <s v="Male"/>
    <x v="6"/>
    <n v="1.6942649999999999"/>
    <n v="52"/>
    <s v="yes"/>
    <n v="1"/>
    <s v="yes"/>
    <n v="1"/>
    <n v="3"/>
    <n v="3"/>
    <s v="Frequently"/>
    <n v="2"/>
    <s v="no"/>
    <n v="0"/>
    <n v="2"/>
    <s v="no"/>
    <n v="0"/>
    <n v="1"/>
    <n v="1"/>
    <s v="no"/>
    <n v="0"/>
    <s v="Public_Transportation"/>
    <n v="3"/>
    <s v="Insufficient_Weight"/>
    <n v="0"/>
  </r>
  <r>
    <s v="Female"/>
    <x v="4"/>
    <n v="1.5868949999999999"/>
    <n v="41.452385"/>
    <s v="no"/>
    <n v="0"/>
    <s v="yes"/>
    <n v="1"/>
    <n v="2"/>
    <n v="1"/>
    <s v="Sometimes"/>
    <n v="1"/>
    <s v="no"/>
    <n v="0"/>
    <n v="1"/>
    <s v="no"/>
    <n v="0"/>
    <n v="0"/>
    <n v="2"/>
    <s v="Sometimes"/>
    <n v="1"/>
    <s v="Public_Transportation"/>
    <n v="3"/>
    <s v="Insufficient_Weight"/>
    <n v="0"/>
  </r>
  <r>
    <s v="Female"/>
    <x v="4"/>
    <n v="1.579561"/>
    <n v="41.890203999999997"/>
    <s v="no"/>
    <n v="0"/>
    <s v="yes"/>
    <n v="1"/>
    <n v="2"/>
    <n v="1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Female"/>
    <x v="4"/>
    <n v="1.564568"/>
    <n v="41.397378000000003"/>
    <s v="no"/>
    <n v="0"/>
    <s v="yes"/>
    <n v="1"/>
    <n v="3"/>
    <n v="1"/>
    <s v="Sometimes"/>
    <n v="1"/>
    <s v="no"/>
    <n v="0"/>
    <n v="1"/>
    <s v="no"/>
    <n v="0"/>
    <n v="0"/>
    <n v="2"/>
    <s v="Sometimes"/>
    <n v="1"/>
    <s v="Public_Transportation"/>
    <n v="3"/>
    <s v="Insufficient_Weight"/>
    <n v="0"/>
  </r>
  <r>
    <s v="Female"/>
    <x v="0"/>
    <n v="1.6706350000000001"/>
    <n v="49.742930999999999"/>
    <s v="no"/>
    <n v="0"/>
    <s v="no"/>
    <n v="0"/>
    <n v="3"/>
    <n v="4"/>
    <s v="Frequently"/>
    <n v="2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0"/>
    <n v="1.688426"/>
    <n v="49.660995"/>
    <s v="no"/>
    <n v="0"/>
    <s v="no"/>
    <n v="0"/>
    <n v="3"/>
    <n v="3"/>
    <s v="Frequently"/>
    <n v="2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0"/>
    <n v="1.6608400000000001"/>
    <n v="49.039794000000001"/>
    <s v="no"/>
    <n v="0"/>
    <s v="no"/>
    <n v="0"/>
    <n v="3"/>
    <n v="3"/>
    <s v="Frequently"/>
    <n v="2"/>
    <s v="no"/>
    <n v="0"/>
    <n v="2"/>
    <s v="no"/>
    <n v="0"/>
    <n v="1"/>
    <n v="1"/>
    <s v="Sometimes"/>
    <n v="1"/>
    <s v="Public_Transportation"/>
    <n v="3"/>
    <s v="Insufficient_Weight"/>
    <n v="0"/>
  </r>
  <r>
    <s v="Female"/>
    <x v="2"/>
    <n v="1.7101820000000001"/>
    <n v="50.287967000000002"/>
    <s v="yes"/>
    <n v="1"/>
    <s v="yes"/>
    <n v="1"/>
    <n v="2"/>
    <n v="3"/>
    <s v="Frequently"/>
    <n v="2"/>
    <s v="no"/>
    <n v="0"/>
    <n v="2"/>
    <s v="no"/>
    <n v="0"/>
    <n v="2"/>
    <n v="2"/>
    <s v="no"/>
    <n v="0"/>
    <s v="Public_Transportation"/>
    <n v="3"/>
    <s v="Insufficient_Weight"/>
    <n v="0"/>
  </r>
  <r>
    <s v="Female"/>
    <x v="0"/>
    <n v="1.755978"/>
    <n v="53.699561000000003"/>
    <s v="yes"/>
    <n v="1"/>
    <s v="yes"/>
    <n v="1"/>
    <n v="2"/>
    <n v="4"/>
    <s v="Frequently"/>
    <n v="2"/>
    <s v="no"/>
    <n v="0"/>
    <n v="2"/>
    <s v="no"/>
    <n v="0"/>
    <n v="3"/>
    <n v="2"/>
    <s v="no"/>
    <n v="0"/>
    <s v="Public_Transportation"/>
    <n v="3"/>
    <s v="Insufficient_Weight"/>
    <n v="0"/>
  </r>
  <r>
    <s v="Female"/>
    <x v="2"/>
    <n v="1.728834"/>
    <n v="51.442292999999999"/>
    <s v="yes"/>
    <n v="1"/>
    <s v="yes"/>
    <n v="1"/>
    <n v="2"/>
    <n v="3"/>
    <s v="Frequently"/>
    <n v="2"/>
    <s v="no"/>
    <n v="0"/>
    <n v="1"/>
    <s v="no"/>
    <n v="0"/>
    <n v="1"/>
    <n v="2"/>
    <s v="no"/>
    <n v="0"/>
    <s v="Public_Transportation"/>
    <n v="3"/>
    <s v="Insufficient_Weight"/>
    <n v="0"/>
  </r>
  <r>
    <s v="Female"/>
    <x v="4"/>
    <n v="1.6620170000000001"/>
    <n v="49.838965000000002"/>
    <s v="no"/>
    <n v="0"/>
    <s v="yes"/>
    <n v="1"/>
    <n v="1"/>
    <n v="3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7"/>
    <n v="50"/>
    <s v="no"/>
    <n v="0"/>
    <s v="yes"/>
    <n v="1"/>
    <n v="1"/>
    <n v="3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661403"/>
    <n v="49.932198999999997"/>
    <s v="no"/>
    <n v="0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10"/>
    <n v="1.6108629999999999"/>
    <n v="49.516027000000001"/>
    <s v="yes"/>
    <n v="1"/>
    <s v="yes"/>
    <n v="1"/>
    <n v="2"/>
    <n v="4"/>
    <s v="Frequently"/>
    <n v="2"/>
    <s v="no"/>
    <n v="0"/>
    <n v="2"/>
    <s v="no"/>
    <n v="0"/>
    <n v="1"/>
    <n v="0"/>
    <s v="no"/>
    <n v="0"/>
    <s v="Public_Transportation"/>
    <n v="3"/>
    <s v="Insufficient_Weight"/>
    <n v="0"/>
  </r>
  <r>
    <s v="Female"/>
    <x v="11"/>
    <n v="1.6406879999999999"/>
    <n v="46.655622000000001"/>
    <s v="yes"/>
    <n v="1"/>
    <s v="yes"/>
    <n v="1"/>
    <n v="3"/>
    <n v="3"/>
    <s v="Frequently"/>
    <n v="2"/>
    <s v="no"/>
    <n v="0"/>
    <n v="3"/>
    <s v="no"/>
    <n v="0"/>
    <n v="1"/>
    <n v="0"/>
    <s v="no"/>
    <n v="0"/>
    <s v="Public_Transportation"/>
    <n v="3"/>
    <s v="Insufficient_Weight"/>
    <n v="0"/>
  </r>
  <r>
    <s v="Female"/>
    <x v="3"/>
    <n v="1.6460300000000001"/>
    <n v="49.839685000000003"/>
    <s v="yes"/>
    <n v="1"/>
    <s v="yes"/>
    <n v="1"/>
    <n v="3"/>
    <n v="4"/>
    <s v="Frequently"/>
    <n v="2"/>
    <s v="no"/>
    <n v="0"/>
    <n v="3"/>
    <s v="no"/>
    <n v="0"/>
    <n v="0"/>
    <n v="0"/>
    <s v="no"/>
    <n v="0"/>
    <s v="Public_Transportation"/>
    <n v="3"/>
    <s v="Insufficient_Weight"/>
    <n v="0"/>
  </r>
  <r>
    <s v="Male"/>
    <x v="9"/>
    <n v="1.710564"/>
    <n v="51.588873999999997"/>
    <s v="no"/>
    <n v="0"/>
    <s v="yes"/>
    <n v="1"/>
    <n v="2"/>
    <n v="2"/>
    <s v="Sometimes"/>
    <n v="1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8"/>
    <n v="1.7527550000000001"/>
    <n v="50"/>
    <s v="no"/>
    <n v="0"/>
    <s v="yes"/>
    <n v="1"/>
    <n v="2"/>
    <n v="4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Male"/>
    <x v="8"/>
    <n v="1.6910069999999999"/>
    <n v="52.629373999999999"/>
    <s v="no"/>
    <n v="0"/>
    <s v="yes"/>
    <n v="1"/>
    <n v="2"/>
    <n v="2"/>
    <s v="Sometimes"/>
    <n v="1"/>
    <s v="no"/>
    <n v="0"/>
    <n v="3"/>
    <s v="no"/>
    <n v="0"/>
    <n v="1"/>
    <n v="0"/>
    <s v="Sometimes"/>
    <n v="1"/>
    <s v="Public_Transportation"/>
    <n v="3"/>
    <s v="Insufficient_Weight"/>
    <n v="0"/>
  </r>
  <r>
    <s v="Male"/>
    <x v="6"/>
    <n v="1.753349"/>
    <n v="51.457225999999999"/>
    <s v="no"/>
    <n v="0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6"/>
    <n v="1.7815430000000001"/>
    <n v="50.869703999999999"/>
    <s v="no"/>
    <n v="0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6"/>
    <n v="1.7558229999999999"/>
    <n v="52.331172000000002"/>
    <s v="no"/>
    <n v="0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9"/>
    <n v="1.8366690000000001"/>
    <n v="58.943347000000003"/>
    <s v="yes"/>
    <n v="1"/>
    <s v="yes"/>
    <n v="1"/>
    <n v="3"/>
    <n v="4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Male"/>
    <x v="0"/>
    <n v="1.7684930000000001"/>
    <n v="57.790381000000004"/>
    <s v="yes"/>
    <n v="1"/>
    <s v="yes"/>
    <n v="1"/>
    <n v="2"/>
    <n v="4"/>
    <s v="Sometimes"/>
    <n v="1"/>
    <s v="no"/>
    <n v="0"/>
    <n v="3"/>
    <s v="no"/>
    <n v="0"/>
    <n v="2"/>
    <n v="2"/>
    <s v="no"/>
    <n v="0"/>
    <s v="Automobile"/>
    <n v="2"/>
    <s v="Insufficient_Weight"/>
    <n v="0"/>
  </r>
  <r>
    <s v="Male"/>
    <x v="6"/>
    <n v="1.7771079999999999"/>
    <n v="57.145916999999997"/>
    <s v="yes"/>
    <n v="1"/>
    <s v="yes"/>
    <n v="1"/>
    <n v="2"/>
    <n v="3"/>
    <s v="Sometimes"/>
    <n v="1"/>
    <s v="no"/>
    <n v="0"/>
    <n v="2"/>
    <s v="no"/>
    <n v="0"/>
    <n v="2"/>
    <n v="2"/>
    <s v="no"/>
    <n v="0"/>
    <s v="Automobile"/>
    <n v="2"/>
    <s v="Insufficient_Weight"/>
    <n v="0"/>
  </r>
  <r>
    <s v="Female"/>
    <x v="9"/>
    <n v="1.6408240000000001"/>
    <n v="43.365004999999996"/>
    <s v="no"/>
    <n v="0"/>
    <s v="yes"/>
    <n v="1"/>
    <n v="3"/>
    <n v="3"/>
    <s v="Sometimes"/>
    <n v="1"/>
    <s v="no"/>
    <n v="0"/>
    <n v="3"/>
    <s v="no"/>
    <n v="0"/>
    <n v="3"/>
    <n v="1"/>
    <s v="Sometimes"/>
    <n v="1"/>
    <s v="Public_Transportation"/>
    <n v="3"/>
    <s v="Insufficient_Weight"/>
    <n v="0"/>
  </r>
  <r>
    <s v="Female"/>
    <x v="9"/>
    <n v="1.584951"/>
    <n v="44.411800999999997"/>
    <s v="no"/>
    <n v="0"/>
    <s v="yes"/>
    <n v="1"/>
    <n v="3"/>
    <n v="3"/>
    <s v="Sometimes"/>
    <n v="1"/>
    <s v="no"/>
    <n v="0"/>
    <n v="2"/>
    <s v="no"/>
    <n v="0"/>
    <n v="2"/>
    <n v="2"/>
    <s v="Sometimes"/>
    <n v="1"/>
    <s v="Public_Transportation"/>
    <n v="3"/>
    <s v="Insufficient_Weight"/>
    <n v="0"/>
  </r>
  <r>
    <s v="Female"/>
    <x v="8"/>
    <n v="1.818268"/>
    <n v="47.124716999999997"/>
    <s v="no"/>
    <n v="0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Male"/>
    <x v="6"/>
    <n v="1.7939259999999999"/>
    <n v="59.682591000000002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9"/>
    <n v="1.8092509999999999"/>
    <n v="58.968994000000002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4"/>
    <n v="1.7673350000000001"/>
    <n v="55.700496999999999"/>
    <s v="yes"/>
    <n v="1"/>
    <s v="yes"/>
    <n v="1"/>
    <n v="2"/>
    <n v="4"/>
    <s v="Sometimes"/>
    <n v="1"/>
    <s v="no"/>
    <n v="0"/>
    <n v="2"/>
    <s v="no"/>
    <n v="0"/>
    <n v="2"/>
    <n v="2"/>
    <s v="no"/>
    <n v="0"/>
    <s v="Automobile"/>
    <n v="2"/>
    <s v="Insufficient_Weight"/>
    <n v="0"/>
  </r>
  <r>
    <s v="Female"/>
    <x v="1"/>
    <n v="1.699568"/>
    <n v="54.987740000000002"/>
    <s v="yes"/>
    <n v="1"/>
    <s v="yes"/>
    <n v="1"/>
    <n v="3"/>
    <n v="3"/>
    <s v="Frequently"/>
    <n v="2"/>
    <s v="no"/>
    <n v="0"/>
    <n v="2"/>
    <s v="no"/>
    <n v="0"/>
    <n v="0"/>
    <n v="1"/>
    <s v="no"/>
    <n v="0"/>
    <s v="Public_Transportation"/>
    <n v="3"/>
    <s v="Insufficient_Weight"/>
    <n v="0"/>
  </r>
  <r>
    <s v="Female"/>
    <x v="5"/>
    <n v="1.759358"/>
    <n v="55.010449999999999"/>
    <s v="yes"/>
    <n v="1"/>
    <s v="yes"/>
    <n v="1"/>
    <n v="3"/>
    <n v="4"/>
    <s v="Frequently"/>
    <n v="2"/>
    <s v="no"/>
    <n v="0"/>
    <n v="3"/>
    <s v="no"/>
    <n v="0"/>
    <n v="2"/>
    <n v="1"/>
    <s v="no"/>
    <n v="0"/>
    <s v="Public_Transportation"/>
    <n v="3"/>
    <s v="Insufficient_Weight"/>
    <n v="0"/>
  </r>
  <r>
    <s v="Female"/>
    <x v="2"/>
    <n v="1.7402949999999999"/>
    <n v="54.166452999999997"/>
    <s v="yes"/>
    <n v="1"/>
    <s v="yes"/>
    <n v="1"/>
    <n v="3"/>
    <n v="3"/>
    <s v="Frequently"/>
    <n v="2"/>
    <s v="no"/>
    <n v="0"/>
    <n v="2"/>
    <s v="no"/>
    <n v="0"/>
    <n v="2"/>
    <n v="0"/>
    <s v="no"/>
    <n v="0"/>
    <s v="Public_Transportation"/>
    <n v="3"/>
    <s v="Insufficient_Weight"/>
    <n v="0"/>
  </r>
  <r>
    <s v="Female"/>
    <x v="4"/>
    <n v="1.7393540000000001"/>
    <n v="49.649613000000002"/>
    <s v="no"/>
    <n v="0"/>
    <s v="yes"/>
    <n v="1"/>
    <n v="3"/>
    <n v="4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9"/>
    <n v="1.6478109999999999"/>
    <n v="49.603807000000003"/>
    <s v="no"/>
    <n v="0"/>
    <s v="yes"/>
    <n v="1"/>
    <n v="3"/>
    <n v="4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768435"/>
    <n v="49.597765000000003"/>
    <s v="no"/>
    <n v="0"/>
    <s v="yes"/>
    <n v="1"/>
    <n v="3"/>
    <n v="4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6"/>
    <n v="1.7"/>
    <n v="50"/>
    <s v="no"/>
    <n v="0"/>
    <s v="yes"/>
    <n v="1"/>
    <n v="1"/>
    <n v="4"/>
    <s v="Frequently"/>
    <n v="2"/>
    <s v="no"/>
    <n v="0"/>
    <n v="1"/>
    <s v="no"/>
    <n v="0"/>
    <n v="1"/>
    <n v="1"/>
    <s v="Sometimes"/>
    <n v="1"/>
    <s v="Public_Transportation"/>
    <n v="3"/>
    <s v="Insufficient_Weight"/>
    <n v="0"/>
  </r>
  <r>
    <s v="Female"/>
    <x v="0"/>
    <n v="1.6994640000000001"/>
    <n v="49.676045999999999"/>
    <s v="no"/>
    <n v="0"/>
    <s v="yes"/>
    <n v="1"/>
    <n v="1"/>
    <n v="4"/>
    <s v="Frequently"/>
    <n v="2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6"/>
    <n v="1.74379"/>
    <n v="50"/>
    <s v="no"/>
    <n v="0"/>
    <s v="yes"/>
    <n v="1"/>
    <n v="1"/>
    <n v="4"/>
    <s v="Frequently"/>
    <n v="2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0"/>
    <n v="1.590317"/>
    <n v="42.367615000000001"/>
    <s v="no"/>
    <n v="0"/>
    <s v="no"/>
    <n v="0"/>
    <n v="3"/>
    <n v="3"/>
    <s v="Frequently"/>
    <n v="2"/>
    <s v="no"/>
    <n v="0"/>
    <n v="1"/>
    <s v="no"/>
    <n v="0"/>
    <n v="2"/>
    <n v="0"/>
    <s v="Sometimes"/>
    <n v="1"/>
    <s v="Public_Transportation"/>
    <n v="3"/>
    <s v="Insufficient_Weight"/>
    <n v="0"/>
  </r>
  <r>
    <s v="Female"/>
    <x v="0"/>
    <n v="1.5271330000000001"/>
    <n v="42"/>
    <s v="no"/>
    <n v="0"/>
    <s v="no"/>
    <n v="0"/>
    <n v="3"/>
    <n v="1"/>
    <s v="Frequently"/>
    <n v="2"/>
    <s v="no"/>
    <n v="0"/>
    <n v="1"/>
    <s v="no"/>
    <n v="0"/>
    <n v="1"/>
    <n v="0"/>
    <s v="Sometimes"/>
    <n v="1"/>
    <s v="Public_Transportation"/>
    <n v="3"/>
    <s v="Insufficient_Weight"/>
    <n v="0"/>
  </r>
  <r>
    <s v="Female"/>
    <x v="4"/>
    <n v="1.530875"/>
    <n v="42"/>
    <s v="no"/>
    <n v="0"/>
    <s v="no"/>
    <n v="0"/>
    <n v="3"/>
    <n v="1"/>
    <s v="Frequently"/>
    <n v="2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9"/>
    <n v="1.8482940000000001"/>
    <n v="59.409018000000003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Automobile"/>
    <n v="2"/>
    <s v="Insufficient_Weight"/>
    <n v="0"/>
  </r>
  <r>
    <s v="Male"/>
    <x v="9"/>
    <n v="1.824414"/>
    <n v="59.295172000000001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Male"/>
    <x v="4"/>
    <n v="1.856633"/>
    <n v="59.258372000000001"/>
    <s v="yes"/>
    <n v="1"/>
    <s v="yes"/>
    <n v="1"/>
    <n v="3"/>
    <n v="3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Female"/>
    <x v="2"/>
    <n v="1.715597"/>
    <n v="50"/>
    <s v="yes"/>
    <n v="1"/>
    <s v="yes"/>
    <n v="1"/>
    <n v="2"/>
    <n v="4"/>
    <s v="Frequently"/>
    <n v="2"/>
    <s v="no"/>
    <n v="0"/>
    <n v="1"/>
    <s v="no"/>
    <n v="0"/>
    <n v="1"/>
    <n v="0"/>
    <s v="no"/>
    <n v="0"/>
    <s v="Public_Transportation"/>
    <n v="3"/>
    <s v="Insufficient_Weight"/>
    <n v="0"/>
  </r>
  <r>
    <s v="Female"/>
    <x v="1"/>
    <n v="1.675054"/>
    <n v="49.945233000000002"/>
    <s v="yes"/>
    <n v="1"/>
    <s v="yes"/>
    <n v="1"/>
    <n v="3"/>
    <n v="3"/>
    <s v="Frequently"/>
    <n v="2"/>
    <s v="no"/>
    <n v="0"/>
    <n v="3"/>
    <s v="no"/>
    <n v="0"/>
    <n v="1"/>
    <n v="1"/>
    <s v="no"/>
    <n v="0"/>
    <s v="Public_Transportation"/>
    <n v="3"/>
    <s v="Insufficient_Weight"/>
    <n v="0"/>
  </r>
  <r>
    <s v="Female"/>
    <x v="2"/>
    <n v="1.7176009999999999"/>
    <n v="51.073917999999999"/>
    <s v="yes"/>
    <n v="1"/>
    <s v="yes"/>
    <n v="1"/>
    <n v="2"/>
    <n v="3"/>
    <s v="Frequently"/>
    <n v="2"/>
    <s v="no"/>
    <n v="0"/>
    <n v="1"/>
    <s v="no"/>
    <n v="0"/>
    <n v="2"/>
    <n v="2"/>
    <s v="no"/>
    <n v="0"/>
    <s v="Public_Transportation"/>
    <n v="3"/>
    <s v="Insufficient_Weight"/>
    <n v="0"/>
  </r>
  <r>
    <s v="Female"/>
    <x v="9"/>
    <n v="1.7107559999999999"/>
    <n v="50"/>
    <s v="no"/>
    <n v="0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6"/>
    <n v="1.7"/>
    <n v="50"/>
    <s v="no"/>
    <n v="0"/>
    <s v="yes"/>
    <n v="1"/>
    <n v="1"/>
    <n v="3"/>
    <s v="Sometimes"/>
    <n v="1"/>
    <s v="no"/>
    <n v="0"/>
    <n v="2"/>
    <s v="no"/>
    <n v="0"/>
    <n v="0"/>
    <n v="1"/>
    <s v="Sometimes"/>
    <n v="1"/>
    <s v="Public_Transportation"/>
    <n v="3"/>
    <s v="Insufficient_Weight"/>
    <n v="0"/>
  </r>
  <r>
    <s v="Female"/>
    <x v="6"/>
    <n v="1.7"/>
    <n v="50"/>
    <s v="no"/>
    <n v="0"/>
    <s v="yes"/>
    <n v="1"/>
    <n v="2"/>
    <n v="4"/>
    <s v="Sometimes"/>
    <n v="1"/>
    <s v="no"/>
    <n v="0"/>
    <n v="1"/>
    <s v="no"/>
    <n v="0"/>
    <n v="1"/>
    <n v="1"/>
    <s v="Sometimes"/>
    <n v="1"/>
    <s v="Public_Transportation"/>
    <n v="3"/>
    <s v="Insufficient_Weight"/>
    <n v="0"/>
  </r>
  <r>
    <s v="Female"/>
    <x v="4"/>
    <n v="1.5738160000000001"/>
    <n v="39.850136999999997"/>
    <s v="no"/>
    <n v="0"/>
    <s v="yes"/>
    <n v="1"/>
    <n v="1"/>
    <n v="2"/>
    <s v="Sometimes"/>
    <n v="1"/>
    <s v="no"/>
    <n v="0"/>
    <n v="1"/>
    <s v="no"/>
    <n v="0"/>
    <n v="1"/>
    <n v="2"/>
    <s v="Sometimes"/>
    <n v="1"/>
    <s v="Public_Transportation"/>
    <n v="3"/>
    <s v="Insufficient_Weight"/>
    <n v="0"/>
  </r>
  <r>
    <s v="Female"/>
    <x v="0"/>
    <n v="1.5308839999999999"/>
    <n v="39.371523000000003"/>
    <s v="no"/>
    <n v="0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0"/>
    <n v="1.5297240000000001"/>
    <n v="40.343463"/>
    <s v="no"/>
    <n v="0"/>
    <s v="yes"/>
    <n v="1"/>
    <n v="3"/>
    <n v="3"/>
    <s v="Sometimes"/>
    <n v="1"/>
    <s v="no"/>
    <n v="0"/>
    <n v="1"/>
    <s v="no"/>
    <n v="0"/>
    <n v="0"/>
    <n v="0"/>
    <s v="Sometimes"/>
    <n v="1"/>
    <s v="Public_Transportation"/>
    <n v="3"/>
    <s v="Insufficient_Weight"/>
    <n v="0"/>
  </r>
  <r>
    <s v="Male"/>
    <x v="0"/>
    <n v="1.767563"/>
    <n v="56.307018999999997"/>
    <s v="yes"/>
    <n v="1"/>
    <s v="yes"/>
    <n v="1"/>
    <n v="2"/>
    <n v="4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Male"/>
    <x v="6"/>
    <n v="1.883364"/>
    <n v="60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6"/>
    <n v="1.8246549999999999"/>
    <n v="58.621349000000002"/>
    <s v="yes"/>
    <n v="1"/>
    <s v="yes"/>
    <n v="1"/>
    <n v="2"/>
    <n v="4"/>
    <s v="Sometimes"/>
    <n v="1"/>
    <s v="no"/>
    <n v="0"/>
    <n v="3"/>
    <s v="no"/>
    <n v="0"/>
    <n v="2"/>
    <n v="1"/>
    <s v="no"/>
    <n v="0"/>
    <s v="Automobile"/>
    <n v="2"/>
    <s v="Insufficient_Weight"/>
    <n v="0"/>
  </r>
  <r>
    <s v="Male"/>
    <x v="6"/>
    <n v="1.8401380000000001"/>
    <n v="60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9"/>
    <n v="1.8195570000000001"/>
    <n v="58.325122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9"/>
    <n v="1.798645"/>
    <n v="59.612717000000004"/>
    <s v="yes"/>
    <n v="1"/>
    <s v="yes"/>
    <n v="1"/>
    <n v="2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6"/>
    <n v="1.7108000000000001"/>
    <n v="50.925379999999997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Male"/>
    <x v="6"/>
    <n v="1.7065300000000001"/>
    <n v="51.121749000000001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6"/>
    <n v="1.716691"/>
    <n v="51.149282999999997"/>
    <s v="yes"/>
    <n v="1"/>
    <s v="yes"/>
    <n v="1"/>
    <n v="2"/>
    <n v="3"/>
    <s v="Sometimes"/>
    <n v="1"/>
    <s v="no"/>
    <n v="0"/>
    <n v="1"/>
    <s v="no"/>
    <n v="0"/>
    <n v="1"/>
    <n v="2"/>
    <s v="Sometimes"/>
    <n v="1"/>
    <s v="Public_Transportation"/>
    <n v="3"/>
    <s v="Insufficient_Weight"/>
    <n v="0"/>
  </r>
  <r>
    <s v="Female"/>
    <x v="4"/>
    <n v="1.555431"/>
    <n v="44.188766999999999"/>
    <s v="no"/>
    <n v="0"/>
    <s v="no"/>
    <n v="0"/>
    <n v="3"/>
    <n v="3"/>
    <s v="Frequently"/>
    <n v="2"/>
    <s v="no"/>
    <n v="0"/>
    <n v="1"/>
    <s v="yes"/>
    <n v="1"/>
    <n v="1"/>
    <n v="0"/>
    <s v="Sometimes"/>
    <n v="1"/>
    <s v="Public_Transportation"/>
    <n v="3"/>
    <s v="Insufficient_Weight"/>
    <n v="0"/>
  </r>
  <r>
    <s v="Female"/>
    <x v="4"/>
    <n v="1.603923"/>
    <n v="45"/>
    <s v="no"/>
    <n v="0"/>
    <s v="no"/>
    <n v="0"/>
    <n v="3"/>
    <n v="3"/>
    <s v="Frequently"/>
    <n v="2"/>
    <s v="no"/>
    <n v="0"/>
    <n v="1"/>
    <s v="yes"/>
    <n v="1"/>
    <n v="2"/>
    <n v="0"/>
    <s v="Sometimes"/>
    <n v="1"/>
    <s v="Public_Transportation"/>
    <n v="3"/>
    <s v="Insufficient_Weight"/>
    <n v="0"/>
  </r>
  <r>
    <s v="Female"/>
    <x v="0"/>
    <n v="1.602082"/>
    <n v="45"/>
    <s v="no"/>
    <n v="0"/>
    <s v="no"/>
    <n v="0"/>
    <n v="3"/>
    <n v="3"/>
    <s v="Frequently"/>
    <n v="2"/>
    <s v="no"/>
    <n v="0"/>
    <n v="3"/>
    <s v="yes"/>
    <n v="1"/>
    <n v="1"/>
    <n v="0"/>
    <s v="Sometimes"/>
    <n v="1"/>
    <s v="Public_Transportation"/>
    <n v="3"/>
    <s v="Insufficient_Weight"/>
    <n v="0"/>
  </r>
  <r>
    <s v="Female"/>
    <x v="4"/>
    <n v="1.5377700000000001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4"/>
    <n v="1.5383979999999999"/>
    <n v="42"/>
    <s v="no"/>
    <n v="0"/>
    <s v="yes"/>
    <n v="1"/>
    <n v="3"/>
    <n v="1"/>
    <s v="Frequently"/>
    <n v="2"/>
    <s v="no"/>
    <n v="0"/>
    <n v="1"/>
    <s v="no"/>
    <n v="0"/>
    <n v="1"/>
    <n v="1"/>
    <s v="Sometimes"/>
    <n v="1"/>
    <s v="Public_Transportation"/>
    <n v="3"/>
    <s v="Insufficient_Weight"/>
    <n v="0"/>
  </r>
  <r>
    <s v="Female"/>
    <x v="4"/>
    <n v="1.5208619999999999"/>
    <n v="42"/>
    <s v="no"/>
    <n v="0"/>
    <s v="yes"/>
    <n v="1"/>
    <n v="3"/>
    <n v="1"/>
    <s v="Frequently"/>
    <n v="2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6"/>
    <n v="1.7178260000000001"/>
    <n v="51.732500000000002"/>
    <s v="yes"/>
    <n v="1"/>
    <s v="yes"/>
    <n v="1"/>
    <n v="1"/>
    <n v="3"/>
    <s v="Sometimes"/>
    <n v="1"/>
    <s v="no"/>
    <n v="0"/>
    <n v="1"/>
    <s v="no"/>
    <n v="0"/>
    <n v="0"/>
    <n v="2"/>
    <s v="Sometimes"/>
    <n v="1"/>
    <s v="Public_Transportation"/>
    <n v="3"/>
    <s v="Insufficient_Weight"/>
    <n v="0"/>
  </r>
  <r>
    <s v="Male"/>
    <x v="6"/>
    <n v="1.7533890000000001"/>
    <n v="54.121924999999997"/>
    <s v="yes"/>
    <n v="1"/>
    <s v="yes"/>
    <n v="1"/>
    <n v="2"/>
    <n v="3"/>
    <s v="Sometimes"/>
    <n v="1"/>
    <s v="no"/>
    <n v="0"/>
    <n v="2"/>
    <s v="no"/>
    <n v="0"/>
    <n v="2"/>
    <n v="2"/>
    <s v="Sometimes"/>
    <n v="1"/>
    <s v="Public_Transportation"/>
    <n v="3"/>
    <s v="Insufficient_Weight"/>
    <n v="0"/>
  </r>
  <r>
    <s v="Male"/>
    <x v="6"/>
    <n v="1.7016500000000001"/>
    <n v="50.157707000000002"/>
    <s v="yes"/>
    <n v="1"/>
    <s v="yes"/>
    <n v="1"/>
    <n v="2"/>
    <n v="3"/>
    <s v="Sometimes"/>
    <n v="1"/>
    <s v="no"/>
    <n v="0"/>
    <n v="1"/>
    <s v="no"/>
    <n v="0"/>
    <n v="1"/>
    <n v="2"/>
    <s v="Sometimes"/>
    <n v="1"/>
    <s v="Public_Transportation"/>
    <n v="3"/>
    <s v="Insufficient_Weight"/>
    <n v="0"/>
  </r>
  <r>
    <s v="Male"/>
    <x v="0"/>
    <n v="1.75336"/>
    <n v="54.997374000000001"/>
    <s v="yes"/>
    <n v="1"/>
    <s v="yes"/>
    <n v="1"/>
    <n v="2"/>
    <n v="3"/>
    <s v="Sometimes"/>
    <n v="1"/>
    <s v="no"/>
    <n v="0"/>
    <n v="3"/>
    <s v="no"/>
    <n v="0"/>
    <n v="2"/>
    <n v="2"/>
    <s v="no"/>
    <n v="0"/>
    <s v="Public_Transportation"/>
    <n v="3"/>
    <s v="Insufficient_Weight"/>
    <n v="0"/>
  </r>
  <r>
    <s v="Female"/>
    <x v="1"/>
    <n v="1.672007"/>
    <n v="49.980967999999997"/>
    <s v="yes"/>
    <n v="1"/>
    <s v="yes"/>
    <n v="1"/>
    <n v="3"/>
    <n v="3"/>
    <s v="Frequently"/>
    <n v="2"/>
    <s v="no"/>
    <n v="0"/>
    <n v="3"/>
    <s v="no"/>
    <n v="0"/>
    <n v="1"/>
    <n v="1"/>
    <s v="no"/>
    <n v="0"/>
    <s v="Public_Transportation"/>
    <n v="3"/>
    <s v="Insufficient_Weight"/>
    <n v="0"/>
  </r>
  <r>
    <s v="Female"/>
    <x v="1"/>
    <n v="1.593847"/>
    <n v="44.050251000000003"/>
    <s v="no"/>
    <n v="0"/>
    <s v="no"/>
    <n v="0"/>
    <n v="3"/>
    <n v="3"/>
    <s v="Frequently"/>
    <n v="2"/>
    <s v="no"/>
    <n v="0"/>
    <n v="3"/>
    <s v="no"/>
    <n v="0"/>
    <n v="2"/>
    <n v="0"/>
    <s v="no"/>
    <n v="0"/>
    <s v="Public_Transportation"/>
    <n v="3"/>
    <s v="Insufficient_Weight"/>
    <n v="0"/>
  </r>
  <r>
    <s v="Female"/>
    <x v="2"/>
    <n v="1.5847850000000001"/>
    <n v="44.376637000000002"/>
    <s v="no"/>
    <n v="0"/>
    <s v="no"/>
    <n v="0"/>
    <n v="2"/>
    <n v="2"/>
    <s v="Frequently"/>
    <n v="2"/>
    <s v="no"/>
    <n v="0"/>
    <n v="2"/>
    <s v="no"/>
    <n v="0"/>
    <n v="1"/>
    <n v="0"/>
    <s v="no"/>
    <n v="0"/>
    <s v="Public_Transportation"/>
    <n v="3"/>
    <s v="Insufficient_Weight"/>
    <n v="0"/>
  </r>
  <r>
    <s v="Female"/>
    <x v="4"/>
    <n v="1.6002639999999999"/>
    <n v="45"/>
    <s v="no"/>
    <n v="0"/>
    <s v="no"/>
    <n v="0"/>
    <n v="3"/>
    <n v="3"/>
    <s v="Frequently"/>
    <n v="2"/>
    <s v="no"/>
    <n v="0"/>
    <n v="3"/>
    <s v="yes"/>
    <n v="1"/>
    <n v="1"/>
    <n v="0"/>
    <s v="Sometimes"/>
    <n v="1"/>
    <s v="Public_Transportation"/>
    <n v="3"/>
    <s v="Insufficient_Weight"/>
    <n v="0"/>
  </r>
  <r>
    <s v="Female"/>
    <x v="5"/>
    <n v="1.5493110000000001"/>
    <n v="41.557468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0"/>
    <n v="1.5343850000000001"/>
    <n v="41.965249999999997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5"/>
    <n v="1.7255480000000001"/>
    <n v="49.815598999999999"/>
    <s v="yes"/>
    <n v="1"/>
    <s v="no"/>
    <n v="0"/>
    <n v="3"/>
    <n v="4"/>
    <s v="Frequently"/>
    <n v="2"/>
    <s v="no"/>
    <n v="0"/>
    <n v="1"/>
    <s v="no"/>
    <n v="0"/>
    <n v="2"/>
    <n v="1"/>
    <s v="no"/>
    <n v="0"/>
    <s v="Public_Transportation"/>
    <n v="3"/>
    <s v="Insufficient_Weight"/>
    <n v="0"/>
  </r>
  <r>
    <s v="Male"/>
    <x v="0"/>
    <n v="1.8689309999999999"/>
    <n v="63.199725999999998"/>
    <s v="yes"/>
    <n v="1"/>
    <s v="yes"/>
    <n v="1"/>
    <n v="3"/>
    <n v="4"/>
    <s v="Sometimes"/>
    <n v="1"/>
    <s v="no"/>
    <n v="0"/>
    <n v="3"/>
    <s v="no"/>
    <n v="0"/>
    <n v="2"/>
    <n v="0"/>
    <s v="Sometimes"/>
    <n v="1"/>
    <s v="Automobile"/>
    <n v="2"/>
    <s v="Insufficient_Weight"/>
    <n v="0"/>
  </r>
  <r>
    <s v="Female"/>
    <x v="5"/>
    <n v="1.686936"/>
    <n v="51.256059"/>
    <s v="yes"/>
    <n v="1"/>
    <s v="yes"/>
    <n v="1"/>
    <n v="3"/>
    <n v="3"/>
    <s v="Frequently"/>
    <n v="2"/>
    <s v="no"/>
    <n v="0"/>
    <n v="2"/>
    <s v="no"/>
    <n v="0"/>
    <n v="0"/>
    <n v="1"/>
    <s v="no"/>
    <n v="0"/>
    <s v="Public_Transportation"/>
    <n v="3"/>
    <s v="Insufficient_Weight"/>
    <n v="0"/>
  </r>
  <r>
    <s v="Female"/>
    <x v="6"/>
    <n v="1.5898289999999999"/>
    <n v="40.202773000000001"/>
    <s v="no"/>
    <n v="0"/>
    <s v="yes"/>
    <n v="1"/>
    <n v="2"/>
    <n v="1"/>
    <s v="Sometimes"/>
    <n v="1"/>
    <s v="no"/>
    <n v="0"/>
    <n v="1"/>
    <s v="no"/>
    <n v="0"/>
    <n v="0"/>
    <n v="2"/>
    <s v="Sometimes"/>
    <n v="1"/>
    <s v="Public_Transportation"/>
    <n v="3"/>
    <s v="Insufficient_Weight"/>
    <n v="0"/>
  </r>
  <r>
    <s v="Female"/>
    <x v="0"/>
    <n v="1.6532089999999999"/>
    <n v="49.026214000000003"/>
    <s v="no"/>
    <n v="0"/>
    <s v="no"/>
    <n v="0"/>
    <n v="3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2"/>
    <n v="1.740108"/>
    <n v="53.657269999999997"/>
    <s v="yes"/>
    <n v="1"/>
    <s v="yes"/>
    <n v="1"/>
    <n v="2"/>
    <n v="3"/>
    <s v="Frequently"/>
    <n v="2"/>
    <s v="no"/>
    <n v="0"/>
    <n v="2"/>
    <s v="no"/>
    <n v="0"/>
    <n v="2"/>
    <n v="1"/>
    <s v="no"/>
    <n v="0"/>
    <s v="Public_Transportation"/>
    <n v="3"/>
    <s v="Insufficient_Weight"/>
    <n v="0"/>
  </r>
  <r>
    <s v="Female"/>
    <x v="6"/>
    <n v="1.7"/>
    <n v="50"/>
    <s v="no"/>
    <n v="0"/>
    <s v="yes"/>
    <n v="1"/>
    <n v="1"/>
    <n v="3"/>
    <s v="Frequently"/>
    <n v="2"/>
    <s v="no"/>
    <n v="0"/>
    <n v="1"/>
    <s v="no"/>
    <n v="0"/>
    <n v="1"/>
    <n v="1"/>
    <s v="Sometimes"/>
    <n v="1"/>
    <s v="Public_Transportation"/>
    <n v="3"/>
    <s v="Insufficient_Weight"/>
    <n v="0"/>
  </r>
  <r>
    <s v="Female"/>
    <x v="12"/>
    <n v="1.689141"/>
    <n v="50"/>
    <s v="yes"/>
    <n v="1"/>
    <s v="yes"/>
    <n v="1"/>
    <n v="3"/>
    <n v="4"/>
    <s v="Frequently"/>
    <n v="2"/>
    <s v="no"/>
    <n v="0"/>
    <n v="2"/>
    <s v="no"/>
    <n v="0"/>
    <n v="0"/>
    <n v="0"/>
    <s v="no"/>
    <n v="0"/>
    <s v="Public_Transportation"/>
    <n v="3"/>
    <s v="Insufficient_Weight"/>
    <n v="0"/>
  </r>
  <r>
    <s v="Male"/>
    <x v="8"/>
    <n v="1.691206"/>
    <n v="50"/>
    <s v="no"/>
    <n v="0"/>
    <s v="yes"/>
    <n v="1"/>
    <n v="2"/>
    <n v="2"/>
    <s v="Sometimes"/>
    <n v="1"/>
    <s v="no"/>
    <n v="0"/>
    <n v="3"/>
    <s v="no"/>
    <n v="0"/>
    <n v="1"/>
    <n v="0"/>
    <s v="Sometimes"/>
    <n v="1"/>
    <s v="Public_Transportation"/>
    <n v="3"/>
    <s v="Insufficient_Weight"/>
    <n v="0"/>
  </r>
  <r>
    <s v="Male"/>
    <x v="6"/>
    <n v="1.788459"/>
    <n v="51.552594999999997"/>
    <s v="no"/>
    <n v="0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9"/>
    <n v="1.8112379999999999"/>
    <n v="58.830710000000003"/>
    <s v="yes"/>
    <n v="1"/>
    <s v="yes"/>
    <n v="1"/>
    <n v="2"/>
    <n v="4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Female"/>
    <x v="9"/>
    <n v="1.830068"/>
    <n v="43.534531000000001"/>
    <s v="no"/>
    <n v="0"/>
    <s v="yes"/>
    <n v="1"/>
    <n v="3"/>
    <n v="3"/>
    <s v="Sometimes"/>
    <n v="1"/>
    <s v="no"/>
    <n v="0"/>
    <n v="3"/>
    <s v="no"/>
    <n v="0"/>
    <n v="3"/>
    <n v="1"/>
    <s v="Sometimes"/>
    <n v="1"/>
    <s v="Public_Transportation"/>
    <n v="3"/>
    <s v="Insufficient_Weight"/>
    <n v="0"/>
  </r>
  <r>
    <s v="Male"/>
    <x v="9"/>
    <n v="1.782756"/>
    <n v="56.029418"/>
    <s v="yes"/>
    <n v="1"/>
    <s v="yes"/>
    <n v="1"/>
    <n v="2"/>
    <n v="4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Female"/>
    <x v="2"/>
    <n v="1.7516910000000001"/>
    <n v="55.967655000000001"/>
    <s v="yes"/>
    <n v="1"/>
    <s v="yes"/>
    <n v="1"/>
    <n v="2"/>
    <n v="3"/>
    <s v="Frequently"/>
    <n v="2"/>
    <s v="no"/>
    <n v="0"/>
    <n v="2"/>
    <s v="no"/>
    <n v="0"/>
    <n v="2"/>
    <n v="0"/>
    <s v="no"/>
    <n v="0"/>
    <s v="Public_Transportation"/>
    <n v="3"/>
    <s v="Insufficient_Weight"/>
    <n v="0"/>
  </r>
  <r>
    <s v="Female"/>
    <x v="6"/>
    <n v="1.7865599999999999"/>
    <n v="50"/>
    <s v="no"/>
    <n v="0"/>
    <s v="yes"/>
    <n v="1"/>
    <n v="3"/>
    <n v="4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71367"/>
    <n v="50"/>
    <s v="no"/>
    <n v="0"/>
    <s v="yes"/>
    <n v="1"/>
    <n v="1"/>
    <n v="4"/>
    <s v="Frequently"/>
    <n v="2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540375"/>
    <n v="42.006281999999999"/>
    <s v="no"/>
    <n v="0"/>
    <s v="no"/>
    <n v="0"/>
    <n v="3"/>
    <n v="3"/>
    <s v="Frequently"/>
    <n v="2"/>
    <s v="no"/>
    <n v="0"/>
    <n v="1"/>
    <s v="yes"/>
    <n v="1"/>
    <n v="2"/>
    <n v="0"/>
    <s v="Sometimes"/>
    <n v="1"/>
    <s v="Public_Transportation"/>
    <n v="3"/>
    <s v="Insufficient_Weight"/>
    <n v="0"/>
  </r>
  <r>
    <s v="Male"/>
    <x v="9"/>
    <n v="1.8967339999999999"/>
    <n v="59.895052"/>
    <s v="yes"/>
    <n v="1"/>
    <s v="yes"/>
    <n v="1"/>
    <n v="3"/>
    <n v="3"/>
    <s v="Sometimes"/>
    <n v="1"/>
    <s v="no"/>
    <n v="0"/>
    <n v="2"/>
    <s v="no"/>
    <n v="0"/>
    <n v="3"/>
    <n v="1"/>
    <s v="no"/>
    <n v="0"/>
    <s v="Automobile"/>
    <n v="2"/>
    <s v="Insufficient_Weight"/>
    <n v="0"/>
  </r>
  <r>
    <s v="Female"/>
    <x v="2"/>
    <n v="1.710129"/>
    <n v="50.079991"/>
    <s v="yes"/>
    <n v="1"/>
    <s v="yes"/>
    <n v="1"/>
    <n v="2"/>
    <n v="3"/>
    <s v="Frequently"/>
    <n v="2"/>
    <s v="no"/>
    <n v="0"/>
    <n v="3"/>
    <s v="no"/>
    <n v="0"/>
    <n v="0"/>
    <n v="2"/>
    <s v="no"/>
    <n v="0"/>
    <s v="Public_Transportation"/>
    <n v="3"/>
    <s v="Insufficient_Weight"/>
    <n v="0"/>
  </r>
  <r>
    <s v="Female"/>
    <x v="6"/>
    <n v="1.7041930000000001"/>
    <n v="50.631889000000001"/>
    <s v="no"/>
    <n v="0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Female"/>
    <x v="4"/>
    <n v="1.556611"/>
    <n v="39.695295000000002"/>
    <s v="no"/>
    <n v="0"/>
    <s v="yes"/>
    <n v="1"/>
    <n v="2"/>
    <n v="2"/>
    <s v="Sometimes"/>
    <n v="1"/>
    <s v="no"/>
    <n v="0"/>
    <n v="2"/>
    <s v="no"/>
    <n v="0"/>
    <n v="2"/>
    <n v="2"/>
    <s v="Sometimes"/>
    <n v="1"/>
    <s v="Public_Transportation"/>
    <n v="3"/>
    <s v="Insufficient_Weight"/>
    <n v="0"/>
  </r>
  <r>
    <s v="Male"/>
    <x v="6"/>
    <n v="1.845399"/>
    <n v="60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9"/>
    <n v="1.8346370000000001"/>
    <n v="59.990861000000002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6"/>
    <n v="1.721854"/>
    <n v="52.514302000000001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Female"/>
    <x v="0"/>
    <n v="1.605521"/>
    <n v="44.661461000000003"/>
    <s v="no"/>
    <n v="0"/>
    <s v="no"/>
    <n v="0"/>
    <n v="3"/>
    <n v="3"/>
    <s v="Frequently"/>
    <n v="2"/>
    <s v="no"/>
    <n v="0"/>
    <n v="1"/>
    <s v="yes"/>
    <n v="1"/>
    <n v="1"/>
    <n v="0"/>
    <s v="Sometimes"/>
    <n v="1"/>
    <s v="Public_Transportation"/>
    <n v="3"/>
    <s v="Insufficient_Weight"/>
    <n v="0"/>
  </r>
  <r>
    <s v="Female"/>
    <x v="4"/>
    <n v="1.5302659999999999"/>
    <n v="42"/>
    <s v="no"/>
    <n v="0"/>
    <s v="yes"/>
    <n v="1"/>
    <n v="3"/>
    <n v="1"/>
    <s v="Frequently"/>
    <n v="2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6"/>
    <n v="1.71889"/>
    <n v="52.058335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Male"/>
    <x v="0"/>
    <n v="1.756338"/>
    <n v="54.982340000000001"/>
    <s v="yes"/>
    <n v="1"/>
    <s v="yes"/>
    <n v="1"/>
    <n v="2"/>
    <n v="4"/>
    <s v="Sometimes"/>
    <n v="1"/>
    <s v="no"/>
    <n v="0"/>
    <n v="3"/>
    <s v="no"/>
    <n v="0"/>
    <n v="2"/>
    <n v="2"/>
    <s v="no"/>
    <n v="0"/>
    <s v="Public_Transportation"/>
    <n v="3"/>
    <s v="Insufficient_Weight"/>
    <n v="0"/>
  </r>
  <r>
    <s v="Male"/>
    <x v="6"/>
    <n v="1.770324"/>
    <n v="55.695253000000001"/>
    <s v="yes"/>
    <n v="1"/>
    <s v="yes"/>
    <n v="1"/>
    <n v="2"/>
    <n v="4"/>
    <s v="Sometimes"/>
    <n v="1"/>
    <s v="no"/>
    <n v="0"/>
    <n v="2"/>
    <s v="no"/>
    <n v="0"/>
    <n v="2"/>
    <n v="2"/>
    <s v="no"/>
    <n v="0"/>
    <s v="Automobile"/>
    <n v="2"/>
    <s v="Insufficient_Weight"/>
    <n v="0"/>
  </r>
  <r>
    <s v="Female"/>
    <x v="5"/>
    <n v="1.767479"/>
    <n v="56.265959000000002"/>
    <s v="yes"/>
    <n v="1"/>
    <s v="yes"/>
    <n v="1"/>
    <n v="2"/>
    <n v="4"/>
    <s v="Frequently"/>
    <n v="2"/>
    <s v="no"/>
    <n v="0"/>
    <n v="2"/>
    <s v="no"/>
    <n v="0"/>
    <n v="2"/>
    <n v="1"/>
    <s v="no"/>
    <n v="0"/>
    <s v="Public_Transportation"/>
    <n v="3"/>
    <s v="Insufficient_Weight"/>
    <n v="0"/>
  </r>
  <r>
    <s v="Female"/>
    <x v="1"/>
    <n v="1.704223"/>
    <n v="51.437984999999998"/>
    <s v="yes"/>
    <n v="1"/>
    <s v="yes"/>
    <n v="1"/>
    <n v="3"/>
    <n v="3"/>
    <s v="Frequently"/>
    <n v="2"/>
    <s v="no"/>
    <n v="0"/>
    <n v="2"/>
    <s v="no"/>
    <n v="0"/>
    <n v="2"/>
    <n v="1"/>
    <s v="no"/>
    <n v="0"/>
    <s v="Public_Transportation"/>
    <n v="3"/>
    <s v="Insufficient_Weight"/>
    <n v="0"/>
  </r>
  <r>
    <s v="Female"/>
    <x v="5"/>
    <n v="1.6678519999999999"/>
    <n v="49.803921000000003"/>
    <s v="yes"/>
    <n v="1"/>
    <s v="yes"/>
    <n v="1"/>
    <n v="3"/>
    <n v="3"/>
    <s v="Frequently"/>
    <n v="2"/>
    <s v="no"/>
    <n v="0"/>
    <n v="2"/>
    <s v="no"/>
    <n v="0"/>
    <n v="2"/>
    <n v="1"/>
    <s v="no"/>
    <n v="0"/>
    <s v="Public_Transportation"/>
    <n v="3"/>
    <s v="Insufficient_Weight"/>
    <n v="0"/>
  </r>
  <r>
    <s v="Female"/>
    <x v="2"/>
    <n v="1.722461"/>
    <n v="51.881262999999997"/>
    <s v="yes"/>
    <n v="1"/>
    <s v="yes"/>
    <n v="1"/>
    <n v="3"/>
    <n v="3"/>
    <s v="Frequently"/>
    <n v="2"/>
    <s v="no"/>
    <n v="0"/>
    <n v="1"/>
    <s v="no"/>
    <n v="0"/>
    <n v="1"/>
    <n v="1"/>
    <s v="no"/>
    <n v="0"/>
    <s v="Public_Transportation"/>
    <n v="3"/>
    <s v="Insufficient_Weight"/>
    <n v="0"/>
  </r>
  <r>
    <s v="Female"/>
    <x v="1"/>
    <n v="1.5880460000000001"/>
    <n v="44.236066999999998"/>
    <s v="no"/>
    <n v="0"/>
    <s v="no"/>
    <n v="0"/>
    <n v="3"/>
    <n v="2"/>
    <s v="Frequently"/>
    <n v="2"/>
    <s v="no"/>
    <n v="0"/>
    <n v="3"/>
    <s v="no"/>
    <n v="0"/>
    <n v="1"/>
    <n v="0"/>
    <s v="no"/>
    <n v="0"/>
    <s v="Public_Transportation"/>
    <n v="3"/>
    <s v="Insufficient_Weight"/>
    <n v="0"/>
  </r>
  <r>
    <s v="Female"/>
    <x v="2"/>
    <n v="1.5986119999999999"/>
    <n v="42.993937000000003"/>
    <s v="no"/>
    <n v="0"/>
    <s v="no"/>
    <n v="0"/>
    <n v="3"/>
    <n v="3"/>
    <s v="Frequently"/>
    <n v="2"/>
    <s v="no"/>
    <n v="0"/>
    <n v="2"/>
    <s v="no"/>
    <n v="0"/>
    <n v="2"/>
    <n v="0"/>
    <s v="no"/>
    <n v="0"/>
    <s v="Public_Transportation"/>
    <n v="3"/>
    <s v="Insufficient_Weight"/>
    <n v="0"/>
  </r>
  <r>
    <s v="Female"/>
    <x v="1"/>
    <n v="1.592379"/>
    <n v="44.009450000000001"/>
    <s v="no"/>
    <n v="0"/>
    <s v="no"/>
    <n v="0"/>
    <n v="3"/>
    <n v="2"/>
    <s v="Frequently"/>
    <n v="2"/>
    <s v="no"/>
    <n v="0"/>
    <n v="3"/>
    <s v="no"/>
    <n v="0"/>
    <n v="1"/>
    <n v="0"/>
    <s v="no"/>
    <n v="0"/>
    <s v="Public_Transportation"/>
    <n v="3"/>
    <s v="Insufficient_Weight"/>
    <n v="0"/>
  </r>
  <r>
    <s v="Female"/>
    <x v="5"/>
    <n v="1.5557780000000001"/>
    <n v="42.360100000000003"/>
    <s v="no"/>
    <n v="0"/>
    <s v="no"/>
    <n v="0"/>
    <n v="2"/>
    <n v="1"/>
    <s v="Frequently"/>
    <n v="2"/>
    <s v="no"/>
    <n v="0"/>
    <n v="1"/>
    <s v="no"/>
    <n v="0"/>
    <n v="0"/>
    <n v="0"/>
    <s v="no"/>
    <n v="0"/>
    <s v="Public_Transportation"/>
    <n v="3"/>
    <s v="Insufficient_Weight"/>
    <n v="0"/>
  </r>
  <r>
    <s v="Female"/>
    <x v="2"/>
    <n v="1.5964659999999999"/>
    <n v="44.594588000000002"/>
    <s v="no"/>
    <n v="0"/>
    <s v="no"/>
    <n v="0"/>
    <n v="3"/>
    <n v="2"/>
    <s v="Frequently"/>
    <n v="2"/>
    <s v="no"/>
    <n v="0"/>
    <n v="2"/>
    <s v="no"/>
    <n v="0"/>
    <n v="0"/>
    <n v="0"/>
    <s v="no"/>
    <n v="0"/>
    <s v="Public_Transportation"/>
    <n v="3"/>
    <s v="Insufficient_Weight"/>
    <n v="0"/>
  </r>
  <r>
    <s v="Female"/>
    <x v="1"/>
    <n v="1.598393"/>
    <n v="44.918255000000002"/>
    <s v="no"/>
    <n v="0"/>
    <s v="no"/>
    <n v="0"/>
    <n v="3"/>
    <n v="2"/>
    <s v="Frequently"/>
    <n v="2"/>
    <s v="no"/>
    <n v="0"/>
    <n v="2"/>
    <s v="no"/>
    <n v="0"/>
    <n v="1"/>
    <n v="0"/>
    <s v="no"/>
    <n v="0"/>
    <s v="Public_Transportation"/>
    <n v="3"/>
    <s v="Insufficient_Weight"/>
    <n v="0"/>
  </r>
  <r>
    <s v="Female"/>
    <x v="4"/>
    <n v="1.633316"/>
    <n v="45"/>
    <s v="no"/>
    <n v="0"/>
    <s v="yes"/>
    <n v="1"/>
    <n v="3"/>
    <n v="3"/>
    <s v="Sometimes"/>
    <n v="1"/>
    <s v="no"/>
    <n v="0"/>
    <n v="3"/>
    <s v="yes"/>
    <n v="1"/>
    <n v="1"/>
    <n v="0"/>
    <s v="Sometimes"/>
    <n v="1"/>
    <s v="Public_Transportation"/>
    <n v="3"/>
    <s v="Insufficient_Weight"/>
    <n v="0"/>
  </r>
  <r>
    <s v="Female"/>
    <x v="4"/>
    <n v="1.5595669999999999"/>
    <n v="42.126170000000002"/>
    <s v="no"/>
    <n v="0"/>
    <s v="yes"/>
    <n v="1"/>
    <n v="3"/>
    <n v="2"/>
    <s v="Sometimes"/>
    <n v="1"/>
    <s v="no"/>
    <n v="0"/>
    <n v="2"/>
    <s v="no"/>
    <n v="0"/>
    <n v="0"/>
    <n v="0"/>
    <s v="no"/>
    <n v="0"/>
    <s v="Public_Transportation"/>
    <n v="3"/>
    <s v="Insufficient_Weight"/>
    <n v="0"/>
  </r>
  <r>
    <s v="Female"/>
    <x v="4"/>
    <n v="1.546551"/>
    <n v="42.069991999999999"/>
    <s v="no"/>
    <n v="0"/>
    <s v="yes"/>
    <n v="1"/>
    <n v="3"/>
    <n v="2"/>
    <s v="Sometimes"/>
    <n v="1"/>
    <s v="no"/>
    <n v="0"/>
    <n v="2"/>
    <s v="no"/>
    <n v="0"/>
    <n v="1"/>
    <n v="1"/>
    <s v="no"/>
    <n v="0"/>
    <s v="Public_Transportation"/>
    <n v="3"/>
    <s v="Insufficient_Weight"/>
    <n v="0"/>
  </r>
  <r>
    <s v="Female"/>
    <x v="0"/>
    <n v="1.5665009999999999"/>
    <n v="41.706282999999999"/>
    <s v="no"/>
    <n v="0"/>
    <s v="yes"/>
    <n v="1"/>
    <n v="3"/>
    <n v="1"/>
    <s v="Frequently"/>
    <n v="2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5"/>
    <n v="1.52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0"/>
    <n v="1.599486"/>
    <n v="44.810751000000003"/>
    <s v="no"/>
    <n v="0"/>
    <s v="no"/>
    <n v="0"/>
    <n v="3"/>
    <n v="3"/>
    <s v="Frequently"/>
    <n v="2"/>
    <s v="no"/>
    <n v="0"/>
    <n v="1"/>
    <s v="yes"/>
    <n v="1"/>
    <n v="1"/>
    <n v="0"/>
    <s v="Sometimes"/>
    <n v="1"/>
    <s v="Public_Transportation"/>
    <n v="3"/>
    <s v="Insufficient_Weight"/>
    <n v="0"/>
  </r>
  <r>
    <s v="Female"/>
    <x v="0"/>
    <n v="1.559186"/>
    <n v="41.952804999999998"/>
    <s v="no"/>
    <n v="0"/>
    <s v="yes"/>
    <n v="1"/>
    <n v="3"/>
    <n v="1"/>
    <s v="Frequently"/>
    <n v="2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5"/>
    <n v="1.5234259999999999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5"/>
    <n v="1.52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1"/>
    <n v="1.689441"/>
    <n v="51.107925000000002"/>
    <s v="yes"/>
    <n v="1"/>
    <s v="yes"/>
    <n v="1"/>
    <n v="3"/>
    <n v="4"/>
    <s v="Frequently"/>
    <n v="2"/>
    <s v="no"/>
    <n v="0"/>
    <n v="2"/>
    <s v="no"/>
    <n v="0"/>
    <n v="0"/>
    <n v="1"/>
    <s v="no"/>
    <n v="0"/>
    <s v="Public_Transportation"/>
    <n v="3"/>
    <s v="Insufficient_Weight"/>
    <n v="0"/>
  </r>
  <r>
    <s v="Female"/>
    <x v="5"/>
    <n v="1.7374529999999999"/>
    <n v="50.479039"/>
    <s v="yes"/>
    <n v="1"/>
    <s v="yes"/>
    <n v="1"/>
    <n v="3"/>
    <n v="3"/>
    <s v="Frequently"/>
    <n v="2"/>
    <s v="no"/>
    <n v="0"/>
    <n v="1"/>
    <s v="no"/>
    <n v="0"/>
    <n v="1"/>
    <n v="0"/>
    <s v="no"/>
    <n v="0"/>
    <s v="Public_Transportation"/>
    <n v="3"/>
    <s v="Insufficient_Weight"/>
    <n v="0"/>
  </r>
  <r>
    <s v="Female"/>
    <x v="4"/>
    <n v="1.7320960000000001"/>
    <n v="50"/>
    <s v="no"/>
    <n v="0"/>
    <s v="yes"/>
    <n v="1"/>
    <n v="1"/>
    <n v="3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Male"/>
    <x v="1"/>
    <n v="1.8690979999999999"/>
    <n v="61.411141000000001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Automobile"/>
    <n v="2"/>
    <s v="Insufficient_Weight"/>
    <n v="0"/>
  </r>
  <r>
    <s v="Male"/>
    <x v="4"/>
    <n v="1.8511230000000001"/>
    <n v="61.264785000000003"/>
    <s v="yes"/>
    <n v="1"/>
    <s v="yes"/>
    <n v="1"/>
    <n v="3"/>
    <n v="4"/>
    <s v="Sometimes"/>
    <n v="1"/>
    <s v="no"/>
    <n v="0"/>
    <n v="3"/>
    <s v="no"/>
    <n v="0"/>
    <n v="1"/>
    <n v="0"/>
    <s v="Sometimes"/>
    <n v="1"/>
    <s v="Automobile"/>
    <n v="2"/>
    <s v="Insufficient_Weight"/>
    <n v="0"/>
  </r>
  <r>
    <s v="Male"/>
    <x v="5"/>
    <n v="1.787264"/>
    <n v="58.585146000000002"/>
    <s v="yes"/>
    <n v="1"/>
    <s v="yes"/>
    <n v="1"/>
    <n v="3"/>
    <n v="3"/>
    <s v="Sometimes"/>
    <n v="1"/>
    <s v="no"/>
    <n v="0"/>
    <n v="2"/>
    <s v="no"/>
    <n v="0"/>
    <n v="2"/>
    <n v="2"/>
    <s v="no"/>
    <n v="0"/>
    <s v="Automobile"/>
    <n v="2"/>
    <s v="Insufficient_Weight"/>
    <n v="0"/>
  </r>
  <r>
    <s v="Male"/>
    <x v="6"/>
    <n v="1.787787"/>
    <n v="52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Female"/>
    <x v="1"/>
    <n v="1.712515"/>
    <n v="51.710723000000002"/>
    <s v="yes"/>
    <n v="1"/>
    <s v="yes"/>
    <n v="1"/>
    <n v="3"/>
    <n v="3"/>
    <s v="Frequently"/>
    <n v="2"/>
    <s v="no"/>
    <n v="0"/>
    <n v="1"/>
    <s v="no"/>
    <n v="0"/>
    <n v="2"/>
    <n v="0"/>
    <s v="no"/>
    <n v="0"/>
    <s v="Public_Transportation"/>
    <n v="3"/>
    <s v="Insufficient_Weight"/>
    <n v="0"/>
  </r>
  <r>
    <s v="Male"/>
    <x v="6"/>
    <n v="1.698914"/>
    <n v="51.692272000000003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Female"/>
    <x v="4"/>
    <n v="1.533609"/>
    <n v="41.669345999999997"/>
    <s v="no"/>
    <n v="0"/>
    <s v="yes"/>
    <n v="1"/>
    <n v="3"/>
    <n v="1"/>
    <s v="Sometimes"/>
    <n v="1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4"/>
    <n v="1.5679810000000001"/>
    <n v="41.934367999999999"/>
    <s v="no"/>
    <n v="0"/>
    <s v="yes"/>
    <n v="1"/>
    <n v="2"/>
    <n v="1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Female"/>
    <x v="4"/>
    <n v="1.5442629999999999"/>
    <n v="41.535046999999999"/>
    <s v="no"/>
    <n v="0"/>
    <s v="yes"/>
    <n v="1"/>
    <n v="3"/>
    <n v="1"/>
    <s v="Sometimes"/>
    <n v="1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4"/>
    <n v="1.670552"/>
    <n v="49.804245000000002"/>
    <s v="no"/>
    <n v="0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0"/>
    <n v="1.6763459999999999"/>
    <n v="49.105024999999998"/>
    <s v="no"/>
    <n v="0"/>
    <s v="no"/>
    <n v="0"/>
    <n v="3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0"/>
    <n v="1.6674040000000001"/>
    <n v="49.125954999999998"/>
    <s v="no"/>
    <n v="0"/>
    <s v="no"/>
    <n v="0"/>
    <n v="3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1"/>
    <n v="1.70011"/>
    <n v="50.173425000000002"/>
    <s v="yes"/>
    <n v="1"/>
    <s v="yes"/>
    <n v="1"/>
    <n v="3"/>
    <n v="3"/>
    <s v="Frequently"/>
    <n v="2"/>
    <s v="no"/>
    <n v="0"/>
    <n v="2"/>
    <s v="no"/>
    <n v="0"/>
    <n v="1"/>
    <n v="2"/>
    <s v="no"/>
    <n v="0"/>
    <s v="Public_Transportation"/>
    <n v="3"/>
    <s v="Insufficient_Weight"/>
    <n v="0"/>
  </r>
  <r>
    <s v="Male"/>
    <x v="0"/>
    <n v="1.7563299999999999"/>
    <n v="54.567343000000001"/>
    <s v="yes"/>
    <n v="1"/>
    <s v="yes"/>
    <n v="1"/>
    <n v="2"/>
    <n v="4"/>
    <s v="Sometimes"/>
    <n v="1"/>
    <s v="no"/>
    <n v="0"/>
    <n v="3"/>
    <s v="no"/>
    <n v="0"/>
    <n v="2"/>
    <n v="2"/>
    <s v="no"/>
    <n v="0"/>
    <s v="Public_Transportation"/>
    <n v="3"/>
    <s v="Insufficient_Weight"/>
    <n v="0"/>
  </r>
  <r>
    <s v="Female"/>
    <x v="2"/>
    <n v="1.703584"/>
    <n v="51.607090999999997"/>
    <s v="yes"/>
    <n v="1"/>
    <s v="yes"/>
    <n v="1"/>
    <n v="3"/>
    <n v="3"/>
    <s v="Frequently"/>
    <n v="2"/>
    <s v="no"/>
    <n v="0"/>
    <n v="2"/>
    <s v="no"/>
    <n v="0"/>
    <n v="0"/>
    <n v="2"/>
    <s v="no"/>
    <n v="0"/>
    <s v="Public_Transportation"/>
    <n v="3"/>
    <s v="Insufficient_Weight"/>
    <n v="0"/>
  </r>
  <r>
    <s v="Female"/>
    <x v="4"/>
    <n v="1.6907270000000001"/>
    <n v="49.895716"/>
    <s v="no"/>
    <n v="0"/>
    <s v="yes"/>
    <n v="1"/>
    <n v="1"/>
    <n v="3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6"/>
    <n v="1.7135640000000001"/>
    <n v="50"/>
    <s v="no"/>
    <n v="0"/>
    <s v="yes"/>
    <n v="1"/>
    <n v="1"/>
    <n v="3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67231"/>
    <n v="49.713943999999998"/>
    <s v="no"/>
    <n v="0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13"/>
    <n v="1.6604460000000001"/>
    <n v="49.558304"/>
    <s v="yes"/>
    <n v="1"/>
    <s v="yes"/>
    <n v="1"/>
    <n v="2"/>
    <n v="3"/>
    <s v="Frequently"/>
    <n v="2"/>
    <s v="no"/>
    <n v="0"/>
    <n v="2"/>
    <s v="no"/>
    <n v="0"/>
    <n v="1"/>
    <n v="1"/>
    <s v="no"/>
    <n v="0"/>
    <s v="Public_Transportation"/>
    <n v="3"/>
    <s v="Insufficient_Weight"/>
    <n v="0"/>
  </r>
  <r>
    <s v="Female"/>
    <x v="14"/>
    <n v="1.630379"/>
    <n v="46.062953999999998"/>
    <s v="yes"/>
    <n v="1"/>
    <s v="yes"/>
    <n v="1"/>
    <n v="3"/>
    <n v="3"/>
    <s v="Frequently"/>
    <n v="2"/>
    <s v="no"/>
    <n v="0"/>
    <n v="2"/>
    <s v="no"/>
    <n v="0"/>
    <n v="2"/>
    <n v="0"/>
    <s v="no"/>
    <n v="0"/>
    <s v="Public_Transportation"/>
    <n v="3"/>
    <s v="Insufficient_Weight"/>
    <n v="0"/>
  </r>
  <r>
    <s v="Female"/>
    <x v="2"/>
    <n v="1.655413"/>
    <n v="50.424661"/>
    <s v="yes"/>
    <n v="1"/>
    <s v="yes"/>
    <n v="1"/>
    <n v="3"/>
    <n v="4"/>
    <s v="Frequently"/>
    <n v="2"/>
    <s v="no"/>
    <n v="0"/>
    <n v="2"/>
    <s v="no"/>
    <n v="0"/>
    <n v="0"/>
    <n v="0"/>
    <s v="no"/>
    <n v="0"/>
    <s v="Public_Transportation"/>
    <n v="3"/>
    <s v="Insufficient_Weight"/>
    <n v="0"/>
  </r>
  <r>
    <s v="Male"/>
    <x v="6"/>
    <n v="1.7328619999999999"/>
    <n v="51.216462999999997"/>
    <s v="no"/>
    <n v="0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Insufficient_Weight"/>
    <n v="0"/>
  </r>
  <r>
    <s v="Female"/>
    <x v="9"/>
    <n v="1.7440199999999999"/>
    <n v="50"/>
    <s v="no"/>
    <n v="0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Insufficient_Weight"/>
    <n v="0"/>
  </r>
  <r>
    <s v="Male"/>
    <x v="6"/>
    <n v="1.7579579999999999"/>
    <n v="52.094320000000003"/>
    <s v="no"/>
    <n v="0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6"/>
    <n v="1.7867580000000001"/>
    <n v="51.524444000000003"/>
    <s v="no"/>
    <n v="0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6"/>
    <n v="1.767058"/>
    <n v="51.132809000000002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6"/>
    <n v="1.6994370000000001"/>
    <n v="52.086570000000002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Male"/>
    <x v="9"/>
    <n v="1.82525"/>
    <n v="58.913578999999999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0"/>
    <n v="1.793315"/>
    <n v="58.195149999999998"/>
    <s v="yes"/>
    <n v="1"/>
    <s v="yes"/>
    <n v="1"/>
    <n v="3"/>
    <n v="3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Male"/>
    <x v="4"/>
    <n v="1.7769889999999999"/>
    <n v="57.275945999999998"/>
    <s v="yes"/>
    <n v="1"/>
    <s v="yes"/>
    <n v="1"/>
    <n v="2"/>
    <n v="4"/>
    <s v="Sometimes"/>
    <n v="1"/>
    <s v="no"/>
    <n v="0"/>
    <n v="3"/>
    <s v="no"/>
    <n v="0"/>
    <n v="2"/>
    <n v="2"/>
    <s v="no"/>
    <n v="0"/>
    <s v="Automobile"/>
    <n v="2"/>
    <s v="Insufficient_Weight"/>
    <n v="0"/>
  </r>
  <r>
    <s v="Female"/>
    <x v="4"/>
    <n v="1.6094949999999999"/>
    <n v="42.656562999999998"/>
    <s v="no"/>
    <n v="0"/>
    <s v="yes"/>
    <n v="1"/>
    <n v="3"/>
    <n v="3"/>
    <s v="Sometimes"/>
    <n v="1"/>
    <s v="no"/>
    <n v="0"/>
    <n v="3"/>
    <s v="yes"/>
    <n v="1"/>
    <n v="2"/>
    <n v="1"/>
    <s v="no"/>
    <n v="0"/>
    <s v="Public_Transportation"/>
    <n v="3"/>
    <s v="Insufficient_Weight"/>
    <n v="0"/>
  </r>
  <r>
    <s v="Female"/>
    <x v="9"/>
    <n v="1.7779290000000001"/>
    <n v="44.762022999999999"/>
    <s v="no"/>
    <n v="0"/>
    <s v="yes"/>
    <n v="1"/>
    <n v="3"/>
    <n v="3"/>
    <s v="Sometimes"/>
    <n v="1"/>
    <s v="no"/>
    <n v="0"/>
    <n v="2"/>
    <s v="no"/>
    <n v="0"/>
    <n v="2"/>
    <n v="2"/>
    <s v="Sometimes"/>
    <n v="1"/>
    <s v="Public_Transportation"/>
    <n v="3"/>
    <s v="Insufficient_Weight"/>
    <n v="0"/>
  </r>
  <r>
    <s v="Female"/>
    <x v="9"/>
    <n v="1.7109479999999999"/>
    <n v="45.248626999999999"/>
    <s v="no"/>
    <n v="0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Male"/>
    <x v="6"/>
    <n v="1.8541620000000001"/>
    <n v="59.881315999999998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9"/>
    <n v="1.8215140000000001"/>
    <n v="59.605027999999997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0"/>
    <n v="1.762073"/>
    <n v="55.511074999999998"/>
    <s v="yes"/>
    <n v="1"/>
    <s v="yes"/>
    <n v="1"/>
    <n v="2"/>
    <n v="4"/>
    <s v="Sometimes"/>
    <n v="1"/>
    <s v="no"/>
    <n v="0"/>
    <n v="3"/>
    <s v="no"/>
    <n v="0"/>
    <n v="2"/>
    <n v="2"/>
    <s v="no"/>
    <n v="0"/>
    <s v="Automobile"/>
    <n v="2"/>
    <s v="Insufficient_Weight"/>
    <n v="0"/>
  </r>
  <r>
    <s v="Female"/>
    <x v="2"/>
    <n v="1.732307"/>
    <n v="54.835576000000003"/>
    <s v="yes"/>
    <n v="1"/>
    <s v="yes"/>
    <n v="1"/>
    <n v="3"/>
    <n v="3"/>
    <s v="Frequently"/>
    <n v="2"/>
    <s v="no"/>
    <n v="0"/>
    <n v="2"/>
    <s v="no"/>
    <n v="0"/>
    <n v="1"/>
    <n v="0"/>
    <s v="no"/>
    <n v="0"/>
    <s v="Public_Transportation"/>
    <n v="3"/>
    <s v="Insufficient_Weight"/>
    <n v="0"/>
  </r>
  <r>
    <s v="Male"/>
    <x v="5"/>
    <n v="1.759933"/>
    <n v="55.003416999999999"/>
    <s v="yes"/>
    <n v="1"/>
    <s v="yes"/>
    <n v="1"/>
    <n v="3"/>
    <n v="4"/>
    <s v="Sometimes"/>
    <n v="1"/>
    <s v="no"/>
    <n v="0"/>
    <n v="3"/>
    <s v="no"/>
    <n v="0"/>
    <n v="2"/>
    <n v="1"/>
    <s v="no"/>
    <n v="0"/>
    <s v="Public_Transportation"/>
    <n v="3"/>
    <s v="Insufficient_Weight"/>
    <n v="0"/>
  </r>
  <r>
    <s v="Female"/>
    <x v="2"/>
    <n v="1.741377"/>
    <n v="54.877110999999999"/>
    <s v="yes"/>
    <n v="1"/>
    <s v="yes"/>
    <n v="1"/>
    <n v="3"/>
    <n v="3"/>
    <s v="Frequently"/>
    <n v="2"/>
    <s v="no"/>
    <n v="0"/>
    <n v="2"/>
    <s v="no"/>
    <n v="0"/>
    <n v="2"/>
    <n v="0"/>
    <s v="no"/>
    <n v="0"/>
    <s v="Public_Transportation"/>
    <n v="3"/>
    <s v="Insufficient_Weight"/>
    <n v="0"/>
  </r>
  <r>
    <s v="Female"/>
    <x v="4"/>
    <n v="1.731195"/>
    <n v="49.650897000000001"/>
    <s v="no"/>
    <n v="0"/>
    <s v="yes"/>
    <n v="1"/>
    <n v="3"/>
    <n v="4"/>
    <s v="Sometimes"/>
    <n v="1"/>
    <s v="no"/>
    <n v="0"/>
    <n v="2"/>
    <s v="no"/>
    <n v="0"/>
    <n v="2"/>
    <n v="1"/>
    <s v="Sometimes"/>
    <n v="1"/>
    <s v="Public_Transportation"/>
    <n v="3"/>
    <s v="Insufficient_Weight"/>
    <n v="0"/>
  </r>
  <r>
    <s v="Female"/>
    <x v="9"/>
    <n v="1.74823"/>
    <n v="49.928446999999998"/>
    <s v="no"/>
    <n v="0"/>
    <s v="yes"/>
    <n v="1"/>
    <n v="2"/>
    <n v="4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7568649999999999"/>
    <n v="49.699672"/>
    <s v="no"/>
    <n v="0"/>
    <s v="yes"/>
    <n v="1"/>
    <n v="2"/>
    <n v="3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6"/>
    <n v="1.7013780000000001"/>
    <n v="50.088467999999999"/>
    <s v="no"/>
    <n v="0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Insufficient_Weight"/>
    <n v="0"/>
  </r>
  <r>
    <s v="Female"/>
    <x v="0"/>
    <n v="1.699956"/>
    <n v="49.982970000000002"/>
    <s v="no"/>
    <n v="0"/>
    <s v="yes"/>
    <n v="1"/>
    <n v="1"/>
    <n v="4"/>
    <s v="Sometimes"/>
    <n v="1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6"/>
    <n v="1.723328"/>
    <n v="50"/>
    <s v="no"/>
    <n v="0"/>
    <s v="yes"/>
    <n v="1"/>
    <n v="1"/>
    <n v="4"/>
    <s v="Frequently"/>
    <n v="2"/>
    <s v="no"/>
    <n v="0"/>
    <n v="1"/>
    <s v="no"/>
    <n v="0"/>
    <n v="2"/>
    <n v="1"/>
    <s v="Sometimes"/>
    <n v="1"/>
    <s v="Public_Transportation"/>
    <n v="3"/>
    <s v="Insufficient_Weight"/>
    <n v="0"/>
  </r>
  <r>
    <s v="Female"/>
    <x v="4"/>
    <n v="1.5858859999999999"/>
    <n v="42.541794000000003"/>
    <s v="no"/>
    <n v="0"/>
    <s v="no"/>
    <n v="0"/>
    <n v="3"/>
    <n v="3"/>
    <s v="Frequently"/>
    <n v="2"/>
    <s v="no"/>
    <n v="0"/>
    <n v="1"/>
    <s v="yes"/>
    <n v="1"/>
    <n v="1"/>
    <n v="0"/>
    <s v="Sometimes"/>
    <n v="1"/>
    <s v="Public_Transportation"/>
    <n v="3"/>
    <s v="Insufficient_Weight"/>
    <n v="0"/>
  </r>
  <r>
    <s v="Female"/>
    <x v="5"/>
    <n v="1.524926"/>
    <n v="42"/>
    <s v="no"/>
    <n v="0"/>
    <s v="yes"/>
    <n v="1"/>
    <n v="3"/>
    <n v="1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Female"/>
    <x v="4"/>
    <n v="1.5233699999999999"/>
    <n v="42"/>
    <s v="no"/>
    <n v="0"/>
    <s v="yes"/>
    <n v="1"/>
    <n v="3"/>
    <n v="1"/>
    <s v="Frequently"/>
    <n v="2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9"/>
    <n v="1.844749"/>
    <n v="59.313524999999998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Automobile"/>
    <n v="2"/>
    <s v="Insufficient_Weight"/>
    <n v="0"/>
  </r>
  <r>
    <s v="Male"/>
    <x v="9"/>
    <n v="1.8533249999999999"/>
    <n v="59.619484999999997"/>
    <s v="yes"/>
    <n v="1"/>
    <s v="yes"/>
    <n v="1"/>
    <n v="3"/>
    <n v="4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Male"/>
    <x v="6"/>
    <n v="1.854706"/>
    <n v="59.209449999999997"/>
    <s v="yes"/>
    <n v="1"/>
    <s v="yes"/>
    <n v="1"/>
    <n v="3"/>
    <n v="4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Female"/>
    <x v="5"/>
    <n v="1.7206399999999999"/>
    <n v="50"/>
    <s v="yes"/>
    <n v="1"/>
    <s v="yes"/>
    <n v="1"/>
    <n v="3"/>
    <n v="4"/>
    <s v="Frequently"/>
    <n v="2"/>
    <s v="no"/>
    <n v="0"/>
    <n v="1"/>
    <s v="no"/>
    <n v="0"/>
    <n v="1"/>
    <n v="0"/>
    <s v="no"/>
    <n v="0"/>
    <s v="Public_Transportation"/>
    <n v="3"/>
    <s v="Insufficient_Weight"/>
    <n v="0"/>
  </r>
  <r>
    <s v="Female"/>
    <x v="1"/>
    <n v="1.704167"/>
    <n v="50.165754"/>
    <s v="yes"/>
    <n v="1"/>
    <s v="yes"/>
    <n v="1"/>
    <n v="3"/>
    <n v="3"/>
    <s v="Frequently"/>
    <n v="2"/>
    <s v="no"/>
    <n v="0"/>
    <n v="3"/>
    <s v="no"/>
    <n v="0"/>
    <n v="1"/>
    <n v="1"/>
    <s v="no"/>
    <n v="0"/>
    <s v="Public_Transportation"/>
    <n v="3"/>
    <s v="Insufficient_Weight"/>
    <n v="0"/>
  </r>
  <r>
    <s v="Female"/>
    <x v="1"/>
    <n v="1.71746"/>
    <n v="51.491956999999999"/>
    <s v="yes"/>
    <n v="1"/>
    <s v="yes"/>
    <n v="1"/>
    <n v="2"/>
    <n v="3"/>
    <s v="Frequently"/>
    <n v="2"/>
    <s v="no"/>
    <n v="0"/>
    <n v="1"/>
    <s v="no"/>
    <n v="0"/>
    <n v="2"/>
    <n v="2"/>
    <s v="no"/>
    <n v="0"/>
    <s v="Public_Transportation"/>
    <n v="3"/>
    <s v="Insufficient_Weight"/>
    <n v="0"/>
  </r>
  <r>
    <s v="Female"/>
    <x v="6"/>
    <n v="1.7084060000000001"/>
    <n v="50"/>
    <s v="no"/>
    <n v="0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6"/>
    <n v="1.7634650000000001"/>
    <n v="50.279052999999998"/>
    <s v="no"/>
    <n v="0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Insufficient_Weight"/>
    <n v="0"/>
  </r>
  <r>
    <s v="Female"/>
    <x v="6"/>
    <n v="1.7"/>
    <n v="50"/>
    <s v="no"/>
    <n v="0"/>
    <s v="yes"/>
    <n v="1"/>
    <n v="1"/>
    <n v="3"/>
    <s v="Sometimes"/>
    <n v="1"/>
    <s v="no"/>
    <n v="0"/>
    <n v="2"/>
    <s v="no"/>
    <n v="0"/>
    <n v="0"/>
    <n v="1"/>
    <s v="Sometimes"/>
    <n v="1"/>
    <s v="Public_Transportation"/>
    <n v="3"/>
    <s v="Insufficient_Weight"/>
    <n v="0"/>
  </r>
  <r>
    <s v="Female"/>
    <x v="4"/>
    <n v="1.574017"/>
    <n v="41.220174999999998"/>
    <s v="no"/>
    <n v="0"/>
    <s v="yes"/>
    <n v="1"/>
    <n v="2"/>
    <n v="2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Female"/>
    <x v="0"/>
    <n v="1.537739"/>
    <n v="39.101804999999999"/>
    <s v="no"/>
    <n v="0"/>
    <s v="yes"/>
    <n v="1"/>
    <n v="1"/>
    <n v="3"/>
    <s v="Sometimes"/>
    <n v="1"/>
    <s v="no"/>
    <n v="0"/>
    <n v="2"/>
    <s v="no"/>
    <n v="0"/>
    <n v="2"/>
    <n v="2"/>
    <s v="Sometimes"/>
    <n v="1"/>
    <s v="Public_Transportation"/>
    <n v="3"/>
    <s v="Insufficient_Weight"/>
    <n v="0"/>
  </r>
  <r>
    <s v="Female"/>
    <x v="0"/>
    <n v="1.5342229999999999"/>
    <n v="41.268597"/>
    <s v="no"/>
    <n v="0"/>
    <s v="yes"/>
    <n v="1"/>
    <n v="3"/>
    <n v="3"/>
    <s v="Frequently"/>
    <n v="2"/>
    <s v="no"/>
    <n v="0"/>
    <n v="1"/>
    <s v="no"/>
    <n v="0"/>
    <n v="0"/>
    <n v="0"/>
    <s v="Sometimes"/>
    <n v="1"/>
    <s v="Public_Transportation"/>
    <n v="3"/>
    <s v="Insufficient_Weight"/>
    <n v="0"/>
  </r>
  <r>
    <s v="Male"/>
    <x v="0"/>
    <n v="1.76033"/>
    <n v="55.370699999999999"/>
    <s v="yes"/>
    <n v="1"/>
    <s v="yes"/>
    <n v="1"/>
    <n v="2"/>
    <n v="4"/>
    <s v="Sometimes"/>
    <n v="1"/>
    <s v="no"/>
    <n v="0"/>
    <n v="3"/>
    <s v="no"/>
    <n v="0"/>
    <n v="2"/>
    <n v="2"/>
    <s v="no"/>
    <n v="0"/>
    <s v="Automobile"/>
    <n v="2"/>
    <s v="Insufficient_Weight"/>
    <n v="0"/>
  </r>
  <r>
    <s v="Male"/>
    <x v="6"/>
    <n v="1.841879"/>
    <n v="60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6"/>
    <n v="1.856406"/>
    <n v="58.673963000000001"/>
    <s v="yes"/>
    <n v="1"/>
    <s v="yes"/>
    <n v="1"/>
    <n v="2"/>
    <n v="4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Male"/>
    <x v="6"/>
    <n v="1.829142"/>
    <n v="59.933014999999997"/>
    <s v="yes"/>
    <n v="1"/>
    <s v="yes"/>
    <n v="1"/>
    <n v="3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9"/>
    <n v="1.822084"/>
    <n v="58.443049000000002"/>
    <s v="yes"/>
    <n v="1"/>
    <s v="yes"/>
    <n v="1"/>
    <n v="3"/>
    <n v="3"/>
    <s v="Sometimes"/>
    <n v="1"/>
    <s v="no"/>
    <n v="0"/>
    <n v="2"/>
    <s v="no"/>
    <n v="0"/>
    <n v="2"/>
    <n v="1"/>
    <s v="no"/>
    <n v="0"/>
    <s v="Automobile"/>
    <n v="2"/>
    <s v="Insufficient_Weight"/>
    <n v="0"/>
  </r>
  <r>
    <s v="Male"/>
    <x v="9"/>
    <n v="1.80671"/>
    <n v="59.243506000000004"/>
    <s v="yes"/>
    <n v="1"/>
    <s v="yes"/>
    <n v="1"/>
    <n v="2"/>
    <n v="4"/>
    <s v="Sometimes"/>
    <n v="1"/>
    <s v="no"/>
    <n v="0"/>
    <n v="2"/>
    <s v="no"/>
    <n v="0"/>
    <n v="2"/>
    <n v="0"/>
    <s v="no"/>
    <n v="0"/>
    <s v="Automobile"/>
    <n v="2"/>
    <s v="Insufficient_Weight"/>
    <n v="0"/>
  </r>
  <r>
    <s v="Male"/>
    <x v="6"/>
    <n v="1.7072590000000001"/>
    <n v="50.664459000000001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Public_Transportation"/>
    <n v="3"/>
    <s v="Insufficient_Weight"/>
    <n v="0"/>
  </r>
  <r>
    <s v="Male"/>
    <x v="6"/>
    <n v="1.708107"/>
    <n v="51.314658999999999"/>
    <s v="yes"/>
    <n v="1"/>
    <s v="yes"/>
    <n v="1"/>
    <n v="1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Male"/>
    <x v="6"/>
    <n v="1.739344"/>
    <n v="50.951444000000002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Insufficient_Weight"/>
    <n v="0"/>
  </r>
  <r>
    <s v="Female"/>
    <x v="4"/>
    <n v="1.573987"/>
    <n v="44.316254000000001"/>
    <s v="no"/>
    <n v="0"/>
    <s v="no"/>
    <n v="0"/>
    <n v="3"/>
    <n v="3"/>
    <s v="Frequently"/>
    <n v="2"/>
    <s v="no"/>
    <n v="0"/>
    <n v="1"/>
    <s v="yes"/>
    <n v="1"/>
    <n v="1"/>
    <n v="0"/>
    <s v="Sometimes"/>
    <n v="1"/>
    <s v="Public_Transportation"/>
    <n v="3"/>
    <s v="Insufficient_Weight"/>
    <n v="0"/>
  </r>
  <r>
    <s v="Female"/>
    <x v="4"/>
    <n v="1.5809200000000001"/>
    <n v="44.753943"/>
    <s v="no"/>
    <n v="0"/>
    <s v="no"/>
    <n v="0"/>
    <n v="3"/>
    <n v="3"/>
    <s v="Frequently"/>
    <n v="2"/>
    <s v="no"/>
    <n v="0"/>
    <n v="1"/>
    <s v="yes"/>
    <n v="1"/>
    <n v="1"/>
    <n v="0"/>
    <s v="Sometimes"/>
    <n v="1"/>
    <s v="Public_Transportation"/>
    <n v="3"/>
    <s v="Insufficient_Weight"/>
    <n v="0"/>
  </r>
  <r>
    <s v="Female"/>
    <x v="0"/>
    <n v="1.6034349999999999"/>
    <n v="45"/>
    <s v="no"/>
    <n v="0"/>
    <s v="no"/>
    <n v="0"/>
    <n v="3"/>
    <n v="3"/>
    <s v="Frequently"/>
    <n v="2"/>
    <s v="no"/>
    <n v="0"/>
    <n v="2"/>
    <s v="yes"/>
    <n v="1"/>
    <n v="1"/>
    <n v="0"/>
    <s v="Sometimes"/>
    <n v="1"/>
    <s v="Public_Transportation"/>
    <n v="3"/>
    <s v="Insufficient_Weight"/>
    <n v="0"/>
  </r>
  <r>
    <s v="Female"/>
    <x v="0"/>
    <n v="1.53535"/>
    <n v="42"/>
    <s v="no"/>
    <n v="0"/>
    <s v="yes"/>
    <n v="1"/>
    <n v="3"/>
    <n v="1"/>
    <s v="Frequently"/>
    <n v="2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4"/>
    <n v="1.5316099999999999"/>
    <n v="42"/>
    <s v="no"/>
    <n v="0"/>
    <s v="yes"/>
    <n v="1"/>
    <n v="3"/>
    <n v="1"/>
    <s v="Frequently"/>
    <n v="2"/>
    <s v="no"/>
    <n v="0"/>
    <n v="1"/>
    <s v="no"/>
    <n v="0"/>
    <n v="0"/>
    <n v="1"/>
    <s v="Sometimes"/>
    <n v="1"/>
    <s v="Public_Transportation"/>
    <n v="3"/>
    <s v="Insufficient_Weight"/>
    <n v="0"/>
  </r>
  <r>
    <s v="Female"/>
    <x v="4"/>
    <n v="1.5256909999999999"/>
    <n v="42"/>
    <s v="no"/>
    <n v="0"/>
    <s v="yes"/>
    <n v="1"/>
    <n v="3"/>
    <n v="1"/>
    <s v="Frequently"/>
    <n v="2"/>
    <s v="no"/>
    <n v="0"/>
    <n v="2"/>
    <s v="no"/>
    <n v="0"/>
    <n v="0"/>
    <n v="1"/>
    <s v="Sometimes"/>
    <n v="1"/>
    <s v="Public_Transportation"/>
    <n v="3"/>
    <s v="Insufficient_Weight"/>
    <n v="0"/>
  </r>
  <r>
    <s v="Male"/>
    <x v="6"/>
    <n v="1.719827"/>
    <n v="52.289828"/>
    <s v="yes"/>
    <n v="1"/>
    <s v="yes"/>
    <n v="1"/>
    <n v="1"/>
    <n v="3"/>
    <s v="Sometimes"/>
    <n v="1"/>
    <s v="no"/>
    <n v="0"/>
    <n v="2"/>
    <s v="no"/>
    <n v="0"/>
    <n v="0"/>
    <n v="2"/>
    <s v="Sometimes"/>
    <n v="1"/>
    <s v="Public_Transportation"/>
    <n v="3"/>
    <s v="Insufficient_Weight"/>
    <n v="0"/>
  </r>
  <r>
    <s v="Male"/>
    <x v="6"/>
    <n v="1.7225470000000001"/>
    <n v="53.783977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Public_Transportation"/>
    <n v="3"/>
    <s v="Insufficient_Weight"/>
    <n v="0"/>
  </r>
  <r>
    <s v="Male"/>
    <x v="6"/>
    <n v="1.738702"/>
    <n v="50.248677000000001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Insufficient_Weight"/>
    <n v="0"/>
  </r>
  <r>
    <s v="Female"/>
    <x v="5"/>
    <n v="1.62"/>
    <n v="64"/>
    <s v="yes"/>
    <n v="1"/>
    <s v="no"/>
    <n v="0"/>
    <n v="2"/>
    <n v="3"/>
    <s v="Sometimes"/>
    <n v="1"/>
    <s v="no"/>
    <n v="0"/>
    <n v="2"/>
    <s v="no"/>
    <n v="0"/>
    <n v="0"/>
    <n v="1"/>
    <s v="no"/>
    <n v="0"/>
    <s v="Public_Transportation"/>
    <n v="3"/>
    <s v="Normal_Weight"/>
    <n v="1"/>
  </r>
  <r>
    <s v="Female"/>
    <x v="5"/>
    <n v="1.52"/>
    <n v="56"/>
    <s v="yes"/>
    <n v="1"/>
    <s v="no"/>
    <n v="0"/>
    <n v="3"/>
    <n v="3"/>
    <s v="Sometimes"/>
    <n v="1"/>
    <s v="yes"/>
    <n v="1"/>
    <n v="3"/>
    <s v="yes"/>
    <n v="1"/>
    <n v="3"/>
    <n v="0"/>
    <s v="Sometimes"/>
    <n v="1"/>
    <s v="Public_Transportation"/>
    <n v="3"/>
    <s v="Normal_Weight"/>
    <n v="1"/>
  </r>
  <r>
    <s v="Male"/>
    <x v="2"/>
    <n v="1.8"/>
    <n v="77"/>
    <s v="yes"/>
    <n v="1"/>
    <s v="no"/>
    <n v="0"/>
    <n v="2"/>
    <n v="3"/>
    <s v="Sometimes"/>
    <n v="1"/>
    <s v="no"/>
    <n v="0"/>
    <n v="2"/>
    <s v="no"/>
    <n v="0"/>
    <n v="2"/>
    <n v="1"/>
    <s v="Frequently"/>
    <n v="2"/>
    <s v="Public_Transportation"/>
    <n v="3"/>
    <s v="Normal_Weight"/>
    <n v="1"/>
  </r>
  <r>
    <s v="Male"/>
    <x v="15"/>
    <n v="1.62"/>
    <n v="53"/>
    <s v="no"/>
    <n v="0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Normal_Weight"/>
    <n v="1"/>
  </r>
  <r>
    <s v="Female"/>
    <x v="2"/>
    <n v="1.5"/>
    <n v="55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Motorbike"/>
    <n v="1"/>
    <s v="Normal_Weight"/>
    <n v="1"/>
  </r>
  <r>
    <s v="Male"/>
    <x v="1"/>
    <n v="1.64"/>
    <n v="53"/>
    <s v="no"/>
    <n v="0"/>
    <s v="no"/>
    <n v="0"/>
    <n v="2"/>
    <n v="3"/>
    <s v="Sometimes"/>
    <n v="1"/>
    <s v="no"/>
    <n v="0"/>
    <n v="2"/>
    <s v="no"/>
    <n v="0"/>
    <n v="3"/>
    <n v="0"/>
    <s v="Sometimes"/>
    <n v="1"/>
    <s v="Public_Transportation"/>
    <n v="3"/>
    <s v="Normal_Weight"/>
    <n v="1"/>
  </r>
  <r>
    <s v="Male"/>
    <x v="3"/>
    <n v="1.78"/>
    <n v="64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Public_Transportation"/>
    <n v="3"/>
    <s v="Normal_Weight"/>
    <n v="1"/>
  </r>
  <r>
    <s v="Male"/>
    <x v="1"/>
    <n v="1.72"/>
    <n v="68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Normal_Weight"/>
    <n v="1"/>
  </r>
  <r>
    <s v="Male"/>
    <x v="1"/>
    <n v="1.65"/>
    <n v="56"/>
    <s v="no"/>
    <n v="0"/>
    <s v="no"/>
    <n v="0"/>
    <n v="3"/>
    <n v="3"/>
    <s v="Sometimes"/>
    <n v="1"/>
    <s v="no"/>
    <n v="0"/>
    <n v="3"/>
    <s v="no"/>
    <n v="0"/>
    <n v="2"/>
    <n v="0"/>
    <s v="Sometimes"/>
    <n v="1"/>
    <s v="Public_Transportation"/>
    <n v="3"/>
    <s v="Normal_Weight"/>
    <n v="1"/>
  </r>
  <r>
    <s v="Male"/>
    <x v="2"/>
    <n v="1.77"/>
    <n v="60"/>
    <s v="yes"/>
    <n v="1"/>
    <s v="yes"/>
    <n v="1"/>
    <n v="3"/>
    <n v="1"/>
    <s v="Sometimes"/>
    <n v="1"/>
    <s v="no"/>
    <n v="0"/>
    <n v="1"/>
    <s v="no"/>
    <n v="0"/>
    <n v="1"/>
    <n v="1"/>
    <s v="Sometimes"/>
    <n v="1"/>
    <s v="Public_Transportation"/>
    <n v="3"/>
    <s v="Normal_Weight"/>
    <n v="1"/>
  </r>
  <r>
    <s v="Female"/>
    <x v="1"/>
    <n v="1.7"/>
    <n v="66"/>
    <s v="yes"/>
    <n v="1"/>
    <s v="no"/>
    <n v="0"/>
    <n v="3"/>
    <n v="3"/>
    <s v="Always"/>
    <n v="3"/>
    <s v="no"/>
    <n v="0"/>
    <n v="2"/>
    <s v="yes"/>
    <n v="1"/>
    <n v="2"/>
    <n v="1"/>
    <s v="Sometimes"/>
    <n v="1"/>
    <s v="Public_Transportation"/>
    <n v="3"/>
    <s v="Normal_Weight"/>
    <n v="1"/>
  </r>
  <r>
    <s v="Female"/>
    <x v="1"/>
    <n v="1.65"/>
    <n v="60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Automobile"/>
    <n v="2"/>
    <s v="Normal_Weight"/>
    <n v="1"/>
  </r>
  <r>
    <s v="Male"/>
    <x v="5"/>
    <n v="1.85"/>
    <n v="68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Normal_Weight"/>
    <n v="1"/>
  </r>
  <r>
    <s v="Male"/>
    <x v="0"/>
    <n v="1.6"/>
    <n v="50"/>
    <s v="yes"/>
    <n v="1"/>
    <s v="no"/>
    <n v="0"/>
    <n v="2"/>
    <n v="4"/>
    <s v="Frequently"/>
    <n v="2"/>
    <s v="yes"/>
    <n v="1"/>
    <n v="2"/>
    <s v="no"/>
    <n v="0"/>
    <n v="3"/>
    <n v="2"/>
    <s v="no"/>
    <n v="0"/>
    <s v="Public_Transportation"/>
    <n v="3"/>
    <s v="Normal_Weight"/>
    <n v="1"/>
  </r>
  <r>
    <s v="Male"/>
    <x v="5"/>
    <n v="1.7"/>
    <n v="65"/>
    <s v="yes"/>
    <n v="1"/>
    <s v="yes"/>
    <n v="1"/>
    <n v="2"/>
    <n v="1"/>
    <s v="Frequently"/>
    <n v="2"/>
    <s v="no"/>
    <n v="0"/>
    <n v="2"/>
    <s v="no"/>
    <n v="0"/>
    <n v="1"/>
    <n v="2"/>
    <s v="Always"/>
    <n v="3"/>
    <s v="Walking"/>
    <n v="0"/>
    <s v="Normal_Weight"/>
    <n v="1"/>
  </r>
  <r>
    <s v="Female"/>
    <x v="2"/>
    <n v="1.6"/>
    <n v="52"/>
    <s v="no"/>
    <n v="0"/>
    <s v="yes"/>
    <n v="1"/>
    <n v="2"/>
    <n v="4"/>
    <s v="Frequently"/>
    <n v="2"/>
    <s v="no"/>
    <n v="0"/>
    <n v="2"/>
    <s v="no"/>
    <n v="0"/>
    <n v="2"/>
    <n v="1"/>
    <s v="Sometimes"/>
    <n v="1"/>
    <s v="Automobile"/>
    <n v="2"/>
    <s v="Normal_Weight"/>
    <n v="1"/>
  </r>
  <r>
    <s v="Male"/>
    <x v="4"/>
    <n v="1.75"/>
    <n v="76"/>
    <s v="yes"/>
    <n v="1"/>
    <s v="yes"/>
    <n v="1"/>
    <n v="3"/>
    <n v="3"/>
    <s v="Sometimes"/>
    <n v="1"/>
    <s v="no"/>
    <n v="0"/>
    <n v="2"/>
    <s v="yes"/>
    <n v="1"/>
    <n v="3"/>
    <n v="1"/>
    <s v="Sometimes"/>
    <n v="1"/>
    <s v="Public_Transportation"/>
    <n v="3"/>
    <s v="Normal_Weight"/>
    <n v="1"/>
  </r>
  <r>
    <s v="Male"/>
    <x v="2"/>
    <n v="1.68"/>
    <n v="70"/>
    <s v="no"/>
    <n v="0"/>
    <s v="yes"/>
    <n v="1"/>
    <n v="2"/>
    <n v="3"/>
    <s v="Sometimes"/>
    <n v="1"/>
    <s v="no"/>
    <n v="0"/>
    <n v="2"/>
    <s v="no"/>
    <n v="0"/>
    <n v="2"/>
    <n v="2"/>
    <s v="Frequently"/>
    <n v="2"/>
    <s v="Walking"/>
    <n v="0"/>
    <s v="Normal_Weight"/>
    <n v="1"/>
  </r>
  <r>
    <s v="Female"/>
    <x v="3"/>
    <n v="1.77"/>
    <n v="76"/>
    <s v="no"/>
    <n v="0"/>
    <s v="no"/>
    <n v="0"/>
    <n v="2"/>
    <n v="3"/>
    <s v="Sometimes"/>
    <n v="1"/>
    <s v="no"/>
    <n v="0"/>
    <n v="3"/>
    <s v="no"/>
    <n v="0"/>
    <n v="1"/>
    <n v="1"/>
    <s v="Sometimes"/>
    <n v="1"/>
    <s v="Walking"/>
    <n v="0"/>
    <s v="Normal_Weight"/>
    <n v="1"/>
  </r>
  <r>
    <s v="Male"/>
    <x v="1"/>
    <n v="1.65"/>
    <n v="62"/>
    <s v="no"/>
    <n v="0"/>
    <s v="yes"/>
    <n v="1"/>
    <n v="2"/>
    <n v="4"/>
    <s v="Frequently"/>
    <n v="2"/>
    <s v="no"/>
    <n v="0"/>
    <n v="2"/>
    <s v="no"/>
    <n v="0"/>
    <n v="2"/>
    <n v="0"/>
    <s v="Sometimes"/>
    <n v="1"/>
    <s v="Public_Transportation"/>
    <n v="3"/>
    <s v="Normal_Weight"/>
    <n v="1"/>
  </r>
  <r>
    <s v="Female"/>
    <x v="1"/>
    <n v="1.56"/>
    <n v="49"/>
    <s v="no"/>
    <n v="0"/>
    <s v="yes"/>
    <n v="1"/>
    <n v="2"/>
    <n v="3"/>
    <s v="Sometimes"/>
    <n v="1"/>
    <s v="no"/>
    <n v="0"/>
    <n v="1"/>
    <s v="yes"/>
    <n v="1"/>
    <n v="2"/>
    <n v="0"/>
    <s v="no"/>
    <n v="0"/>
    <s v="Walking"/>
    <n v="0"/>
    <s v="Normal_Weight"/>
    <n v="1"/>
  </r>
  <r>
    <s v="Female"/>
    <x v="5"/>
    <n v="1.6"/>
    <n v="48"/>
    <s v="no"/>
    <n v="0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Normal_Weight"/>
    <n v="1"/>
  </r>
  <r>
    <s v="Male"/>
    <x v="2"/>
    <n v="1.65"/>
    <n v="67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2"/>
    <n v="1.68"/>
    <n v="60"/>
    <s v="no"/>
    <n v="0"/>
    <s v="no"/>
    <n v="0"/>
    <n v="2"/>
    <n v="4"/>
    <s v="Frequently"/>
    <n v="2"/>
    <s v="no"/>
    <n v="0"/>
    <n v="2"/>
    <s v="no"/>
    <n v="0"/>
    <n v="0"/>
    <n v="0"/>
    <s v="no"/>
    <n v="0"/>
    <s v="Walking"/>
    <n v="0"/>
    <s v="Normal_Weight"/>
    <n v="1"/>
  </r>
  <r>
    <s v="Female"/>
    <x v="5"/>
    <n v="1.66"/>
    <n v="64"/>
    <s v="yes"/>
    <n v="1"/>
    <s v="yes"/>
    <n v="1"/>
    <n v="1"/>
    <n v="3"/>
    <s v="Sometimes"/>
    <n v="1"/>
    <s v="no"/>
    <n v="0"/>
    <n v="1"/>
    <s v="no"/>
    <n v="0"/>
    <n v="0"/>
    <n v="0"/>
    <s v="no"/>
    <n v="0"/>
    <s v="Public_Transportation"/>
    <n v="3"/>
    <s v="Normal_Weight"/>
    <n v="1"/>
  </r>
  <r>
    <s v="Male"/>
    <x v="5"/>
    <n v="1.66"/>
    <n v="62"/>
    <s v="yes"/>
    <n v="1"/>
    <s v="yes"/>
    <n v="1"/>
    <n v="2"/>
    <n v="3"/>
    <s v="Sometimes"/>
    <n v="1"/>
    <s v="yes"/>
    <n v="1"/>
    <n v="2"/>
    <s v="no"/>
    <n v="0"/>
    <n v="1"/>
    <n v="1"/>
    <s v="Frequently"/>
    <n v="2"/>
    <s v="Public_Transportation"/>
    <n v="3"/>
    <s v="Normal_Weight"/>
    <n v="1"/>
  </r>
  <r>
    <s v="Male"/>
    <x v="5"/>
    <n v="1.81"/>
    <n v="80"/>
    <s v="no"/>
    <n v="0"/>
    <s v="no"/>
    <n v="0"/>
    <n v="1"/>
    <n v="3"/>
    <s v="no"/>
    <n v="0"/>
    <s v="no"/>
    <n v="0"/>
    <n v="2"/>
    <s v="no"/>
    <n v="0"/>
    <n v="2"/>
    <n v="0"/>
    <s v="no"/>
    <n v="0"/>
    <s v="Public_Transportation"/>
    <n v="3"/>
    <s v="Normal_Weight"/>
    <n v="1"/>
  </r>
  <r>
    <s v="Male"/>
    <x v="5"/>
    <n v="1.82"/>
    <n v="72"/>
    <s v="yes"/>
    <n v="1"/>
    <s v="yes"/>
    <n v="1"/>
    <n v="1"/>
    <n v="3"/>
    <s v="Frequently"/>
    <n v="2"/>
    <s v="no"/>
    <n v="0"/>
    <n v="3"/>
    <s v="no"/>
    <n v="0"/>
    <n v="2"/>
    <n v="0"/>
    <s v="Sometimes"/>
    <n v="1"/>
    <s v="Public_Transportation"/>
    <n v="3"/>
    <s v="Normal_Weight"/>
    <n v="1"/>
  </r>
  <r>
    <s v="Male"/>
    <x v="5"/>
    <n v="1.75"/>
    <n v="72"/>
    <s v="yes"/>
    <n v="1"/>
    <s v="yes"/>
    <n v="1"/>
    <n v="1"/>
    <n v="3"/>
    <s v="Frequently"/>
    <n v="2"/>
    <s v="no"/>
    <n v="0"/>
    <n v="3"/>
    <s v="no"/>
    <n v="0"/>
    <n v="2"/>
    <n v="0"/>
    <s v="Sometimes"/>
    <n v="1"/>
    <s v="Public_Transportation"/>
    <n v="3"/>
    <s v="Normal_Weight"/>
    <n v="1"/>
  </r>
  <r>
    <s v="Female"/>
    <x v="0"/>
    <n v="1.66"/>
    <n v="60"/>
    <s v="yes"/>
    <n v="1"/>
    <s v="no"/>
    <n v="0"/>
    <n v="3"/>
    <n v="3"/>
    <s v="Sometimes"/>
    <n v="1"/>
    <s v="no"/>
    <n v="0"/>
    <n v="2"/>
    <s v="no"/>
    <n v="0"/>
    <n v="1"/>
    <n v="0"/>
    <s v="Sometimes"/>
    <n v="1"/>
    <s v="Walking"/>
    <n v="0"/>
    <s v="Normal_Weight"/>
    <n v="1"/>
  </r>
  <r>
    <s v="Female"/>
    <x v="5"/>
    <n v="1.55"/>
    <n v="50"/>
    <s v="no"/>
    <n v="0"/>
    <s v="yes"/>
    <n v="1"/>
    <n v="2"/>
    <n v="3"/>
    <s v="Sometimes"/>
    <n v="1"/>
    <s v="no"/>
    <n v="0"/>
    <n v="2"/>
    <s v="no"/>
    <n v="0"/>
    <n v="0"/>
    <n v="0"/>
    <s v="Sometimes"/>
    <n v="1"/>
    <s v="Public_Transportation"/>
    <n v="3"/>
    <s v="Normal_Weight"/>
    <n v="1"/>
  </r>
  <r>
    <s v="Female"/>
    <x v="5"/>
    <n v="1.61"/>
    <n v="54.5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Walking"/>
    <n v="0"/>
    <s v="Normal_Weight"/>
    <n v="1"/>
  </r>
  <r>
    <s v="Female"/>
    <x v="0"/>
    <n v="1.5"/>
    <n v="44"/>
    <s v="no"/>
    <n v="0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Normal_Weight"/>
    <n v="1"/>
  </r>
  <r>
    <s v="Female"/>
    <x v="2"/>
    <n v="1.64"/>
    <n v="52"/>
    <s v="no"/>
    <n v="0"/>
    <s v="yes"/>
    <n v="1"/>
    <n v="3"/>
    <n v="1"/>
    <s v="Sometimes"/>
    <n v="1"/>
    <s v="no"/>
    <n v="0"/>
    <n v="2"/>
    <s v="no"/>
    <n v="0"/>
    <n v="2"/>
    <n v="2"/>
    <s v="no"/>
    <n v="0"/>
    <s v="Public_Transportation"/>
    <n v="3"/>
    <s v="Normal_Weight"/>
    <n v="1"/>
  </r>
  <r>
    <s v="Female"/>
    <x v="2"/>
    <n v="1.63"/>
    <n v="55"/>
    <s v="yes"/>
    <n v="1"/>
    <s v="no"/>
    <n v="0"/>
    <n v="3"/>
    <n v="3"/>
    <s v="no"/>
    <n v="0"/>
    <s v="no"/>
    <n v="0"/>
    <n v="2"/>
    <s v="yes"/>
    <n v="1"/>
    <n v="2"/>
    <n v="1"/>
    <s v="no"/>
    <n v="0"/>
    <s v="Public_Transportation"/>
    <n v="3"/>
    <s v="Normal_Weight"/>
    <n v="1"/>
  </r>
  <r>
    <s v="Female"/>
    <x v="1"/>
    <n v="1.6"/>
    <n v="55"/>
    <s v="no"/>
    <n v="0"/>
    <s v="no"/>
    <n v="0"/>
    <n v="3"/>
    <n v="4"/>
    <s v="Always"/>
    <n v="3"/>
    <s v="no"/>
    <n v="0"/>
    <n v="3"/>
    <s v="no"/>
    <n v="0"/>
    <n v="2"/>
    <n v="0"/>
    <s v="no"/>
    <n v="0"/>
    <s v="Public_Transportation"/>
    <n v="3"/>
    <s v="Normal_Weight"/>
    <n v="1"/>
  </r>
  <r>
    <s v="Male"/>
    <x v="2"/>
    <n v="1.68"/>
    <n v="62"/>
    <s v="no"/>
    <n v="0"/>
    <s v="no"/>
    <n v="0"/>
    <n v="2"/>
    <n v="4"/>
    <s v="Frequently"/>
    <n v="2"/>
    <s v="no"/>
    <n v="0"/>
    <n v="2"/>
    <s v="no"/>
    <n v="0"/>
    <n v="0"/>
    <n v="0"/>
    <s v="Sometimes"/>
    <n v="1"/>
    <s v="Automobile"/>
    <n v="2"/>
    <s v="Normal_Weight"/>
    <n v="1"/>
  </r>
  <r>
    <s v="Male"/>
    <x v="1"/>
    <n v="1.7"/>
    <n v="70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Automobile"/>
    <n v="2"/>
    <s v="Normal_Weight"/>
    <n v="1"/>
  </r>
  <r>
    <s v="Male"/>
    <x v="5"/>
    <n v="1.64"/>
    <n v="65"/>
    <s v="yes"/>
    <n v="1"/>
    <s v="no"/>
    <n v="0"/>
    <n v="2"/>
    <n v="3"/>
    <s v="Sometimes"/>
    <n v="1"/>
    <s v="no"/>
    <n v="0"/>
    <n v="1"/>
    <s v="no"/>
    <n v="0"/>
    <n v="0"/>
    <n v="1"/>
    <s v="no"/>
    <n v="0"/>
    <s v="Public_Transportation"/>
    <n v="3"/>
    <s v="Normal_Weight"/>
    <n v="1"/>
  </r>
  <r>
    <s v="Female"/>
    <x v="9"/>
    <n v="1.65"/>
    <n v="67"/>
    <s v="yes"/>
    <n v="1"/>
    <s v="yes"/>
    <n v="1"/>
    <n v="3"/>
    <n v="1"/>
    <s v="Sometimes"/>
    <n v="1"/>
    <s v="no"/>
    <n v="0"/>
    <n v="2"/>
    <s v="no"/>
    <n v="0"/>
    <n v="1"/>
    <n v="1"/>
    <s v="no"/>
    <n v="0"/>
    <s v="Walking"/>
    <n v="0"/>
    <s v="Normal_Weight"/>
    <n v="1"/>
  </r>
  <r>
    <s v="Female"/>
    <x v="5"/>
    <n v="1.55"/>
    <n v="49"/>
    <s v="yes"/>
    <n v="1"/>
    <s v="yes"/>
    <n v="1"/>
    <n v="2"/>
    <n v="3"/>
    <s v="Sometimes"/>
    <n v="1"/>
    <s v="no"/>
    <n v="0"/>
    <n v="3"/>
    <s v="no"/>
    <n v="0"/>
    <n v="3"/>
    <n v="1"/>
    <s v="Sometimes"/>
    <n v="1"/>
    <s v="Public_Transportation"/>
    <n v="3"/>
    <s v="Normal_Weight"/>
    <n v="1"/>
  </r>
  <r>
    <s v="Male"/>
    <x v="0"/>
    <n v="1.65"/>
    <n v="58"/>
    <s v="no"/>
    <n v="0"/>
    <s v="yes"/>
    <n v="1"/>
    <n v="2"/>
    <n v="3"/>
    <s v="Sometimes"/>
    <n v="1"/>
    <s v="no"/>
    <n v="0"/>
    <n v="2"/>
    <s v="no"/>
    <n v="0"/>
    <n v="3"/>
    <n v="1"/>
    <s v="Sometimes"/>
    <n v="1"/>
    <s v="Public_Transportation"/>
    <n v="3"/>
    <s v="Normal_Weight"/>
    <n v="1"/>
  </r>
  <r>
    <s v="Male"/>
    <x v="1"/>
    <n v="1.67"/>
    <n v="62"/>
    <s v="no"/>
    <n v="0"/>
    <s v="yes"/>
    <n v="1"/>
    <n v="2"/>
    <n v="1"/>
    <s v="no"/>
    <n v="0"/>
    <s v="no"/>
    <n v="0"/>
    <n v="2"/>
    <s v="no"/>
    <n v="0"/>
    <n v="0"/>
    <n v="0"/>
    <s v="Sometimes"/>
    <n v="1"/>
    <s v="Public_Transportation"/>
    <n v="3"/>
    <s v="Normal_Weight"/>
    <n v="1"/>
  </r>
  <r>
    <s v="Male"/>
    <x v="1"/>
    <n v="1.68"/>
    <n v="55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Automobile"/>
    <n v="2"/>
    <s v="Normal_Weight"/>
    <n v="1"/>
  </r>
  <r>
    <s v="Female"/>
    <x v="5"/>
    <n v="1.66"/>
    <n v="57"/>
    <s v="yes"/>
    <n v="1"/>
    <s v="yes"/>
    <n v="1"/>
    <n v="2"/>
    <n v="3"/>
    <s v="Frequently"/>
    <n v="2"/>
    <s v="no"/>
    <n v="0"/>
    <n v="1"/>
    <s v="no"/>
    <n v="0"/>
    <n v="1"/>
    <n v="1"/>
    <s v="no"/>
    <n v="0"/>
    <s v="Public_Transportation"/>
    <n v="3"/>
    <s v="Normal_Weight"/>
    <n v="1"/>
  </r>
  <r>
    <s v="Male"/>
    <x v="2"/>
    <n v="1.8"/>
    <n v="60"/>
    <s v="yes"/>
    <n v="1"/>
    <s v="no"/>
    <n v="0"/>
    <n v="2"/>
    <n v="3"/>
    <s v="no"/>
    <n v="0"/>
    <s v="no"/>
    <n v="0"/>
    <n v="3"/>
    <s v="no"/>
    <n v="0"/>
    <n v="0"/>
    <n v="1"/>
    <s v="Sometimes"/>
    <n v="1"/>
    <s v="Public_Transportation"/>
    <n v="3"/>
    <s v="Normal_Weight"/>
    <n v="1"/>
  </r>
  <r>
    <s v="Female"/>
    <x v="3"/>
    <n v="1.65"/>
    <n v="60"/>
    <s v="yes"/>
    <n v="1"/>
    <s v="no"/>
    <n v="0"/>
    <n v="2"/>
    <n v="3"/>
    <s v="Sometimes"/>
    <n v="1"/>
    <s v="no"/>
    <n v="0"/>
    <n v="3"/>
    <s v="yes"/>
    <n v="1"/>
    <n v="1"/>
    <n v="0"/>
    <s v="no"/>
    <n v="0"/>
    <s v="Public_Transportation"/>
    <n v="3"/>
    <s v="Normal_Weight"/>
    <n v="1"/>
  </r>
  <r>
    <s v="Male"/>
    <x v="4"/>
    <n v="1.85"/>
    <n v="65"/>
    <s v="yes"/>
    <n v="1"/>
    <s v="no"/>
    <n v="0"/>
    <n v="2"/>
    <n v="3"/>
    <s v="Sometimes"/>
    <n v="1"/>
    <s v="no"/>
    <n v="0"/>
    <n v="3"/>
    <s v="no"/>
    <n v="0"/>
    <n v="2"/>
    <n v="1"/>
    <s v="Sometimes"/>
    <n v="1"/>
    <s v="Bike"/>
    <b v="0"/>
    <s v="Normal_Weight"/>
    <n v="1"/>
  </r>
  <r>
    <s v="Male"/>
    <x v="2"/>
    <n v="1.65"/>
    <n v="60"/>
    <s v="yes"/>
    <n v="1"/>
    <s v="no"/>
    <n v="0"/>
    <n v="2"/>
    <n v="3"/>
    <s v="Sometimes"/>
    <n v="1"/>
    <s v="no"/>
    <n v="0"/>
    <n v="2"/>
    <s v="no"/>
    <n v="0"/>
    <n v="0"/>
    <n v="0"/>
    <s v="Sometimes"/>
    <n v="1"/>
    <s v="Public_Transportation"/>
    <n v="3"/>
    <s v="Normal_Weight"/>
    <n v="1"/>
  </r>
  <r>
    <s v="Female"/>
    <x v="4"/>
    <n v="1.63"/>
    <n v="58"/>
    <s v="no"/>
    <n v="0"/>
    <s v="no"/>
    <n v="0"/>
    <n v="3"/>
    <n v="3"/>
    <s v="Sometimes"/>
    <n v="1"/>
    <s v="no"/>
    <n v="0"/>
    <n v="2"/>
    <s v="yes"/>
    <n v="1"/>
    <n v="0"/>
    <n v="0"/>
    <s v="no"/>
    <n v="0"/>
    <s v="Public_Transportation"/>
    <n v="3"/>
    <s v="Normal_Weight"/>
    <n v="1"/>
  </r>
  <r>
    <s v="Male"/>
    <x v="2"/>
    <n v="1.65"/>
    <n v="58.5"/>
    <s v="yes"/>
    <n v="1"/>
    <s v="no"/>
    <n v="0"/>
    <n v="2"/>
    <n v="3"/>
    <s v="Sometimes"/>
    <n v="1"/>
    <s v="no"/>
    <n v="0"/>
    <n v="2"/>
    <s v="no"/>
    <n v="0"/>
    <n v="0"/>
    <n v="0"/>
    <s v="no"/>
    <n v="0"/>
    <s v="Public_Transportation"/>
    <n v="3"/>
    <s v="Normal_Weight"/>
    <n v="1"/>
  </r>
  <r>
    <s v="Male"/>
    <x v="5"/>
    <n v="1.85"/>
    <n v="83"/>
    <s v="yes"/>
    <n v="1"/>
    <s v="yes"/>
    <n v="1"/>
    <n v="2"/>
    <n v="1"/>
    <s v="Frequently"/>
    <n v="2"/>
    <s v="no"/>
    <n v="0"/>
    <n v="3"/>
    <s v="no"/>
    <n v="0"/>
    <n v="1"/>
    <n v="0"/>
    <s v="no"/>
    <n v="0"/>
    <s v="Public_Transportation"/>
    <n v="3"/>
    <s v="Normal_Weight"/>
    <n v="1"/>
  </r>
  <r>
    <s v="Female"/>
    <x v="1"/>
    <n v="1.65"/>
    <n v="65"/>
    <s v="yes"/>
    <n v="1"/>
    <s v="yes"/>
    <n v="1"/>
    <n v="2"/>
    <n v="3"/>
    <s v="Frequently"/>
    <n v="2"/>
    <s v="no"/>
    <n v="0"/>
    <n v="2"/>
    <s v="yes"/>
    <n v="1"/>
    <n v="1"/>
    <n v="0"/>
    <s v="no"/>
    <n v="0"/>
    <s v="Automobile"/>
    <n v="2"/>
    <s v="Normal_Weight"/>
    <n v="1"/>
  </r>
  <r>
    <s v="Female"/>
    <x v="0"/>
    <n v="1.61"/>
    <n v="64"/>
    <s v="yes"/>
    <n v="1"/>
    <s v="no"/>
    <n v="0"/>
    <n v="3"/>
    <n v="3"/>
    <s v="Always"/>
    <n v="3"/>
    <s v="no"/>
    <n v="0"/>
    <n v="2"/>
    <s v="yes"/>
    <n v="1"/>
    <n v="0"/>
    <n v="1"/>
    <s v="Frequently"/>
    <n v="2"/>
    <s v="Public_Transportation"/>
    <n v="3"/>
    <s v="Normal_Weight"/>
    <n v="1"/>
  </r>
  <r>
    <s v="Female"/>
    <x v="0"/>
    <n v="1.6"/>
    <n v="57"/>
    <s v="no"/>
    <n v="0"/>
    <s v="no"/>
    <n v="0"/>
    <n v="3"/>
    <n v="3"/>
    <s v="Always"/>
    <n v="3"/>
    <s v="no"/>
    <n v="0"/>
    <n v="2"/>
    <s v="no"/>
    <n v="0"/>
    <n v="1"/>
    <n v="0"/>
    <s v="no"/>
    <n v="0"/>
    <s v="Walking"/>
    <n v="0"/>
    <s v="Normal_Weight"/>
    <n v="1"/>
  </r>
  <r>
    <s v="Female"/>
    <x v="3"/>
    <n v="1.6"/>
    <n v="48"/>
    <s v="no"/>
    <n v="0"/>
    <s v="yes"/>
    <n v="1"/>
    <n v="3"/>
    <n v="3"/>
    <s v="Sometimes"/>
    <n v="1"/>
    <s v="no"/>
    <n v="0"/>
    <n v="2"/>
    <s v="no"/>
    <n v="0"/>
    <n v="2"/>
    <n v="0"/>
    <s v="no"/>
    <n v="0"/>
    <s v="Public_Transportation"/>
    <n v="3"/>
    <s v="Normal_Weight"/>
    <n v="1"/>
  </r>
  <r>
    <s v="Male"/>
    <x v="16"/>
    <n v="1.7"/>
    <n v="70"/>
    <s v="yes"/>
    <n v="1"/>
    <s v="no"/>
    <n v="0"/>
    <n v="3"/>
    <n v="1"/>
    <s v="Frequently"/>
    <n v="2"/>
    <s v="no"/>
    <n v="0"/>
    <n v="2"/>
    <s v="no"/>
    <n v="0"/>
    <n v="2"/>
    <n v="0"/>
    <s v="Frequently"/>
    <n v="2"/>
    <s v="Public_Transportation"/>
    <n v="3"/>
    <s v="Normal_Weight"/>
    <n v="1"/>
  </r>
  <r>
    <s v="Female"/>
    <x v="2"/>
    <n v="1.66"/>
    <n v="60"/>
    <s v="yes"/>
    <n v="1"/>
    <s v="no"/>
    <n v="0"/>
    <n v="2"/>
    <n v="3"/>
    <s v="Sometimes"/>
    <n v="1"/>
    <s v="no"/>
    <n v="0"/>
    <n v="2"/>
    <s v="no"/>
    <n v="0"/>
    <n v="3"/>
    <n v="0"/>
    <s v="Sometimes"/>
    <n v="1"/>
    <s v="Public_Transportation"/>
    <n v="3"/>
    <s v="Normal_Weight"/>
    <n v="1"/>
  </r>
  <r>
    <s v="Male"/>
    <x v="2"/>
    <n v="1.72"/>
    <n v="70"/>
    <s v="no"/>
    <n v="0"/>
    <s v="no"/>
    <n v="0"/>
    <n v="2"/>
    <n v="3"/>
    <s v="Sometimes"/>
    <n v="1"/>
    <s v="no"/>
    <n v="0"/>
    <n v="2"/>
    <s v="no"/>
    <n v="0"/>
    <n v="3"/>
    <n v="1"/>
    <s v="Frequently"/>
    <n v="2"/>
    <s v="Public_Transportation"/>
    <n v="3"/>
    <s v="Normal_Weight"/>
    <n v="1"/>
  </r>
  <r>
    <s v="Female"/>
    <x v="5"/>
    <n v="1.69"/>
    <n v="63"/>
    <s v="no"/>
    <n v="0"/>
    <s v="yes"/>
    <n v="1"/>
    <n v="3"/>
    <n v="1"/>
    <s v="Sometimes"/>
    <n v="1"/>
    <s v="no"/>
    <n v="0"/>
    <n v="1"/>
    <s v="no"/>
    <n v="0"/>
    <n v="0"/>
    <n v="0"/>
    <s v="Sometimes"/>
    <n v="1"/>
    <s v="Public_Transportation"/>
    <n v="3"/>
    <s v="Normal_Weight"/>
    <n v="1"/>
  </r>
  <r>
    <s v="Male"/>
    <x v="1"/>
    <n v="1.7"/>
    <n v="66.400000000000006"/>
    <s v="yes"/>
    <n v="1"/>
    <s v="no"/>
    <n v="0"/>
    <n v="2"/>
    <n v="3"/>
    <s v="Frequently"/>
    <n v="2"/>
    <s v="no"/>
    <n v="0"/>
    <n v="2"/>
    <s v="no"/>
    <n v="0"/>
    <n v="0"/>
    <n v="0"/>
    <s v="no"/>
    <n v="0"/>
    <s v="Public_Transportation"/>
    <n v="3"/>
    <s v="Normal_Weight"/>
    <n v="1"/>
  </r>
  <r>
    <s v="Female"/>
    <x v="5"/>
    <n v="1.55"/>
    <n v="57"/>
    <s v="no"/>
    <n v="0"/>
    <s v="yes"/>
    <n v="1"/>
    <n v="2"/>
    <n v="4"/>
    <s v="Frequently"/>
    <n v="2"/>
    <s v="no"/>
    <n v="0"/>
    <n v="2"/>
    <s v="yes"/>
    <n v="1"/>
    <n v="2"/>
    <n v="0"/>
    <s v="Sometimes"/>
    <n v="1"/>
    <s v="Automobile"/>
    <n v="2"/>
    <s v="Normal_Weight"/>
    <n v="1"/>
  </r>
  <r>
    <s v="Female"/>
    <x v="1"/>
    <n v="1.65"/>
    <n v="58"/>
    <s v="yes"/>
    <n v="1"/>
    <s v="yes"/>
    <n v="1"/>
    <n v="3"/>
    <n v="4"/>
    <s v="Frequently"/>
    <n v="2"/>
    <s v="no"/>
    <n v="0"/>
    <n v="2"/>
    <s v="no"/>
    <n v="0"/>
    <n v="1"/>
    <n v="0"/>
    <s v="Sometimes"/>
    <n v="1"/>
    <s v="Public_Transportation"/>
    <n v="3"/>
    <s v="Normal_Weight"/>
    <n v="1"/>
  </r>
  <r>
    <s v="Female"/>
    <x v="14"/>
    <n v="1.57"/>
    <n v="55"/>
    <s v="no"/>
    <n v="0"/>
    <s v="yes"/>
    <n v="1"/>
    <n v="2"/>
    <n v="1"/>
    <s v="Sometimes"/>
    <n v="1"/>
    <s v="no"/>
    <n v="0"/>
    <n v="2"/>
    <s v="no"/>
    <n v="0"/>
    <n v="2"/>
    <n v="0"/>
    <s v="Sometimes"/>
    <n v="1"/>
    <s v="Public_Transportation"/>
    <n v="3"/>
    <s v="Normal_Weight"/>
    <n v="1"/>
  </r>
  <r>
    <s v="Female"/>
    <x v="14"/>
    <n v="1.57"/>
    <n v="55"/>
    <s v="no"/>
    <n v="0"/>
    <s v="yes"/>
    <n v="1"/>
    <n v="2"/>
    <n v="1"/>
    <s v="Sometimes"/>
    <n v="1"/>
    <s v="no"/>
    <n v="0"/>
    <n v="2"/>
    <s v="no"/>
    <n v="0"/>
    <n v="2"/>
    <n v="0"/>
    <s v="Sometimes"/>
    <n v="1"/>
    <s v="Public_Transportation"/>
    <n v="3"/>
    <s v="Normal_Weight"/>
    <n v="1"/>
  </r>
  <r>
    <s v="Male"/>
    <x v="5"/>
    <n v="1.75"/>
    <n v="75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Normal_Weight"/>
    <n v="1"/>
  </r>
  <r>
    <s v="Female"/>
    <x v="1"/>
    <n v="1.58"/>
    <n v="58"/>
    <s v="yes"/>
    <n v="1"/>
    <s v="yes"/>
    <n v="1"/>
    <n v="2"/>
    <n v="1"/>
    <s v="Sometimes"/>
    <n v="1"/>
    <s v="no"/>
    <n v="0"/>
    <n v="1"/>
    <s v="no"/>
    <n v="0"/>
    <n v="0"/>
    <n v="0"/>
    <s v="no"/>
    <n v="0"/>
    <s v="Public_Transportation"/>
    <n v="3"/>
    <s v="Normal_Weight"/>
    <n v="1"/>
  </r>
  <r>
    <s v="Female"/>
    <x v="6"/>
    <n v="1.56"/>
    <n v="51"/>
    <s v="yes"/>
    <n v="1"/>
    <s v="yes"/>
    <n v="1"/>
    <n v="2"/>
    <n v="4"/>
    <s v="Frequently"/>
    <n v="2"/>
    <s v="no"/>
    <n v="0"/>
    <n v="2"/>
    <s v="no"/>
    <n v="0"/>
    <n v="1"/>
    <n v="0"/>
    <s v="Sometimes"/>
    <n v="1"/>
    <s v="Public_Transportation"/>
    <n v="3"/>
    <s v="Normal_Weight"/>
    <n v="1"/>
  </r>
  <r>
    <s v="Female"/>
    <x v="1"/>
    <n v="1.5"/>
    <n v="49"/>
    <s v="yes"/>
    <n v="1"/>
    <s v="no"/>
    <n v="0"/>
    <n v="2"/>
    <n v="1"/>
    <s v="Sometimes"/>
    <n v="1"/>
    <s v="no"/>
    <n v="0"/>
    <n v="2"/>
    <s v="no"/>
    <n v="0"/>
    <n v="3"/>
    <n v="0"/>
    <s v="no"/>
    <n v="0"/>
    <s v="Walking"/>
    <n v="0"/>
    <s v="Normal_Weight"/>
    <n v="1"/>
  </r>
  <r>
    <s v="Female"/>
    <x v="4"/>
    <n v="1.61"/>
    <n v="62"/>
    <s v="yes"/>
    <n v="1"/>
    <s v="yes"/>
    <n v="1"/>
    <n v="3"/>
    <n v="1"/>
    <s v="Frequently"/>
    <n v="2"/>
    <s v="no"/>
    <n v="0"/>
    <n v="2"/>
    <s v="no"/>
    <n v="0"/>
    <n v="1"/>
    <n v="0"/>
    <s v="Frequently"/>
    <n v="2"/>
    <s v="Public_Transportation"/>
    <n v="3"/>
    <s v="Normal_Weight"/>
    <n v="1"/>
  </r>
  <r>
    <s v="Female"/>
    <x v="9"/>
    <n v="1.75"/>
    <n v="57"/>
    <s v="yes"/>
    <n v="1"/>
    <s v="yes"/>
    <n v="1"/>
    <n v="3"/>
    <n v="3"/>
    <s v="Frequently"/>
    <n v="2"/>
    <s v="no"/>
    <n v="0"/>
    <n v="2"/>
    <s v="no"/>
    <n v="0"/>
    <n v="0"/>
    <n v="1"/>
    <s v="no"/>
    <n v="0"/>
    <s v="Public_Transportation"/>
    <n v="3"/>
    <s v="Normal_Weight"/>
    <n v="1"/>
  </r>
  <r>
    <s v="Male"/>
    <x v="2"/>
    <n v="1.62"/>
    <n v="53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3"/>
    <n v="1.66"/>
    <n v="67"/>
    <s v="yes"/>
    <n v="1"/>
    <s v="yes"/>
    <n v="1"/>
    <n v="3"/>
    <n v="1"/>
    <s v="Sometimes"/>
    <n v="1"/>
    <s v="no"/>
    <n v="0"/>
    <n v="2"/>
    <s v="no"/>
    <n v="0"/>
    <n v="1"/>
    <n v="0"/>
    <s v="no"/>
    <n v="0"/>
    <s v="Public_Transportation"/>
    <n v="3"/>
    <s v="Normal_Weight"/>
    <n v="1"/>
  </r>
  <r>
    <s v="Male"/>
    <x v="4"/>
    <n v="1.67"/>
    <n v="68"/>
    <s v="no"/>
    <n v="0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Normal_Weight"/>
    <n v="1"/>
  </r>
  <r>
    <s v="Female"/>
    <x v="4"/>
    <n v="1.65"/>
    <n v="61"/>
    <s v="no"/>
    <n v="0"/>
    <s v="yes"/>
    <n v="1"/>
    <n v="3"/>
    <n v="1"/>
    <s v="Sometimes"/>
    <n v="1"/>
    <s v="no"/>
    <n v="0"/>
    <n v="3"/>
    <s v="yes"/>
    <n v="1"/>
    <n v="1"/>
    <n v="0"/>
    <s v="Sometimes"/>
    <n v="1"/>
    <s v="Public_Transportation"/>
    <n v="3"/>
    <s v="Normal_Weight"/>
    <n v="1"/>
  </r>
  <r>
    <s v="Male"/>
    <x v="0"/>
    <n v="1.72"/>
    <n v="70"/>
    <s v="yes"/>
    <n v="1"/>
    <s v="yes"/>
    <n v="1"/>
    <n v="3"/>
    <n v="3"/>
    <s v="Frequently"/>
    <n v="2"/>
    <s v="no"/>
    <n v="0"/>
    <n v="1"/>
    <s v="no"/>
    <n v="0"/>
    <n v="0"/>
    <n v="0"/>
    <s v="Sometimes"/>
    <n v="1"/>
    <s v="Public_Transportation"/>
    <n v="3"/>
    <s v="Normal_Weight"/>
    <n v="1"/>
  </r>
  <r>
    <s v="Female"/>
    <x v="0"/>
    <n v="1.58"/>
    <n v="53"/>
    <s v="yes"/>
    <n v="1"/>
    <s v="yes"/>
    <n v="1"/>
    <n v="2"/>
    <n v="4"/>
    <s v="Frequently"/>
    <n v="2"/>
    <s v="no"/>
    <n v="0"/>
    <n v="2"/>
    <s v="no"/>
    <n v="0"/>
    <n v="1"/>
    <n v="1"/>
    <s v="no"/>
    <n v="0"/>
    <s v="Public_Transportation"/>
    <n v="3"/>
    <s v="Normal_Weight"/>
    <n v="1"/>
  </r>
  <r>
    <s v="Male"/>
    <x v="2"/>
    <n v="1.62"/>
    <n v="58"/>
    <s v="no"/>
    <n v="0"/>
    <s v="no"/>
    <n v="0"/>
    <n v="2"/>
    <n v="3"/>
    <s v="Sometimes"/>
    <n v="1"/>
    <s v="no"/>
    <n v="0"/>
    <n v="1"/>
    <s v="no"/>
    <n v="0"/>
    <n v="1"/>
    <n v="0"/>
    <s v="no"/>
    <n v="0"/>
    <s v="Public_Transportation"/>
    <n v="3"/>
    <s v="Normal_Weight"/>
    <n v="1"/>
  </r>
  <r>
    <s v="Female"/>
    <x v="4"/>
    <n v="1.65"/>
    <n v="56"/>
    <s v="yes"/>
    <n v="1"/>
    <s v="yes"/>
    <n v="1"/>
    <n v="3"/>
    <n v="3"/>
    <s v="Frequently"/>
    <n v="2"/>
    <s v="yes"/>
    <n v="1"/>
    <n v="3"/>
    <s v="yes"/>
    <n v="1"/>
    <n v="1"/>
    <n v="2"/>
    <s v="Frequently"/>
    <n v="2"/>
    <s v="Public_Transportation"/>
    <n v="3"/>
    <s v="Normal_Weight"/>
    <n v="1"/>
  </r>
  <r>
    <s v="Female"/>
    <x v="17"/>
    <n v="1.65"/>
    <n v="66"/>
    <s v="no"/>
    <n v="0"/>
    <s v="yes"/>
    <n v="1"/>
    <n v="3"/>
    <n v="3"/>
    <s v="Always"/>
    <n v="3"/>
    <s v="no"/>
    <n v="0"/>
    <n v="2"/>
    <s v="no"/>
    <n v="0"/>
    <n v="1"/>
    <n v="1"/>
    <s v="Frequently"/>
    <n v="2"/>
    <s v="Public_Transportation"/>
    <n v="3"/>
    <s v="Normal_Weight"/>
    <n v="1"/>
  </r>
  <r>
    <s v="Male"/>
    <x v="14"/>
    <n v="1.79"/>
    <n v="72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18"/>
    <n v="1.76"/>
    <n v="75"/>
    <s v="yes"/>
    <n v="1"/>
    <s v="no"/>
    <n v="0"/>
    <n v="3"/>
    <n v="3"/>
    <s v="Always"/>
    <n v="3"/>
    <s v="no"/>
    <n v="0"/>
    <n v="3"/>
    <s v="yes"/>
    <n v="1"/>
    <n v="3"/>
    <n v="0"/>
    <s v="no"/>
    <n v="0"/>
    <s v="Bike"/>
    <b v="0"/>
    <s v="Normal_Weight"/>
    <n v="1"/>
  </r>
  <r>
    <s v="Male"/>
    <x v="14"/>
    <n v="1.7"/>
    <n v="68"/>
    <s v="no"/>
    <n v="0"/>
    <s v="yes"/>
    <n v="1"/>
    <n v="2"/>
    <n v="3"/>
    <s v="Frequently"/>
    <n v="2"/>
    <s v="no"/>
    <n v="0"/>
    <n v="2"/>
    <s v="no"/>
    <n v="0"/>
    <n v="0"/>
    <n v="1"/>
    <s v="no"/>
    <n v="0"/>
    <s v="Public_Transportation"/>
    <n v="3"/>
    <s v="Normal_Weight"/>
    <n v="1"/>
  </r>
  <r>
    <s v="Male"/>
    <x v="14"/>
    <n v="1.87"/>
    <n v="66"/>
    <s v="no"/>
    <n v="0"/>
    <s v="yes"/>
    <n v="1"/>
    <n v="3"/>
    <n v="3"/>
    <s v="Always"/>
    <n v="3"/>
    <s v="no"/>
    <n v="0"/>
    <n v="2"/>
    <s v="no"/>
    <n v="0"/>
    <n v="2"/>
    <n v="0"/>
    <s v="Frequently"/>
    <n v="2"/>
    <s v="Public_Transportation"/>
    <n v="3"/>
    <s v="Normal_Weight"/>
    <n v="1"/>
  </r>
  <r>
    <s v="Female"/>
    <x v="3"/>
    <n v="1.56"/>
    <n v="51"/>
    <s v="no"/>
    <n v="0"/>
    <s v="no"/>
    <n v="0"/>
    <n v="3"/>
    <n v="3"/>
    <s v="Frequently"/>
    <n v="2"/>
    <s v="no"/>
    <n v="0"/>
    <n v="2"/>
    <s v="no"/>
    <n v="0"/>
    <n v="2"/>
    <n v="2"/>
    <s v="Frequently"/>
    <n v="2"/>
    <s v="Public_Transportation"/>
    <n v="3"/>
    <s v="Normal_Weight"/>
    <n v="1"/>
  </r>
  <r>
    <s v="Female"/>
    <x v="13"/>
    <n v="1.6"/>
    <n v="61"/>
    <s v="no"/>
    <n v="0"/>
    <s v="yes"/>
    <n v="1"/>
    <n v="3"/>
    <n v="3"/>
    <s v="Always"/>
    <n v="3"/>
    <s v="no"/>
    <n v="0"/>
    <n v="2"/>
    <s v="no"/>
    <n v="0"/>
    <n v="0"/>
    <n v="0"/>
    <s v="Sometimes"/>
    <n v="1"/>
    <s v="Automobile"/>
    <n v="2"/>
    <s v="Normal_Weight"/>
    <n v="1"/>
  </r>
  <r>
    <s v="Male"/>
    <x v="14"/>
    <n v="1.78"/>
    <n v="78"/>
    <s v="yes"/>
    <n v="1"/>
    <s v="yes"/>
    <n v="1"/>
    <n v="2"/>
    <n v="1"/>
    <s v="Sometimes"/>
    <n v="1"/>
    <s v="no"/>
    <n v="0"/>
    <n v="2"/>
    <s v="no"/>
    <n v="0"/>
    <n v="2"/>
    <n v="1"/>
    <s v="Sometimes"/>
    <n v="1"/>
    <s v="Public_Transportation"/>
    <n v="3"/>
    <s v="Normal_Weight"/>
    <n v="1"/>
  </r>
  <r>
    <s v="Female"/>
    <x v="10"/>
    <n v="1.62"/>
    <n v="59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Automobile"/>
    <n v="2"/>
    <s v="Normal_Weight"/>
    <n v="1"/>
  </r>
  <r>
    <s v="Female"/>
    <x v="18"/>
    <n v="1.68"/>
    <n v="63"/>
    <s v="yes"/>
    <n v="1"/>
    <s v="yes"/>
    <n v="1"/>
    <n v="3"/>
    <n v="1"/>
    <s v="Frequently"/>
    <n v="2"/>
    <s v="no"/>
    <n v="0"/>
    <n v="2"/>
    <s v="no"/>
    <n v="0"/>
    <n v="1"/>
    <n v="1"/>
    <s v="Sometimes"/>
    <n v="1"/>
    <s v="Automobile"/>
    <n v="2"/>
    <s v="Normal_Weight"/>
    <n v="1"/>
  </r>
  <r>
    <s v="Female"/>
    <x v="12"/>
    <n v="1.53"/>
    <n v="45"/>
    <s v="yes"/>
    <n v="1"/>
    <s v="no"/>
    <n v="0"/>
    <n v="3"/>
    <n v="3"/>
    <s v="Frequently"/>
    <n v="2"/>
    <s v="no"/>
    <n v="0"/>
    <n v="1"/>
    <s v="no"/>
    <n v="0"/>
    <n v="0"/>
    <n v="1"/>
    <s v="no"/>
    <n v="0"/>
    <s v="Automobile"/>
    <n v="2"/>
    <s v="Normal_Weight"/>
    <n v="1"/>
  </r>
  <r>
    <s v="Male"/>
    <x v="5"/>
    <n v="1.67"/>
    <n v="60"/>
    <s v="yes"/>
    <n v="1"/>
    <s v="yes"/>
    <n v="1"/>
    <n v="2"/>
    <n v="3"/>
    <s v="Frequently"/>
    <n v="2"/>
    <s v="no"/>
    <n v="0"/>
    <n v="2"/>
    <s v="no"/>
    <n v="0"/>
    <n v="2"/>
    <n v="1"/>
    <s v="Sometimes"/>
    <n v="1"/>
    <s v="Public_Transportation"/>
    <n v="3"/>
    <s v="Normal_Weight"/>
    <n v="1"/>
  </r>
  <r>
    <s v="Male"/>
    <x v="0"/>
    <n v="1.83"/>
    <n v="72"/>
    <s v="yes"/>
    <n v="1"/>
    <s v="no"/>
    <n v="0"/>
    <n v="3"/>
    <n v="3"/>
    <s v="Sometimes"/>
    <n v="1"/>
    <s v="yes"/>
    <n v="1"/>
    <n v="1"/>
    <s v="no"/>
    <n v="0"/>
    <n v="2"/>
    <n v="1"/>
    <s v="Sometimes"/>
    <n v="1"/>
    <s v="Public_Transportation"/>
    <n v="3"/>
    <s v="Normal_Weight"/>
    <n v="1"/>
  </r>
  <r>
    <s v="Female"/>
    <x v="5"/>
    <n v="1.63"/>
    <n v="60"/>
    <s v="yes"/>
    <n v="1"/>
    <s v="yes"/>
    <n v="1"/>
    <n v="3"/>
    <n v="3"/>
    <s v="Always"/>
    <n v="3"/>
    <s v="yes"/>
    <n v="1"/>
    <n v="2"/>
    <s v="no"/>
    <n v="0"/>
    <n v="2"/>
    <n v="0"/>
    <s v="Sometimes"/>
    <n v="1"/>
    <s v="Public_Transportation"/>
    <n v="3"/>
    <s v="Normal_Weight"/>
    <n v="1"/>
  </r>
  <r>
    <s v="Male"/>
    <x v="14"/>
    <n v="1.89"/>
    <n v="75"/>
    <s v="no"/>
    <n v="0"/>
    <s v="no"/>
    <n v="0"/>
    <n v="3"/>
    <n v="3"/>
    <s v="Frequently"/>
    <n v="2"/>
    <s v="no"/>
    <n v="0"/>
    <n v="2"/>
    <s v="yes"/>
    <n v="1"/>
    <n v="3"/>
    <n v="0"/>
    <s v="no"/>
    <n v="0"/>
    <s v="Public_Transportation"/>
    <n v="3"/>
    <s v="Normal_Weight"/>
    <n v="1"/>
  </r>
  <r>
    <s v="Female"/>
    <x v="15"/>
    <n v="1.74"/>
    <n v="72"/>
    <s v="yes"/>
    <n v="1"/>
    <s v="no"/>
    <n v="0"/>
    <n v="3"/>
    <n v="3"/>
    <s v="Always"/>
    <n v="3"/>
    <s v="no"/>
    <n v="0"/>
    <n v="2"/>
    <s v="no"/>
    <n v="0"/>
    <n v="0"/>
    <n v="0"/>
    <s v="Sometimes"/>
    <n v="1"/>
    <s v="Automobile"/>
    <n v="2"/>
    <s v="Normal_Weight"/>
    <n v="1"/>
  </r>
  <r>
    <s v="Male"/>
    <x v="6"/>
    <n v="1.6"/>
    <n v="58"/>
    <s v="yes"/>
    <n v="1"/>
    <s v="yes"/>
    <n v="1"/>
    <n v="2"/>
    <n v="3"/>
    <s v="Frequently"/>
    <n v="2"/>
    <s v="no"/>
    <n v="0"/>
    <n v="2"/>
    <s v="no"/>
    <n v="0"/>
    <n v="1"/>
    <n v="0"/>
    <s v="Sometimes"/>
    <n v="1"/>
    <s v="Public_Transportation"/>
    <n v="3"/>
    <s v="Normal_Weight"/>
    <n v="1"/>
  </r>
  <r>
    <s v="Female"/>
    <x v="2"/>
    <n v="1.65"/>
    <n v="59"/>
    <s v="no"/>
    <n v="0"/>
    <s v="no"/>
    <n v="0"/>
    <n v="3"/>
    <n v="1"/>
    <s v="Sometimes"/>
    <n v="1"/>
    <s v="no"/>
    <n v="0"/>
    <n v="2"/>
    <s v="no"/>
    <n v="0"/>
    <n v="1"/>
    <n v="2"/>
    <s v="Sometimes"/>
    <n v="1"/>
    <s v="Public_Transportation"/>
    <n v="3"/>
    <s v="Normal_Weight"/>
    <n v="1"/>
  </r>
  <r>
    <s v="Male"/>
    <x v="6"/>
    <n v="1.74"/>
    <n v="64"/>
    <s v="no"/>
    <n v="0"/>
    <s v="no"/>
    <n v="0"/>
    <n v="3"/>
    <n v="3"/>
    <s v="Sometimes"/>
    <n v="1"/>
    <s v="no"/>
    <n v="0"/>
    <n v="2"/>
    <s v="yes"/>
    <n v="1"/>
    <n v="0"/>
    <n v="1"/>
    <s v="no"/>
    <n v="0"/>
    <s v="Public_Transportation"/>
    <n v="3"/>
    <s v="Normal_Weight"/>
    <n v="1"/>
  </r>
  <r>
    <s v="Female"/>
    <x v="19"/>
    <n v="1.64"/>
    <n v="59.8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Public_Transportation"/>
    <n v="3"/>
    <s v="Normal_Weight"/>
    <n v="1"/>
  </r>
  <r>
    <s v="Female"/>
    <x v="6"/>
    <n v="1.57"/>
    <n v="48"/>
    <s v="yes"/>
    <n v="1"/>
    <s v="yes"/>
    <n v="1"/>
    <n v="3"/>
    <n v="1"/>
    <s v="Always"/>
    <n v="3"/>
    <s v="no"/>
    <n v="0"/>
    <n v="1"/>
    <s v="no"/>
    <n v="0"/>
    <n v="1"/>
    <n v="0"/>
    <s v="no"/>
    <n v="0"/>
    <s v="Public_Transportation"/>
    <n v="3"/>
    <s v="Normal_Weight"/>
    <n v="1"/>
  </r>
  <r>
    <s v="Male"/>
    <x v="1"/>
    <n v="1.84"/>
    <n v="84"/>
    <s v="yes"/>
    <n v="1"/>
    <s v="yes"/>
    <n v="1"/>
    <n v="3"/>
    <n v="3"/>
    <s v="Frequently"/>
    <n v="2"/>
    <s v="no"/>
    <n v="0"/>
    <n v="2"/>
    <s v="yes"/>
    <n v="1"/>
    <n v="3"/>
    <n v="0"/>
    <s v="Sometimes"/>
    <n v="1"/>
    <s v="Public_Transportation"/>
    <n v="3"/>
    <s v="Normal_Weight"/>
    <n v="1"/>
  </r>
  <r>
    <s v="Male"/>
    <x v="16"/>
    <n v="1.91"/>
    <n v="84"/>
    <s v="yes"/>
    <n v="1"/>
    <s v="yes"/>
    <n v="1"/>
    <n v="3"/>
    <n v="3"/>
    <s v="Frequently"/>
    <n v="2"/>
    <s v="yes"/>
    <n v="1"/>
    <n v="2"/>
    <s v="no"/>
    <n v="0"/>
    <n v="2"/>
    <n v="2"/>
    <s v="Frequently"/>
    <n v="2"/>
    <s v="Public_Transportation"/>
    <n v="3"/>
    <s v="Normal_Weight"/>
    <n v="1"/>
  </r>
  <r>
    <s v="Female"/>
    <x v="6"/>
    <n v="1.58"/>
    <n v="48"/>
    <s v="no"/>
    <n v="0"/>
    <s v="yes"/>
    <n v="1"/>
    <n v="2"/>
    <n v="3"/>
    <s v="Sometimes"/>
    <n v="1"/>
    <s v="no"/>
    <n v="0"/>
    <n v="2"/>
    <s v="no"/>
    <n v="0"/>
    <n v="1"/>
    <n v="0"/>
    <s v="no"/>
    <n v="0"/>
    <s v="Public_Transportation"/>
    <n v="3"/>
    <s v="Normal_Weight"/>
    <n v="1"/>
  </r>
  <r>
    <s v="Female"/>
    <x v="2"/>
    <n v="1.68"/>
    <n v="67"/>
    <s v="yes"/>
    <n v="1"/>
    <s v="yes"/>
    <n v="1"/>
    <n v="2"/>
    <n v="3"/>
    <s v="Frequently"/>
    <n v="2"/>
    <s v="no"/>
    <n v="0"/>
    <n v="1"/>
    <s v="no"/>
    <n v="0"/>
    <n v="0"/>
    <n v="0"/>
    <s v="Sometimes"/>
    <n v="1"/>
    <s v="Public_Transportation"/>
    <n v="3"/>
    <s v="Normal_Weight"/>
    <n v="1"/>
  </r>
  <r>
    <s v="Female"/>
    <x v="20"/>
    <n v="1.63"/>
    <n v="62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Normal_Weight"/>
    <n v="1"/>
  </r>
  <r>
    <s v="Male"/>
    <x v="0"/>
    <n v="1.6"/>
    <n v="56"/>
    <s v="no"/>
    <n v="0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Normal_Weight"/>
    <n v="1"/>
  </r>
  <r>
    <s v="Male"/>
    <x v="0"/>
    <n v="1.78"/>
    <n v="68"/>
    <s v="no"/>
    <n v="0"/>
    <s v="no"/>
    <n v="0"/>
    <n v="2"/>
    <n v="1"/>
    <s v="Frequently"/>
    <n v="2"/>
    <s v="no"/>
    <n v="0"/>
    <n v="3"/>
    <s v="yes"/>
    <n v="1"/>
    <n v="2"/>
    <n v="1"/>
    <s v="no"/>
    <n v="0"/>
    <s v="Public_Transportation"/>
    <n v="3"/>
    <s v="Normal_Weight"/>
    <n v="1"/>
  </r>
  <r>
    <s v="Male"/>
    <x v="1"/>
    <n v="1.75"/>
    <n v="74"/>
    <s v="yes"/>
    <n v="1"/>
    <s v="no"/>
    <n v="0"/>
    <n v="2"/>
    <n v="3"/>
    <s v="Sometimes"/>
    <n v="1"/>
    <s v="no"/>
    <n v="0"/>
    <n v="2"/>
    <s v="no"/>
    <n v="0"/>
    <n v="1"/>
    <n v="2"/>
    <s v="Sometimes"/>
    <n v="1"/>
    <s v="Bike"/>
    <b v="0"/>
    <s v="Normal_Weight"/>
    <n v="1"/>
  </r>
  <r>
    <s v="Female"/>
    <x v="2"/>
    <n v="1.66"/>
    <n v="60"/>
    <s v="yes"/>
    <n v="1"/>
    <s v="yes"/>
    <n v="1"/>
    <n v="2"/>
    <n v="1"/>
    <s v="Sometimes"/>
    <n v="1"/>
    <s v="no"/>
    <n v="0"/>
    <n v="1"/>
    <s v="no"/>
    <n v="0"/>
    <n v="1"/>
    <n v="1"/>
    <s v="Sometimes"/>
    <n v="1"/>
    <s v="Public_Transportation"/>
    <n v="3"/>
    <s v="Normal_Weight"/>
    <n v="1"/>
  </r>
  <r>
    <s v="Male"/>
    <x v="13"/>
    <n v="1.83"/>
    <n v="71"/>
    <s v="yes"/>
    <n v="1"/>
    <s v="yes"/>
    <n v="1"/>
    <n v="2"/>
    <n v="3"/>
    <s v="Sometimes"/>
    <n v="1"/>
    <s v="no"/>
    <n v="0"/>
    <n v="2"/>
    <s v="no"/>
    <n v="0"/>
    <n v="3"/>
    <n v="2"/>
    <s v="no"/>
    <n v="0"/>
    <s v="Automobile"/>
    <n v="2"/>
    <s v="Normal_Weight"/>
    <n v="1"/>
  </r>
  <r>
    <s v="Male"/>
    <x v="10"/>
    <n v="1.75"/>
    <n v="73"/>
    <s v="yes"/>
    <n v="1"/>
    <s v="no"/>
    <n v="0"/>
    <n v="2"/>
    <n v="3"/>
    <s v="no"/>
    <n v="0"/>
    <s v="no"/>
    <n v="0"/>
    <n v="2"/>
    <s v="yes"/>
    <n v="1"/>
    <n v="1"/>
    <n v="0"/>
    <s v="Sometimes"/>
    <n v="1"/>
    <s v="Walking"/>
    <n v="0"/>
    <s v="Normal_Weight"/>
    <n v="1"/>
  </r>
  <r>
    <s v="Female"/>
    <x v="1"/>
    <n v="1.69"/>
    <n v="65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Female"/>
    <x v="1"/>
    <n v="1.69"/>
    <n v="65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Female"/>
    <x v="5"/>
    <n v="1.63"/>
    <n v="51"/>
    <s v="no"/>
    <n v="0"/>
    <s v="yes"/>
    <n v="1"/>
    <n v="2"/>
    <n v="1"/>
    <s v="Sometimes"/>
    <n v="1"/>
    <s v="no"/>
    <n v="0"/>
    <n v="1"/>
    <s v="no"/>
    <n v="0"/>
    <n v="1"/>
    <n v="1"/>
    <s v="no"/>
    <n v="0"/>
    <s v="Public_Transportation"/>
    <n v="3"/>
    <s v="Normal_Weight"/>
    <n v="1"/>
  </r>
  <r>
    <s v="Male"/>
    <x v="5"/>
    <n v="1.8"/>
    <n v="62"/>
    <s v="yes"/>
    <n v="1"/>
    <s v="yes"/>
    <n v="1"/>
    <n v="3"/>
    <n v="3"/>
    <s v="Sometimes"/>
    <n v="1"/>
    <s v="no"/>
    <n v="0"/>
    <n v="2"/>
    <s v="no"/>
    <n v="0"/>
    <n v="1"/>
    <n v="0"/>
    <s v="no"/>
    <n v="0"/>
    <s v="Public_Transportation"/>
    <n v="3"/>
    <s v="Normal_Weight"/>
    <n v="1"/>
  </r>
  <r>
    <s v="Male"/>
    <x v="5"/>
    <n v="1.65"/>
    <n v="53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Normal_Weight"/>
    <n v="1"/>
  </r>
  <r>
    <s v="Male"/>
    <x v="5"/>
    <n v="1.68"/>
    <n v="70"/>
    <s v="yes"/>
    <n v="1"/>
    <s v="yes"/>
    <n v="1"/>
    <n v="3"/>
    <n v="3"/>
    <s v="Sometimes"/>
    <n v="1"/>
    <s v="no"/>
    <n v="0"/>
    <n v="3"/>
    <s v="no"/>
    <n v="0"/>
    <n v="0"/>
    <n v="2"/>
    <s v="Sometimes"/>
    <n v="1"/>
    <s v="Public_Transportation"/>
    <n v="3"/>
    <s v="Normal_Weight"/>
    <n v="1"/>
  </r>
  <r>
    <s v="Female"/>
    <x v="2"/>
    <n v="1.6"/>
    <n v="63"/>
    <s v="yes"/>
    <n v="1"/>
    <s v="no"/>
    <n v="0"/>
    <n v="3"/>
    <n v="3"/>
    <s v="Frequently"/>
    <n v="2"/>
    <s v="no"/>
    <n v="0"/>
    <n v="2"/>
    <s v="no"/>
    <n v="0"/>
    <n v="3"/>
    <n v="0"/>
    <s v="Sometimes"/>
    <n v="1"/>
    <s v="Walking"/>
    <n v="0"/>
    <s v="Normal_Weight"/>
    <n v="1"/>
  </r>
  <r>
    <s v="Female"/>
    <x v="5"/>
    <n v="1.5"/>
    <n v="42.3"/>
    <s v="yes"/>
    <n v="1"/>
    <s v="no"/>
    <n v="0"/>
    <n v="1"/>
    <n v="1"/>
    <s v="Sometimes"/>
    <n v="1"/>
    <s v="no"/>
    <n v="0"/>
    <n v="2"/>
    <s v="no"/>
    <n v="0"/>
    <n v="3"/>
    <n v="0"/>
    <s v="no"/>
    <n v="0"/>
    <s v="Public_Transportation"/>
    <n v="3"/>
    <s v="Normal_Weight"/>
    <n v="1"/>
  </r>
  <r>
    <s v="Female"/>
    <x v="5"/>
    <n v="1.72"/>
    <n v="66.5"/>
    <s v="yes"/>
    <n v="1"/>
    <s v="yes"/>
    <n v="1"/>
    <n v="3"/>
    <n v="4"/>
    <s v="Always"/>
    <n v="3"/>
    <s v="no"/>
    <n v="0"/>
    <n v="3"/>
    <s v="no"/>
    <n v="0"/>
    <n v="0"/>
    <n v="2"/>
    <s v="no"/>
    <n v="0"/>
    <s v="Public_Transportation"/>
    <n v="3"/>
    <s v="Normal_Weight"/>
    <n v="1"/>
  </r>
  <r>
    <s v="Female"/>
    <x v="1"/>
    <n v="1.61"/>
    <n v="63"/>
    <s v="yes"/>
    <n v="1"/>
    <s v="yes"/>
    <n v="1"/>
    <n v="3"/>
    <n v="3"/>
    <s v="Frequently"/>
    <n v="2"/>
    <s v="no"/>
    <n v="0"/>
    <n v="3"/>
    <s v="no"/>
    <n v="0"/>
    <n v="1"/>
    <n v="0"/>
    <s v="no"/>
    <n v="0"/>
    <s v="Public_Transportation"/>
    <n v="3"/>
    <s v="Normal_Weight"/>
    <n v="1"/>
  </r>
  <r>
    <s v="Female"/>
    <x v="0"/>
    <n v="1.6"/>
    <n v="50"/>
    <s v="no"/>
    <n v="0"/>
    <s v="yes"/>
    <n v="1"/>
    <n v="2"/>
    <n v="3"/>
    <s v="Sometimes"/>
    <n v="1"/>
    <s v="no"/>
    <n v="0"/>
    <n v="1"/>
    <s v="no"/>
    <n v="0"/>
    <n v="0"/>
    <n v="1"/>
    <s v="no"/>
    <n v="0"/>
    <s v="Automobile"/>
    <n v="2"/>
    <s v="Normal_Weight"/>
    <n v="1"/>
  </r>
  <r>
    <s v="Female"/>
    <x v="3"/>
    <n v="1.62"/>
    <n v="58"/>
    <s v="no"/>
    <n v="0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Female"/>
    <x v="5"/>
    <n v="1.63"/>
    <n v="66"/>
    <s v="yes"/>
    <n v="1"/>
    <s v="yes"/>
    <n v="1"/>
    <n v="3"/>
    <n v="1"/>
    <s v="Sometimes"/>
    <n v="1"/>
    <s v="yes"/>
    <n v="1"/>
    <n v="3"/>
    <s v="no"/>
    <n v="0"/>
    <n v="0"/>
    <n v="0"/>
    <s v="Sometimes"/>
    <n v="1"/>
    <s v="Public_Transportation"/>
    <n v="3"/>
    <s v="Normal_Weight"/>
    <n v="1"/>
  </r>
  <r>
    <s v="Female"/>
    <x v="21"/>
    <n v="1.59"/>
    <n v="50"/>
    <s v="yes"/>
    <n v="1"/>
    <s v="no"/>
    <n v="0"/>
    <n v="3"/>
    <n v="3"/>
    <s v="Sometimes"/>
    <n v="1"/>
    <s v="yes"/>
    <n v="1"/>
    <n v="3"/>
    <s v="yes"/>
    <n v="1"/>
    <n v="2"/>
    <n v="0"/>
    <s v="no"/>
    <n v="0"/>
    <s v="Public_Transportation"/>
    <n v="3"/>
    <s v="Normal_Weight"/>
    <n v="1"/>
  </r>
  <r>
    <s v="Female"/>
    <x v="4"/>
    <n v="1.59"/>
    <n v="49"/>
    <s v="yes"/>
    <n v="1"/>
    <s v="yes"/>
    <n v="1"/>
    <n v="2"/>
    <n v="1"/>
    <s v="no"/>
    <n v="0"/>
    <s v="no"/>
    <n v="0"/>
    <n v="2"/>
    <s v="no"/>
    <n v="0"/>
    <n v="2"/>
    <n v="0"/>
    <s v="no"/>
    <n v="0"/>
    <s v="Public_Transportation"/>
    <n v="3"/>
    <s v="Normal_Weight"/>
    <n v="1"/>
  </r>
  <r>
    <s v="Female"/>
    <x v="4"/>
    <n v="1.69"/>
    <n v="70"/>
    <s v="yes"/>
    <n v="1"/>
    <s v="no"/>
    <n v="0"/>
    <n v="2"/>
    <n v="1"/>
    <s v="no"/>
    <n v="0"/>
    <s v="no"/>
    <n v="0"/>
    <n v="2"/>
    <s v="no"/>
    <n v="0"/>
    <n v="2"/>
    <n v="0"/>
    <s v="no"/>
    <n v="0"/>
    <s v="Public_Transportation"/>
    <n v="3"/>
    <s v="Normal_Weight"/>
    <n v="1"/>
  </r>
  <r>
    <s v="Female"/>
    <x v="5"/>
    <n v="1.66"/>
    <n v="59"/>
    <s v="no"/>
    <n v="0"/>
    <s v="yes"/>
    <n v="1"/>
    <n v="1"/>
    <n v="3"/>
    <s v="Always"/>
    <n v="3"/>
    <s v="no"/>
    <n v="0"/>
    <n v="2"/>
    <s v="yes"/>
    <n v="1"/>
    <n v="3"/>
    <n v="0"/>
    <s v="no"/>
    <n v="0"/>
    <s v="Automobile"/>
    <n v="2"/>
    <s v="Normal_Weight"/>
    <n v="1"/>
  </r>
  <r>
    <s v="Female"/>
    <x v="4"/>
    <n v="1.64"/>
    <n v="53"/>
    <s v="yes"/>
    <n v="1"/>
    <s v="yes"/>
    <n v="1"/>
    <n v="3"/>
    <n v="3"/>
    <s v="Sometimes"/>
    <n v="1"/>
    <s v="no"/>
    <n v="0"/>
    <n v="1"/>
    <s v="no"/>
    <n v="0"/>
    <n v="1"/>
    <n v="1"/>
    <s v="no"/>
    <n v="0"/>
    <s v="Public_Transportation"/>
    <n v="3"/>
    <s v="Normal_Weight"/>
    <n v="1"/>
  </r>
  <r>
    <s v="Female"/>
    <x v="0"/>
    <n v="1.62"/>
    <n v="53"/>
    <s v="no"/>
    <n v="0"/>
    <s v="yes"/>
    <n v="1"/>
    <n v="3"/>
    <n v="1"/>
    <s v="Sometimes"/>
    <n v="1"/>
    <s v="no"/>
    <n v="0"/>
    <n v="3"/>
    <s v="no"/>
    <n v="0"/>
    <n v="1"/>
    <n v="1"/>
    <s v="no"/>
    <n v="0"/>
    <s v="Public_Transportation"/>
    <n v="3"/>
    <s v="Normal_Weight"/>
    <n v="1"/>
  </r>
  <r>
    <s v="Female"/>
    <x v="4"/>
    <n v="1.7"/>
    <n v="64"/>
    <s v="yes"/>
    <n v="1"/>
    <s v="yes"/>
    <n v="1"/>
    <n v="3"/>
    <n v="3"/>
    <s v="no"/>
    <n v="0"/>
    <s v="no"/>
    <n v="0"/>
    <n v="3"/>
    <s v="yes"/>
    <n v="1"/>
    <n v="3"/>
    <n v="1"/>
    <s v="no"/>
    <n v="0"/>
    <s v="Public_Transportation"/>
    <n v="3"/>
    <s v="Normal_Weight"/>
    <n v="1"/>
  </r>
  <r>
    <s v="Female"/>
    <x v="9"/>
    <n v="1.63"/>
    <n v="65"/>
    <s v="no"/>
    <n v="0"/>
    <s v="yes"/>
    <n v="1"/>
    <n v="2"/>
    <n v="1"/>
    <s v="Sometimes"/>
    <n v="1"/>
    <s v="no"/>
    <n v="0"/>
    <n v="3"/>
    <s v="no"/>
    <n v="0"/>
    <n v="1"/>
    <n v="1"/>
    <s v="no"/>
    <n v="0"/>
    <s v="Public_Transportation"/>
    <n v="3"/>
    <s v="Normal_Weight"/>
    <n v="1"/>
  </r>
  <r>
    <s v="Female"/>
    <x v="0"/>
    <n v="1.63"/>
    <n v="64"/>
    <s v="yes"/>
    <n v="1"/>
    <s v="yes"/>
    <n v="1"/>
    <n v="1"/>
    <n v="3"/>
    <s v="Always"/>
    <n v="3"/>
    <s v="no"/>
    <n v="0"/>
    <n v="2"/>
    <s v="no"/>
    <n v="0"/>
    <n v="0"/>
    <n v="2"/>
    <s v="no"/>
    <n v="0"/>
    <s v="Automobile"/>
    <n v="2"/>
    <s v="Normal_Weight"/>
    <n v="1"/>
  </r>
  <r>
    <s v="Female"/>
    <x v="5"/>
    <n v="1.54"/>
    <n v="49"/>
    <s v="yes"/>
    <n v="1"/>
    <s v="no"/>
    <n v="0"/>
    <n v="2"/>
    <n v="1"/>
    <s v="Sometimes"/>
    <n v="1"/>
    <s v="no"/>
    <n v="0"/>
    <n v="2"/>
    <s v="yes"/>
    <n v="1"/>
    <n v="2"/>
    <n v="0"/>
    <s v="Sometimes"/>
    <n v="1"/>
    <s v="Public_Transportation"/>
    <n v="3"/>
    <s v="Normal_Weight"/>
    <n v="1"/>
  </r>
  <r>
    <s v="Female"/>
    <x v="0"/>
    <n v="1.57"/>
    <n v="60"/>
    <s v="no"/>
    <n v="0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Normal_Weight"/>
    <n v="1"/>
  </r>
  <r>
    <s v="Female"/>
    <x v="0"/>
    <n v="1.62"/>
    <n v="52"/>
    <s v="no"/>
    <n v="0"/>
    <s v="yes"/>
    <n v="1"/>
    <n v="3"/>
    <n v="3"/>
    <s v="Frequently"/>
    <n v="2"/>
    <s v="no"/>
    <n v="0"/>
    <n v="1"/>
    <s v="no"/>
    <n v="0"/>
    <n v="3"/>
    <n v="1"/>
    <s v="no"/>
    <n v="0"/>
    <s v="Automobile"/>
    <n v="2"/>
    <s v="Normal_Weight"/>
    <n v="1"/>
  </r>
  <r>
    <s v="Male"/>
    <x v="5"/>
    <n v="1.72"/>
    <n v="72"/>
    <s v="yes"/>
    <n v="1"/>
    <s v="yes"/>
    <n v="1"/>
    <n v="3"/>
    <n v="3"/>
    <s v="Always"/>
    <n v="3"/>
    <s v="no"/>
    <n v="0"/>
    <n v="3"/>
    <s v="yes"/>
    <n v="1"/>
    <n v="3"/>
    <n v="0"/>
    <s v="Sometimes"/>
    <n v="1"/>
    <s v="Automobile"/>
    <n v="2"/>
    <s v="Normal_Weight"/>
    <n v="1"/>
  </r>
  <r>
    <s v="Female"/>
    <x v="16"/>
    <n v="1.59"/>
    <n v="47"/>
    <s v="yes"/>
    <n v="1"/>
    <s v="yes"/>
    <n v="1"/>
    <n v="2"/>
    <n v="1"/>
    <s v="Sometimes"/>
    <n v="1"/>
    <s v="no"/>
    <n v="0"/>
    <n v="2"/>
    <s v="no"/>
    <n v="0"/>
    <n v="0"/>
    <n v="2"/>
    <s v="Sometimes"/>
    <n v="1"/>
    <s v="Public_Transportation"/>
    <n v="3"/>
    <s v="Normal_Weight"/>
    <n v="1"/>
  </r>
  <r>
    <s v="Female"/>
    <x v="1"/>
    <n v="1.64"/>
    <n v="56"/>
    <s v="yes"/>
    <n v="1"/>
    <s v="no"/>
    <n v="0"/>
    <n v="3"/>
    <n v="3"/>
    <s v="Sometimes"/>
    <n v="1"/>
    <s v="no"/>
    <n v="0"/>
    <n v="2"/>
    <s v="no"/>
    <n v="0"/>
    <n v="0"/>
    <n v="0"/>
    <s v="no"/>
    <n v="0"/>
    <s v="Public_Transportation"/>
    <n v="3"/>
    <s v="Normal_Weight"/>
    <n v="1"/>
  </r>
  <r>
    <s v="Male"/>
    <x v="6"/>
    <n v="1.74"/>
    <n v="70"/>
    <s v="no"/>
    <n v="0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6"/>
    <n v="1.87"/>
    <n v="67"/>
    <s v="yes"/>
    <n v="1"/>
    <s v="yes"/>
    <n v="1"/>
    <n v="3"/>
    <n v="3"/>
    <s v="Frequently"/>
    <n v="2"/>
    <s v="no"/>
    <n v="0"/>
    <n v="3"/>
    <s v="yes"/>
    <n v="1"/>
    <n v="1"/>
    <n v="1"/>
    <s v="Sometimes"/>
    <n v="1"/>
    <s v="Automobile"/>
    <n v="2"/>
    <s v="Normal_Weight"/>
    <n v="1"/>
  </r>
  <r>
    <s v="Male"/>
    <x v="9"/>
    <n v="1.67"/>
    <n v="60"/>
    <s v="no"/>
    <n v="0"/>
    <s v="no"/>
    <n v="0"/>
    <n v="2"/>
    <n v="4"/>
    <s v="Always"/>
    <n v="3"/>
    <s v="no"/>
    <n v="0"/>
    <n v="2"/>
    <s v="no"/>
    <n v="0"/>
    <n v="0"/>
    <n v="2"/>
    <s v="no"/>
    <n v="0"/>
    <s v="Public_Transportation"/>
    <n v="3"/>
    <s v="Normal_Weight"/>
    <n v="1"/>
  </r>
  <r>
    <s v="Male"/>
    <x v="2"/>
    <n v="1.72"/>
    <n v="66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Walking"/>
    <n v="0"/>
    <s v="Normal_Weight"/>
    <n v="1"/>
  </r>
  <r>
    <s v="Female"/>
    <x v="4"/>
    <n v="1.5"/>
    <n v="50"/>
    <s v="no"/>
    <n v="0"/>
    <s v="yes"/>
    <n v="1"/>
    <n v="2"/>
    <n v="3"/>
    <s v="Frequently"/>
    <n v="2"/>
    <s v="no"/>
    <n v="0"/>
    <n v="1"/>
    <s v="no"/>
    <n v="0"/>
    <n v="0"/>
    <n v="2"/>
    <s v="Sometimes"/>
    <n v="1"/>
    <s v="Public_Transportation"/>
    <n v="3"/>
    <s v="Normal_Weight"/>
    <n v="1"/>
  </r>
  <r>
    <s v="Male"/>
    <x v="6"/>
    <n v="1.7"/>
    <n v="60"/>
    <s v="no"/>
    <n v="0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Normal_Weight"/>
    <n v="1"/>
  </r>
  <r>
    <s v="Male"/>
    <x v="14"/>
    <n v="1.71"/>
    <n v="71"/>
    <s v="yes"/>
    <n v="1"/>
    <s v="yes"/>
    <n v="1"/>
    <n v="2"/>
    <n v="3"/>
    <s v="Frequently"/>
    <n v="2"/>
    <s v="no"/>
    <n v="0"/>
    <n v="2"/>
    <s v="no"/>
    <n v="0"/>
    <n v="0"/>
    <n v="0"/>
    <s v="Sometimes"/>
    <n v="1"/>
    <s v="Motorbike"/>
    <n v="1"/>
    <s v="Normal_Weight"/>
    <n v="1"/>
  </r>
  <r>
    <s v="Female"/>
    <x v="14"/>
    <n v="1.61"/>
    <n v="61"/>
    <s v="no"/>
    <n v="0"/>
    <s v="no"/>
    <n v="0"/>
    <n v="2"/>
    <n v="3"/>
    <s v="Sometimes"/>
    <n v="1"/>
    <s v="no"/>
    <n v="0"/>
    <n v="1"/>
    <s v="no"/>
    <n v="0"/>
    <n v="2"/>
    <n v="1"/>
    <s v="Sometimes"/>
    <n v="1"/>
    <s v="Public_Transportation"/>
    <n v="3"/>
    <s v="Normal_Weight"/>
    <n v="1"/>
  </r>
  <r>
    <s v="Female"/>
    <x v="6"/>
    <n v="1.5"/>
    <n v="50"/>
    <s v="yes"/>
    <n v="1"/>
    <s v="yes"/>
    <n v="1"/>
    <n v="3"/>
    <n v="3"/>
    <s v="Frequently"/>
    <n v="2"/>
    <s v="no"/>
    <n v="0"/>
    <n v="2"/>
    <s v="no"/>
    <n v="0"/>
    <n v="0"/>
    <n v="1"/>
    <s v="Sometimes"/>
    <n v="1"/>
    <s v="Public_Transportation"/>
    <n v="3"/>
    <s v="Normal_Weight"/>
    <n v="1"/>
  </r>
  <r>
    <s v="Male"/>
    <x v="5"/>
    <n v="1.82"/>
    <n v="67"/>
    <s v="no"/>
    <n v="0"/>
    <s v="yes"/>
    <n v="1"/>
    <n v="2"/>
    <n v="4"/>
    <s v="Always"/>
    <n v="3"/>
    <s v="yes"/>
    <n v="1"/>
    <n v="3"/>
    <s v="no"/>
    <n v="0"/>
    <n v="3"/>
    <n v="2"/>
    <s v="Sometimes"/>
    <n v="1"/>
    <s v="Walking"/>
    <n v="0"/>
    <s v="Normal_Weight"/>
    <n v="1"/>
  </r>
  <r>
    <s v="Female"/>
    <x v="11"/>
    <n v="1.57"/>
    <n v="57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Automobile"/>
    <n v="2"/>
    <s v="Normal_Weight"/>
    <n v="1"/>
  </r>
  <r>
    <s v="Male"/>
    <x v="5"/>
    <n v="1.75"/>
    <n v="62"/>
    <s v="no"/>
    <n v="0"/>
    <s v="yes"/>
    <n v="1"/>
    <n v="3"/>
    <n v="4"/>
    <s v="Frequently"/>
    <n v="2"/>
    <s v="yes"/>
    <n v="1"/>
    <n v="2"/>
    <s v="no"/>
    <n v="0"/>
    <n v="0"/>
    <n v="0"/>
    <s v="Sometimes"/>
    <n v="1"/>
    <s v="Public_Transportation"/>
    <n v="3"/>
    <s v="Normal_Weight"/>
    <n v="1"/>
  </r>
  <r>
    <s v="Male"/>
    <x v="6"/>
    <n v="1.7"/>
    <n v="55"/>
    <s v="yes"/>
    <n v="1"/>
    <s v="yes"/>
    <n v="1"/>
    <n v="2"/>
    <n v="3"/>
    <s v="Frequently"/>
    <n v="2"/>
    <s v="no"/>
    <n v="0"/>
    <n v="2"/>
    <s v="no"/>
    <n v="0"/>
    <n v="0"/>
    <n v="0"/>
    <s v="Sometimes"/>
    <n v="1"/>
    <s v="Public_Transportation"/>
    <n v="3"/>
    <s v="Normal_Weight"/>
    <n v="1"/>
  </r>
  <r>
    <s v="Female"/>
    <x v="6"/>
    <n v="1.62"/>
    <n v="55"/>
    <s v="yes"/>
    <n v="1"/>
    <s v="yes"/>
    <n v="1"/>
    <n v="2"/>
    <n v="3"/>
    <s v="Frequently"/>
    <n v="2"/>
    <s v="no"/>
    <n v="0"/>
    <n v="1"/>
    <s v="no"/>
    <n v="0"/>
    <n v="1"/>
    <n v="1"/>
    <s v="no"/>
    <n v="0"/>
    <s v="Public_Transportation"/>
    <n v="3"/>
    <s v="Normal_Weight"/>
    <n v="1"/>
  </r>
  <r>
    <s v="Male"/>
    <x v="9"/>
    <n v="1.69"/>
    <n v="60"/>
    <s v="no"/>
    <n v="0"/>
    <s v="no"/>
    <n v="0"/>
    <n v="2"/>
    <n v="3"/>
    <s v="Sometimes"/>
    <n v="1"/>
    <s v="no"/>
    <n v="0"/>
    <n v="3"/>
    <s v="no"/>
    <n v="0"/>
    <n v="2"/>
    <n v="1"/>
    <s v="Sometimes"/>
    <n v="1"/>
    <s v="Walking"/>
    <n v="0"/>
    <s v="Normal_Weight"/>
    <n v="1"/>
  </r>
  <r>
    <s v="Male"/>
    <x v="0"/>
    <n v="1.77"/>
    <n v="70"/>
    <s v="yes"/>
    <n v="1"/>
    <s v="yes"/>
    <n v="1"/>
    <n v="1"/>
    <n v="1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Female"/>
    <x v="5"/>
    <n v="1.6"/>
    <n v="61"/>
    <s v="no"/>
    <n v="0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Normal_Weight"/>
    <n v="1"/>
  </r>
  <r>
    <s v="Female"/>
    <x v="6"/>
    <n v="1.6"/>
    <n v="58"/>
    <s v="yes"/>
    <n v="1"/>
    <s v="yes"/>
    <n v="1"/>
    <n v="2"/>
    <n v="3"/>
    <s v="Sometimes"/>
    <n v="1"/>
    <s v="no"/>
    <n v="0"/>
    <n v="3"/>
    <s v="no"/>
    <n v="0"/>
    <n v="3"/>
    <n v="0"/>
    <s v="no"/>
    <n v="0"/>
    <s v="Public_Transportation"/>
    <n v="3"/>
    <s v="Normal_Weight"/>
    <n v="1"/>
  </r>
  <r>
    <s v="Female"/>
    <x v="9"/>
    <n v="1.56"/>
    <n v="51"/>
    <s v="no"/>
    <n v="0"/>
    <s v="yes"/>
    <n v="1"/>
    <n v="3"/>
    <n v="3"/>
    <s v="Sometimes"/>
    <n v="1"/>
    <s v="no"/>
    <n v="0"/>
    <n v="1"/>
    <s v="no"/>
    <n v="0"/>
    <n v="0"/>
    <n v="2"/>
    <s v="no"/>
    <n v="0"/>
    <s v="Public_Transportation"/>
    <n v="3"/>
    <s v="Normal_Weight"/>
    <n v="1"/>
  </r>
  <r>
    <s v="Male"/>
    <x v="4"/>
    <n v="1.88"/>
    <n v="79"/>
    <s v="no"/>
    <n v="0"/>
    <s v="no"/>
    <n v="0"/>
    <n v="2"/>
    <n v="3"/>
    <s v="Sometimes"/>
    <n v="1"/>
    <s v="no"/>
    <n v="0"/>
    <n v="3"/>
    <s v="no"/>
    <n v="0"/>
    <n v="3"/>
    <n v="0"/>
    <s v="Sometimes"/>
    <n v="1"/>
    <s v="Automobile"/>
    <n v="2"/>
    <s v="Normal_Weight"/>
    <n v="1"/>
  </r>
  <r>
    <s v="Male"/>
    <x v="8"/>
    <n v="1.82"/>
    <n v="71"/>
    <s v="yes"/>
    <n v="1"/>
    <s v="yes"/>
    <n v="1"/>
    <n v="2"/>
    <n v="3"/>
    <s v="Frequently"/>
    <n v="2"/>
    <s v="no"/>
    <n v="0"/>
    <n v="2"/>
    <s v="no"/>
    <n v="0"/>
    <n v="2"/>
    <n v="1"/>
    <s v="Sometimes"/>
    <n v="1"/>
    <s v="Public_Transportation"/>
    <n v="3"/>
    <s v="Normal_Weight"/>
    <n v="1"/>
  </r>
  <r>
    <s v="Male"/>
    <x v="5"/>
    <n v="1.7"/>
    <n v="65"/>
    <s v="yes"/>
    <n v="1"/>
    <s v="yes"/>
    <n v="1"/>
    <n v="2"/>
    <n v="3"/>
    <s v="Frequently"/>
    <n v="2"/>
    <s v="no"/>
    <n v="0"/>
    <n v="1"/>
    <s v="no"/>
    <n v="0"/>
    <n v="1"/>
    <n v="1"/>
    <s v="no"/>
    <n v="0"/>
    <s v="Public_Transportation"/>
    <n v="3"/>
    <s v="Normal_Weight"/>
    <n v="1"/>
  </r>
  <r>
    <s v="Male"/>
    <x v="4"/>
    <n v="1.82"/>
    <n v="75"/>
    <s v="yes"/>
    <n v="1"/>
    <s v="no"/>
    <n v="0"/>
    <n v="2"/>
    <n v="3"/>
    <s v="Frequently"/>
    <n v="2"/>
    <s v="no"/>
    <n v="0"/>
    <n v="2"/>
    <s v="no"/>
    <n v="0"/>
    <n v="1"/>
    <n v="0"/>
    <s v="no"/>
    <n v="0"/>
    <s v="Public_Transportation"/>
    <n v="3"/>
    <s v="Normal_Weight"/>
    <n v="1"/>
  </r>
  <r>
    <s v="Female"/>
    <x v="8"/>
    <n v="1.66"/>
    <n v="58"/>
    <s v="no"/>
    <n v="0"/>
    <s v="no"/>
    <n v="0"/>
    <n v="2"/>
    <n v="1"/>
    <s v="Sometimes"/>
    <n v="1"/>
    <s v="no"/>
    <n v="0"/>
    <n v="1"/>
    <s v="no"/>
    <n v="0"/>
    <n v="0"/>
    <n v="1"/>
    <s v="no"/>
    <n v="0"/>
    <s v="Walking"/>
    <n v="0"/>
    <s v="Normal_Weight"/>
    <n v="1"/>
  </r>
  <r>
    <s v="Female"/>
    <x v="5"/>
    <n v="1.53"/>
    <n v="53"/>
    <s v="no"/>
    <n v="0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Normal_Weight"/>
    <n v="1"/>
  </r>
  <r>
    <s v="Male"/>
    <x v="6"/>
    <n v="1.8"/>
    <n v="80"/>
    <s v="yes"/>
    <n v="1"/>
    <s v="yes"/>
    <n v="1"/>
    <n v="2"/>
    <n v="3"/>
    <s v="Frequently"/>
    <n v="2"/>
    <s v="no"/>
    <n v="0"/>
    <n v="1"/>
    <s v="no"/>
    <n v="0"/>
    <n v="0"/>
    <n v="1"/>
    <s v="Frequently"/>
    <n v="2"/>
    <s v="Public_Transportation"/>
    <n v="3"/>
    <s v="Normal_Weight"/>
    <n v="1"/>
  </r>
  <r>
    <s v="Male"/>
    <x v="16"/>
    <n v="1.7"/>
    <n v="70"/>
    <s v="no"/>
    <n v="0"/>
    <s v="yes"/>
    <n v="1"/>
    <n v="2"/>
    <n v="3"/>
    <s v="Sometimes"/>
    <n v="1"/>
    <s v="yes"/>
    <n v="1"/>
    <n v="1"/>
    <s v="no"/>
    <n v="0"/>
    <n v="0"/>
    <n v="0"/>
    <s v="Sometimes"/>
    <n v="1"/>
    <s v="Public_Transportation"/>
    <n v="3"/>
    <s v="Normal_Weight"/>
    <n v="1"/>
  </r>
  <r>
    <s v="Male"/>
    <x v="6"/>
    <n v="1.72"/>
    <n v="55"/>
    <s v="no"/>
    <n v="0"/>
    <s v="yes"/>
    <n v="1"/>
    <n v="2"/>
    <n v="4"/>
    <s v="Sometimes"/>
    <n v="1"/>
    <s v="no"/>
    <n v="0"/>
    <n v="2"/>
    <s v="no"/>
    <n v="0"/>
    <n v="2"/>
    <n v="1"/>
    <s v="Sometimes"/>
    <n v="1"/>
    <s v="Public_Transportation"/>
    <n v="3"/>
    <s v="Normal_Weight"/>
    <n v="1"/>
  </r>
  <r>
    <s v="Female"/>
    <x v="8"/>
    <n v="1.57"/>
    <n v="49"/>
    <s v="no"/>
    <n v="0"/>
    <s v="yes"/>
    <n v="1"/>
    <n v="2"/>
    <n v="4"/>
    <s v="Always"/>
    <n v="3"/>
    <s v="no"/>
    <n v="0"/>
    <n v="2"/>
    <s v="no"/>
    <n v="0"/>
    <n v="0"/>
    <n v="1"/>
    <s v="Sometimes"/>
    <n v="1"/>
    <s v="Public_Transportation"/>
    <n v="3"/>
    <s v="Normal_Weight"/>
    <n v="1"/>
  </r>
  <r>
    <s v="Female"/>
    <x v="3"/>
    <n v="1.56"/>
    <n v="60"/>
    <s v="yes"/>
    <n v="1"/>
    <s v="yes"/>
    <n v="1"/>
    <n v="1"/>
    <n v="3"/>
    <s v="Always"/>
    <n v="3"/>
    <s v="no"/>
    <n v="0"/>
    <n v="2"/>
    <s v="no"/>
    <n v="0"/>
    <n v="0"/>
    <n v="2"/>
    <s v="Sometimes"/>
    <n v="1"/>
    <s v="Public_Transportation"/>
    <n v="3"/>
    <s v="Normal_Weight"/>
    <n v="1"/>
  </r>
  <r>
    <s v="Female"/>
    <x v="2"/>
    <n v="1.59"/>
    <n v="48"/>
    <s v="yes"/>
    <n v="1"/>
    <s v="yes"/>
    <n v="1"/>
    <n v="2"/>
    <n v="1"/>
    <s v="Frequently"/>
    <n v="2"/>
    <s v="no"/>
    <n v="0"/>
    <n v="1"/>
    <s v="no"/>
    <n v="0"/>
    <n v="0"/>
    <n v="2"/>
    <s v="Sometimes"/>
    <n v="1"/>
    <s v="Public_Transportation"/>
    <n v="3"/>
    <s v="Normal_Weight"/>
    <n v="1"/>
  </r>
  <r>
    <s v="Male"/>
    <x v="0"/>
    <n v="1.8"/>
    <n v="75"/>
    <s v="no"/>
    <n v="0"/>
    <s v="yes"/>
    <n v="1"/>
    <n v="3"/>
    <n v="4"/>
    <s v="Always"/>
    <n v="3"/>
    <s v="no"/>
    <n v="0"/>
    <n v="3"/>
    <s v="no"/>
    <n v="0"/>
    <n v="2"/>
    <n v="0"/>
    <s v="Sometimes"/>
    <n v="1"/>
    <s v="Public_Transportation"/>
    <n v="3"/>
    <s v="Normal_Weight"/>
    <n v="1"/>
  </r>
  <r>
    <s v="Female"/>
    <x v="8"/>
    <n v="1.66"/>
    <n v="58"/>
    <s v="no"/>
    <n v="0"/>
    <s v="no"/>
    <n v="0"/>
    <n v="2"/>
    <n v="1"/>
    <s v="Sometimes"/>
    <n v="1"/>
    <s v="no"/>
    <n v="0"/>
    <n v="1"/>
    <s v="no"/>
    <n v="0"/>
    <n v="0"/>
    <n v="1"/>
    <s v="no"/>
    <n v="0"/>
    <s v="Walking"/>
    <n v="0"/>
    <s v="Normal_Weight"/>
    <n v="1"/>
  </r>
  <r>
    <s v="Male"/>
    <x v="9"/>
    <n v="1.72"/>
    <n v="62"/>
    <s v="no"/>
    <n v="0"/>
    <s v="yes"/>
    <n v="1"/>
    <n v="2"/>
    <n v="3"/>
    <s v="Always"/>
    <n v="3"/>
    <s v="no"/>
    <n v="0"/>
    <n v="2"/>
    <s v="no"/>
    <n v="0"/>
    <n v="3"/>
    <n v="1"/>
    <s v="no"/>
    <n v="0"/>
    <s v="Public_Transportation"/>
    <n v="3"/>
    <s v="Normal_Weight"/>
    <n v="1"/>
  </r>
  <r>
    <s v="Female"/>
    <x v="8"/>
    <n v="1.6"/>
    <n v="57"/>
    <s v="no"/>
    <n v="0"/>
    <s v="yes"/>
    <n v="1"/>
    <n v="3"/>
    <n v="3"/>
    <s v="Sometimes"/>
    <n v="1"/>
    <s v="no"/>
    <n v="0"/>
    <n v="1"/>
    <s v="no"/>
    <n v="0"/>
    <n v="3"/>
    <n v="0"/>
    <s v="no"/>
    <n v="0"/>
    <s v="Public_Transportation"/>
    <n v="3"/>
    <s v="Normal_Weight"/>
    <n v="1"/>
  </r>
  <r>
    <s v="Male"/>
    <x v="9"/>
    <n v="1.66"/>
    <n v="56"/>
    <s v="yes"/>
    <n v="1"/>
    <s v="yes"/>
    <n v="1"/>
    <n v="1"/>
    <n v="3"/>
    <s v="Always"/>
    <n v="3"/>
    <s v="no"/>
    <n v="0"/>
    <n v="2"/>
    <s v="no"/>
    <n v="0"/>
    <n v="1"/>
    <n v="1"/>
    <s v="Sometimes"/>
    <n v="1"/>
    <s v="Public_Transportation"/>
    <n v="3"/>
    <s v="Normal_Weight"/>
    <n v="1"/>
  </r>
  <r>
    <s v="Female"/>
    <x v="16"/>
    <n v="1.65"/>
    <n v="63"/>
    <s v="no"/>
    <n v="0"/>
    <s v="yes"/>
    <n v="1"/>
    <n v="3"/>
    <n v="3"/>
    <s v="Sometimes"/>
    <n v="1"/>
    <s v="no"/>
    <n v="0"/>
    <n v="1"/>
    <s v="no"/>
    <n v="0"/>
    <n v="1"/>
    <n v="0"/>
    <s v="no"/>
    <n v="0"/>
    <s v="Walking"/>
    <n v="0"/>
    <s v="Normal_Weight"/>
    <n v="1"/>
  </r>
  <r>
    <s v="Male"/>
    <x v="16"/>
    <n v="1.7"/>
    <n v="72"/>
    <s v="no"/>
    <n v="0"/>
    <s v="yes"/>
    <n v="1"/>
    <n v="2"/>
    <n v="3"/>
    <s v="Always"/>
    <n v="3"/>
    <s v="no"/>
    <n v="0"/>
    <n v="2"/>
    <s v="no"/>
    <n v="0"/>
    <n v="0"/>
    <n v="0"/>
    <s v="Sometimes"/>
    <n v="1"/>
    <s v="Public_Transportation"/>
    <n v="3"/>
    <s v="Normal_Weight"/>
    <n v="1"/>
  </r>
  <r>
    <s v="Male"/>
    <x v="19"/>
    <n v="1.75"/>
    <n v="75"/>
    <s v="yes"/>
    <n v="1"/>
    <s v="no"/>
    <n v="0"/>
    <n v="3"/>
    <n v="3"/>
    <s v="Frequently"/>
    <n v="2"/>
    <s v="no"/>
    <n v="0"/>
    <n v="1"/>
    <s v="no"/>
    <n v="0"/>
    <n v="2"/>
    <n v="1"/>
    <s v="no"/>
    <n v="0"/>
    <s v="Automobile"/>
    <n v="2"/>
    <s v="Normal_Weight"/>
    <n v="1"/>
  </r>
  <r>
    <s v="Male"/>
    <x v="6"/>
    <n v="1.75"/>
    <n v="70"/>
    <s v="no"/>
    <n v="0"/>
    <s v="yes"/>
    <n v="1"/>
    <n v="3"/>
    <n v="4"/>
    <s v="Sometimes"/>
    <n v="1"/>
    <s v="no"/>
    <n v="0"/>
    <n v="2"/>
    <s v="no"/>
    <n v="0"/>
    <n v="1"/>
    <n v="1"/>
    <s v="no"/>
    <n v="0"/>
    <s v="Public_Transportation"/>
    <n v="3"/>
    <s v="Normal_Weight"/>
    <n v="1"/>
  </r>
  <r>
    <s v="Female"/>
    <x v="14"/>
    <n v="1.56"/>
    <n v="45"/>
    <s v="no"/>
    <n v="0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Normal_Weight"/>
    <n v="1"/>
  </r>
  <r>
    <s v="Male"/>
    <x v="5"/>
    <n v="1.67"/>
    <n v="67"/>
    <s v="yes"/>
    <n v="1"/>
    <s v="yes"/>
    <n v="1"/>
    <n v="3"/>
    <n v="1"/>
    <s v="Always"/>
    <n v="3"/>
    <s v="no"/>
    <n v="0"/>
    <n v="2"/>
    <s v="no"/>
    <n v="0"/>
    <n v="1"/>
    <n v="1"/>
    <s v="no"/>
    <n v="0"/>
    <s v="Public_Transportation"/>
    <n v="3"/>
    <s v="Normal_Weight"/>
    <n v="1"/>
  </r>
  <r>
    <s v="Male"/>
    <x v="19"/>
    <n v="1.75"/>
    <n v="75"/>
    <s v="yes"/>
    <n v="1"/>
    <s v="no"/>
    <n v="0"/>
    <n v="3"/>
    <n v="3"/>
    <s v="Frequently"/>
    <n v="2"/>
    <s v="no"/>
    <n v="0"/>
    <n v="1"/>
    <s v="no"/>
    <n v="0"/>
    <n v="3"/>
    <n v="1"/>
    <s v="no"/>
    <n v="0"/>
    <s v="Automobile"/>
    <n v="2"/>
    <s v="Normal_Weight"/>
    <n v="1"/>
  </r>
  <r>
    <s v="Male"/>
    <x v="6"/>
    <n v="1.8"/>
    <n v="72"/>
    <s v="yes"/>
    <n v="1"/>
    <s v="yes"/>
    <n v="1"/>
    <n v="2"/>
    <n v="3"/>
    <s v="Sometimes"/>
    <n v="1"/>
    <s v="no"/>
    <n v="0"/>
    <n v="2"/>
    <s v="no"/>
    <n v="0"/>
    <n v="3"/>
    <n v="0"/>
    <s v="Sometimes"/>
    <n v="1"/>
    <s v="Automobile"/>
    <n v="2"/>
    <s v="Normal_Weight"/>
    <n v="1"/>
  </r>
  <r>
    <s v="Female"/>
    <x v="5"/>
    <n v="1.55"/>
    <n v="58"/>
    <s v="no"/>
    <n v="0"/>
    <s v="yes"/>
    <n v="1"/>
    <n v="2"/>
    <n v="1"/>
    <s v="Sometimes"/>
    <n v="1"/>
    <s v="no"/>
    <n v="0"/>
    <n v="1"/>
    <s v="no"/>
    <n v="0"/>
    <n v="1"/>
    <n v="0"/>
    <s v="Sometimes"/>
    <n v="1"/>
    <s v="Public_Transportation"/>
    <n v="3"/>
    <s v="Normal_Weight"/>
    <n v="1"/>
  </r>
  <r>
    <s v="Male"/>
    <x v="6"/>
    <n v="1.7"/>
    <n v="55.3"/>
    <s v="yes"/>
    <n v="1"/>
    <s v="yes"/>
    <n v="1"/>
    <n v="3"/>
    <n v="3"/>
    <s v="Sometimes"/>
    <n v="1"/>
    <s v="no"/>
    <n v="0"/>
    <n v="2"/>
    <s v="no"/>
    <n v="0"/>
    <n v="3"/>
    <n v="0"/>
    <s v="Sometimes"/>
    <n v="1"/>
    <s v="Public_Transportation"/>
    <n v="3"/>
    <s v="Normal_Weight"/>
    <n v="1"/>
  </r>
  <r>
    <s v="Male"/>
    <x v="4"/>
    <n v="1.74"/>
    <n v="74"/>
    <s v="yes"/>
    <n v="1"/>
    <s v="no"/>
    <n v="0"/>
    <n v="3"/>
    <n v="1"/>
    <s v="Sometimes"/>
    <n v="1"/>
    <s v="no"/>
    <n v="0"/>
    <n v="3"/>
    <s v="no"/>
    <n v="0"/>
    <n v="3"/>
    <n v="1"/>
    <s v="Sometimes"/>
    <n v="1"/>
    <s v="Walking"/>
    <n v="0"/>
    <s v="Normal_Weight"/>
    <n v="1"/>
  </r>
  <r>
    <s v="Male"/>
    <x v="9"/>
    <n v="1.74"/>
    <n v="56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Normal_Weight"/>
    <n v="1"/>
  </r>
  <r>
    <s v="Male"/>
    <x v="13"/>
    <n v="1.85"/>
    <n v="75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Walking"/>
    <n v="0"/>
    <s v="Normal_Weight"/>
    <n v="1"/>
  </r>
  <r>
    <s v="Female"/>
    <x v="2"/>
    <n v="1.7"/>
    <n v="56"/>
    <s v="no"/>
    <n v="0"/>
    <s v="no"/>
    <n v="0"/>
    <n v="3"/>
    <n v="4"/>
    <s v="Always"/>
    <n v="3"/>
    <s v="no"/>
    <n v="0"/>
    <n v="3"/>
    <s v="yes"/>
    <n v="1"/>
    <n v="3"/>
    <n v="0"/>
    <s v="no"/>
    <n v="0"/>
    <s v="Automobile"/>
    <n v="2"/>
    <s v="Normal_Weight"/>
    <n v="1"/>
  </r>
  <r>
    <s v="Male"/>
    <x v="0"/>
    <n v="1.7"/>
    <n v="65"/>
    <s v="no"/>
    <n v="0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Normal_Weight"/>
    <n v="1"/>
  </r>
  <r>
    <s v="Male"/>
    <x v="6"/>
    <n v="1.78"/>
    <n v="64.400000000000006"/>
    <s v="yes"/>
    <n v="1"/>
    <s v="yes"/>
    <n v="1"/>
    <n v="3"/>
    <n v="3"/>
    <s v="Frequently"/>
    <n v="2"/>
    <s v="no"/>
    <n v="0"/>
    <n v="2"/>
    <s v="no"/>
    <n v="0"/>
    <n v="3"/>
    <n v="2"/>
    <s v="no"/>
    <n v="0"/>
    <s v="Walking"/>
    <n v="0"/>
    <s v="Normal_Weight"/>
    <n v="1"/>
  </r>
  <r>
    <s v="Male"/>
    <x v="5"/>
    <n v="1.8"/>
    <n v="72"/>
    <s v="no"/>
    <n v="0"/>
    <s v="yes"/>
    <n v="1"/>
    <n v="3"/>
    <n v="3"/>
    <s v="Sometimes"/>
    <n v="1"/>
    <s v="no"/>
    <n v="0"/>
    <n v="2"/>
    <s v="no"/>
    <n v="0"/>
    <n v="1"/>
    <n v="1"/>
    <s v="no"/>
    <n v="0"/>
    <s v="Public_Transportation"/>
    <n v="3"/>
    <s v="Normal_Weight"/>
    <n v="1"/>
  </r>
  <r>
    <s v="Male"/>
    <x v="0"/>
    <n v="1.6"/>
    <n v="50"/>
    <s v="no"/>
    <n v="0"/>
    <s v="no"/>
    <n v="0"/>
    <n v="2"/>
    <n v="3"/>
    <s v="Sometimes"/>
    <n v="1"/>
    <s v="no"/>
    <n v="0"/>
    <n v="1"/>
    <s v="no"/>
    <n v="0"/>
    <n v="0"/>
    <n v="0"/>
    <s v="Sometimes"/>
    <n v="1"/>
    <s v="Public_Transportation"/>
    <n v="3"/>
    <s v="Normal_Weight"/>
    <n v="1"/>
  </r>
  <r>
    <s v="Male"/>
    <x v="2"/>
    <n v="1.65"/>
    <n v="66"/>
    <s v="no"/>
    <n v="0"/>
    <s v="no"/>
    <n v="0"/>
    <n v="3"/>
    <n v="3"/>
    <s v="Sometimes"/>
    <n v="1"/>
    <s v="no"/>
    <n v="0"/>
    <n v="2"/>
    <s v="no"/>
    <n v="0"/>
    <n v="3"/>
    <n v="0"/>
    <s v="no"/>
    <n v="0"/>
    <s v="Public_Transportation"/>
    <n v="3"/>
    <s v="Normal_Weight"/>
    <n v="1"/>
  </r>
  <r>
    <s v="Male"/>
    <x v="9"/>
    <n v="1.7"/>
    <n v="55"/>
    <s v="no"/>
    <n v="0"/>
    <s v="yes"/>
    <n v="1"/>
    <n v="3"/>
    <n v="3"/>
    <s v="Always"/>
    <n v="3"/>
    <s v="no"/>
    <n v="0"/>
    <n v="2"/>
    <s v="no"/>
    <n v="0"/>
    <n v="3"/>
    <n v="1"/>
    <s v="Sometimes"/>
    <n v="1"/>
    <s v="Public_Transportation"/>
    <n v="3"/>
    <s v="Normal_Weight"/>
    <n v="1"/>
  </r>
  <r>
    <s v="Female"/>
    <x v="5"/>
    <n v="1.54"/>
    <n v="47"/>
    <s v="yes"/>
    <n v="1"/>
    <s v="no"/>
    <n v="0"/>
    <n v="3"/>
    <n v="3"/>
    <s v="Always"/>
    <n v="3"/>
    <s v="no"/>
    <n v="0"/>
    <n v="1"/>
    <s v="no"/>
    <n v="0"/>
    <n v="2"/>
    <n v="0"/>
    <s v="no"/>
    <n v="0"/>
    <s v="Public_Transportation"/>
    <n v="3"/>
    <s v="Normal_Weight"/>
    <n v="1"/>
  </r>
  <r>
    <s v="Male"/>
    <x v="6"/>
    <n v="1.82"/>
    <n v="80"/>
    <s v="yes"/>
    <n v="1"/>
    <s v="yes"/>
    <n v="1"/>
    <n v="2"/>
    <n v="3"/>
    <s v="Sometimes"/>
    <n v="1"/>
    <s v="no"/>
    <n v="0"/>
    <n v="2"/>
    <s v="no"/>
    <n v="0"/>
    <n v="3"/>
    <n v="2"/>
    <s v="no"/>
    <n v="0"/>
    <s v="Walking"/>
    <n v="0"/>
    <s v="Normal_Weight"/>
    <n v="1"/>
  </r>
  <r>
    <s v="Male"/>
    <x v="9"/>
    <n v="1.75"/>
    <n v="70"/>
    <s v="yes"/>
    <n v="1"/>
    <s v="no"/>
    <n v="0"/>
    <n v="2"/>
    <n v="3"/>
    <s v="Sometimes"/>
    <n v="1"/>
    <s v="no"/>
    <n v="0"/>
    <n v="1"/>
    <s v="no"/>
    <n v="0"/>
    <n v="3"/>
    <n v="2"/>
    <s v="Sometimes"/>
    <n v="1"/>
    <s v="Walking"/>
    <n v="0"/>
    <s v="Normal_Weight"/>
    <n v="1"/>
  </r>
  <r>
    <s v="Female"/>
    <x v="16"/>
    <n v="1.65"/>
    <n v="60"/>
    <s v="no"/>
    <n v="0"/>
    <s v="no"/>
    <n v="0"/>
    <n v="3"/>
    <n v="4"/>
    <s v="Always"/>
    <n v="3"/>
    <s v="no"/>
    <n v="0"/>
    <n v="2"/>
    <s v="no"/>
    <n v="0"/>
    <n v="2"/>
    <n v="0"/>
    <s v="no"/>
    <n v="0"/>
    <s v="Walking"/>
    <n v="0"/>
    <s v="Normal_Weight"/>
    <n v="1"/>
  </r>
  <r>
    <s v="Female"/>
    <x v="9"/>
    <n v="1.6"/>
    <n v="53"/>
    <s v="no"/>
    <n v="0"/>
    <s v="yes"/>
    <n v="1"/>
    <n v="1"/>
    <n v="3"/>
    <s v="Sometimes"/>
    <n v="1"/>
    <s v="no"/>
    <n v="0"/>
    <n v="1"/>
    <s v="no"/>
    <n v="0"/>
    <n v="2"/>
    <n v="2"/>
    <s v="Sometimes"/>
    <n v="1"/>
    <s v="Walking"/>
    <n v="0"/>
    <s v="Normal_Weight"/>
    <n v="1"/>
  </r>
  <r>
    <s v="Female"/>
    <x v="3"/>
    <n v="1.6"/>
    <n v="51"/>
    <s v="yes"/>
    <n v="1"/>
    <s v="yes"/>
    <n v="1"/>
    <n v="1"/>
    <n v="3"/>
    <s v="Sometimes"/>
    <n v="1"/>
    <s v="no"/>
    <n v="0"/>
    <n v="2"/>
    <s v="no"/>
    <n v="0"/>
    <n v="0"/>
    <n v="1"/>
    <s v="Sometimes"/>
    <n v="1"/>
    <s v="Automobile"/>
    <n v="2"/>
    <s v="Normal_Weight"/>
    <n v="1"/>
  </r>
  <r>
    <s v="Female"/>
    <x v="9"/>
    <n v="1.6"/>
    <n v="59"/>
    <s v="no"/>
    <n v="0"/>
    <s v="yes"/>
    <n v="1"/>
    <n v="2"/>
    <n v="3"/>
    <s v="Sometimes"/>
    <n v="1"/>
    <s v="no"/>
    <n v="0"/>
    <n v="2"/>
    <s v="no"/>
    <n v="0"/>
    <n v="1"/>
    <n v="2"/>
    <s v="no"/>
    <n v="0"/>
    <s v="Public_Transportation"/>
    <n v="3"/>
    <s v="Normal_Weight"/>
    <n v="1"/>
  </r>
  <r>
    <s v="Female"/>
    <x v="9"/>
    <n v="1.7"/>
    <n v="56"/>
    <s v="yes"/>
    <n v="1"/>
    <s v="yes"/>
    <n v="1"/>
    <n v="1"/>
    <n v="3"/>
    <s v="Sometimes"/>
    <n v="1"/>
    <s v="no"/>
    <n v="0"/>
    <n v="1"/>
    <s v="no"/>
    <n v="0"/>
    <n v="1"/>
    <n v="1"/>
    <s v="no"/>
    <n v="0"/>
    <s v="Automobile"/>
    <n v="2"/>
    <s v="Normal_Weight"/>
    <n v="1"/>
  </r>
  <r>
    <s v="Female"/>
    <x v="20"/>
    <n v="1.56"/>
    <n v="48"/>
    <s v="yes"/>
    <n v="1"/>
    <s v="no"/>
    <n v="0"/>
    <n v="2"/>
    <n v="3"/>
    <s v="Sometimes"/>
    <n v="1"/>
    <s v="no"/>
    <n v="0"/>
    <n v="2"/>
    <s v="no"/>
    <n v="0"/>
    <n v="1"/>
    <n v="0"/>
    <s v="Sometimes"/>
    <n v="1"/>
    <s v="Public_Transportation"/>
    <n v="3"/>
    <s v="Normal_Weight"/>
    <n v="1"/>
  </r>
  <r>
    <s v="Male"/>
    <x v="0"/>
    <n v="1.87"/>
    <n v="75"/>
    <s v="no"/>
    <n v="0"/>
    <s v="yes"/>
    <n v="1"/>
    <n v="2"/>
    <n v="3"/>
    <s v="Frequently"/>
    <n v="2"/>
    <s v="no"/>
    <n v="0"/>
    <n v="1"/>
    <s v="no"/>
    <n v="0"/>
    <n v="1"/>
    <n v="1"/>
    <s v="Sometimes"/>
    <n v="1"/>
    <s v="Public_Transportation"/>
    <n v="3"/>
    <s v="Normal_Weight"/>
    <n v="1"/>
  </r>
  <r>
    <s v="Male"/>
    <x v="4"/>
    <n v="1.8"/>
    <n v="80"/>
    <s v="no"/>
    <n v="0"/>
    <s v="yes"/>
    <n v="1"/>
    <n v="2"/>
    <n v="1"/>
    <s v="Sometimes"/>
    <n v="1"/>
    <s v="no"/>
    <n v="0"/>
    <n v="2"/>
    <s v="no"/>
    <n v="0"/>
    <n v="2"/>
    <n v="1"/>
    <s v="Sometimes"/>
    <n v="1"/>
    <s v="Public_Transportation"/>
    <n v="3"/>
    <s v="Normal_Weight"/>
    <n v="1"/>
  </r>
  <r>
    <s v="Male"/>
    <x v="3"/>
    <n v="1.7"/>
    <n v="68"/>
    <s v="no"/>
    <n v="0"/>
    <s v="yes"/>
    <n v="1"/>
    <n v="3"/>
    <n v="3"/>
    <s v="Sometimes"/>
    <n v="1"/>
    <s v="no"/>
    <n v="0"/>
    <n v="2"/>
    <s v="no"/>
    <n v="0"/>
    <n v="0"/>
    <n v="0"/>
    <s v="Sometimes"/>
    <n v="1"/>
    <s v="Motorbike"/>
    <n v="1"/>
    <s v="Normal_Weight"/>
    <n v="1"/>
  </r>
  <r>
    <s v="Male"/>
    <x v="4"/>
    <n v="1.8"/>
    <n v="60"/>
    <s v="no"/>
    <n v="0"/>
    <s v="yes"/>
    <n v="1"/>
    <n v="2"/>
    <n v="3"/>
    <s v="Sometimes"/>
    <n v="1"/>
    <s v="no"/>
    <n v="0"/>
    <n v="1"/>
    <s v="no"/>
    <n v="0"/>
    <n v="1"/>
    <n v="1"/>
    <s v="no"/>
    <n v="0"/>
    <s v="Public_Transportation"/>
    <n v="3"/>
    <s v="Normal_Weight"/>
    <n v="1"/>
  </r>
  <r>
    <s v="Female"/>
    <x v="6"/>
    <n v="1.62"/>
    <n v="58"/>
    <s v="no"/>
    <n v="0"/>
    <s v="yes"/>
    <n v="1"/>
    <n v="3"/>
    <n v="3"/>
    <s v="Sometimes"/>
    <n v="1"/>
    <s v="no"/>
    <n v="0"/>
    <n v="1"/>
    <s v="no"/>
    <n v="0"/>
    <n v="0"/>
    <n v="2"/>
    <s v="no"/>
    <n v="0"/>
    <s v="Automobile"/>
    <n v="2"/>
    <s v="Normal_Weight"/>
    <n v="1"/>
  </r>
  <r>
    <s v="Female"/>
    <x v="5"/>
    <n v="1.54"/>
    <n v="56"/>
    <s v="no"/>
    <n v="0"/>
    <s v="yes"/>
    <n v="1"/>
    <n v="2"/>
    <n v="1"/>
    <s v="Sometimes"/>
    <n v="1"/>
    <s v="no"/>
    <n v="0"/>
    <n v="2"/>
    <s v="no"/>
    <n v="0"/>
    <n v="0"/>
    <n v="2"/>
    <s v="Sometimes"/>
    <n v="1"/>
    <s v="Public_Transportation"/>
    <n v="3"/>
    <s v="Normal_Weight"/>
    <n v="1"/>
  </r>
  <r>
    <s v="Male"/>
    <x v="6"/>
    <n v="1.76"/>
    <n v="70"/>
    <s v="yes"/>
    <n v="1"/>
    <s v="yes"/>
    <n v="1"/>
    <n v="2"/>
    <n v="4"/>
    <s v="Frequently"/>
    <n v="2"/>
    <s v="no"/>
    <n v="0"/>
    <n v="2"/>
    <s v="no"/>
    <n v="0"/>
    <n v="2"/>
    <n v="1"/>
    <s v="Sometimes"/>
    <n v="1"/>
    <s v="Automobile"/>
    <n v="2"/>
    <s v="Normal_Weight"/>
    <n v="1"/>
  </r>
  <r>
    <s v="Female"/>
    <x v="22"/>
    <n v="1.58"/>
    <n v="60"/>
    <s v="yes"/>
    <n v="1"/>
    <s v="no"/>
    <n v="0"/>
    <n v="3"/>
    <n v="3"/>
    <s v="Sometimes"/>
    <n v="1"/>
    <s v="no"/>
    <n v="0"/>
    <n v="1"/>
    <s v="no"/>
    <n v="0"/>
    <n v="2"/>
    <n v="0"/>
    <s v="Sometimes"/>
    <n v="1"/>
    <s v="Automobile"/>
    <n v="2"/>
    <s v="Normal_Weight"/>
    <n v="1"/>
  </r>
  <r>
    <s v="Male"/>
    <x v="6"/>
    <n v="1.76"/>
    <n v="68"/>
    <s v="no"/>
    <n v="0"/>
    <s v="no"/>
    <n v="0"/>
    <n v="2"/>
    <n v="4"/>
    <s v="Frequently"/>
    <n v="2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6"/>
    <n v="1.73"/>
    <n v="70"/>
    <s v="no"/>
    <n v="0"/>
    <s v="yes"/>
    <n v="1"/>
    <n v="3"/>
    <n v="3"/>
    <s v="Frequently"/>
    <n v="2"/>
    <s v="no"/>
    <n v="0"/>
    <n v="1"/>
    <s v="no"/>
    <n v="0"/>
    <n v="2"/>
    <n v="1"/>
    <s v="Sometimes"/>
    <n v="1"/>
    <s v="Public_Transportation"/>
    <n v="3"/>
    <s v="Normal_Weight"/>
    <n v="1"/>
  </r>
  <r>
    <s v="Male"/>
    <x v="9"/>
    <n v="1.7"/>
    <n v="70"/>
    <s v="yes"/>
    <n v="1"/>
    <s v="yes"/>
    <n v="1"/>
    <n v="3"/>
    <n v="3"/>
    <s v="Sometimes"/>
    <n v="1"/>
    <s v="no"/>
    <n v="0"/>
    <n v="2"/>
    <s v="no"/>
    <n v="0"/>
    <n v="0"/>
    <n v="2"/>
    <s v="Sometimes"/>
    <n v="1"/>
    <s v="Walking"/>
    <n v="0"/>
    <s v="Normal_Weight"/>
    <n v="1"/>
  </r>
  <r>
    <s v="Male"/>
    <x v="5"/>
    <n v="1.8"/>
    <n v="75"/>
    <s v="yes"/>
    <n v="1"/>
    <s v="yes"/>
    <n v="1"/>
    <n v="3"/>
    <n v="3"/>
    <s v="Frequently"/>
    <n v="2"/>
    <s v="no"/>
    <n v="0"/>
    <n v="1"/>
    <s v="no"/>
    <n v="0"/>
    <n v="2"/>
    <n v="0"/>
    <s v="Sometimes"/>
    <n v="1"/>
    <s v="Public_Transportation"/>
    <n v="3"/>
    <s v="Normal_Weight"/>
    <n v="1"/>
  </r>
  <r>
    <s v="Female"/>
    <x v="15"/>
    <n v="1.6"/>
    <n v="56"/>
    <s v="yes"/>
    <n v="1"/>
    <s v="no"/>
    <n v="0"/>
    <n v="2"/>
    <n v="3"/>
    <s v="Frequently"/>
    <n v="2"/>
    <s v="no"/>
    <n v="0"/>
    <n v="1"/>
    <s v="no"/>
    <n v="0"/>
    <n v="0"/>
    <n v="1"/>
    <s v="Sometimes"/>
    <n v="1"/>
    <s v="Public_Transportation"/>
    <n v="3"/>
    <s v="Normal_Weight"/>
    <n v="1"/>
  </r>
  <r>
    <s v="Female"/>
    <x v="6"/>
    <n v="1.6"/>
    <n v="60"/>
    <s v="yes"/>
    <n v="1"/>
    <s v="yes"/>
    <n v="1"/>
    <n v="3"/>
    <n v="1"/>
    <s v="Sometimes"/>
    <n v="1"/>
    <s v="no"/>
    <n v="0"/>
    <n v="1"/>
    <s v="yes"/>
    <n v="1"/>
    <n v="0"/>
    <n v="2"/>
    <s v="no"/>
    <n v="0"/>
    <s v="Walking"/>
    <n v="0"/>
    <s v="Normal_Weight"/>
    <n v="1"/>
  </r>
  <r>
    <s v="Female"/>
    <x v="8"/>
    <n v="1.55"/>
    <n v="45"/>
    <s v="no"/>
    <n v="0"/>
    <s v="yes"/>
    <n v="1"/>
    <n v="2"/>
    <n v="3"/>
    <s v="Frequently"/>
    <n v="2"/>
    <s v="no"/>
    <n v="0"/>
    <n v="2"/>
    <s v="no"/>
    <n v="0"/>
    <n v="1"/>
    <n v="1"/>
    <s v="no"/>
    <n v="0"/>
    <s v="Public_Transportation"/>
    <n v="3"/>
    <s v="Normal_Weight"/>
    <n v="1"/>
  </r>
  <r>
    <s v="Female"/>
    <x v="6"/>
    <n v="1.59"/>
    <n v="53"/>
    <s v="no"/>
    <n v="0"/>
    <s v="no"/>
    <n v="0"/>
    <n v="1"/>
    <n v="3"/>
    <s v="Sometimes"/>
    <n v="1"/>
    <s v="no"/>
    <n v="0"/>
    <n v="1"/>
    <s v="no"/>
    <n v="0"/>
    <n v="1"/>
    <n v="2"/>
    <s v="no"/>
    <n v="0"/>
    <s v="Public_Transportation"/>
    <n v="3"/>
    <s v="Normal_Weight"/>
    <n v="1"/>
  </r>
  <r>
    <s v="Male"/>
    <x v="6"/>
    <n v="1.76"/>
    <n v="69.5"/>
    <s v="no"/>
    <n v="0"/>
    <s v="no"/>
    <n v="0"/>
    <n v="3"/>
    <n v="3"/>
    <s v="Frequently"/>
    <n v="2"/>
    <s v="no"/>
    <n v="0"/>
    <n v="3"/>
    <s v="no"/>
    <n v="0"/>
    <n v="2"/>
    <n v="2"/>
    <s v="no"/>
    <n v="0"/>
    <s v="Public_Transportation"/>
    <n v="3"/>
    <s v="Normal_Weight"/>
    <n v="1"/>
  </r>
  <r>
    <s v="Female"/>
    <x v="9"/>
    <n v="1.53"/>
    <n v="55"/>
    <s v="yes"/>
    <n v="1"/>
    <s v="yes"/>
    <n v="1"/>
    <n v="2"/>
    <n v="3"/>
    <s v="Sometimes"/>
    <n v="1"/>
    <s v="no"/>
    <n v="0"/>
    <n v="1"/>
    <s v="no"/>
    <n v="0"/>
    <n v="0"/>
    <n v="1"/>
    <s v="no"/>
    <n v="0"/>
    <s v="Public_Transportation"/>
    <n v="3"/>
    <s v="Normal_Weight"/>
    <n v="1"/>
  </r>
  <r>
    <s v="Female"/>
    <x v="19"/>
    <n v="1.55"/>
    <n v="59"/>
    <s v="yes"/>
    <n v="1"/>
    <s v="no"/>
    <n v="0"/>
    <n v="3"/>
    <n v="3"/>
    <s v="Sometimes"/>
    <n v="1"/>
    <s v="no"/>
    <n v="0"/>
    <n v="1"/>
    <s v="no"/>
    <n v="0"/>
    <n v="2"/>
    <n v="1"/>
    <s v="Frequently"/>
    <n v="2"/>
    <s v="Automobile"/>
    <n v="2"/>
    <s v="Normal_Weight"/>
    <n v="1"/>
  </r>
  <r>
    <s v="Male"/>
    <x v="0"/>
    <n v="1.66"/>
    <n v="60"/>
    <s v="no"/>
    <n v="0"/>
    <s v="yes"/>
    <n v="1"/>
    <n v="2"/>
    <n v="4"/>
    <s v="Frequently"/>
    <n v="2"/>
    <s v="no"/>
    <n v="0"/>
    <n v="3"/>
    <s v="no"/>
    <n v="0"/>
    <n v="0"/>
    <n v="0"/>
    <s v="no"/>
    <n v="0"/>
    <s v="Public_Transportation"/>
    <n v="3"/>
    <s v="Normal_Weight"/>
    <n v="1"/>
  </r>
  <r>
    <s v="Male"/>
    <x v="5"/>
    <n v="1.65"/>
    <n v="60"/>
    <s v="no"/>
    <n v="0"/>
    <s v="no"/>
    <n v="0"/>
    <n v="3"/>
    <n v="1"/>
    <s v="Frequently"/>
    <n v="2"/>
    <s v="no"/>
    <n v="0"/>
    <n v="1"/>
    <s v="no"/>
    <n v="0"/>
    <n v="0"/>
    <n v="0"/>
    <s v="Sometimes"/>
    <n v="1"/>
    <s v="Motorbike"/>
    <n v="1"/>
    <s v="Normal_Weight"/>
    <n v="1"/>
  </r>
  <r>
    <s v="Male"/>
    <x v="16"/>
    <n v="1.83"/>
    <n v="82"/>
    <s v="no"/>
    <n v="0"/>
    <s v="yes"/>
    <n v="1"/>
    <n v="2"/>
    <n v="3"/>
    <s v="Always"/>
    <n v="3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23"/>
    <n v="1.78"/>
    <n v="73"/>
    <s v="no"/>
    <n v="0"/>
    <s v="yes"/>
    <n v="1"/>
    <n v="2"/>
    <n v="3"/>
    <s v="Sometimes"/>
    <n v="1"/>
    <s v="no"/>
    <n v="0"/>
    <n v="2"/>
    <s v="no"/>
    <n v="0"/>
    <n v="3"/>
    <n v="1"/>
    <s v="Sometimes"/>
    <n v="1"/>
    <s v="Automobile"/>
    <n v="2"/>
    <s v="Normal_Weight"/>
    <n v="1"/>
  </r>
  <r>
    <s v="Male"/>
    <x v="20"/>
    <n v="1.76"/>
    <n v="66.5"/>
    <s v="no"/>
    <n v="0"/>
    <s v="no"/>
    <n v="0"/>
    <n v="2"/>
    <n v="3"/>
    <s v="Sometimes"/>
    <n v="1"/>
    <s v="no"/>
    <n v="0"/>
    <n v="2"/>
    <s v="no"/>
    <n v="0"/>
    <n v="3"/>
    <n v="1"/>
    <s v="Sometimes"/>
    <n v="1"/>
    <s v="Automobile"/>
    <n v="2"/>
    <s v="Normal_Weight"/>
    <n v="1"/>
  </r>
  <r>
    <s v="Male"/>
    <x v="0"/>
    <n v="1.81"/>
    <n v="79"/>
    <s v="yes"/>
    <n v="1"/>
    <s v="no"/>
    <n v="0"/>
    <n v="3"/>
    <n v="1"/>
    <s v="Sometimes"/>
    <n v="1"/>
    <s v="no"/>
    <n v="0"/>
    <n v="2"/>
    <s v="no"/>
    <n v="0"/>
    <n v="0"/>
    <n v="0"/>
    <s v="Sometimes"/>
    <n v="1"/>
    <s v="Public_Transportation"/>
    <n v="3"/>
    <s v="Normal_Weight"/>
    <n v="1"/>
  </r>
  <r>
    <s v="Female"/>
    <x v="20"/>
    <n v="1.55"/>
    <n v="55"/>
    <s v="yes"/>
    <n v="1"/>
    <s v="yes"/>
    <n v="1"/>
    <n v="3"/>
    <n v="1"/>
    <s v="Sometimes"/>
    <n v="1"/>
    <s v="no"/>
    <n v="0"/>
    <n v="3"/>
    <s v="no"/>
    <n v="0"/>
    <n v="2"/>
    <n v="1"/>
    <s v="Sometimes"/>
    <n v="1"/>
    <s v="Public_Transportation"/>
    <n v="3"/>
    <s v="Normal_Weight"/>
    <n v="1"/>
  </r>
  <r>
    <s v="Male"/>
    <x v="0"/>
    <n v="1.83"/>
    <n v="66"/>
    <s v="no"/>
    <n v="0"/>
    <s v="no"/>
    <n v="0"/>
    <n v="2"/>
    <n v="3"/>
    <s v="Sometimes"/>
    <n v="1"/>
    <s v="no"/>
    <n v="0"/>
    <n v="2"/>
    <s v="no"/>
    <n v="0"/>
    <n v="1"/>
    <n v="1"/>
    <s v="no"/>
    <n v="0"/>
    <s v="Public_Transportation"/>
    <n v="3"/>
    <s v="Normal_Weight"/>
    <n v="1"/>
  </r>
  <r>
    <s v="Male"/>
    <x v="20"/>
    <n v="1.85"/>
    <n v="85"/>
    <s v="no"/>
    <n v="0"/>
    <s v="yes"/>
    <n v="1"/>
    <n v="2"/>
    <n v="3"/>
    <s v="Frequently"/>
    <n v="2"/>
    <s v="no"/>
    <n v="0"/>
    <n v="2"/>
    <s v="no"/>
    <n v="0"/>
    <n v="1"/>
    <n v="0"/>
    <s v="Sometimes"/>
    <n v="1"/>
    <s v="Automobile"/>
    <n v="2"/>
    <s v="Normal_Weight"/>
    <n v="1"/>
  </r>
  <r>
    <s v="Male"/>
    <x v="24"/>
    <n v="1.71"/>
    <n v="72"/>
    <s v="yes"/>
    <n v="1"/>
    <s v="yes"/>
    <n v="1"/>
    <n v="3"/>
    <n v="3"/>
    <s v="Sometimes"/>
    <n v="1"/>
    <s v="no"/>
    <n v="0"/>
    <n v="3"/>
    <s v="no"/>
    <n v="0"/>
    <n v="2"/>
    <n v="1"/>
    <s v="no"/>
    <n v="0"/>
    <s v="Walking"/>
    <n v="0"/>
    <s v="Normal_Weight"/>
    <n v="1"/>
  </r>
  <r>
    <s v="Male"/>
    <x v="4"/>
    <n v="1.75"/>
    <n v="58"/>
    <s v="no"/>
    <n v="0"/>
    <s v="yes"/>
    <n v="1"/>
    <n v="2"/>
    <n v="3"/>
    <s v="Sometimes"/>
    <n v="1"/>
    <s v="no"/>
    <n v="0"/>
    <n v="2"/>
    <s v="no"/>
    <n v="0"/>
    <n v="2"/>
    <n v="0"/>
    <s v="Sometimes"/>
    <n v="1"/>
    <s v="Bike"/>
    <b v="0"/>
    <s v="Normal_Weight"/>
    <n v="1"/>
  </r>
  <r>
    <s v="Female"/>
    <x v="4"/>
    <n v="1.61"/>
    <n v="53.8"/>
    <s v="yes"/>
    <n v="1"/>
    <s v="yes"/>
    <n v="1"/>
    <n v="2"/>
    <n v="3"/>
    <s v="Always"/>
    <n v="3"/>
    <s v="no"/>
    <n v="0"/>
    <n v="2"/>
    <s v="no"/>
    <n v="0"/>
    <n v="2"/>
    <n v="1"/>
    <s v="Sometimes"/>
    <n v="1"/>
    <s v="Public_Transportation"/>
    <n v="3"/>
    <s v="Normal_Weight"/>
    <n v="1"/>
  </r>
  <r>
    <s v="Male"/>
    <x v="1"/>
    <n v="1.75"/>
    <n v="70"/>
    <s v="no"/>
    <n v="0"/>
    <s v="no"/>
    <n v="0"/>
    <n v="2"/>
    <n v="3"/>
    <s v="Sometimes"/>
    <n v="1"/>
    <s v="no"/>
    <n v="0"/>
    <n v="3"/>
    <s v="no"/>
    <n v="0"/>
    <n v="1"/>
    <n v="1"/>
    <s v="no"/>
    <n v="0"/>
    <s v="Public_Transportation"/>
    <n v="3"/>
    <s v="Normal_Weight"/>
    <n v="1"/>
  </r>
  <r>
    <s v="Female"/>
    <x v="0"/>
    <n v="1.67"/>
    <n v="60"/>
    <s v="no"/>
    <n v="0"/>
    <s v="yes"/>
    <n v="1"/>
    <n v="3"/>
    <n v="3"/>
    <s v="no"/>
    <n v="0"/>
    <s v="no"/>
    <n v="0"/>
    <n v="2"/>
    <s v="no"/>
    <n v="0"/>
    <n v="3"/>
    <n v="0"/>
    <s v="Sometimes"/>
    <n v="1"/>
    <s v="Public_Transportation"/>
    <n v="3"/>
    <s v="Normal_Weight"/>
    <n v="1"/>
  </r>
  <r>
    <s v="Male"/>
    <x v="2"/>
    <n v="1.7"/>
    <n v="69"/>
    <s v="no"/>
    <n v="0"/>
    <s v="yes"/>
    <n v="1"/>
    <n v="3"/>
    <n v="1"/>
    <s v="Frequently"/>
    <n v="2"/>
    <s v="no"/>
    <n v="0"/>
    <n v="1"/>
    <s v="no"/>
    <n v="0"/>
    <n v="2"/>
    <n v="1"/>
    <s v="Sometimes"/>
    <n v="1"/>
    <s v="Public_Transportation"/>
    <n v="3"/>
    <s v="Normal_Weight"/>
    <n v="1"/>
  </r>
  <r>
    <s v="Male"/>
    <x v="16"/>
    <n v="1.9"/>
    <n v="80"/>
    <s v="yes"/>
    <n v="1"/>
    <s v="yes"/>
    <n v="1"/>
    <n v="2"/>
    <n v="3"/>
    <s v="Frequently"/>
    <n v="2"/>
    <s v="no"/>
    <n v="0"/>
    <n v="1"/>
    <s v="yes"/>
    <n v="1"/>
    <n v="1"/>
    <n v="0"/>
    <s v="Sometimes"/>
    <n v="1"/>
    <s v="Automobile"/>
    <n v="2"/>
    <s v="Normal_Weight"/>
    <n v="1"/>
  </r>
  <r>
    <s v="Female"/>
    <x v="6"/>
    <n v="1.6"/>
    <n v="55"/>
    <s v="no"/>
    <n v="0"/>
    <s v="yes"/>
    <n v="1"/>
    <n v="2"/>
    <n v="4"/>
    <s v="Frequently"/>
    <n v="2"/>
    <s v="no"/>
    <n v="0"/>
    <n v="2"/>
    <s v="no"/>
    <n v="0"/>
    <n v="2"/>
    <n v="1"/>
    <s v="Sometimes"/>
    <n v="1"/>
    <s v="Public_Transportation"/>
    <n v="3"/>
    <s v="Normal_Weight"/>
    <n v="1"/>
  </r>
  <r>
    <s v="Male"/>
    <x v="4"/>
    <n v="1.8"/>
    <n v="70"/>
    <s v="no"/>
    <n v="0"/>
    <s v="yes"/>
    <n v="1"/>
    <n v="3"/>
    <n v="3"/>
    <s v="Frequently"/>
    <n v="2"/>
    <s v="no"/>
    <n v="0"/>
    <n v="1"/>
    <s v="no"/>
    <n v="0"/>
    <n v="2"/>
    <n v="0"/>
    <s v="no"/>
    <n v="0"/>
    <s v="Public_Transportation"/>
    <n v="3"/>
    <s v="Normal_Weight"/>
    <n v="1"/>
  </r>
  <r>
    <s v="Female"/>
    <x v="6"/>
    <n v="1.64"/>
    <n v="59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Normal_Weight"/>
    <n v="1"/>
  </r>
  <r>
    <s v="Male"/>
    <x v="4"/>
    <n v="1.89"/>
    <n v="87"/>
    <s v="no"/>
    <n v="0"/>
    <s v="yes"/>
    <n v="1"/>
    <n v="2"/>
    <n v="4"/>
    <s v="Frequently"/>
    <n v="2"/>
    <s v="no"/>
    <n v="0"/>
    <n v="2"/>
    <s v="no"/>
    <n v="0"/>
    <n v="3"/>
    <n v="1"/>
    <s v="Frequently"/>
    <n v="2"/>
    <s v="Automobile"/>
    <n v="2"/>
    <s v="Normal_Weight"/>
    <n v="1"/>
  </r>
  <r>
    <s v="Female"/>
    <x v="6"/>
    <n v="1.56"/>
    <n v="55"/>
    <s v="no"/>
    <n v="0"/>
    <s v="yes"/>
    <n v="1"/>
    <n v="2"/>
    <n v="3"/>
    <s v="Sometimes"/>
    <n v="1"/>
    <s v="no"/>
    <n v="0"/>
    <n v="1"/>
    <s v="no"/>
    <n v="0"/>
    <n v="0"/>
    <n v="0"/>
    <s v="Frequently"/>
    <n v="2"/>
    <s v="Automobile"/>
    <n v="2"/>
    <s v="Normal_Weight"/>
    <n v="1"/>
  </r>
  <r>
    <s v="Female"/>
    <x v="6"/>
    <n v="1.6"/>
    <n v="56"/>
    <s v="yes"/>
    <n v="1"/>
    <s v="yes"/>
    <n v="1"/>
    <n v="2"/>
    <n v="1"/>
    <s v="Always"/>
    <n v="3"/>
    <s v="no"/>
    <n v="0"/>
    <n v="2"/>
    <s v="no"/>
    <n v="0"/>
    <n v="1"/>
    <n v="0"/>
    <s v="Sometimes"/>
    <n v="1"/>
    <s v="Walking"/>
    <n v="0"/>
    <s v="Normal_Weight"/>
    <n v="1"/>
  </r>
  <r>
    <s v="Female"/>
    <x v="4"/>
    <n v="1.67"/>
    <n v="64"/>
    <s v="no"/>
    <n v="0"/>
    <s v="yes"/>
    <n v="1"/>
    <n v="3"/>
    <n v="3"/>
    <s v="Sometimes"/>
    <n v="1"/>
    <s v="no"/>
    <n v="0"/>
    <n v="2"/>
    <s v="no"/>
    <n v="0"/>
    <n v="2"/>
    <n v="1"/>
    <s v="Sometimes"/>
    <n v="1"/>
    <s v="Automobile"/>
    <n v="2"/>
    <s v="Normal_Weight"/>
    <n v="1"/>
  </r>
  <r>
    <s v="Female"/>
    <x v="4"/>
    <n v="1.6"/>
    <n v="60"/>
    <s v="no"/>
    <n v="0"/>
    <s v="yes"/>
    <n v="1"/>
    <n v="2"/>
    <n v="3"/>
    <s v="Frequently"/>
    <n v="2"/>
    <s v="no"/>
    <n v="0"/>
    <n v="2"/>
    <s v="no"/>
    <n v="0"/>
    <n v="0"/>
    <n v="1"/>
    <s v="Sometimes"/>
    <n v="1"/>
    <s v="Public_Transportation"/>
    <n v="3"/>
    <s v="Normal_Weight"/>
    <n v="1"/>
  </r>
  <r>
    <s v="Female"/>
    <x v="6"/>
    <n v="1.55"/>
    <n v="56"/>
    <s v="no"/>
    <n v="0"/>
    <s v="yes"/>
    <n v="1"/>
    <n v="2"/>
    <n v="3"/>
    <s v="Sometimes"/>
    <n v="1"/>
    <s v="no"/>
    <n v="0"/>
    <n v="1"/>
    <s v="no"/>
    <n v="0"/>
    <n v="0"/>
    <n v="0"/>
    <s v="no"/>
    <n v="0"/>
    <s v="Automobile"/>
    <n v="2"/>
    <s v="Normal_Weight"/>
    <n v="1"/>
  </r>
  <r>
    <s v="Female"/>
    <x v="6"/>
    <n v="1.55"/>
    <n v="50"/>
    <s v="yes"/>
    <n v="1"/>
    <s v="yes"/>
    <n v="1"/>
    <n v="3"/>
    <n v="3"/>
    <s v="Frequently"/>
    <n v="2"/>
    <s v="no"/>
    <n v="0"/>
    <n v="1"/>
    <s v="no"/>
    <n v="0"/>
    <n v="1"/>
    <n v="2"/>
    <s v="no"/>
    <n v="0"/>
    <s v="Public_Transportation"/>
    <n v="3"/>
    <s v="Normal_Weight"/>
    <n v="1"/>
  </r>
  <r>
    <s v="Male"/>
    <x v="16"/>
    <n v="1.72"/>
    <n v="65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Walking"/>
    <n v="0"/>
    <s v="Normal_Weight"/>
    <n v="1"/>
  </r>
  <r>
    <s v="Male"/>
    <x v="4"/>
    <n v="1.7"/>
    <n v="60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Public_Transportation"/>
    <n v="3"/>
    <s v="Normal_Weight"/>
    <n v="1"/>
  </r>
  <r>
    <s v="Female"/>
    <x v="4"/>
    <n v="1.51"/>
    <n v="45"/>
    <s v="no"/>
    <n v="0"/>
    <s v="yes"/>
    <n v="1"/>
    <n v="2"/>
    <n v="4"/>
    <s v="Sometimes"/>
    <n v="1"/>
    <s v="no"/>
    <n v="0"/>
    <n v="1"/>
    <s v="no"/>
    <n v="0"/>
    <n v="3"/>
    <n v="0"/>
    <s v="Sometimes"/>
    <n v="1"/>
    <s v="Public_Transportation"/>
    <n v="3"/>
    <s v="Normal_Weight"/>
    <n v="1"/>
  </r>
  <r>
    <s v="Male"/>
    <x v="4"/>
    <n v="1.83"/>
    <n v="82"/>
    <s v="yes"/>
    <n v="1"/>
    <s v="yes"/>
    <n v="1"/>
    <n v="3"/>
    <n v="3"/>
    <s v="Frequently"/>
    <n v="2"/>
    <s v="no"/>
    <n v="0"/>
    <n v="2"/>
    <s v="no"/>
    <n v="0"/>
    <n v="2"/>
    <n v="0"/>
    <s v="Sometimes"/>
    <n v="1"/>
    <s v="Public_Transportation"/>
    <n v="3"/>
    <s v="Normal_Weight"/>
    <n v="1"/>
  </r>
  <r>
    <s v="Female"/>
    <x v="6"/>
    <n v="1.63"/>
    <n v="63"/>
    <s v="yes"/>
    <n v="1"/>
    <s v="yes"/>
    <n v="1"/>
    <n v="1"/>
    <n v="3"/>
    <s v="Sometimes"/>
    <n v="1"/>
    <s v="no"/>
    <n v="0"/>
    <n v="2"/>
    <s v="no"/>
    <n v="0"/>
    <n v="2"/>
    <n v="2"/>
    <s v="Sometimes"/>
    <n v="1"/>
    <s v="Public_Transportation"/>
    <n v="3"/>
    <s v="Normal_Weight"/>
    <n v="1"/>
  </r>
  <r>
    <s v="Male"/>
    <x v="4"/>
    <n v="1.71"/>
    <n v="71"/>
    <s v="no"/>
    <n v="0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4"/>
    <n v="1.7"/>
    <n v="65"/>
    <s v="yes"/>
    <n v="1"/>
    <s v="no"/>
    <n v="0"/>
    <n v="2"/>
    <n v="3"/>
    <s v="Frequently"/>
    <n v="2"/>
    <s v="no"/>
    <n v="0"/>
    <n v="2"/>
    <s v="no"/>
    <n v="0"/>
    <n v="1"/>
    <n v="0"/>
    <s v="no"/>
    <n v="0"/>
    <s v="Public_Transportation"/>
    <n v="3"/>
    <s v="Normal_Weight"/>
    <n v="1"/>
  </r>
  <r>
    <s v="Male"/>
    <x v="2"/>
    <n v="1.75"/>
    <n v="69"/>
    <s v="no"/>
    <n v="0"/>
    <s v="no"/>
    <n v="0"/>
    <n v="3"/>
    <n v="3"/>
    <s v="no"/>
    <n v="0"/>
    <s v="no"/>
    <n v="0"/>
    <n v="2"/>
    <s v="no"/>
    <n v="0"/>
    <n v="2"/>
    <n v="1"/>
    <s v="Sometimes"/>
    <n v="1"/>
    <s v="Automobile"/>
    <n v="2"/>
    <s v="Normal_Weight"/>
    <n v="1"/>
  </r>
  <r>
    <s v="Female"/>
    <x v="6"/>
    <n v="1.62"/>
    <n v="50"/>
    <s v="no"/>
    <n v="0"/>
    <s v="yes"/>
    <n v="1"/>
    <n v="3"/>
    <n v="3"/>
    <s v="Sometimes"/>
    <n v="1"/>
    <s v="no"/>
    <n v="0"/>
    <n v="1"/>
    <s v="no"/>
    <n v="0"/>
    <n v="0"/>
    <n v="0"/>
    <s v="Sometimes"/>
    <n v="1"/>
    <s v="Automobile"/>
    <n v="2"/>
    <s v="Normal_Weight"/>
    <n v="1"/>
  </r>
  <r>
    <s v="Female"/>
    <x v="0"/>
    <n v="1.68"/>
    <n v="68"/>
    <s v="no"/>
    <n v="0"/>
    <s v="yes"/>
    <n v="1"/>
    <n v="3"/>
    <n v="1"/>
    <s v="Sometimes"/>
    <n v="1"/>
    <s v="no"/>
    <n v="0"/>
    <n v="1"/>
    <s v="no"/>
    <n v="0"/>
    <n v="1"/>
    <n v="0"/>
    <s v="no"/>
    <n v="0"/>
    <s v="Public_Transportation"/>
    <n v="3"/>
    <s v="Normal_Weight"/>
    <n v="1"/>
  </r>
  <r>
    <s v="Male"/>
    <x v="6"/>
    <n v="1.85"/>
    <n v="66"/>
    <s v="no"/>
    <n v="0"/>
    <s v="yes"/>
    <n v="1"/>
    <n v="2"/>
    <n v="3"/>
    <s v="Frequently"/>
    <n v="2"/>
    <s v="no"/>
    <n v="0"/>
    <n v="1"/>
    <s v="no"/>
    <n v="0"/>
    <n v="1"/>
    <n v="1"/>
    <s v="Sometimes"/>
    <n v="1"/>
    <s v="Public_Transportation"/>
    <n v="3"/>
    <s v="Normal_Weight"/>
    <n v="1"/>
  </r>
  <r>
    <s v="Female"/>
    <x v="20"/>
    <n v="1.59"/>
    <n v="60"/>
    <s v="no"/>
    <n v="0"/>
    <s v="yes"/>
    <n v="1"/>
    <n v="3"/>
    <n v="1"/>
    <s v="Frequently"/>
    <n v="2"/>
    <s v="no"/>
    <n v="0"/>
    <n v="2"/>
    <s v="no"/>
    <n v="0"/>
    <n v="0"/>
    <n v="0"/>
    <s v="no"/>
    <n v="0"/>
    <s v="Public_Transportation"/>
    <n v="3"/>
    <s v="Normal_Weight"/>
    <n v="1"/>
  </r>
  <r>
    <s v="Female"/>
    <x v="4"/>
    <n v="1.5"/>
    <n v="45"/>
    <s v="no"/>
    <n v="0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Normal_Weight"/>
    <n v="1"/>
  </r>
  <r>
    <s v="Male"/>
    <x v="4"/>
    <n v="1.69"/>
    <n v="60"/>
    <s v="no"/>
    <n v="0"/>
    <s v="yes"/>
    <n v="1"/>
    <n v="2"/>
    <n v="3"/>
    <s v="Always"/>
    <n v="3"/>
    <s v="no"/>
    <n v="0"/>
    <n v="1"/>
    <s v="no"/>
    <n v="0"/>
    <n v="1"/>
    <n v="1"/>
    <s v="Sometimes"/>
    <n v="1"/>
    <s v="Public_Transportation"/>
    <n v="3"/>
    <s v="Normal_Weight"/>
    <n v="1"/>
  </r>
  <r>
    <s v="Female"/>
    <x v="6"/>
    <n v="1.62"/>
    <n v="55"/>
    <s v="yes"/>
    <n v="1"/>
    <s v="yes"/>
    <n v="1"/>
    <n v="2"/>
    <n v="3"/>
    <s v="Frequently"/>
    <n v="2"/>
    <s v="no"/>
    <n v="0"/>
    <n v="1"/>
    <s v="no"/>
    <n v="0"/>
    <n v="1"/>
    <n v="1"/>
    <s v="no"/>
    <n v="0"/>
    <s v="Public_Transportation"/>
    <n v="3"/>
    <s v="Normal_Weight"/>
    <n v="1"/>
  </r>
  <r>
    <s v="Male"/>
    <x v="9"/>
    <n v="1.8"/>
    <n v="68"/>
    <s v="yes"/>
    <n v="1"/>
    <s v="no"/>
    <n v="0"/>
    <n v="2"/>
    <n v="3"/>
    <s v="Sometimes"/>
    <n v="1"/>
    <s v="no"/>
    <n v="0"/>
    <n v="1"/>
    <s v="no"/>
    <n v="0"/>
    <n v="2"/>
    <n v="1"/>
    <s v="Sometimes"/>
    <n v="1"/>
    <s v="Public_Transportation"/>
    <n v="3"/>
    <s v="Normal_Weight"/>
    <n v="1"/>
  </r>
  <r>
    <s v="Male"/>
    <x v="6"/>
    <n v="1.93"/>
    <n v="86"/>
    <s v="no"/>
    <n v="0"/>
    <s v="no"/>
    <n v="0"/>
    <n v="3"/>
    <n v="4"/>
    <s v="Always"/>
    <n v="3"/>
    <s v="no"/>
    <n v="0"/>
    <n v="2"/>
    <s v="no"/>
    <n v="0"/>
    <n v="2"/>
    <n v="0"/>
    <s v="Sometimes"/>
    <n v="1"/>
    <s v="Walking"/>
    <n v="0"/>
    <s v="Normal_Weight"/>
    <n v="1"/>
  </r>
  <r>
    <s v="Female"/>
    <x v="6"/>
    <n v="1.6"/>
    <n v="51"/>
    <s v="yes"/>
    <n v="1"/>
    <s v="yes"/>
    <n v="1"/>
    <n v="2"/>
    <n v="3"/>
    <s v="Frequently"/>
    <n v="2"/>
    <s v="no"/>
    <n v="0"/>
    <n v="1"/>
    <s v="no"/>
    <n v="0"/>
    <n v="1"/>
    <n v="1"/>
    <s v="Sometimes"/>
    <n v="1"/>
    <s v="Public_Transportation"/>
    <n v="3"/>
    <s v="Normal_Weight"/>
    <n v="1"/>
  </r>
  <r>
    <s v="Male"/>
    <x v="1"/>
    <n v="1.74"/>
    <n v="75"/>
    <s v="yes"/>
    <n v="1"/>
    <s v="yes"/>
    <n v="1"/>
    <n v="3"/>
    <n v="3"/>
    <s v="Frequently"/>
    <n v="2"/>
    <s v="no"/>
    <n v="0"/>
    <n v="1"/>
    <s v="no"/>
    <n v="0"/>
    <n v="1"/>
    <n v="0"/>
    <s v="no"/>
    <n v="0"/>
    <s v="Automobile"/>
    <n v="2"/>
    <s v="Normal_Weight"/>
    <n v="1"/>
  </r>
  <r>
    <s v="Male"/>
    <x v="1"/>
    <n v="1.74"/>
    <n v="75"/>
    <s v="yes"/>
    <n v="1"/>
    <s v="yes"/>
    <n v="1"/>
    <n v="3"/>
    <n v="3"/>
    <s v="Frequently"/>
    <n v="2"/>
    <s v="no"/>
    <n v="0"/>
    <n v="1"/>
    <s v="no"/>
    <n v="0"/>
    <n v="1"/>
    <n v="0"/>
    <s v="no"/>
    <n v="0"/>
    <s v="Automobile"/>
    <n v="2"/>
    <s v="Normal_Weight"/>
    <n v="1"/>
  </r>
  <r>
    <s v="Female"/>
    <x v="0"/>
    <n v="1.56"/>
    <n v="51.5"/>
    <s v="no"/>
    <n v="0"/>
    <s v="yes"/>
    <n v="1"/>
    <n v="2"/>
    <n v="3"/>
    <s v="Frequently"/>
    <n v="2"/>
    <s v="no"/>
    <n v="0"/>
    <n v="2"/>
    <s v="no"/>
    <n v="0"/>
    <n v="3"/>
    <n v="0"/>
    <s v="Sometimes"/>
    <n v="1"/>
    <s v="Public_Transportation"/>
    <n v="3"/>
    <s v="Normal_Weight"/>
    <n v="1"/>
  </r>
  <r>
    <s v="Female"/>
    <x v="6"/>
    <n v="1.63"/>
    <n v="51"/>
    <s v="yes"/>
    <n v="1"/>
    <s v="yes"/>
    <n v="1"/>
    <n v="1"/>
    <n v="3"/>
    <s v="Frequently"/>
    <n v="2"/>
    <s v="no"/>
    <n v="0"/>
    <n v="1"/>
    <s v="no"/>
    <n v="0"/>
    <n v="1"/>
    <n v="0"/>
    <s v="Sometimes"/>
    <n v="1"/>
    <s v="Public_Transportation"/>
    <n v="3"/>
    <s v="Normal_Weight"/>
    <n v="1"/>
  </r>
  <r>
    <s v="Male"/>
    <x v="4"/>
    <n v="1.78"/>
    <n v="64"/>
    <s v="no"/>
    <n v="0"/>
    <s v="yes"/>
    <n v="1"/>
    <n v="2"/>
    <n v="3"/>
    <s v="Sometimes"/>
    <n v="1"/>
    <s v="no"/>
    <n v="0"/>
    <n v="1"/>
    <s v="no"/>
    <n v="0"/>
    <n v="1"/>
    <n v="0"/>
    <s v="no"/>
    <n v="0"/>
    <s v="Public_Transportation"/>
    <n v="3"/>
    <s v="Normal_Weight"/>
    <n v="1"/>
  </r>
  <r>
    <s v="Female"/>
    <x v="6"/>
    <n v="1.64"/>
    <n v="56"/>
    <s v="yes"/>
    <n v="1"/>
    <s v="yes"/>
    <n v="1"/>
    <n v="3"/>
    <n v="3"/>
    <s v="Frequently"/>
    <n v="2"/>
    <s v="no"/>
    <n v="0"/>
    <n v="1"/>
    <s v="yes"/>
    <n v="1"/>
    <n v="1"/>
    <n v="1"/>
    <s v="no"/>
    <n v="0"/>
    <s v="Public_Transportation"/>
    <n v="3"/>
    <s v="Normal_Weight"/>
    <n v="1"/>
  </r>
  <r>
    <s v="Male"/>
    <x v="4"/>
    <n v="1.69"/>
    <n v="65"/>
    <s v="no"/>
    <n v="0"/>
    <s v="yes"/>
    <n v="1"/>
    <n v="2"/>
    <n v="3"/>
    <s v="Frequently"/>
    <n v="2"/>
    <s v="no"/>
    <n v="0"/>
    <n v="1"/>
    <s v="no"/>
    <n v="0"/>
    <n v="1"/>
    <n v="1"/>
    <s v="Sometimes"/>
    <n v="1"/>
    <s v="Public_Transportation"/>
    <n v="3"/>
    <s v="Normal_Weight"/>
    <n v="1"/>
  </r>
  <r>
    <s v="Female"/>
    <x v="9"/>
    <n v="1.58"/>
    <n v="50"/>
    <s v="no"/>
    <n v="0"/>
    <s v="yes"/>
    <n v="1"/>
    <n v="1"/>
    <n v="4"/>
    <s v="Frequently"/>
    <n v="2"/>
    <s v="no"/>
    <n v="0"/>
    <n v="2"/>
    <s v="no"/>
    <n v="0"/>
    <n v="1"/>
    <n v="2"/>
    <s v="Sometimes"/>
    <n v="1"/>
    <s v="Public_Transportation"/>
    <n v="3"/>
    <s v="Normal_Weight"/>
    <n v="1"/>
  </r>
  <r>
    <s v="Female"/>
    <x v="6"/>
    <n v="1.57"/>
    <n v="50"/>
    <s v="no"/>
    <n v="0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Normal_Weight"/>
    <n v="1"/>
  </r>
  <r>
    <s v="Male"/>
    <x v="6"/>
    <n v="1.74"/>
    <n v="64"/>
    <s v="yes"/>
    <n v="1"/>
    <s v="yes"/>
    <n v="1"/>
    <n v="3"/>
    <n v="4"/>
    <s v="Sometimes"/>
    <n v="1"/>
    <s v="no"/>
    <n v="0"/>
    <n v="1"/>
    <s v="yes"/>
    <n v="1"/>
    <n v="2"/>
    <n v="0"/>
    <s v="Sometimes"/>
    <n v="1"/>
    <s v="Public_Transportation"/>
    <n v="3"/>
    <s v="Normal_Weight"/>
    <n v="1"/>
  </r>
  <r>
    <s v="Female"/>
    <x v="0"/>
    <n v="1.58"/>
    <n v="53.5"/>
    <s v="yes"/>
    <n v="1"/>
    <s v="yes"/>
    <n v="1"/>
    <n v="2"/>
    <n v="1"/>
    <s v="Frequently"/>
    <n v="2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5"/>
    <n v="1.8"/>
    <n v="73"/>
    <s v="yes"/>
    <n v="1"/>
    <s v="yes"/>
    <n v="1"/>
    <n v="1"/>
    <n v="3"/>
    <s v="Always"/>
    <n v="3"/>
    <s v="no"/>
    <n v="0"/>
    <n v="2"/>
    <s v="no"/>
    <n v="0"/>
    <n v="3"/>
    <n v="1"/>
    <s v="Sometimes"/>
    <n v="1"/>
    <s v="Public_Transportation"/>
    <n v="3"/>
    <s v="Normal_Weight"/>
    <n v="1"/>
  </r>
  <r>
    <s v="Male"/>
    <x v="2"/>
    <n v="1.75"/>
    <n v="75"/>
    <s v="no"/>
    <n v="0"/>
    <s v="yes"/>
    <n v="1"/>
    <n v="2"/>
    <n v="3"/>
    <s v="Sometimes"/>
    <n v="1"/>
    <s v="no"/>
    <n v="0"/>
    <n v="2"/>
    <s v="no"/>
    <n v="0"/>
    <n v="1"/>
    <n v="0"/>
    <s v="Frequently"/>
    <n v="2"/>
    <s v="Public_Transportation"/>
    <n v="3"/>
    <s v="Normal_Weight"/>
    <n v="1"/>
  </r>
  <r>
    <s v="Male"/>
    <x v="5"/>
    <n v="1.88"/>
    <n v="84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Walking"/>
    <n v="0"/>
    <s v="Normal_Weight"/>
    <n v="1"/>
  </r>
  <r>
    <s v="Female"/>
    <x v="4"/>
    <n v="1.56"/>
    <n v="50"/>
    <s v="no"/>
    <n v="0"/>
    <s v="yes"/>
    <n v="1"/>
    <n v="2"/>
    <n v="1"/>
    <s v="Sometimes"/>
    <n v="1"/>
    <s v="no"/>
    <n v="0"/>
    <n v="1"/>
    <s v="no"/>
    <n v="0"/>
    <n v="0"/>
    <n v="2"/>
    <s v="no"/>
    <n v="0"/>
    <s v="Public_Transportation"/>
    <n v="3"/>
    <s v="Normal_Weight"/>
    <n v="1"/>
  </r>
  <r>
    <s v="Male"/>
    <x v="14"/>
    <n v="1.66"/>
    <n v="68"/>
    <s v="no"/>
    <n v="0"/>
    <s v="yes"/>
    <n v="1"/>
    <n v="2"/>
    <n v="3"/>
    <s v="Sometimes"/>
    <n v="1"/>
    <s v="yes"/>
    <n v="1"/>
    <n v="1"/>
    <s v="no"/>
    <n v="0"/>
    <n v="1"/>
    <n v="1"/>
    <s v="Sometimes"/>
    <n v="1"/>
    <s v="Public_Transportation"/>
    <n v="3"/>
    <s v="Normal_Weight"/>
    <n v="1"/>
  </r>
  <r>
    <s v="Male"/>
    <x v="0"/>
    <n v="1.8"/>
    <n v="65"/>
    <s v="no"/>
    <n v="0"/>
    <s v="yes"/>
    <n v="1"/>
    <n v="2"/>
    <n v="3"/>
    <s v="Frequently"/>
    <n v="2"/>
    <s v="no"/>
    <n v="0"/>
    <n v="1"/>
    <s v="no"/>
    <n v="0"/>
    <n v="2"/>
    <n v="0"/>
    <s v="Sometimes"/>
    <n v="1"/>
    <s v="Motorbike"/>
    <n v="1"/>
    <s v="Normal_Weight"/>
    <n v="1"/>
  </r>
  <r>
    <s v="Female"/>
    <x v="6"/>
    <n v="1.67"/>
    <n v="66"/>
    <s v="no"/>
    <n v="0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Normal_Weight"/>
    <n v="1"/>
  </r>
  <r>
    <s v="Male"/>
    <x v="4"/>
    <n v="1.8"/>
    <n v="60"/>
    <s v="yes"/>
    <n v="1"/>
    <s v="yes"/>
    <n v="1"/>
    <n v="3"/>
    <n v="1"/>
    <s v="Always"/>
    <n v="3"/>
    <s v="no"/>
    <n v="0"/>
    <n v="1"/>
    <s v="yes"/>
    <n v="1"/>
    <n v="0"/>
    <n v="0"/>
    <s v="no"/>
    <n v="0"/>
    <s v="Motorbike"/>
    <n v="1"/>
    <s v="Normal_Weight"/>
    <n v="1"/>
  </r>
  <r>
    <s v="Male"/>
    <x v="0"/>
    <n v="1.56"/>
    <n v="45"/>
    <s v="no"/>
    <n v="0"/>
    <s v="no"/>
    <n v="0"/>
    <n v="2"/>
    <n v="3"/>
    <s v="Sometimes"/>
    <n v="1"/>
    <s v="no"/>
    <n v="0"/>
    <n v="2"/>
    <s v="no"/>
    <n v="0"/>
    <n v="1"/>
    <n v="1"/>
    <s v="Sometimes"/>
    <n v="1"/>
    <s v="Public_Transportation"/>
    <n v="3"/>
    <s v="Normal_Weight"/>
    <n v="1"/>
  </r>
  <r>
    <s v="Male"/>
    <x v="16"/>
    <n v="1.85"/>
    <n v="105"/>
    <s v="yes"/>
    <n v="1"/>
    <s v="yes"/>
    <n v="1"/>
    <n v="3"/>
    <n v="3"/>
    <s v="Frequently"/>
    <n v="2"/>
    <s v="no"/>
    <n v="0"/>
    <n v="3"/>
    <s v="no"/>
    <n v="0"/>
    <n v="2"/>
    <n v="2"/>
    <s v="Sometimes"/>
    <n v="1"/>
    <s v="Public_Transportation"/>
    <n v="3"/>
    <s v="Obesity_Type_I"/>
    <n v="5"/>
  </r>
  <r>
    <s v="Male"/>
    <x v="25"/>
    <n v="1.8"/>
    <n v="99"/>
    <s v="no"/>
    <n v="0"/>
    <s v="yes"/>
    <n v="1"/>
    <n v="2"/>
    <n v="3"/>
    <s v="Sometimes"/>
    <n v="1"/>
    <s v="no"/>
    <n v="0"/>
    <n v="2"/>
    <s v="no"/>
    <n v="0"/>
    <n v="2"/>
    <n v="1"/>
    <s v="Frequently"/>
    <n v="2"/>
    <s v="Automobile"/>
    <n v="2"/>
    <s v="Obesity_Type_I"/>
    <n v="5"/>
  </r>
  <r>
    <s v="Female"/>
    <x v="15"/>
    <n v="1.53"/>
    <n v="78"/>
    <s v="no"/>
    <n v="0"/>
    <s v="yes"/>
    <n v="1"/>
    <n v="2"/>
    <n v="1"/>
    <s v="Sometimes"/>
    <n v="1"/>
    <s v="no"/>
    <n v="0"/>
    <n v="2"/>
    <s v="no"/>
    <n v="0"/>
    <n v="0"/>
    <n v="0"/>
    <s v="no"/>
    <n v="0"/>
    <s v="Automobile"/>
    <n v="2"/>
    <s v="Obesity_Type_I"/>
    <n v="5"/>
  </r>
  <r>
    <s v="Female"/>
    <x v="26"/>
    <n v="1.69"/>
    <n v="87"/>
    <s v="yes"/>
    <n v="1"/>
    <s v="yes"/>
    <n v="1"/>
    <n v="3"/>
    <n v="1"/>
    <s v="Sometimes"/>
    <n v="1"/>
    <s v="yes"/>
    <n v="1"/>
    <n v="2"/>
    <s v="no"/>
    <n v="0"/>
    <n v="0"/>
    <n v="0"/>
    <s v="no"/>
    <n v="0"/>
    <s v="Automobile"/>
    <n v="2"/>
    <s v="Obesity_Type_I"/>
    <n v="5"/>
  </r>
  <r>
    <s v="Female"/>
    <x v="1"/>
    <n v="1.6"/>
    <n v="82"/>
    <s v="yes"/>
    <n v="1"/>
    <s v="yes"/>
    <n v="1"/>
    <n v="1"/>
    <n v="1"/>
    <s v="Sometimes"/>
    <n v="1"/>
    <s v="no"/>
    <n v="0"/>
    <n v="2"/>
    <s v="no"/>
    <n v="0"/>
    <n v="0"/>
    <n v="2"/>
    <s v="Sometimes"/>
    <n v="1"/>
    <s v="Public_Transportation"/>
    <n v="3"/>
    <s v="Obesity_Type_I"/>
    <n v="5"/>
  </r>
  <r>
    <s v="Male"/>
    <x v="2"/>
    <n v="1.65"/>
    <n v="95"/>
    <s v="yes"/>
    <n v="1"/>
    <s v="yes"/>
    <n v="1"/>
    <n v="2"/>
    <n v="3"/>
    <s v="Always"/>
    <n v="3"/>
    <s v="no"/>
    <n v="0"/>
    <n v="2"/>
    <s v="no"/>
    <n v="0"/>
    <n v="0"/>
    <n v="1"/>
    <s v="Frequently"/>
    <n v="2"/>
    <s v="Automobile"/>
    <n v="2"/>
    <s v="Obesity_Type_I"/>
    <n v="5"/>
  </r>
  <r>
    <s v="Female"/>
    <x v="2"/>
    <n v="1.65"/>
    <n v="90"/>
    <s v="yes"/>
    <n v="1"/>
    <s v="yes"/>
    <n v="1"/>
    <n v="2"/>
    <n v="3"/>
    <s v="Sometimes"/>
    <n v="1"/>
    <s v="no"/>
    <n v="0"/>
    <n v="3"/>
    <s v="no"/>
    <n v="0"/>
    <n v="0"/>
    <n v="1"/>
    <s v="no"/>
    <n v="0"/>
    <s v="Public_Transportation"/>
    <n v="3"/>
    <s v="Obesity_Type_I"/>
    <n v="5"/>
  </r>
  <r>
    <s v="Male"/>
    <x v="2"/>
    <n v="1.67"/>
    <n v="85.5"/>
    <s v="yes"/>
    <n v="1"/>
    <s v="yes"/>
    <n v="1"/>
    <n v="2"/>
    <n v="3"/>
    <s v="Always"/>
    <n v="3"/>
    <s v="no"/>
    <n v="0"/>
    <n v="2"/>
    <s v="no"/>
    <n v="0"/>
    <n v="0"/>
    <n v="1"/>
    <s v="no"/>
    <n v="0"/>
    <s v="Public_Transportation"/>
    <n v="3"/>
    <s v="Obesity_Type_I"/>
    <n v="5"/>
  </r>
  <r>
    <s v="Female"/>
    <x v="19"/>
    <n v="1.56"/>
    <n v="80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Male"/>
    <x v="1"/>
    <n v="1.75"/>
    <n v="95"/>
    <s v="yes"/>
    <n v="1"/>
    <s v="no"/>
    <n v="0"/>
    <n v="2"/>
    <n v="3"/>
    <s v="Sometimes"/>
    <n v="1"/>
    <s v="no"/>
    <n v="0"/>
    <n v="3"/>
    <s v="no"/>
    <n v="0"/>
    <n v="3"/>
    <n v="2"/>
    <s v="no"/>
    <n v="0"/>
    <s v="Walking"/>
    <n v="0"/>
    <s v="Obesity_Type_I"/>
    <n v="5"/>
  </r>
  <r>
    <s v="Female"/>
    <x v="5"/>
    <n v="1.65"/>
    <n v="88"/>
    <s v="yes"/>
    <n v="1"/>
    <s v="yes"/>
    <n v="1"/>
    <n v="3"/>
    <n v="1"/>
    <s v="Sometimes"/>
    <n v="1"/>
    <s v="no"/>
    <n v="0"/>
    <n v="3"/>
    <s v="no"/>
    <n v="0"/>
    <n v="2"/>
    <n v="1"/>
    <s v="no"/>
    <n v="0"/>
    <s v="Public_Transportation"/>
    <n v="3"/>
    <s v="Obesity_Type_I"/>
    <n v="5"/>
  </r>
  <r>
    <s v="Female"/>
    <x v="27"/>
    <n v="1.65"/>
    <n v="86"/>
    <s v="yes"/>
    <n v="1"/>
    <s v="yes"/>
    <n v="1"/>
    <n v="3"/>
    <n v="3"/>
    <s v="Sometimes"/>
    <n v="1"/>
    <s v="no"/>
    <n v="0"/>
    <n v="1"/>
    <s v="no"/>
    <n v="0"/>
    <n v="3"/>
    <n v="2"/>
    <s v="no"/>
    <n v="0"/>
    <s v="Walking"/>
    <n v="0"/>
    <s v="Obesity_Type_I"/>
    <n v="5"/>
  </r>
  <r>
    <s v="Male"/>
    <x v="10"/>
    <n v="1.77"/>
    <n v="109"/>
    <s v="yes"/>
    <n v="1"/>
    <s v="yes"/>
    <n v="1"/>
    <n v="3"/>
    <n v="3"/>
    <s v="Sometimes"/>
    <n v="1"/>
    <s v="no"/>
    <n v="0"/>
    <n v="1"/>
    <s v="no"/>
    <n v="0"/>
    <n v="2"/>
    <n v="0"/>
    <s v="Sometimes"/>
    <n v="1"/>
    <s v="Automobile"/>
    <n v="2"/>
    <s v="Obesity_Type_I"/>
    <n v="5"/>
  </r>
  <r>
    <s v="Male"/>
    <x v="28"/>
    <n v="1.6"/>
    <n v="80"/>
    <s v="yes"/>
    <n v="1"/>
    <s v="no"/>
    <n v="0"/>
    <n v="2"/>
    <n v="3"/>
    <s v="Sometimes"/>
    <n v="1"/>
    <s v="yes"/>
    <n v="1"/>
    <n v="3"/>
    <s v="no"/>
    <n v="0"/>
    <n v="0"/>
    <n v="0"/>
    <s v="no"/>
    <n v="0"/>
    <s v="Motorbike"/>
    <n v="1"/>
    <s v="Obesity_Type_I"/>
    <n v="5"/>
  </r>
  <r>
    <s v="Male"/>
    <x v="2"/>
    <n v="1.74"/>
    <n v="93.5"/>
    <s v="no"/>
    <n v="0"/>
    <s v="yes"/>
    <n v="1"/>
    <n v="2"/>
    <n v="3"/>
    <s v="Frequently"/>
    <n v="2"/>
    <s v="yes"/>
    <n v="1"/>
    <n v="1"/>
    <s v="no"/>
    <n v="0"/>
    <n v="1"/>
    <n v="1"/>
    <s v="Frequently"/>
    <n v="2"/>
    <s v="Automobile"/>
    <n v="2"/>
    <s v="Obesity_Type_I"/>
    <n v="5"/>
  </r>
  <r>
    <s v="Female"/>
    <x v="22"/>
    <n v="1.63"/>
    <n v="80"/>
    <s v="yes"/>
    <n v="1"/>
    <s v="no"/>
    <n v="0"/>
    <n v="3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11"/>
    <n v="1.67"/>
    <n v="90"/>
    <s v="yes"/>
    <n v="1"/>
    <s v="yes"/>
    <n v="1"/>
    <n v="3"/>
    <n v="1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1"/>
    <n v="1.74"/>
    <n v="94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Public_Transportation"/>
    <n v="3"/>
    <s v="Obesity_Type_I"/>
    <n v="5"/>
  </r>
  <r>
    <s v="Male"/>
    <x v="7"/>
    <n v="1.78"/>
    <n v="96"/>
    <s v="yes"/>
    <n v="1"/>
    <s v="no"/>
    <n v="0"/>
    <n v="2"/>
    <n v="3"/>
    <s v="Sometimes"/>
    <n v="1"/>
    <s v="no"/>
    <n v="0"/>
    <n v="3"/>
    <s v="no"/>
    <n v="0"/>
    <n v="1"/>
    <n v="0"/>
    <s v="Frequently"/>
    <n v="2"/>
    <s v="Automobile"/>
    <n v="2"/>
    <s v="Obesity_Type_I"/>
    <n v="5"/>
  </r>
  <r>
    <s v="Male"/>
    <x v="14"/>
    <n v="1.78"/>
    <n v="98"/>
    <s v="yes"/>
    <n v="1"/>
    <s v="no"/>
    <n v="0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Male"/>
    <x v="12"/>
    <n v="1.78"/>
    <n v="105"/>
    <s v="yes"/>
    <n v="1"/>
    <s v="yes"/>
    <n v="1"/>
    <n v="3"/>
    <n v="1"/>
    <s v="no"/>
    <n v="0"/>
    <s v="no"/>
    <n v="0"/>
    <n v="3"/>
    <s v="no"/>
    <n v="0"/>
    <n v="3"/>
    <n v="1"/>
    <s v="Frequently"/>
    <n v="2"/>
    <s v="Automobile"/>
    <n v="2"/>
    <s v="Obesity_Type_I"/>
    <n v="5"/>
  </r>
  <r>
    <s v="Female"/>
    <x v="2"/>
    <n v="1.6"/>
    <n v="83"/>
    <s v="yes"/>
    <n v="1"/>
    <s v="yes"/>
    <n v="1"/>
    <n v="3"/>
    <n v="3"/>
    <s v="Frequently"/>
    <n v="2"/>
    <s v="no"/>
    <n v="0"/>
    <n v="3"/>
    <s v="no"/>
    <n v="0"/>
    <n v="3"/>
    <n v="0"/>
    <s v="no"/>
    <n v="0"/>
    <s v="Public_Transportation"/>
    <n v="3"/>
    <s v="Obesity_Type_I"/>
    <n v="5"/>
  </r>
  <r>
    <s v="Female"/>
    <x v="2"/>
    <n v="1.63"/>
    <n v="83"/>
    <s v="yes"/>
    <n v="1"/>
    <s v="no"/>
    <n v="0"/>
    <n v="3"/>
    <n v="1"/>
    <s v="Sometimes"/>
    <n v="1"/>
    <s v="yes"/>
    <n v="1"/>
    <n v="3"/>
    <s v="no"/>
    <n v="0"/>
    <n v="1"/>
    <n v="2"/>
    <s v="Sometimes"/>
    <n v="1"/>
    <s v="Public_Transportation"/>
    <n v="3"/>
    <s v="Obesity_Type_I"/>
    <n v="5"/>
  </r>
  <r>
    <s v="Female"/>
    <x v="25"/>
    <n v="1.54"/>
    <n v="80"/>
    <s v="yes"/>
    <n v="1"/>
    <s v="yes"/>
    <n v="1"/>
    <n v="2"/>
    <n v="3"/>
    <s v="Always"/>
    <n v="3"/>
    <s v="no"/>
    <n v="0"/>
    <n v="1"/>
    <s v="no"/>
    <n v="0"/>
    <n v="0"/>
    <n v="0"/>
    <s v="Sometimes"/>
    <n v="1"/>
    <s v="Automobile"/>
    <n v="2"/>
    <s v="Obesity_Type_I"/>
    <n v="5"/>
  </r>
  <r>
    <s v="Male"/>
    <x v="15"/>
    <n v="1.69"/>
    <n v="90"/>
    <s v="yes"/>
    <n v="1"/>
    <s v="no"/>
    <n v="0"/>
    <n v="2"/>
    <n v="3"/>
    <s v="Sometimes"/>
    <n v="1"/>
    <s v="no"/>
    <n v="0"/>
    <n v="3"/>
    <s v="no"/>
    <n v="0"/>
    <n v="1"/>
    <n v="0"/>
    <s v="Sometimes"/>
    <n v="1"/>
    <s v="Automobile"/>
    <n v="2"/>
    <s v="Obesity_Type_I"/>
    <n v="5"/>
  </r>
  <r>
    <s v="Female"/>
    <x v="2"/>
    <n v="1.6"/>
    <n v="78"/>
    <s v="yes"/>
    <n v="1"/>
    <s v="yes"/>
    <n v="1"/>
    <n v="2"/>
    <n v="1"/>
    <s v="Sometimes"/>
    <n v="1"/>
    <s v="yes"/>
    <n v="1"/>
    <n v="2"/>
    <s v="no"/>
    <n v="0"/>
    <n v="1"/>
    <n v="0"/>
    <s v="Frequently"/>
    <n v="2"/>
    <s v="Public_Transportation"/>
    <n v="3"/>
    <s v="Obesity_Type_I"/>
    <n v="5"/>
  </r>
  <r>
    <s v="Male"/>
    <x v="4"/>
    <n v="1.75"/>
    <n v="100"/>
    <s v="yes"/>
    <n v="1"/>
    <s v="yes"/>
    <n v="1"/>
    <n v="2"/>
    <n v="3"/>
    <s v="Frequently"/>
    <n v="2"/>
    <s v="no"/>
    <n v="0"/>
    <n v="2"/>
    <s v="no"/>
    <n v="0"/>
    <n v="2"/>
    <n v="0"/>
    <s v="no"/>
    <n v="0"/>
    <s v="Public_Transportation"/>
    <n v="3"/>
    <s v="Obesity_Type_I"/>
    <n v="5"/>
  </r>
  <r>
    <s v="Female"/>
    <x v="2"/>
    <n v="1.63"/>
    <n v="82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4"/>
    <n v="1.85"/>
    <n v="115"/>
    <s v="no"/>
    <n v="0"/>
    <s v="no"/>
    <n v="0"/>
    <n v="2"/>
    <n v="3"/>
    <s v="Sometimes"/>
    <n v="1"/>
    <s v="no"/>
    <n v="0"/>
    <n v="3"/>
    <s v="yes"/>
    <n v="1"/>
    <n v="1"/>
    <n v="2"/>
    <s v="no"/>
    <n v="0"/>
    <s v="Public_Transportation"/>
    <n v="3"/>
    <s v="Obesity_Type_I"/>
    <n v="5"/>
  </r>
  <r>
    <s v="Female"/>
    <x v="6"/>
    <n v="1.67"/>
    <n v="91"/>
    <s v="yes"/>
    <n v="1"/>
    <s v="yes"/>
    <n v="1"/>
    <n v="1"/>
    <n v="3"/>
    <s v="Frequently"/>
    <n v="2"/>
    <s v="no"/>
    <n v="0"/>
    <n v="1"/>
    <s v="no"/>
    <n v="0"/>
    <n v="0"/>
    <n v="1"/>
    <s v="Sometimes"/>
    <n v="1"/>
    <s v="Public_Transportation"/>
    <n v="3"/>
    <s v="Obesity_Type_I"/>
    <n v="5"/>
  </r>
  <r>
    <s v="Male"/>
    <x v="2"/>
    <n v="1.82"/>
    <n v="107"/>
    <s v="no"/>
    <n v="0"/>
    <s v="yes"/>
    <n v="1"/>
    <n v="2"/>
    <n v="3"/>
    <s v="Sometimes"/>
    <n v="1"/>
    <s v="no"/>
    <n v="0"/>
    <n v="3"/>
    <s v="no"/>
    <n v="0"/>
    <n v="0"/>
    <n v="1"/>
    <s v="Sometimes"/>
    <n v="1"/>
    <s v="Public_Transportation"/>
    <n v="3"/>
    <s v="Obesity_Type_I"/>
    <n v="5"/>
  </r>
  <r>
    <s v="Male"/>
    <x v="5"/>
    <n v="1.79"/>
    <n v="105"/>
    <s v="yes"/>
    <n v="1"/>
    <s v="yes"/>
    <n v="1"/>
    <n v="2"/>
    <n v="3"/>
    <s v="Always"/>
    <n v="3"/>
    <s v="no"/>
    <n v="0"/>
    <n v="1"/>
    <s v="no"/>
    <n v="0"/>
    <n v="0"/>
    <n v="0"/>
    <s v="Sometimes"/>
    <n v="1"/>
    <s v="Public_Transportation"/>
    <n v="3"/>
    <s v="Obesity_Type_I"/>
    <n v="5"/>
  </r>
  <r>
    <s v="Male"/>
    <x v="6"/>
    <n v="1.86"/>
    <n v="110"/>
    <s v="yes"/>
    <n v="1"/>
    <s v="yes"/>
    <n v="1"/>
    <n v="2"/>
    <n v="1"/>
    <s v="Sometimes"/>
    <n v="1"/>
    <s v="yes"/>
    <n v="1"/>
    <n v="2"/>
    <s v="no"/>
    <n v="0"/>
    <n v="1"/>
    <n v="2"/>
    <s v="Sometimes"/>
    <n v="1"/>
    <s v="Public_Transportation"/>
    <n v="3"/>
    <s v="Obesity_Type_I"/>
    <n v="5"/>
  </r>
  <r>
    <s v="Female"/>
    <x v="4"/>
    <n v="1.65"/>
    <n v="82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"/>
    <n v="5"/>
  </r>
  <r>
    <s v="Male"/>
    <x v="2"/>
    <n v="1.74"/>
    <n v="105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"/>
    <n v="5"/>
  </r>
  <r>
    <s v="Male"/>
    <x v="0"/>
    <n v="1.98"/>
    <n v="125"/>
    <s v="yes"/>
    <n v="1"/>
    <s v="yes"/>
    <n v="1"/>
    <n v="2"/>
    <n v="3"/>
    <s v="Always"/>
    <n v="3"/>
    <s v="no"/>
    <n v="0"/>
    <n v="3"/>
    <s v="no"/>
    <n v="0"/>
    <n v="1"/>
    <n v="1"/>
    <s v="Sometimes"/>
    <n v="1"/>
    <s v="Public_Transportation"/>
    <n v="3"/>
    <s v="Obesity_Type_I"/>
    <n v="5"/>
  </r>
  <r>
    <s v="Female"/>
    <x v="29"/>
    <n v="1.56"/>
    <n v="80"/>
    <s v="yes"/>
    <n v="1"/>
    <s v="yes"/>
    <n v="1"/>
    <n v="2"/>
    <n v="1"/>
    <s v="Sometimes"/>
    <n v="1"/>
    <s v="no"/>
    <n v="0"/>
    <n v="2"/>
    <s v="no"/>
    <n v="0"/>
    <n v="2"/>
    <n v="0"/>
    <s v="no"/>
    <n v="0"/>
    <s v="Public_Transportation"/>
    <n v="3"/>
    <s v="Obesity_Type_I"/>
    <n v="5"/>
  </r>
  <r>
    <s v="Male"/>
    <x v="9"/>
    <n v="1.7"/>
    <n v="98"/>
    <s v="yes"/>
    <n v="1"/>
    <s v="no"/>
    <n v="0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"/>
    <n v="5"/>
  </r>
  <r>
    <s v="Female"/>
    <x v="30"/>
    <n v="1.5"/>
    <n v="75"/>
    <s v="yes"/>
    <n v="1"/>
    <s v="yes"/>
    <n v="1"/>
    <n v="2"/>
    <n v="3"/>
    <s v="Frequently"/>
    <n v="2"/>
    <s v="no"/>
    <n v="0"/>
    <n v="1"/>
    <s v="no"/>
    <n v="0"/>
    <n v="0"/>
    <n v="0"/>
    <s v="Sometimes"/>
    <n v="1"/>
    <s v="Motorbike"/>
    <n v="1"/>
    <s v="Obesity_Type_I"/>
    <n v="5"/>
  </r>
  <r>
    <s v="Male"/>
    <x v="6"/>
    <n v="1.78"/>
    <n v="108"/>
    <s v="yes"/>
    <n v="1"/>
    <s v="no"/>
    <n v="0"/>
    <n v="2"/>
    <n v="3"/>
    <s v="Sometimes"/>
    <n v="1"/>
    <s v="no"/>
    <n v="0"/>
    <n v="3"/>
    <s v="no"/>
    <n v="0"/>
    <n v="1"/>
    <n v="0"/>
    <s v="no"/>
    <n v="0"/>
    <s v="Public_Transportation"/>
    <n v="3"/>
    <s v="Obesity_Type_I"/>
    <n v="5"/>
  </r>
  <r>
    <s v="Male"/>
    <x v="20"/>
    <n v="1.83"/>
    <n v="113"/>
    <s v="yes"/>
    <n v="1"/>
    <s v="yes"/>
    <n v="1"/>
    <n v="2"/>
    <n v="1"/>
    <s v="Always"/>
    <n v="3"/>
    <s v="no"/>
    <n v="0"/>
    <n v="2"/>
    <s v="no"/>
    <n v="0"/>
    <n v="1"/>
    <n v="2"/>
    <s v="Frequently"/>
    <n v="2"/>
    <s v="Automobile"/>
    <n v="2"/>
    <s v="Obesity_Type_I"/>
    <n v="5"/>
  </r>
  <r>
    <s v="Male"/>
    <x v="6"/>
    <n v="1.7"/>
    <n v="90"/>
    <s v="no"/>
    <n v="0"/>
    <s v="yes"/>
    <n v="1"/>
    <n v="3"/>
    <n v="3"/>
    <s v="Sometimes"/>
    <n v="1"/>
    <s v="no"/>
    <n v="0"/>
    <n v="2"/>
    <s v="no"/>
    <n v="0"/>
    <n v="2"/>
    <n v="0"/>
    <s v="Sometimes"/>
    <n v="1"/>
    <s v="Public_Transportation"/>
    <n v="3"/>
    <s v="Obesity_Type_I"/>
    <n v="5"/>
  </r>
  <r>
    <s v="Male"/>
    <x v="15"/>
    <n v="1.62"/>
    <n v="89"/>
    <s v="yes"/>
    <n v="1"/>
    <s v="yes"/>
    <n v="1"/>
    <n v="1"/>
    <n v="3"/>
    <s v="Sometimes"/>
    <n v="1"/>
    <s v="no"/>
    <n v="0"/>
    <n v="1"/>
    <s v="no"/>
    <n v="0"/>
    <n v="0"/>
    <n v="0"/>
    <s v="Sometimes"/>
    <n v="1"/>
    <s v="Public_Transportation"/>
    <n v="3"/>
    <s v="Obesity_Type_I"/>
    <n v="5"/>
  </r>
  <r>
    <s v="Male"/>
    <x v="6"/>
    <n v="1.65"/>
    <n v="85"/>
    <s v="no"/>
    <n v="0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besity_Type_I"/>
    <n v="5"/>
  </r>
  <r>
    <s v="Male"/>
    <x v="5"/>
    <n v="1.71"/>
    <n v="100"/>
    <s v="yes"/>
    <n v="1"/>
    <s v="yes"/>
    <n v="1"/>
    <n v="2"/>
    <n v="1"/>
    <s v="Sometimes"/>
    <n v="1"/>
    <s v="no"/>
    <n v="0"/>
    <n v="2"/>
    <s v="no"/>
    <n v="0"/>
    <n v="0"/>
    <n v="2"/>
    <s v="no"/>
    <n v="0"/>
    <s v="Public_Transportation"/>
    <n v="3"/>
    <s v="Obesity_Type_I"/>
    <n v="5"/>
  </r>
  <r>
    <s v="Female"/>
    <x v="6"/>
    <n v="1.6"/>
    <n v="83"/>
    <s v="yes"/>
    <n v="1"/>
    <s v="yes"/>
    <n v="1"/>
    <n v="2"/>
    <n v="3"/>
    <s v="Sometimes"/>
    <n v="1"/>
    <s v="no"/>
    <n v="0"/>
    <n v="2"/>
    <s v="yes"/>
    <n v="1"/>
    <n v="1"/>
    <n v="0"/>
    <s v="no"/>
    <n v="0"/>
    <s v="Public_Transportation"/>
    <n v="3"/>
    <s v="Obesity_Type_I"/>
    <n v="5"/>
  </r>
  <r>
    <s v="Male"/>
    <x v="0"/>
    <n v="1.84"/>
    <n v="104"/>
    <s v="yes"/>
    <n v="1"/>
    <s v="no"/>
    <n v="0"/>
    <n v="2"/>
    <n v="3"/>
    <s v="Sometimes"/>
    <n v="1"/>
    <s v="no"/>
    <n v="0"/>
    <n v="3"/>
    <s v="no"/>
    <n v="0"/>
    <n v="3"/>
    <n v="0"/>
    <s v="no"/>
    <n v="0"/>
    <s v="Motorbike"/>
    <n v="1"/>
    <s v="Obesity_Type_I"/>
    <n v="5"/>
  </r>
  <r>
    <s v="Male"/>
    <x v="16"/>
    <n v="1.7724489999999999"/>
    <n v="105"/>
    <s v="yes"/>
    <n v="1"/>
    <s v="yes"/>
    <n v="1"/>
    <n v="3"/>
    <n v="3"/>
    <s v="Sometimes"/>
    <n v="1"/>
    <s v="no"/>
    <n v="0"/>
    <n v="2"/>
    <s v="no"/>
    <n v="0"/>
    <n v="2"/>
    <n v="2"/>
    <s v="Sometimes"/>
    <n v="1"/>
    <s v="Public_Transportation"/>
    <n v="3"/>
    <s v="Obesity_Type_I"/>
    <n v="5"/>
  </r>
  <r>
    <s v="Male"/>
    <x v="16"/>
    <n v="1.8371170000000001"/>
    <n v="105.712219"/>
    <s v="yes"/>
    <n v="1"/>
    <s v="yes"/>
    <n v="1"/>
    <n v="3"/>
    <n v="3"/>
    <s v="Sometimes"/>
    <n v="1"/>
    <s v="no"/>
    <n v="0"/>
    <n v="3"/>
    <s v="no"/>
    <n v="0"/>
    <n v="2"/>
    <n v="2"/>
    <s v="Sometimes"/>
    <n v="1"/>
    <s v="Public_Transportation"/>
    <n v="3"/>
    <s v="Obesity_Type_I"/>
    <n v="5"/>
  </r>
  <r>
    <s v="Male"/>
    <x v="18"/>
    <n v="1.7843770000000001"/>
    <n v="102.872505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29"/>
    <n v="1.7925070000000001"/>
    <n v="101.78009900000001"/>
    <s v="yes"/>
    <n v="1"/>
    <s v="yes"/>
    <n v="1"/>
    <n v="2"/>
    <n v="2"/>
    <s v="Sometimes"/>
    <n v="1"/>
    <s v="no"/>
    <n v="0"/>
    <n v="3"/>
    <s v="no"/>
    <n v="0"/>
    <n v="3"/>
    <n v="1"/>
    <s v="Sometimes"/>
    <n v="1"/>
    <s v="Automobile"/>
    <n v="2"/>
    <s v="Obesity_Type_I"/>
    <n v="5"/>
  </r>
  <r>
    <s v="Female"/>
    <x v="18"/>
    <n v="1.5565789999999999"/>
    <n v="78.233340999999996"/>
    <s v="yes"/>
    <n v="1"/>
    <s v="yes"/>
    <n v="1"/>
    <n v="2"/>
    <n v="2"/>
    <s v="Sometimes"/>
    <n v="1"/>
    <s v="no"/>
    <n v="0"/>
    <n v="2"/>
    <s v="no"/>
    <n v="0"/>
    <n v="0"/>
    <n v="0"/>
    <s v="Sometimes"/>
    <n v="1"/>
    <s v="Public_Transportation"/>
    <n v="3"/>
    <s v="Obesity_Type_I"/>
    <n v="5"/>
  </r>
  <r>
    <s v="Female"/>
    <x v="16"/>
    <n v="1.585547"/>
    <n v="80.351263000000003"/>
    <s v="yes"/>
    <n v="1"/>
    <s v="yes"/>
    <n v="1"/>
    <n v="2"/>
    <n v="1"/>
    <s v="Sometimes"/>
    <n v="1"/>
    <s v="no"/>
    <n v="0"/>
    <n v="2"/>
    <s v="no"/>
    <n v="0"/>
    <n v="0"/>
    <n v="0"/>
    <s v="Sometimes"/>
    <n v="1"/>
    <s v="Public_Transportation"/>
    <n v="3"/>
    <s v="Obesity_Type_I"/>
    <n v="5"/>
  </r>
  <r>
    <s v="Female"/>
    <x v="28"/>
    <n v="1.569234"/>
    <n v="81.827287999999996"/>
    <s v="yes"/>
    <n v="1"/>
    <s v="yes"/>
    <n v="1"/>
    <n v="3"/>
    <n v="1"/>
    <s v="Sometimes"/>
    <n v="1"/>
    <s v="no"/>
    <n v="0"/>
    <n v="2"/>
    <s v="no"/>
    <n v="0"/>
    <n v="1"/>
    <n v="0"/>
    <s v="no"/>
    <n v="0"/>
    <s v="Automobile"/>
    <n v="2"/>
    <s v="Obesity_Type_I"/>
    <n v="5"/>
  </r>
  <r>
    <s v="Female"/>
    <x v="31"/>
    <n v="1.5839430000000001"/>
    <n v="81.936397999999997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Automobile"/>
    <n v="2"/>
    <s v="Obesity_Type_I"/>
    <n v="5"/>
  </r>
  <r>
    <s v="Female"/>
    <x v="2"/>
    <n v="1.6212329999999999"/>
    <n v="82"/>
    <s v="yes"/>
    <n v="1"/>
    <s v="yes"/>
    <n v="1"/>
    <n v="1"/>
    <n v="1"/>
    <s v="Sometimes"/>
    <n v="1"/>
    <s v="no"/>
    <n v="0"/>
    <n v="2"/>
    <s v="no"/>
    <n v="0"/>
    <n v="0"/>
    <n v="1"/>
    <s v="Sometimes"/>
    <n v="1"/>
    <s v="Public_Transportation"/>
    <n v="3"/>
    <s v="Obesity_Type_I"/>
    <n v="5"/>
  </r>
  <r>
    <s v="Female"/>
    <x v="2"/>
    <n v="1.6084000000000001"/>
    <n v="82.603983999999997"/>
    <s v="yes"/>
    <n v="1"/>
    <s v="yes"/>
    <n v="1"/>
    <n v="3"/>
    <n v="1"/>
    <s v="Sometimes"/>
    <n v="1"/>
    <s v="no"/>
    <n v="0"/>
    <n v="3"/>
    <s v="no"/>
    <n v="0"/>
    <n v="0"/>
    <n v="2"/>
    <s v="Sometimes"/>
    <n v="1"/>
    <s v="Public_Transportation"/>
    <n v="3"/>
    <s v="Obesity_Type_I"/>
    <n v="5"/>
  </r>
  <r>
    <s v="Male"/>
    <x v="3"/>
    <n v="1.733439"/>
    <n v="97.911865000000006"/>
    <s v="yes"/>
    <n v="1"/>
    <s v="yes"/>
    <n v="1"/>
    <n v="2"/>
    <n v="3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Male"/>
    <x v="5"/>
    <n v="1.65"/>
    <n v="88.472358999999997"/>
    <s v="yes"/>
    <n v="1"/>
    <s v="yes"/>
    <n v="1"/>
    <n v="2"/>
    <n v="1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Female"/>
    <x v="2"/>
    <n v="1.6500520000000001"/>
    <n v="87.272552000000005"/>
    <s v="yes"/>
    <n v="1"/>
    <s v="yes"/>
    <n v="1"/>
    <n v="3"/>
    <n v="1"/>
    <s v="Sometimes"/>
    <n v="1"/>
    <s v="no"/>
    <n v="0"/>
    <n v="3"/>
    <s v="no"/>
    <n v="0"/>
    <n v="0"/>
    <n v="1"/>
    <s v="no"/>
    <n v="0"/>
    <s v="Public_Transportation"/>
    <n v="3"/>
    <s v="Obesity_Type_I"/>
    <n v="5"/>
  </r>
  <r>
    <s v="Female"/>
    <x v="2"/>
    <n v="1.644161"/>
    <n v="84.340406000000002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Public_Transportation"/>
    <n v="3"/>
    <s v="Obesity_Type_I"/>
    <n v="5"/>
  </r>
  <r>
    <s v="Female"/>
    <x v="30"/>
    <n v="1.559499"/>
    <n v="77.268129999999999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Male"/>
    <x v="2"/>
    <n v="1.734237"/>
    <n v="95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Public_Transportation"/>
    <n v="3"/>
    <s v="Obesity_Type_I"/>
    <n v="5"/>
  </r>
  <r>
    <s v="Male"/>
    <x v="2"/>
    <n v="1.7758149999999999"/>
    <n v="97.813023000000001"/>
    <s v="yes"/>
    <n v="1"/>
    <s v="yes"/>
    <n v="1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Female"/>
    <x v="1"/>
    <n v="1.6404259999999999"/>
    <n v="87.344155999999998"/>
    <s v="yes"/>
    <n v="1"/>
    <s v="yes"/>
    <n v="1"/>
    <n v="3"/>
    <n v="1"/>
    <s v="Sometimes"/>
    <n v="1"/>
    <s v="no"/>
    <n v="0"/>
    <n v="3"/>
    <s v="no"/>
    <n v="0"/>
    <n v="1"/>
    <n v="2"/>
    <s v="no"/>
    <n v="0"/>
    <s v="Public_Transportation"/>
    <n v="3"/>
    <s v="Obesity_Type_I"/>
    <n v="5"/>
  </r>
  <r>
    <s v="Female"/>
    <x v="6"/>
    <n v="1.65"/>
    <n v="82.13682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"/>
    <n v="5"/>
  </r>
  <r>
    <s v="Male"/>
    <x v="16"/>
    <n v="1.7533209999999999"/>
    <n v="107.99881499999999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Female"/>
    <x v="25"/>
    <n v="1.553026"/>
    <n v="77.745180000000005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Male"/>
    <x v="2"/>
    <n v="1.7065250000000001"/>
    <n v="90.500055000000003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Female"/>
    <x v="19"/>
    <n v="1.560648"/>
    <n v="80"/>
    <s v="yes"/>
    <n v="1"/>
    <s v="yes"/>
    <n v="1"/>
    <n v="3"/>
    <n v="1"/>
    <s v="Sometimes"/>
    <n v="1"/>
    <s v="no"/>
    <n v="0"/>
    <n v="1"/>
    <s v="no"/>
    <n v="0"/>
    <n v="2"/>
    <n v="0"/>
    <s v="Sometimes"/>
    <n v="1"/>
    <s v="Automobile"/>
    <n v="2"/>
    <s v="Obesity_Type_I"/>
    <n v="5"/>
  </r>
  <r>
    <s v="Male"/>
    <x v="18"/>
    <n v="1.673352"/>
    <n v="90"/>
    <s v="yes"/>
    <n v="1"/>
    <s v="yes"/>
    <n v="1"/>
    <n v="2"/>
    <n v="2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2"/>
    <n v="1.6603239999999999"/>
    <n v="94.189166999999998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29"/>
    <n v="1.7863180000000001"/>
    <n v="98.447310999999999"/>
    <s v="yes"/>
    <n v="1"/>
    <s v="yes"/>
    <n v="1"/>
    <n v="2"/>
    <n v="3"/>
    <s v="Sometimes"/>
    <n v="1"/>
    <s v="no"/>
    <n v="0"/>
    <n v="3"/>
    <s v="no"/>
    <n v="0"/>
    <n v="2"/>
    <n v="1"/>
    <s v="Sometimes"/>
    <n v="1"/>
    <s v="Automobile"/>
    <n v="2"/>
    <s v="Obesity_Type_I"/>
    <n v="5"/>
  </r>
  <r>
    <s v="Male"/>
    <x v="2"/>
    <n v="1.7576909999999999"/>
    <n v="95.361795000000001"/>
    <s v="yes"/>
    <n v="1"/>
    <s v="yes"/>
    <n v="1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Male"/>
    <x v="1"/>
    <n v="1.7121630000000001"/>
    <n v="98.699971000000005"/>
    <s v="yes"/>
    <n v="1"/>
    <s v="yes"/>
    <n v="1"/>
    <n v="2"/>
    <n v="3"/>
    <s v="Sometimes"/>
    <n v="1"/>
    <s v="no"/>
    <n v="0"/>
    <n v="2"/>
    <s v="no"/>
    <n v="0"/>
    <n v="3"/>
    <n v="2"/>
    <s v="no"/>
    <n v="0"/>
    <s v="Public_Transportation"/>
    <n v="3"/>
    <s v="Obesity_Type_I"/>
    <n v="5"/>
  </r>
  <r>
    <s v="Male"/>
    <x v="12"/>
    <n v="1.78"/>
    <n v="100.84763"/>
    <s v="yes"/>
    <n v="1"/>
    <s v="yes"/>
    <n v="1"/>
    <n v="2"/>
    <n v="1"/>
    <s v="Sometimes"/>
    <n v="1"/>
    <s v="no"/>
    <n v="0"/>
    <n v="3"/>
    <s v="no"/>
    <n v="0"/>
    <n v="2"/>
    <n v="0"/>
    <s v="Frequently"/>
    <n v="2"/>
    <s v="Automobile"/>
    <n v="2"/>
    <s v="Obesity_Type_I"/>
    <n v="5"/>
  </r>
  <r>
    <s v="Female"/>
    <x v="1"/>
    <n v="1.6"/>
    <n v="82.040317999999999"/>
    <s v="yes"/>
    <n v="1"/>
    <s v="yes"/>
    <n v="1"/>
    <n v="1"/>
    <n v="3"/>
    <s v="Sometimes"/>
    <n v="1"/>
    <s v="no"/>
    <n v="0"/>
    <n v="2"/>
    <s v="no"/>
    <n v="0"/>
    <n v="2"/>
    <n v="1"/>
    <s v="no"/>
    <n v="0"/>
    <s v="Public_Transportation"/>
    <n v="3"/>
    <s v="Obesity_Type_I"/>
    <n v="5"/>
  </r>
  <r>
    <s v="Female"/>
    <x v="2"/>
    <n v="1.6108199999999999"/>
    <n v="82.532994000000002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Public_Transportation"/>
    <n v="3"/>
    <s v="Obesity_Type_I"/>
    <n v="5"/>
  </r>
  <r>
    <s v="Female"/>
    <x v="2"/>
    <n v="1.6651990000000001"/>
    <n v="83.151150000000001"/>
    <s v="yes"/>
    <n v="1"/>
    <s v="yes"/>
    <n v="1"/>
    <n v="3"/>
    <n v="1"/>
    <s v="Sometimes"/>
    <n v="1"/>
    <s v="no"/>
    <n v="0"/>
    <n v="3"/>
    <s v="no"/>
    <n v="0"/>
    <n v="0"/>
    <n v="2"/>
    <s v="no"/>
    <n v="0"/>
    <s v="Public_Transportation"/>
    <n v="3"/>
    <s v="Obesity_Type_I"/>
    <n v="5"/>
  </r>
  <r>
    <s v="Female"/>
    <x v="25"/>
    <n v="1.542122"/>
    <n v="80"/>
    <s v="yes"/>
    <n v="1"/>
    <s v="yes"/>
    <n v="1"/>
    <n v="2"/>
    <n v="1"/>
    <s v="Sometimes"/>
    <n v="1"/>
    <s v="no"/>
    <n v="0"/>
    <n v="1"/>
    <s v="no"/>
    <n v="0"/>
    <n v="2"/>
    <n v="0"/>
    <s v="Sometimes"/>
    <n v="1"/>
    <s v="Automobile"/>
    <n v="2"/>
    <s v="Obesity_Type_I"/>
    <n v="5"/>
  </r>
  <r>
    <s v="Female"/>
    <x v="7"/>
    <n v="1.5078670000000001"/>
    <n v="79.589579999999998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Male"/>
    <x v="16"/>
    <n v="1.660955"/>
    <n v="90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Automobile"/>
    <n v="2"/>
    <s v="Obesity_Type_I"/>
    <n v="5"/>
  </r>
  <r>
    <s v="Female"/>
    <x v="3"/>
    <n v="1.5531269999999999"/>
    <n v="78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Male"/>
    <x v="5"/>
    <n v="1.781952"/>
    <n v="102.910613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Male"/>
    <x v="1"/>
    <n v="1.75"/>
    <n v="96.940254999999993"/>
    <s v="yes"/>
    <n v="1"/>
    <s v="yes"/>
    <n v="1"/>
    <n v="2"/>
    <n v="3"/>
    <s v="Sometimes"/>
    <n v="1"/>
    <s v="no"/>
    <n v="0"/>
    <n v="3"/>
    <s v="no"/>
    <n v="0"/>
    <n v="2"/>
    <n v="1"/>
    <s v="no"/>
    <n v="0"/>
    <s v="Public_Transportation"/>
    <n v="3"/>
    <s v="Obesity_Type_I"/>
    <n v="5"/>
  </r>
  <r>
    <s v="Female"/>
    <x v="2"/>
    <n v="1.6158539999999999"/>
    <n v="80.615324999999999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5"/>
    <n v="1.7933779999999999"/>
    <n v="105.65503699999999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Obesity_Type_I"/>
    <n v="5"/>
  </r>
  <r>
    <s v="Male"/>
    <x v="6"/>
    <n v="1.8547800000000001"/>
    <n v="114.77484"/>
    <s v="yes"/>
    <n v="1"/>
    <s v="yes"/>
    <n v="1"/>
    <n v="2"/>
    <n v="2"/>
    <s v="Sometimes"/>
    <n v="1"/>
    <s v="no"/>
    <n v="0"/>
    <n v="2"/>
    <s v="no"/>
    <n v="0"/>
    <n v="1"/>
    <n v="2"/>
    <s v="Sometimes"/>
    <n v="1"/>
    <s v="Public_Transportation"/>
    <n v="3"/>
    <s v="Obesity_Type_I"/>
    <n v="5"/>
  </r>
  <r>
    <s v="Female"/>
    <x v="6"/>
    <n v="1.6856329999999999"/>
    <n v="90.032670999999993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"/>
    <n v="5"/>
  </r>
  <r>
    <s v="Female"/>
    <x v="6"/>
    <n v="1.7063429999999999"/>
    <n v="93.348843000000002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besity_Type_I"/>
    <n v="5"/>
  </r>
  <r>
    <s v="Male"/>
    <x v="2"/>
    <n v="1.791415"/>
    <n v="105.13807300000001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besity_Type_I"/>
    <n v="5"/>
  </r>
  <r>
    <s v="Male"/>
    <x v="2"/>
    <n v="1.7537160000000001"/>
    <n v="106.4914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"/>
    <n v="5"/>
  </r>
  <r>
    <s v="Male"/>
    <x v="5"/>
    <n v="1.7805029999999999"/>
    <n v="103.189532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1"/>
    <n v="1.8198669999999999"/>
    <n v="106.03846799999999"/>
    <s v="yes"/>
    <n v="1"/>
    <s v="yes"/>
    <n v="1"/>
    <n v="2"/>
    <n v="3"/>
    <s v="Sometimes"/>
    <n v="1"/>
    <s v="no"/>
    <n v="0"/>
    <n v="3"/>
    <s v="no"/>
    <n v="0"/>
    <n v="0"/>
    <n v="1"/>
    <s v="no"/>
    <n v="0"/>
    <s v="Public_Transportation"/>
    <n v="3"/>
    <s v="Obesity_Type_I"/>
    <n v="5"/>
  </r>
  <r>
    <s v="Male"/>
    <x v="6"/>
    <n v="1.791174"/>
    <n v="108.9606"/>
    <s v="yes"/>
    <n v="1"/>
    <s v="yes"/>
    <n v="1"/>
    <n v="2"/>
    <n v="1"/>
    <s v="Sometimes"/>
    <n v="1"/>
    <s v="no"/>
    <n v="0"/>
    <n v="2"/>
    <s v="no"/>
    <n v="0"/>
    <n v="1"/>
    <n v="2"/>
    <s v="no"/>
    <n v="0"/>
    <s v="Public_Transportation"/>
    <n v="3"/>
    <s v="Obesity_Type_I"/>
    <n v="5"/>
  </r>
  <r>
    <s v="Male"/>
    <x v="6"/>
    <n v="1.8209299999999999"/>
    <n v="108.74200500000001"/>
    <s v="yes"/>
    <n v="1"/>
    <s v="yes"/>
    <n v="1"/>
    <n v="2"/>
    <n v="1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Female"/>
    <x v="4"/>
    <n v="1.627812"/>
    <n v="82"/>
    <s v="yes"/>
    <n v="1"/>
    <s v="yes"/>
    <n v="1"/>
    <n v="1"/>
    <n v="3"/>
    <s v="Sometimes"/>
    <n v="1"/>
    <s v="no"/>
    <n v="0"/>
    <n v="1"/>
    <s v="no"/>
    <n v="0"/>
    <n v="0"/>
    <n v="2"/>
    <s v="Sometimes"/>
    <n v="1"/>
    <s v="Public_Transportation"/>
    <n v="3"/>
    <s v="Obesity_Type_I"/>
    <n v="5"/>
  </r>
  <r>
    <s v="Female"/>
    <x v="2"/>
    <n v="1.632118"/>
    <n v="82"/>
    <s v="yes"/>
    <n v="1"/>
    <s v="yes"/>
    <n v="1"/>
    <n v="3"/>
    <n v="1"/>
    <s v="Sometimes"/>
    <n v="1"/>
    <s v="no"/>
    <n v="0"/>
    <n v="2"/>
    <s v="no"/>
    <n v="0"/>
    <n v="0"/>
    <n v="0"/>
    <s v="Sometimes"/>
    <n v="1"/>
    <s v="Public_Transportation"/>
    <n v="3"/>
    <s v="Obesity_Type_I"/>
    <n v="5"/>
  </r>
  <r>
    <s v="Male"/>
    <x v="1"/>
    <n v="1.7735939999999999"/>
    <n v="105.000789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"/>
    <n v="5"/>
  </r>
  <r>
    <s v="Male"/>
    <x v="5"/>
    <n v="1.9304159999999999"/>
    <n v="118.560509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Male"/>
    <x v="1"/>
    <n v="1.947406"/>
    <n v="116.89310500000001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Female"/>
    <x v="19"/>
    <n v="1.610867"/>
    <n v="80"/>
    <s v="yes"/>
    <n v="1"/>
    <s v="yes"/>
    <n v="1"/>
    <n v="2"/>
    <n v="2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Female"/>
    <x v="19"/>
    <n v="1.5132019999999999"/>
    <n v="75.410646999999997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6"/>
    <n v="1.7384649999999999"/>
    <n v="97.185473999999999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19"/>
    <n v="1.5679149999999999"/>
    <n v="76.129784000000001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28"/>
    <n v="1.5875459999999999"/>
    <n v="76.126112000000006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Male"/>
    <x v="6"/>
    <n v="1.8203849999999999"/>
    <n v="108.395005"/>
    <s v="yes"/>
    <n v="1"/>
    <s v="yes"/>
    <n v="1"/>
    <n v="2"/>
    <n v="2"/>
    <s v="Sometimes"/>
    <n v="1"/>
    <s v="no"/>
    <n v="0"/>
    <n v="2"/>
    <s v="no"/>
    <n v="0"/>
    <n v="1"/>
    <n v="1"/>
    <s v="Sometimes"/>
    <n v="1"/>
    <s v="Public_Transportation"/>
    <n v="3"/>
    <s v="Obesity_Type_I"/>
    <n v="5"/>
  </r>
  <r>
    <s v="Male"/>
    <x v="6"/>
    <n v="1.7922389999999999"/>
    <n v="108.244379"/>
    <s v="yes"/>
    <n v="1"/>
    <s v="yes"/>
    <n v="1"/>
    <n v="2"/>
    <n v="2"/>
    <s v="Sometimes"/>
    <n v="1"/>
    <s v="no"/>
    <n v="0"/>
    <n v="3"/>
    <s v="no"/>
    <n v="0"/>
    <n v="1"/>
    <n v="0"/>
    <s v="Sometimes"/>
    <n v="1"/>
    <s v="Public_Transportation"/>
    <n v="3"/>
    <s v="Obesity_Type_I"/>
    <n v="5"/>
  </r>
  <r>
    <s v="Male"/>
    <x v="10"/>
    <n v="1.82697"/>
    <n v="108.751502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Automobile"/>
    <n v="2"/>
    <s v="Obesity_Type_I"/>
    <n v="5"/>
  </r>
  <r>
    <s v="Female"/>
    <x v="6"/>
    <n v="1.670058"/>
    <n v="86.242678999999995"/>
    <s v="yes"/>
    <n v="1"/>
    <s v="yes"/>
    <n v="1"/>
    <n v="3"/>
    <n v="3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Male"/>
    <x v="14"/>
    <n v="1.639383"/>
    <n v="91.267087000000004"/>
    <s v="yes"/>
    <n v="1"/>
    <s v="yes"/>
    <n v="1"/>
    <n v="1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Male"/>
    <x v="15"/>
    <n v="1.6829160000000001"/>
    <n v="89.991670999999997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6"/>
    <n v="1.609321"/>
    <n v="84.493155999999999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Public_Transportation"/>
    <n v="3"/>
    <s v="Obesity_Type_I"/>
    <n v="5"/>
  </r>
  <r>
    <s v="Male"/>
    <x v="5"/>
    <n v="1.690437"/>
    <n v="96.366776999999999"/>
    <s v="yes"/>
    <n v="1"/>
    <s v="yes"/>
    <n v="1"/>
    <n v="2"/>
    <n v="3"/>
    <s v="Sometimes"/>
    <n v="1"/>
    <s v="no"/>
    <n v="0"/>
    <n v="2"/>
    <s v="no"/>
    <n v="0"/>
    <n v="0"/>
    <n v="2"/>
    <s v="no"/>
    <n v="0"/>
    <s v="Public_Transportation"/>
    <n v="3"/>
    <s v="Obesity_Type_I"/>
    <n v="5"/>
  </r>
  <r>
    <s v="Male"/>
    <x v="4"/>
    <n v="1.700164"/>
    <n v="99.204695000000001"/>
    <s v="yes"/>
    <n v="1"/>
    <s v="yes"/>
    <n v="1"/>
    <n v="2"/>
    <n v="2"/>
    <s v="Sometimes"/>
    <n v="1"/>
    <s v="no"/>
    <n v="0"/>
    <n v="2"/>
    <s v="no"/>
    <n v="0"/>
    <n v="0"/>
    <n v="2"/>
    <s v="no"/>
    <n v="0"/>
    <s v="Public_Transportation"/>
    <n v="3"/>
    <s v="Obesity_Type_I"/>
    <n v="5"/>
  </r>
  <r>
    <s v="Female"/>
    <x v="6"/>
    <n v="1.6007400000000001"/>
    <n v="82.249831"/>
    <s v="yes"/>
    <n v="1"/>
    <s v="yes"/>
    <n v="1"/>
    <n v="3"/>
    <n v="3"/>
    <s v="Sometimes"/>
    <n v="1"/>
    <s v="no"/>
    <n v="0"/>
    <n v="1"/>
    <s v="no"/>
    <n v="0"/>
    <n v="0"/>
    <n v="1"/>
    <s v="no"/>
    <n v="0"/>
    <s v="Public_Transportation"/>
    <n v="3"/>
    <s v="Obesity_Type_I"/>
    <n v="5"/>
  </r>
  <r>
    <s v="Male"/>
    <x v="6"/>
    <n v="1.8018479999999999"/>
    <n v="104.74191399999999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Public_Transportation"/>
    <n v="3"/>
    <s v="Obesity_Type_I"/>
    <n v="5"/>
  </r>
  <r>
    <s v="Male"/>
    <x v="16"/>
    <n v="1.844751"/>
    <n v="105.025808"/>
    <s v="yes"/>
    <n v="1"/>
    <s v="yes"/>
    <n v="1"/>
    <n v="3"/>
    <n v="3"/>
    <s v="Sometimes"/>
    <n v="1"/>
    <s v="no"/>
    <n v="0"/>
    <n v="3"/>
    <s v="no"/>
    <n v="0"/>
    <n v="2"/>
    <n v="2"/>
    <s v="Sometimes"/>
    <n v="1"/>
    <s v="Public_Transportation"/>
    <n v="3"/>
    <s v="Obesity_Type_I"/>
    <n v="5"/>
  </r>
  <r>
    <s v="Male"/>
    <x v="16"/>
    <n v="1.8116019999999999"/>
    <n v="106.042142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"/>
    <n v="5"/>
  </r>
  <r>
    <s v="Male"/>
    <x v="30"/>
    <n v="1.7875209999999999"/>
    <n v="100.62455300000001"/>
    <s v="yes"/>
    <n v="1"/>
    <s v="yes"/>
    <n v="1"/>
    <n v="2"/>
    <n v="3"/>
    <s v="Sometimes"/>
    <n v="1"/>
    <s v="no"/>
    <n v="0"/>
    <n v="3"/>
    <s v="no"/>
    <n v="0"/>
    <n v="2"/>
    <n v="0"/>
    <s v="Frequently"/>
    <n v="2"/>
    <s v="Automobile"/>
    <n v="2"/>
    <s v="Obesity_Type_I"/>
    <n v="5"/>
  </r>
  <r>
    <s v="Male"/>
    <x v="19"/>
    <n v="1.7891090000000001"/>
    <n v="100.06626799999999"/>
    <s v="yes"/>
    <n v="1"/>
    <s v="yes"/>
    <n v="1"/>
    <n v="2"/>
    <n v="2"/>
    <s v="Sometimes"/>
    <n v="1"/>
    <s v="no"/>
    <n v="0"/>
    <n v="2"/>
    <s v="no"/>
    <n v="0"/>
    <n v="2"/>
    <n v="1"/>
    <s v="Frequently"/>
    <n v="2"/>
    <s v="Automobile"/>
    <n v="2"/>
    <s v="Obesity_Type_I"/>
    <n v="5"/>
  </r>
  <r>
    <s v="Female"/>
    <x v="10"/>
    <n v="1.5333639999999999"/>
    <n v="78.030383"/>
    <s v="yes"/>
    <n v="1"/>
    <s v="yes"/>
    <n v="1"/>
    <n v="2"/>
    <n v="2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15"/>
    <n v="1.5808580000000001"/>
    <n v="79.713492000000002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31"/>
    <n v="1.64639"/>
    <n v="86.639860999999996"/>
    <s v="yes"/>
    <n v="1"/>
    <s v="yes"/>
    <n v="1"/>
    <n v="3"/>
    <n v="2"/>
    <s v="Sometimes"/>
    <n v="1"/>
    <s v="no"/>
    <n v="0"/>
    <n v="2"/>
    <s v="no"/>
    <n v="0"/>
    <n v="0"/>
    <n v="0"/>
    <s v="no"/>
    <n v="0"/>
    <s v="Automobile"/>
    <n v="2"/>
    <s v="Obesity_Type_I"/>
    <n v="5"/>
  </r>
  <r>
    <s v="Female"/>
    <x v="32"/>
    <n v="1.643786"/>
    <n v="81.978742999999994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Automobile"/>
    <n v="2"/>
    <s v="Obesity_Type_I"/>
    <n v="5"/>
  </r>
  <r>
    <s v="Female"/>
    <x v="2"/>
    <n v="1.634342"/>
    <n v="82.414477000000005"/>
    <s v="yes"/>
    <n v="1"/>
    <s v="yes"/>
    <n v="1"/>
    <n v="2"/>
    <n v="1"/>
    <s v="Sometimes"/>
    <n v="1"/>
    <s v="no"/>
    <n v="0"/>
    <n v="2"/>
    <s v="no"/>
    <n v="0"/>
    <n v="0"/>
    <n v="2"/>
    <s v="Sometimes"/>
    <n v="1"/>
    <s v="Public_Transportation"/>
    <n v="3"/>
    <s v="Obesity_Type_I"/>
    <n v="5"/>
  </r>
  <r>
    <s v="Female"/>
    <x v="2"/>
    <n v="1.6048929999999999"/>
    <n v="82"/>
    <s v="yes"/>
    <n v="1"/>
    <s v="yes"/>
    <n v="1"/>
    <n v="1"/>
    <n v="1"/>
    <s v="Sometimes"/>
    <n v="1"/>
    <s v="no"/>
    <n v="0"/>
    <n v="2"/>
    <s v="no"/>
    <n v="0"/>
    <n v="0"/>
    <n v="1"/>
    <s v="Sometimes"/>
    <n v="1"/>
    <s v="Public_Transportation"/>
    <n v="3"/>
    <s v="Obesity_Type_I"/>
    <n v="5"/>
  </r>
  <r>
    <s v="Male"/>
    <x v="2"/>
    <n v="1.6549609999999999"/>
    <n v="94.790578999999994"/>
    <s v="yes"/>
    <n v="1"/>
    <s v="yes"/>
    <n v="1"/>
    <n v="2"/>
    <n v="3"/>
    <s v="Sometimes"/>
    <n v="1"/>
    <s v="no"/>
    <n v="0"/>
    <n v="1"/>
    <s v="no"/>
    <n v="0"/>
    <n v="1"/>
    <n v="1"/>
    <s v="no"/>
    <n v="0"/>
    <s v="Public_Transportation"/>
    <n v="3"/>
    <s v="Obesity_Type_I"/>
    <n v="5"/>
  </r>
  <r>
    <s v="Male"/>
    <x v="2"/>
    <n v="1.701986"/>
    <n v="95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Obesity_Type_I"/>
    <n v="5"/>
  </r>
  <r>
    <s v="Male"/>
    <x v="2"/>
    <n v="1.65"/>
    <n v="89.139208999999994"/>
    <s v="yes"/>
    <n v="1"/>
    <s v="yes"/>
    <n v="1"/>
    <n v="2"/>
    <n v="3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Male"/>
    <x v="3"/>
    <n v="1.6579950000000001"/>
    <n v="90"/>
    <s v="yes"/>
    <n v="1"/>
    <s v="yes"/>
    <n v="1"/>
    <n v="2"/>
    <n v="3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Female"/>
    <x v="2"/>
    <n v="1.6346879999999999"/>
    <n v="82.628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2"/>
    <n v="1.6281680000000001"/>
    <n v="84.497979999999998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Female"/>
    <x v="19"/>
    <n v="1.5578080000000001"/>
    <n v="79.661693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19"/>
    <n v="1.5601989999999999"/>
    <n v="80"/>
    <s v="yes"/>
    <n v="1"/>
    <s v="yes"/>
    <n v="1"/>
    <n v="3"/>
    <n v="1"/>
    <s v="Sometimes"/>
    <n v="1"/>
    <s v="no"/>
    <n v="0"/>
    <n v="2"/>
    <s v="no"/>
    <n v="0"/>
    <n v="1"/>
    <n v="0"/>
    <s v="Sometimes"/>
    <n v="1"/>
    <s v="Automobile"/>
    <n v="2"/>
    <s v="Obesity_Type_I"/>
    <n v="5"/>
  </r>
  <r>
    <s v="Male"/>
    <x v="2"/>
    <n v="1.7503839999999999"/>
    <n v="95.324281999999997"/>
    <s v="yes"/>
    <n v="1"/>
    <s v="yes"/>
    <n v="1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Male"/>
    <x v="2"/>
    <n v="1.7530809999999999"/>
    <n v="95.269088999999994"/>
    <s v="yes"/>
    <n v="1"/>
    <s v="yes"/>
    <n v="1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Female"/>
    <x v="5"/>
    <n v="1.65"/>
    <n v="88.126543999999996"/>
    <s v="yes"/>
    <n v="1"/>
    <s v="yes"/>
    <n v="1"/>
    <n v="2"/>
    <n v="1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Female"/>
    <x v="2"/>
    <n v="1.650012"/>
    <n v="87.676153999999997"/>
    <s v="yes"/>
    <n v="1"/>
    <s v="yes"/>
    <n v="1"/>
    <n v="3"/>
    <n v="1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Female"/>
    <x v="8"/>
    <n v="1.65"/>
    <n v="85.583484999999996"/>
    <s v="yes"/>
    <n v="1"/>
    <s v="yes"/>
    <n v="1"/>
    <n v="3"/>
    <n v="3"/>
    <s v="Sometimes"/>
    <n v="1"/>
    <s v="no"/>
    <n v="0"/>
    <n v="1"/>
    <s v="no"/>
    <n v="0"/>
    <n v="2"/>
    <n v="1"/>
    <s v="no"/>
    <n v="0"/>
    <s v="Public_Transportation"/>
    <n v="3"/>
    <s v="Obesity_Type_I"/>
    <n v="5"/>
  </r>
  <r>
    <s v="Female"/>
    <x v="9"/>
    <n v="1.6348320000000001"/>
    <n v="85.803809000000001"/>
    <s v="yes"/>
    <n v="1"/>
    <s v="yes"/>
    <n v="1"/>
    <n v="2"/>
    <n v="3"/>
    <s v="Sometimes"/>
    <n v="1"/>
    <s v="no"/>
    <n v="0"/>
    <n v="1"/>
    <s v="no"/>
    <n v="0"/>
    <n v="2"/>
    <n v="1"/>
    <s v="no"/>
    <n v="0"/>
    <s v="Public_Transportation"/>
    <n v="3"/>
    <s v="Obesity_Type_I"/>
    <n v="5"/>
  </r>
  <r>
    <s v="Male"/>
    <x v="15"/>
    <n v="1.7701260000000001"/>
    <n v="108.602715"/>
    <s v="yes"/>
    <n v="1"/>
    <s v="yes"/>
    <n v="1"/>
    <n v="3"/>
    <n v="3"/>
    <s v="Sometimes"/>
    <n v="1"/>
    <s v="no"/>
    <n v="0"/>
    <n v="1"/>
    <s v="no"/>
    <n v="0"/>
    <n v="2"/>
    <n v="2"/>
    <s v="Sometimes"/>
    <n v="1"/>
    <s v="Automobile"/>
    <n v="2"/>
    <s v="Obesity_Type_I"/>
    <n v="5"/>
  </r>
  <r>
    <s v="Male"/>
    <x v="10"/>
    <n v="1.758189"/>
    <n v="108.72189299999999"/>
    <s v="yes"/>
    <n v="1"/>
    <s v="yes"/>
    <n v="1"/>
    <n v="3"/>
    <n v="3"/>
    <s v="Sometimes"/>
    <n v="1"/>
    <s v="no"/>
    <n v="0"/>
    <n v="1"/>
    <s v="no"/>
    <n v="0"/>
    <n v="2"/>
    <n v="0"/>
    <s v="Sometimes"/>
    <n v="1"/>
    <s v="Automobile"/>
    <n v="2"/>
    <s v="Obesity_Type_I"/>
    <n v="5"/>
  </r>
  <r>
    <s v="Female"/>
    <x v="28"/>
    <n v="1.5951649999999999"/>
    <n v="77.354743999999997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Automobile"/>
    <n v="2"/>
    <s v="Obesity_Type_I"/>
    <n v="5"/>
  </r>
  <r>
    <s v="Female"/>
    <x v="25"/>
    <n v="1.5677559999999999"/>
    <n v="79.493626000000006"/>
    <s v="yes"/>
    <n v="1"/>
    <s v="yes"/>
    <n v="1"/>
    <n v="2"/>
    <n v="3"/>
    <s v="Sometimes"/>
    <n v="1"/>
    <s v="no"/>
    <n v="0"/>
    <n v="3"/>
    <s v="no"/>
    <n v="0"/>
    <n v="0"/>
    <n v="0"/>
    <s v="no"/>
    <n v="0"/>
    <s v="Automobile"/>
    <n v="2"/>
    <s v="Obesity_Type_I"/>
    <n v="5"/>
  </r>
  <r>
    <s v="Male"/>
    <x v="2"/>
    <n v="1.702825"/>
    <n v="93.638317999999998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2"/>
    <n v="1.7356590000000001"/>
    <n v="93.429204999999996"/>
    <s v="yes"/>
    <n v="1"/>
    <s v="yes"/>
    <n v="1"/>
    <n v="2"/>
    <n v="3"/>
    <s v="Sometimes"/>
    <n v="1"/>
    <s v="no"/>
    <n v="0"/>
    <n v="1"/>
    <s v="no"/>
    <n v="0"/>
    <n v="1"/>
    <n v="1"/>
    <s v="no"/>
    <n v="0"/>
    <s v="Public_Transportation"/>
    <n v="3"/>
    <s v="Obesity_Type_I"/>
    <n v="5"/>
  </r>
  <r>
    <s v="Female"/>
    <x v="19"/>
    <n v="1.6290100000000001"/>
    <n v="80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19"/>
    <n v="1.6153850000000001"/>
    <n v="80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Male"/>
    <x v="11"/>
    <n v="1.671705"/>
    <n v="90"/>
    <s v="yes"/>
    <n v="1"/>
    <s v="yes"/>
    <n v="1"/>
    <n v="2"/>
    <n v="2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11"/>
    <n v="1.6765950000000001"/>
    <n v="89.993812000000005"/>
    <s v="yes"/>
    <n v="1"/>
    <s v="yes"/>
    <n v="1"/>
    <n v="3"/>
    <n v="2"/>
    <s v="Sometimes"/>
    <n v="1"/>
    <s v="no"/>
    <n v="0"/>
    <n v="2"/>
    <s v="no"/>
    <n v="0"/>
    <n v="1"/>
    <n v="0"/>
    <s v="Sometimes"/>
    <n v="1"/>
    <s v="Automobile"/>
    <n v="2"/>
    <s v="Obesity_Type_I"/>
    <n v="5"/>
  </r>
  <r>
    <s v="Male"/>
    <x v="1"/>
    <n v="1.6999979999999999"/>
    <n v="95.564428000000007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1"/>
    <n v="1.722785"/>
    <n v="94.094183999999998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Male"/>
    <x v="22"/>
    <n v="1.6706669999999999"/>
    <n v="90.575934000000004"/>
    <s v="yes"/>
    <n v="1"/>
    <s v="yes"/>
    <n v="1"/>
    <n v="3"/>
    <n v="2"/>
    <s v="Sometimes"/>
    <n v="1"/>
    <s v="no"/>
    <n v="0"/>
    <n v="2"/>
    <s v="no"/>
    <n v="0"/>
    <n v="1"/>
    <n v="0"/>
    <s v="Sometimes"/>
    <n v="1"/>
    <s v="Automobile"/>
    <n v="2"/>
    <s v="Obesity_Type_I"/>
    <n v="5"/>
  </r>
  <r>
    <s v="Male"/>
    <x v="29"/>
    <n v="1.789992"/>
    <n v="98.021766"/>
    <s v="yes"/>
    <n v="1"/>
    <s v="yes"/>
    <n v="1"/>
    <n v="2"/>
    <n v="2"/>
    <s v="Sometimes"/>
    <n v="1"/>
    <s v="no"/>
    <n v="0"/>
    <n v="3"/>
    <s v="no"/>
    <n v="0"/>
    <n v="1"/>
    <n v="1"/>
    <s v="Sometimes"/>
    <n v="1"/>
    <s v="Automobile"/>
    <n v="2"/>
    <s v="Obesity_Type_I"/>
    <n v="5"/>
  </r>
  <r>
    <s v="Male"/>
    <x v="3"/>
    <n v="1.768834"/>
    <n v="97.449742999999998"/>
    <s v="yes"/>
    <n v="1"/>
    <s v="yes"/>
    <n v="1"/>
    <n v="2"/>
    <n v="3"/>
    <s v="Sometimes"/>
    <n v="1"/>
    <s v="no"/>
    <n v="0"/>
    <n v="3"/>
    <s v="no"/>
    <n v="0"/>
    <n v="2"/>
    <n v="1"/>
    <s v="no"/>
    <n v="0"/>
    <s v="Public_Transportation"/>
    <n v="3"/>
    <s v="Obesity_Type_I"/>
    <n v="5"/>
  </r>
  <r>
    <s v="Male"/>
    <x v="2"/>
    <n v="1.7610079999999999"/>
    <n v="97.829344000000006"/>
    <s v="yes"/>
    <n v="1"/>
    <s v="yes"/>
    <n v="1"/>
    <n v="2"/>
    <n v="3"/>
    <s v="Sometimes"/>
    <n v="1"/>
    <s v="no"/>
    <n v="0"/>
    <n v="3"/>
    <s v="no"/>
    <n v="0"/>
    <n v="2"/>
    <n v="2"/>
    <s v="no"/>
    <n v="0"/>
    <s v="Public_Transportation"/>
    <n v="3"/>
    <s v="Obesity_Type_I"/>
    <n v="5"/>
  </r>
  <r>
    <s v="Male"/>
    <x v="12"/>
    <n v="1.78"/>
    <n v="102.26595500000001"/>
    <s v="yes"/>
    <n v="1"/>
    <s v="yes"/>
    <n v="1"/>
    <n v="3"/>
    <n v="1"/>
    <s v="Sometimes"/>
    <n v="1"/>
    <s v="no"/>
    <n v="0"/>
    <n v="3"/>
    <s v="no"/>
    <n v="0"/>
    <n v="3"/>
    <n v="1"/>
    <s v="Sometimes"/>
    <n v="1"/>
    <s v="Automobile"/>
    <n v="2"/>
    <s v="Obesity_Type_I"/>
    <n v="5"/>
  </r>
  <r>
    <s v="Male"/>
    <x v="18"/>
    <n v="1.8102149999999999"/>
    <n v="105.25435400000001"/>
    <s v="yes"/>
    <n v="1"/>
    <s v="yes"/>
    <n v="1"/>
    <n v="2"/>
    <n v="2"/>
    <s v="Sometimes"/>
    <n v="1"/>
    <s v="no"/>
    <n v="0"/>
    <n v="3"/>
    <s v="no"/>
    <n v="0"/>
    <n v="1"/>
    <n v="2"/>
    <s v="Sometimes"/>
    <n v="1"/>
    <s v="Automobile"/>
    <n v="2"/>
    <s v="Obesity_Type_I"/>
    <n v="5"/>
  </r>
  <r>
    <s v="Female"/>
    <x v="2"/>
    <n v="1.6084689999999999"/>
    <n v="82.954796000000002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Public_Transportation"/>
    <n v="3"/>
    <s v="Obesity_Type_I"/>
    <n v="5"/>
  </r>
  <r>
    <s v="Female"/>
    <x v="2"/>
    <n v="1.6303570000000001"/>
    <n v="83.101100000000002"/>
    <s v="yes"/>
    <n v="1"/>
    <s v="yes"/>
    <n v="1"/>
    <n v="3"/>
    <n v="2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Female"/>
    <x v="2"/>
    <n v="1.62826"/>
    <n v="82.967937000000006"/>
    <s v="yes"/>
    <n v="1"/>
    <s v="yes"/>
    <n v="1"/>
    <n v="2"/>
    <n v="1"/>
    <s v="Sometimes"/>
    <n v="1"/>
    <s v="no"/>
    <n v="0"/>
    <n v="2"/>
    <s v="no"/>
    <n v="0"/>
    <n v="1"/>
    <n v="2"/>
    <s v="Sometimes"/>
    <n v="1"/>
    <s v="Public_Transportation"/>
    <n v="3"/>
    <s v="Obesity_Type_I"/>
    <n v="5"/>
  </r>
  <r>
    <s v="Female"/>
    <x v="1"/>
    <n v="1.6056619999999999"/>
    <n v="82.470375000000004"/>
    <s v="yes"/>
    <n v="1"/>
    <s v="yes"/>
    <n v="1"/>
    <n v="2"/>
    <n v="1"/>
    <s v="Sometimes"/>
    <n v="1"/>
    <s v="no"/>
    <n v="0"/>
    <n v="2"/>
    <s v="no"/>
    <n v="0"/>
    <n v="0"/>
    <n v="2"/>
    <s v="Sometimes"/>
    <n v="1"/>
    <s v="Public_Transportation"/>
    <n v="3"/>
    <s v="Obesity_Type_I"/>
    <n v="5"/>
  </r>
  <r>
    <s v="Female"/>
    <x v="25"/>
    <n v="1.5679730000000001"/>
    <n v="81.056850999999995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25"/>
    <n v="1.548403"/>
    <n v="80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Male"/>
    <x v="15"/>
    <n v="1.6818550000000001"/>
    <n v="90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Automobile"/>
    <n v="2"/>
    <s v="Obesity_Type_I"/>
    <n v="5"/>
  </r>
  <r>
    <s v="Male"/>
    <x v="18"/>
    <n v="1.688436"/>
    <n v="90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Automobile"/>
    <n v="2"/>
    <s v="Obesity_Type_I"/>
    <n v="5"/>
  </r>
  <r>
    <s v="Female"/>
    <x v="2"/>
    <n v="1.577115"/>
    <n v="78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Female"/>
    <x v="3"/>
    <n v="1.586751"/>
    <n v="79.109029000000007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Male"/>
    <x v="9"/>
    <n v="1.7106159999999999"/>
    <n v="99.860253999999998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Male"/>
    <x v="6"/>
    <n v="1.721384"/>
    <n v="99.430611999999996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Obesity_Type_I"/>
    <n v="5"/>
  </r>
  <r>
    <s v="Female"/>
    <x v="2"/>
    <n v="1.6243669999999999"/>
    <n v="82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2"/>
    <n v="1.622787"/>
    <n v="82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4"/>
    <n v="1.8554330000000001"/>
    <n v="112.875283"/>
    <s v="yes"/>
    <n v="1"/>
    <s v="yes"/>
    <n v="1"/>
    <n v="2"/>
    <n v="2"/>
    <s v="Sometimes"/>
    <n v="1"/>
    <s v="no"/>
    <n v="0"/>
    <n v="3"/>
    <s v="no"/>
    <n v="0"/>
    <n v="1"/>
    <n v="2"/>
    <s v="Sometimes"/>
    <n v="1"/>
    <s v="Public_Transportation"/>
    <n v="3"/>
    <s v="Obesity_Type_I"/>
    <n v="5"/>
  </r>
  <r>
    <s v="Male"/>
    <x v="5"/>
    <n v="1.8563149999999999"/>
    <n v="118.183797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Female"/>
    <x v="4"/>
    <n v="1.681719"/>
    <n v="90.671870999999996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Obesity_Type_I"/>
    <n v="5"/>
  </r>
  <r>
    <s v="Female"/>
    <x v="5"/>
    <n v="1.7228840000000001"/>
    <n v="92.949253999999996"/>
    <s v="yes"/>
    <n v="1"/>
    <s v="yes"/>
    <n v="1"/>
    <n v="1"/>
    <n v="3"/>
    <s v="Sometimes"/>
    <n v="1"/>
    <s v="no"/>
    <n v="0"/>
    <n v="1"/>
    <s v="no"/>
    <n v="0"/>
    <n v="0"/>
    <n v="0"/>
    <s v="Sometimes"/>
    <n v="1"/>
    <s v="Public_Transportation"/>
    <n v="3"/>
    <s v="Obesity_Type_I"/>
    <n v="5"/>
  </r>
  <r>
    <s v="Male"/>
    <x v="2"/>
    <n v="1.7994060000000001"/>
    <n v="106.528811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besity_Type_I"/>
    <n v="5"/>
  </r>
  <r>
    <s v="Male"/>
    <x v="1"/>
    <n v="1.8198749999999999"/>
    <n v="106.04851600000001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Public_Transportation"/>
    <n v="3"/>
    <s v="Obesity_Type_I"/>
    <n v="5"/>
  </r>
  <r>
    <s v="Male"/>
    <x v="5"/>
    <n v="1.7901720000000001"/>
    <n v="105.04219399999999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Obesity_Type_I"/>
    <n v="5"/>
  </r>
  <r>
    <s v="Male"/>
    <x v="1"/>
    <n v="1.783782"/>
    <n v="105.000276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Public_Transportation"/>
    <n v="3"/>
    <s v="Obesity_Type_I"/>
    <n v="5"/>
  </r>
  <r>
    <s v="Male"/>
    <x v="6"/>
    <n v="1.783906"/>
    <n v="109.20761400000001"/>
    <s v="yes"/>
    <n v="1"/>
    <s v="yes"/>
    <n v="1"/>
    <n v="2"/>
    <n v="2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Male"/>
    <x v="6"/>
    <n v="1.8442179999999999"/>
    <n v="109.19552899999999"/>
    <s v="yes"/>
    <n v="1"/>
    <s v="yes"/>
    <n v="1"/>
    <n v="2"/>
    <n v="2"/>
    <s v="Sometimes"/>
    <n v="1"/>
    <s v="no"/>
    <n v="0"/>
    <n v="2"/>
    <s v="no"/>
    <n v="0"/>
    <n v="1"/>
    <n v="2"/>
    <s v="no"/>
    <n v="0"/>
    <s v="Public_Transportation"/>
    <n v="3"/>
    <s v="Obesity_Type_I"/>
    <n v="5"/>
  </r>
  <r>
    <s v="Female"/>
    <x v="4"/>
    <n v="1.6316619999999999"/>
    <n v="82"/>
    <s v="yes"/>
    <n v="1"/>
    <s v="yes"/>
    <n v="1"/>
    <n v="3"/>
    <n v="3"/>
    <s v="Sometimes"/>
    <n v="1"/>
    <s v="no"/>
    <n v="0"/>
    <n v="1"/>
    <s v="no"/>
    <n v="0"/>
    <n v="0"/>
    <n v="2"/>
    <s v="no"/>
    <n v="0"/>
    <s v="Public_Transportation"/>
    <n v="3"/>
    <s v="Obesity_Type_I"/>
    <n v="5"/>
  </r>
  <r>
    <s v="Female"/>
    <x v="6"/>
    <n v="1.649553"/>
    <n v="82.323954000000001"/>
    <s v="yes"/>
    <n v="1"/>
    <s v="yes"/>
    <n v="1"/>
    <n v="3"/>
    <n v="3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Male"/>
    <x v="1"/>
    <n v="1.7547109999999999"/>
    <n v="105.00070599999999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"/>
    <n v="5"/>
  </r>
  <r>
    <s v="Male"/>
    <x v="1"/>
    <n v="1.7625150000000001"/>
    <n v="105.000097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"/>
    <n v="5"/>
  </r>
  <r>
    <s v="Male"/>
    <x v="0"/>
    <n v="1.942725"/>
    <n v="121.657979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Male"/>
    <x v="0"/>
    <n v="1.9756629999999999"/>
    <n v="120.702935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Female"/>
    <x v="7"/>
    <n v="1.586301"/>
    <n v="80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Female"/>
    <x v="19"/>
    <n v="1.5984480000000001"/>
    <n v="80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4"/>
    <n v="1.703098"/>
    <n v="98.296650999999997"/>
    <s v="yes"/>
    <n v="1"/>
    <s v="yes"/>
    <n v="1"/>
    <n v="2"/>
    <n v="2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Male"/>
    <x v="9"/>
    <n v="1.706996"/>
    <n v="99.544696000000002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Public_Transportation"/>
    <n v="3"/>
    <s v="Obesity_Type_I"/>
    <n v="5"/>
  </r>
  <r>
    <s v="Female"/>
    <x v="7"/>
    <n v="1.5264720000000001"/>
    <n v="75.150345000000002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7"/>
    <n v="1.5019929999999999"/>
    <n v="76.642944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Male"/>
    <x v="6"/>
    <n v="1.784402"/>
    <n v="108.41311899999999"/>
    <s v="yes"/>
    <n v="1"/>
    <s v="yes"/>
    <n v="1"/>
    <n v="2"/>
    <n v="2"/>
    <s v="Sometimes"/>
    <n v="1"/>
    <s v="no"/>
    <n v="0"/>
    <n v="3"/>
    <s v="no"/>
    <n v="0"/>
    <n v="1"/>
    <n v="0"/>
    <s v="no"/>
    <n v="0"/>
    <s v="Public_Transportation"/>
    <n v="3"/>
    <s v="Obesity_Type_I"/>
    <n v="5"/>
  </r>
  <r>
    <s v="Male"/>
    <x v="6"/>
    <n v="1.7926869999999999"/>
    <n v="108.20454700000001"/>
    <s v="yes"/>
    <n v="1"/>
    <s v="yes"/>
    <n v="1"/>
    <n v="2"/>
    <n v="2"/>
    <s v="Sometimes"/>
    <n v="1"/>
    <s v="no"/>
    <n v="0"/>
    <n v="3"/>
    <s v="no"/>
    <n v="0"/>
    <n v="1"/>
    <n v="0"/>
    <s v="no"/>
    <n v="0"/>
    <s v="Public_Transportation"/>
    <n v="3"/>
    <s v="Obesity_Type_I"/>
    <n v="5"/>
  </r>
  <r>
    <s v="Male"/>
    <x v="10"/>
    <n v="1.814052"/>
    <n v="109.41162199999999"/>
    <s v="yes"/>
    <n v="1"/>
    <s v="yes"/>
    <n v="1"/>
    <n v="2"/>
    <n v="2"/>
    <s v="Sometimes"/>
    <n v="1"/>
    <s v="no"/>
    <n v="0"/>
    <n v="2"/>
    <s v="no"/>
    <n v="0"/>
    <n v="1"/>
    <n v="0"/>
    <s v="Sometimes"/>
    <n v="1"/>
    <s v="Automobile"/>
    <n v="2"/>
    <s v="Obesity_Type_I"/>
    <n v="5"/>
  </r>
  <r>
    <s v="Male"/>
    <x v="18"/>
    <n v="1.7894209999999999"/>
    <n v="109.599453"/>
    <s v="yes"/>
    <n v="1"/>
    <s v="yes"/>
    <n v="1"/>
    <n v="2"/>
    <n v="2"/>
    <s v="Sometimes"/>
    <n v="1"/>
    <s v="no"/>
    <n v="0"/>
    <n v="1"/>
    <s v="no"/>
    <n v="0"/>
    <n v="2"/>
    <n v="1"/>
    <s v="Sometimes"/>
    <n v="1"/>
    <s v="Automobile"/>
    <n v="2"/>
    <s v="Obesity_Type_I"/>
    <n v="5"/>
  </r>
  <r>
    <s v="Female"/>
    <x v="6"/>
    <n v="1.686904"/>
    <n v="90.004046000000002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"/>
    <n v="5"/>
  </r>
  <r>
    <s v="Female"/>
    <x v="6"/>
    <n v="1.7032590000000001"/>
    <n v="91.499683000000005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besity_Type_I"/>
    <n v="5"/>
  </r>
  <r>
    <s v="Male"/>
    <x v="18"/>
    <n v="1.6657979999999999"/>
    <n v="89.738596000000001"/>
    <s v="yes"/>
    <n v="1"/>
    <s v="yes"/>
    <n v="1"/>
    <n v="2"/>
    <n v="1"/>
    <s v="Sometimes"/>
    <n v="1"/>
    <s v="no"/>
    <n v="0"/>
    <n v="1"/>
    <s v="no"/>
    <n v="0"/>
    <n v="1"/>
    <n v="0"/>
    <s v="Sometimes"/>
    <n v="1"/>
    <s v="Automobile"/>
    <n v="2"/>
    <s v="Obesity_Type_I"/>
    <n v="5"/>
  </r>
  <r>
    <s v="Male"/>
    <x v="15"/>
    <n v="1.6667099999999999"/>
    <n v="89.048151000000004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6"/>
    <n v="1.65"/>
    <n v="84.210534999999993"/>
    <s v="yes"/>
    <n v="1"/>
    <s v="yes"/>
    <n v="1"/>
    <n v="3"/>
    <n v="3"/>
    <s v="Sometimes"/>
    <n v="1"/>
    <s v="no"/>
    <n v="0"/>
    <n v="1"/>
    <s v="no"/>
    <n v="0"/>
    <n v="1"/>
    <n v="1"/>
    <s v="no"/>
    <n v="0"/>
    <s v="Public_Transportation"/>
    <n v="3"/>
    <s v="Obesity_Type_I"/>
    <n v="5"/>
  </r>
  <r>
    <s v="Female"/>
    <x v="6"/>
    <n v="1.6494390000000001"/>
    <n v="84.897738000000004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Public_Transportation"/>
    <n v="3"/>
    <s v="Obesity_Type_I"/>
    <n v="5"/>
  </r>
  <r>
    <s v="Male"/>
    <x v="5"/>
    <n v="1.702002"/>
    <n v="97.971598"/>
    <s v="yes"/>
    <n v="1"/>
    <s v="yes"/>
    <n v="1"/>
    <n v="2"/>
    <n v="2"/>
    <s v="Sometimes"/>
    <n v="1"/>
    <s v="no"/>
    <n v="0"/>
    <n v="2"/>
    <s v="no"/>
    <n v="0"/>
    <n v="0"/>
    <n v="2"/>
    <s v="no"/>
    <n v="0"/>
    <s v="Public_Transportation"/>
    <n v="3"/>
    <s v="Obesity_Type_I"/>
    <n v="5"/>
  </r>
  <r>
    <s v="Male"/>
    <x v="5"/>
    <n v="1.6938200000000001"/>
    <n v="99.530970999999994"/>
    <s v="yes"/>
    <n v="1"/>
    <s v="yes"/>
    <n v="1"/>
    <n v="2"/>
    <n v="2"/>
    <s v="Sometimes"/>
    <n v="1"/>
    <s v="no"/>
    <n v="0"/>
    <n v="2"/>
    <s v="no"/>
    <n v="0"/>
    <n v="0"/>
    <n v="2"/>
    <s v="no"/>
    <n v="0"/>
    <s v="Public_Transportation"/>
    <n v="3"/>
    <s v="Obesity_Type_I"/>
    <n v="5"/>
  </r>
  <r>
    <s v="Female"/>
    <x v="6"/>
    <n v="1.6229990000000001"/>
    <n v="82.403075999999999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Female"/>
    <x v="6"/>
    <n v="1.633675"/>
    <n v="82.459576999999996"/>
    <s v="yes"/>
    <n v="1"/>
    <s v="yes"/>
    <n v="1"/>
    <n v="3"/>
    <n v="3"/>
    <s v="Sometimes"/>
    <n v="1"/>
    <s v="no"/>
    <n v="0"/>
    <n v="1"/>
    <s v="no"/>
    <n v="0"/>
    <n v="1"/>
    <n v="1"/>
    <s v="no"/>
    <n v="0"/>
    <s v="Public_Transportation"/>
    <n v="3"/>
    <s v="Obesity_Type_I"/>
    <n v="5"/>
  </r>
  <r>
    <s v="Male"/>
    <x v="0"/>
    <n v="1.8366690000000001"/>
    <n v="105.257543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Public_Transportation"/>
    <n v="3"/>
    <s v="Obesity_Type_I"/>
    <n v="5"/>
  </r>
  <r>
    <s v="Male"/>
    <x v="5"/>
    <n v="1.798354"/>
    <n v="103.70541799999999"/>
    <s v="yes"/>
    <n v="1"/>
    <s v="yes"/>
    <n v="1"/>
    <n v="2"/>
    <n v="3"/>
    <s v="Sometimes"/>
    <n v="1"/>
    <s v="no"/>
    <n v="0"/>
    <n v="2"/>
    <s v="no"/>
    <n v="0"/>
    <n v="3"/>
    <n v="0"/>
    <s v="no"/>
    <n v="0"/>
    <s v="Public_Transportation"/>
    <n v="3"/>
    <s v="Obesity_Type_I"/>
    <n v="5"/>
  </r>
  <r>
    <s v="Male"/>
    <x v="16"/>
    <n v="1.8244320000000001"/>
    <n v="105.131956"/>
    <s v="yes"/>
    <n v="1"/>
    <s v="yes"/>
    <n v="1"/>
    <n v="3"/>
    <n v="3"/>
    <s v="Sometimes"/>
    <n v="1"/>
    <s v="no"/>
    <n v="0"/>
    <n v="2"/>
    <s v="no"/>
    <n v="0"/>
    <n v="2"/>
    <n v="2"/>
    <s v="Sometimes"/>
    <n v="1"/>
    <s v="Public_Transportation"/>
    <n v="3"/>
    <s v="Obesity_Type_I"/>
    <n v="5"/>
  </r>
  <r>
    <s v="Male"/>
    <x v="16"/>
    <n v="1.830384"/>
    <n v="105.479313"/>
    <s v="yes"/>
    <n v="1"/>
    <s v="yes"/>
    <n v="1"/>
    <n v="3"/>
    <n v="3"/>
    <s v="Sometimes"/>
    <n v="1"/>
    <s v="no"/>
    <n v="0"/>
    <n v="2"/>
    <s v="no"/>
    <n v="0"/>
    <n v="2"/>
    <n v="2"/>
    <s v="Sometimes"/>
    <n v="1"/>
    <s v="Public_Transportation"/>
    <n v="3"/>
    <s v="Obesity_Type_I"/>
    <n v="5"/>
  </r>
  <r>
    <s v="Male"/>
    <x v="16"/>
    <n v="1.829907"/>
    <n v="105.436173"/>
    <s v="yes"/>
    <n v="1"/>
    <s v="yes"/>
    <n v="1"/>
    <n v="3"/>
    <n v="3"/>
    <s v="Sometimes"/>
    <n v="1"/>
    <s v="no"/>
    <n v="0"/>
    <n v="2"/>
    <s v="no"/>
    <n v="0"/>
    <n v="2"/>
    <n v="2"/>
    <s v="Sometimes"/>
    <n v="1"/>
    <s v="Public_Transportation"/>
    <n v="3"/>
    <s v="Obesity_Type_I"/>
    <n v="5"/>
  </r>
  <r>
    <s v="Male"/>
    <x v="16"/>
    <n v="1.823755"/>
    <n v="105.800158"/>
    <s v="yes"/>
    <n v="1"/>
    <s v="yes"/>
    <n v="1"/>
    <n v="3"/>
    <n v="3"/>
    <s v="Sometimes"/>
    <n v="1"/>
    <s v="no"/>
    <n v="0"/>
    <n v="2"/>
    <s v="no"/>
    <n v="0"/>
    <n v="1"/>
    <n v="2"/>
    <s v="Sometimes"/>
    <n v="1"/>
    <s v="Public_Transportation"/>
    <n v="3"/>
    <s v="Obesity_Type_I"/>
    <n v="5"/>
  </r>
  <r>
    <s v="Male"/>
    <x v="10"/>
    <n v="1.8348420000000001"/>
    <n v="105.19936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Automobile"/>
    <n v="2"/>
    <s v="Obesity_Type_I"/>
    <n v="5"/>
  </r>
  <r>
    <s v="Male"/>
    <x v="20"/>
    <n v="1.783901"/>
    <n v="103.771371"/>
    <s v="yes"/>
    <n v="1"/>
    <s v="yes"/>
    <n v="1"/>
    <n v="3"/>
    <n v="2"/>
    <s v="Sometimes"/>
    <n v="1"/>
    <s v="no"/>
    <n v="0"/>
    <n v="3"/>
    <s v="no"/>
    <n v="0"/>
    <n v="2"/>
    <n v="1"/>
    <s v="Sometimes"/>
    <n v="1"/>
    <s v="Automobile"/>
    <n v="2"/>
    <s v="Obesity_Type_I"/>
    <n v="5"/>
  </r>
  <r>
    <s v="Male"/>
    <x v="7"/>
    <n v="1.7820670000000001"/>
    <n v="103.586342"/>
    <s v="yes"/>
    <n v="1"/>
    <s v="yes"/>
    <n v="1"/>
    <n v="3"/>
    <n v="2"/>
    <s v="Sometimes"/>
    <n v="1"/>
    <s v="no"/>
    <n v="0"/>
    <n v="3"/>
    <s v="no"/>
    <n v="0"/>
    <n v="3"/>
    <n v="1"/>
    <s v="Frequently"/>
    <n v="2"/>
    <s v="Automobile"/>
    <n v="2"/>
    <s v="Obesity_Type_I"/>
    <n v="5"/>
  </r>
  <r>
    <s v="Male"/>
    <x v="29"/>
    <n v="1.7810319999999999"/>
    <n v="96.303854999999999"/>
    <s v="yes"/>
    <n v="1"/>
    <s v="yes"/>
    <n v="1"/>
    <n v="2"/>
    <n v="2"/>
    <s v="Sometimes"/>
    <n v="1"/>
    <s v="no"/>
    <n v="0"/>
    <n v="3"/>
    <s v="no"/>
    <n v="0"/>
    <n v="2"/>
    <n v="1"/>
    <s v="Frequently"/>
    <n v="2"/>
    <s v="Automobile"/>
    <n v="2"/>
    <s v="Obesity_Type_I"/>
    <n v="5"/>
  </r>
  <r>
    <s v="Female"/>
    <x v="20"/>
    <n v="1.5579430000000001"/>
    <n v="77.647716000000003"/>
    <s v="yes"/>
    <n v="1"/>
    <s v="yes"/>
    <n v="1"/>
    <n v="2"/>
    <n v="2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16"/>
    <n v="1.5602579999999999"/>
    <n v="78.435903999999994"/>
    <s v="yes"/>
    <n v="1"/>
    <s v="yes"/>
    <n v="1"/>
    <n v="2"/>
    <n v="1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2"/>
    <n v="1.5965860000000001"/>
    <n v="80.726195000000004"/>
    <s v="yes"/>
    <n v="1"/>
    <s v="yes"/>
    <n v="1"/>
    <n v="2"/>
    <n v="1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Female"/>
    <x v="14"/>
    <n v="1.62093"/>
    <n v="81.718232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33"/>
    <n v="1.5714170000000001"/>
    <n v="81.918808999999996"/>
    <s v="yes"/>
    <n v="1"/>
    <s v="yes"/>
    <n v="1"/>
    <n v="3"/>
    <n v="1"/>
    <s v="Sometimes"/>
    <n v="1"/>
    <s v="no"/>
    <n v="0"/>
    <n v="2"/>
    <s v="no"/>
    <n v="0"/>
    <n v="1"/>
    <n v="0"/>
    <s v="no"/>
    <n v="0"/>
    <s v="Automobile"/>
    <n v="2"/>
    <s v="Obesity_Type_I"/>
    <n v="5"/>
  </r>
  <r>
    <s v="Female"/>
    <x v="28"/>
    <n v="1.584322"/>
    <n v="80.986496000000002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Automobile"/>
    <n v="2"/>
    <s v="Obesity_Type_I"/>
    <n v="5"/>
  </r>
  <r>
    <s v="Female"/>
    <x v="33"/>
    <n v="1.5825229999999999"/>
    <n v="81.919454000000002"/>
    <s v="yes"/>
    <n v="1"/>
    <s v="yes"/>
    <n v="1"/>
    <n v="3"/>
    <n v="1"/>
    <s v="Sometimes"/>
    <n v="1"/>
    <s v="no"/>
    <n v="0"/>
    <n v="2"/>
    <s v="no"/>
    <n v="0"/>
    <n v="1"/>
    <n v="0"/>
    <s v="no"/>
    <n v="0"/>
    <s v="Automobile"/>
    <n v="2"/>
    <s v="Obesity_Type_I"/>
    <n v="5"/>
  </r>
  <r>
    <s v="Female"/>
    <x v="29"/>
    <n v="1.5727910000000001"/>
    <n v="80.086523999999997"/>
    <s v="yes"/>
    <n v="1"/>
    <s v="yes"/>
    <n v="1"/>
    <n v="2"/>
    <n v="3"/>
    <s v="Sometimes"/>
    <n v="1"/>
    <s v="no"/>
    <n v="0"/>
    <n v="1"/>
    <s v="no"/>
    <n v="0"/>
    <n v="0"/>
    <n v="0"/>
    <s v="no"/>
    <n v="0"/>
    <s v="Automobile"/>
    <n v="2"/>
    <s v="Obesity_Type_I"/>
    <n v="5"/>
  </r>
  <r>
    <s v="Female"/>
    <x v="2"/>
    <n v="1.6279079999999999"/>
    <n v="82"/>
    <s v="yes"/>
    <n v="1"/>
    <s v="yes"/>
    <n v="1"/>
    <n v="2"/>
    <n v="1"/>
    <s v="Sometimes"/>
    <n v="1"/>
    <s v="no"/>
    <n v="0"/>
    <n v="2"/>
    <s v="no"/>
    <n v="0"/>
    <n v="0"/>
    <n v="1"/>
    <s v="Sometimes"/>
    <n v="1"/>
    <s v="Public_Transportation"/>
    <n v="3"/>
    <s v="Obesity_Type_I"/>
    <n v="5"/>
  </r>
  <r>
    <s v="Female"/>
    <x v="2"/>
    <n v="1.620938"/>
    <n v="82.283185000000003"/>
    <s v="yes"/>
    <n v="1"/>
    <s v="yes"/>
    <n v="1"/>
    <n v="2"/>
    <n v="1"/>
    <s v="Sometimes"/>
    <n v="1"/>
    <s v="no"/>
    <n v="0"/>
    <n v="3"/>
    <s v="no"/>
    <n v="0"/>
    <n v="0"/>
    <n v="2"/>
    <s v="Sometimes"/>
    <n v="1"/>
    <s v="Public_Transportation"/>
    <n v="3"/>
    <s v="Obesity_Type_I"/>
    <n v="5"/>
  </r>
  <r>
    <s v="Female"/>
    <x v="2"/>
    <n v="1.613119"/>
    <n v="82.636161999999999"/>
    <s v="yes"/>
    <n v="1"/>
    <s v="yes"/>
    <n v="1"/>
    <n v="3"/>
    <n v="1"/>
    <s v="Sometimes"/>
    <n v="1"/>
    <s v="no"/>
    <n v="0"/>
    <n v="3"/>
    <s v="no"/>
    <n v="0"/>
    <n v="1"/>
    <n v="2"/>
    <s v="Sometimes"/>
    <n v="1"/>
    <s v="Public_Transportation"/>
    <n v="3"/>
    <s v="Obesity_Type_I"/>
    <n v="5"/>
  </r>
  <r>
    <s v="Female"/>
    <x v="2"/>
    <n v="1.62686"/>
    <n v="82.410189000000003"/>
    <s v="yes"/>
    <n v="1"/>
    <s v="yes"/>
    <n v="1"/>
    <n v="3"/>
    <n v="1"/>
    <s v="Sometimes"/>
    <n v="1"/>
    <s v="no"/>
    <n v="0"/>
    <n v="2"/>
    <s v="no"/>
    <n v="0"/>
    <n v="0"/>
    <n v="0"/>
    <s v="Sometimes"/>
    <n v="1"/>
    <s v="Public_Transportation"/>
    <n v="3"/>
    <s v="Obesity_Type_I"/>
    <n v="5"/>
  </r>
  <r>
    <s v="Male"/>
    <x v="2"/>
    <n v="1.728183"/>
    <n v="97.959898999999993"/>
    <s v="yes"/>
    <n v="1"/>
    <s v="yes"/>
    <n v="1"/>
    <n v="2"/>
    <n v="3"/>
    <s v="Sometimes"/>
    <n v="1"/>
    <s v="no"/>
    <n v="0"/>
    <n v="2"/>
    <s v="no"/>
    <n v="0"/>
    <n v="2"/>
    <n v="2"/>
    <s v="no"/>
    <n v="0"/>
    <s v="Public_Transportation"/>
    <n v="3"/>
    <s v="Obesity_Type_I"/>
    <n v="5"/>
  </r>
  <r>
    <s v="Male"/>
    <x v="2"/>
    <n v="1.732694"/>
    <n v="98.441130000000001"/>
    <s v="yes"/>
    <n v="1"/>
    <s v="yes"/>
    <n v="1"/>
    <n v="2"/>
    <n v="3"/>
    <s v="Sometimes"/>
    <n v="1"/>
    <s v="no"/>
    <n v="0"/>
    <n v="2"/>
    <s v="no"/>
    <n v="0"/>
    <n v="2"/>
    <n v="2"/>
    <s v="no"/>
    <n v="0"/>
    <s v="Public_Transportation"/>
    <n v="3"/>
    <s v="Obesity_Type_I"/>
    <n v="5"/>
  </r>
  <r>
    <s v="Female"/>
    <x v="5"/>
    <n v="1.65"/>
    <n v="88.129436999999996"/>
    <s v="yes"/>
    <n v="1"/>
    <s v="yes"/>
    <n v="1"/>
    <n v="3"/>
    <n v="1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Female"/>
    <x v="5"/>
    <n v="1.65"/>
    <n v="88.026943000000003"/>
    <s v="yes"/>
    <n v="1"/>
    <s v="yes"/>
    <n v="1"/>
    <n v="2"/>
    <n v="1"/>
    <s v="Sometimes"/>
    <n v="1"/>
    <s v="no"/>
    <n v="0"/>
    <n v="3"/>
    <s v="no"/>
    <n v="0"/>
    <n v="2"/>
    <n v="1"/>
    <s v="no"/>
    <n v="0"/>
    <s v="Public_Transportation"/>
    <n v="3"/>
    <s v="Obesity_Type_I"/>
    <n v="5"/>
  </r>
  <r>
    <s v="Female"/>
    <x v="2"/>
    <n v="1.66913"/>
    <n v="86.002735999999999"/>
    <s v="yes"/>
    <n v="1"/>
    <s v="yes"/>
    <n v="1"/>
    <n v="2"/>
    <n v="3"/>
    <s v="Sometimes"/>
    <n v="1"/>
    <s v="no"/>
    <n v="0"/>
    <n v="3"/>
    <s v="no"/>
    <n v="0"/>
    <n v="0"/>
    <n v="1"/>
    <s v="no"/>
    <n v="0"/>
    <s v="Public_Transportation"/>
    <n v="3"/>
    <s v="Obesity_Type_I"/>
    <n v="5"/>
  </r>
  <r>
    <s v="Female"/>
    <x v="2"/>
    <n v="1.669136"/>
    <n v="85.568385000000006"/>
    <s v="yes"/>
    <n v="1"/>
    <s v="yes"/>
    <n v="1"/>
    <n v="2"/>
    <n v="2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Female"/>
    <x v="2"/>
    <n v="1.6110580000000001"/>
    <n v="84.191125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Public_Transportation"/>
    <n v="3"/>
    <s v="Obesity_Type_I"/>
    <n v="5"/>
  </r>
  <r>
    <s v="Female"/>
    <x v="2"/>
    <n v="1.6497360000000001"/>
    <n v="84.134711999999993"/>
    <s v="yes"/>
    <n v="1"/>
    <s v="yes"/>
    <n v="1"/>
    <n v="2"/>
    <n v="1"/>
    <s v="Sometimes"/>
    <n v="1"/>
    <s v="no"/>
    <n v="0"/>
    <n v="3"/>
    <s v="no"/>
    <n v="0"/>
    <n v="1"/>
    <n v="0"/>
    <s v="no"/>
    <n v="0"/>
    <s v="Public_Transportation"/>
    <n v="3"/>
    <s v="Obesity_Type_I"/>
    <n v="5"/>
  </r>
  <r>
    <s v="Female"/>
    <x v="7"/>
    <n v="1.532643"/>
    <n v="77.550344999999993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30"/>
    <n v="1.5242929999999999"/>
    <n v="76.20276099999999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"/>
    <n v="5"/>
  </r>
  <r>
    <s v="Male"/>
    <x v="2"/>
    <n v="1.7016340000000001"/>
    <n v="95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Male"/>
    <x v="2"/>
    <n v="1.723921"/>
    <n v="94.743892000000002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Public_Transportation"/>
    <n v="3"/>
    <s v="Obesity_Type_I"/>
    <n v="5"/>
  </r>
  <r>
    <s v="Male"/>
    <x v="2"/>
    <n v="1.7694840000000001"/>
    <n v="96.078462000000002"/>
    <s v="yes"/>
    <n v="1"/>
    <s v="yes"/>
    <n v="1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Male"/>
    <x v="3"/>
    <n v="1.7774160000000001"/>
    <n v="97.842405999999997"/>
    <s v="yes"/>
    <n v="1"/>
    <s v="yes"/>
    <n v="1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Female"/>
    <x v="1"/>
    <n v="1.64456"/>
    <n v="88.119139000000004"/>
    <s v="yes"/>
    <n v="1"/>
    <s v="yes"/>
    <n v="1"/>
    <n v="3"/>
    <n v="1"/>
    <s v="Sometimes"/>
    <n v="1"/>
    <s v="no"/>
    <n v="0"/>
    <n v="3"/>
    <s v="no"/>
    <n v="0"/>
    <n v="1"/>
    <n v="2"/>
    <s v="no"/>
    <n v="0"/>
    <s v="Public_Transportation"/>
    <n v="3"/>
    <s v="Obesity_Type_I"/>
    <n v="5"/>
  </r>
  <r>
    <s v="Female"/>
    <x v="5"/>
    <n v="1.641149"/>
    <n v="88.079177000000001"/>
    <s v="yes"/>
    <n v="1"/>
    <s v="yes"/>
    <n v="1"/>
    <n v="3"/>
    <n v="1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Female"/>
    <x v="6"/>
    <n v="1.642892"/>
    <n v="82.144405000000006"/>
    <s v="yes"/>
    <n v="1"/>
    <s v="yes"/>
    <n v="1"/>
    <n v="3"/>
    <n v="3"/>
    <s v="Sometimes"/>
    <n v="1"/>
    <s v="no"/>
    <n v="0"/>
    <n v="1"/>
    <s v="no"/>
    <n v="0"/>
    <n v="1"/>
    <n v="1"/>
    <s v="no"/>
    <n v="0"/>
    <s v="Public_Transportation"/>
    <n v="3"/>
    <s v="Obesity_Type_I"/>
    <n v="5"/>
  </r>
  <r>
    <s v="Female"/>
    <x v="4"/>
    <n v="1.65"/>
    <n v="82.01831"/>
    <s v="yes"/>
    <n v="1"/>
    <s v="yes"/>
    <n v="1"/>
    <n v="3"/>
    <n v="3"/>
    <s v="Sometimes"/>
    <n v="1"/>
    <s v="no"/>
    <n v="0"/>
    <n v="1"/>
    <s v="no"/>
    <n v="0"/>
    <n v="0"/>
    <n v="1"/>
    <s v="no"/>
    <n v="0"/>
    <s v="Public_Transportation"/>
    <n v="3"/>
    <s v="Obesity_Type_I"/>
    <n v="5"/>
  </r>
  <r>
    <s v="Male"/>
    <x v="16"/>
    <n v="1.7772509999999999"/>
    <n v="106.452367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"/>
    <n v="5"/>
  </r>
  <r>
    <s v="Male"/>
    <x v="16"/>
    <n v="1.8146960000000001"/>
    <n v="107.5596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"/>
    <n v="5"/>
  </r>
  <r>
    <s v="Female"/>
    <x v="29"/>
    <n v="1.559005"/>
    <n v="77.601483000000002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19"/>
    <n v="1.556028"/>
    <n v="77.684229000000002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Male"/>
    <x v="3"/>
    <n v="1.653751"/>
    <n v="91.204752999999997"/>
    <s v="yes"/>
    <n v="1"/>
    <s v="yes"/>
    <n v="1"/>
    <n v="1"/>
    <n v="3"/>
    <s v="Sometimes"/>
    <n v="1"/>
    <s v="no"/>
    <n v="0"/>
    <n v="1"/>
    <s v="no"/>
    <n v="0"/>
    <n v="1"/>
    <n v="1"/>
    <s v="no"/>
    <n v="0"/>
    <s v="Automobile"/>
    <n v="2"/>
    <s v="Obesity_Type_I"/>
    <n v="5"/>
  </r>
  <r>
    <s v="Male"/>
    <x v="2"/>
    <n v="1.6801710000000001"/>
    <n v="91.068054000000004"/>
    <s v="yes"/>
    <n v="1"/>
    <s v="yes"/>
    <n v="1"/>
    <n v="1"/>
    <n v="3"/>
    <s v="Sometimes"/>
    <n v="1"/>
    <s v="no"/>
    <n v="0"/>
    <n v="1"/>
    <s v="no"/>
    <n v="0"/>
    <n v="1"/>
    <n v="1"/>
    <s v="no"/>
    <n v="0"/>
    <s v="Automobile"/>
    <n v="2"/>
    <s v="Obesity_Type_I"/>
    <n v="5"/>
  </r>
  <r>
    <s v="Female"/>
    <x v="19"/>
    <n v="1.552648"/>
    <n v="80"/>
    <s v="yes"/>
    <n v="1"/>
    <s v="yes"/>
    <n v="1"/>
    <n v="3"/>
    <n v="1"/>
    <s v="Sometimes"/>
    <n v="1"/>
    <s v="no"/>
    <n v="0"/>
    <n v="1"/>
    <s v="no"/>
    <n v="0"/>
    <n v="2"/>
    <n v="0"/>
    <s v="Sometimes"/>
    <n v="1"/>
    <s v="Automobile"/>
    <n v="2"/>
    <s v="Obesity_Type_I"/>
    <n v="5"/>
  </r>
  <r>
    <s v="Female"/>
    <x v="19"/>
    <n v="1.5602149999999999"/>
    <n v="80"/>
    <s v="yes"/>
    <n v="1"/>
    <s v="yes"/>
    <n v="1"/>
    <n v="3"/>
    <n v="2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Male"/>
    <x v="11"/>
    <n v="1.6729590000000001"/>
    <n v="90"/>
    <s v="yes"/>
    <n v="1"/>
    <s v="yes"/>
    <n v="1"/>
    <n v="3"/>
    <n v="2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10"/>
    <n v="1.6800580000000001"/>
    <n v="89.994350999999995"/>
    <s v="yes"/>
    <n v="1"/>
    <s v="yes"/>
    <n v="1"/>
    <n v="2"/>
    <n v="2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Male"/>
    <x v="1"/>
    <n v="1.664752"/>
    <n v="94.256546999999998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Male"/>
    <x v="1"/>
    <n v="1.668553"/>
    <n v="94.454393999999994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Male"/>
    <x v="29"/>
    <n v="1.7852859999999999"/>
    <n v="100.431625"/>
    <s v="yes"/>
    <n v="1"/>
    <s v="yes"/>
    <n v="1"/>
    <n v="3"/>
    <n v="2"/>
    <s v="Sometimes"/>
    <n v="1"/>
    <s v="no"/>
    <n v="0"/>
    <n v="3"/>
    <s v="no"/>
    <n v="0"/>
    <n v="3"/>
    <n v="1"/>
    <s v="Frequently"/>
    <n v="2"/>
    <s v="Automobile"/>
    <n v="2"/>
    <s v="Obesity_Type_I"/>
    <n v="5"/>
  </r>
  <r>
    <s v="Male"/>
    <x v="30"/>
    <n v="1.7807249999999999"/>
    <n v="98.790166999999997"/>
    <s v="yes"/>
    <n v="1"/>
    <s v="yes"/>
    <n v="1"/>
    <n v="3"/>
    <n v="1"/>
    <s v="Sometimes"/>
    <n v="1"/>
    <s v="no"/>
    <n v="0"/>
    <n v="3"/>
    <s v="no"/>
    <n v="0"/>
    <n v="3"/>
    <n v="1"/>
    <s v="Frequently"/>
    <n v="2"/>
    <s v="Automobile"/>
    <n v="2"/>
    <s v="Obesity_Type_I"/>
    <n v="5"/>
  </r>
  <r>
    <s v="Male"/>
    <x v="2"/>
    <n v="1.7510460000000001"/>
    <n v="95.285898000000003"/>
    <s v="yes"/>
    <n v="1"/>
    <s v="yes"/>
    <n v="1"/>
    <n v="2"/>
    <n v="3"/>
    <s v="Sometimes"/>
    <n v="1"/>
    <s v="no"/>
    <n v="0"/>
    <n v="3"/>
    <s v="no"/>
    <n v="0"/>
    <n v="3"/>
    <n v="1"/>
    <s v="no"/>
    <n v="0"/>
    <s v="Public_Transportation"/>
    <n v="3"/>
    <s v="Obesity_Type_I"/>
    <n v="5"/>
  </r>
  <r>
    <s v="Male"/>
    <x v="2"/>
    <n v="1.7513650000000001"/>
    <n v="95.290429000000003"/>
    <s v="yes"/>
    <n v="1"/>
    <s v="yes"/>
    <n v="1"/>
    <n v="2"/>
    <n v="3"/>
    <s v="Sometimes"/>
    <n v="1"/>
    <s v="no"/>
    <n v="0"/>
    <n v="3"/>
    <s v="no"/>
    <n v="0"/>
    <n v="3"/>
    <n v="2"/>
    <s v="no"/>
    <n v="0"/>
    <s v="Public_Transportation"/>
    <n v="3"/>
    <s v="Obesity_Type_I"/>
    <n v="5"/>
  </r>
  <r>
    <s v="Male"/>
    <x v="1"/>
    <n v="1.7172620000000001"/>
    <n v="98.579155999999998"/>
    <s v="yes"/>
    <n v="1"/>
    <s v="yes"/>
    <n v="1"/>
    <n v="2"/>
    <n v="3"/>
    <s v="Sometimes"/>
    <n v="1"/>
    <s v="no"/>
    <n v="0"/>
    <n v="2"/>
    <s v="no"/>
    <n v="0"/>
    <n v="3"/>
    <n v="2"/>
    <s v="no"/>
    <n v="0"/>
    <s v="Public_Transportation"/>
    <n v="3"/>
    <s v="Obesity_Type_I"/>
    <n v="5"/>
  </r>
  <r>
    <s v="Male"/>
    <x v="1"/>
    <n v="1.741393"/>
    <n v="98.182497999999995"/>
    <s v="yes"/>
    <n v="1"/>
    <s v="yes"/>
    <n v="1"/>
    <n v="2"/>
    <n v="3"/>
    <s v="Sometimes"/>
    <n v="1"/>
    <s v="no"/>
    <n v="0"/>
    <n v="3"/>
    <s v="no"/>
    <n v="0"/>
    <n v="2"/>
    <n v="1"/>
    <s v="no"/>
    <n v="0"/>
    <s v="Public_Transportation"/>
    <n v="3"/>
    <s v="Obesity_Type_I"/>
    <n v="5"/>
  </r>
  <r>
    <s v="Male"/>
    <x v="30"/>
    <n v="1.7921"/>
    <n v="101.285765"/>
    <s v="yes"/>
    <n v="1"/>
    <s v="yes"/>
    <n v="1"/>
    <n v="2"/>
    <n v="2"/>
    <s v="Sometimes"/>
    <n v="1"/>
    <s v="no"/>
    <n v="0"/>
    <n v="3"/>
    <s v="no"/>
    <n v="0"/>
    <n v="2"/>
    <n v="0"/>
    <s v="Sometimes"/>
    <n v="1"/>
    <s v="Automobile"/>
    <n v="2"/>
    <s v="Obesity_Type_I"/>
    <n v="5"/>
  </r>
  <r>
    <s v="Male"/>
    <x v="19"/>
    <n v="1.785957"/>
    <n v="99.199286999999998"/>
    <s v="yes"/>
    <n v="1"/>
    <s v="yes"/>
    <n v="1"/>
    <n v="2"/>
    <n v="2"/>
    <s v="Sometimes"/>
    <n v="1"/>
    <s v="no"/>
    <n v="0"/>
    <n v="3"/>
    <s v="no"/>
    <n v="0"/>
    <n v="2"/>
    <n v="0"/>
    <s v="Sometimes"/>
    <n v="1"/>
    <s v="Automobile"/>
    <n v="2"/>
    <s v="Obesity_Type_I"/>
    <n v="5"/>
  </r>
  <r>
    <s v="Female"/>
    <x v="1"/>
    <n v="1.6090679999999999"/>
    <n v="83.785312000000005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Public_Transportation"/>
    <n v="3"/>
    <s v="Obesity_Type_I"/>
    <n v="5"/>
  </r>
  <r>
    <s v="Female"/>
    <x v="2"/>
    <n v="1.603963"/>
    <n v="82.012636999999998"/>
    <s v="yes"/>
    <n v="1"/>
    <s v="yes"/>
    <n v="1"/>
    <n v="1"/>
    <n v="1"/>
    <s v="Sometimes"/>
    <n v="1"/>
    <s v="no"/>
    <n v="0"/>
    <n v="2"/>
    <s v="no"/>
    <n v="0"/>
    <n v="2"/>
    <n v="1"/>
    <s v="no"/>
    <n v="0"/>
    <s v="Public_Transportation"/>
    <n v="3"/>
    <s v="Obesity_Type_I"/>
    <n v="5"/>
  </r>
  <r>
    <s v="Female"/>
    <x v="1"/>
    <n v="1.6054949999999999"/>
    <n v="82.528575000000004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Obesity_Type_I"/>
    <n v="5"/>
  </r>
  <r>
    <s v="Female"/>
    <x v="1"/>
    <n v="1.6071820000000001"/>
    <n v="82.368441000000004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Public_Transportation"/>
    <n v="3"/>
    <s v="Obesity_Type_I"/>
    <n v="5"/>
  </r>
  <r>
    <s v="Female"/>
    <x v="2"/>
    <n v="1.6617150000000001"/>
    <n v="82.595793"/>
    <s v="yes"/>
    <n v="1"/>
    <s v="yes"/>
    <n v="1"/>
    <n v="1"/>
    <n v="1"/>
    <s v="Sometimes"/>
    <n v="1"/>
    <s v="no"/>
    <n v="0"/>
    <n v="3"/>
    <s v="no"/>
    <n v="0"/>
    <n v="0"/>
    <n v="2"/>
    <s v="Sometimes"/>
    <n v="1"/>
    <s v="Public_Transportation"/>
    <n v="3"/>
    <s v="Obesity_Type_I"/>
    <n v="5"/>
  </r>
  <r>
    <s v="Female"/>
    <x v="2"/>
    <n v="1.655742"/>
    <n v="82.463759999999994"/>
    <s v="yes"/>
    <n v="1"/>
    <s v="yes"/>
    <n v="1"/>
    <n v="3"/>
    <n v="1"/>
    <s v="Sometimes"/>
    <n v="1"/>
    <s v="no"/>
    <n v="0"/>
    <n v="3"/>
    <s v="no"/>
    <n v="0"/>
    <n v="0"/>
    <n v="0"/>
    <s v="Sometimes"/>
    <n v="1"/>
    <s v="Public_Transportation"/>
    <n v="3"/>
    <s v="Obesity_Type_I"/>
    <n v="5"/>
  </r>
  <r>
    <s v="Female"/>
    <x v="7"/>
    <n v="1.5492570000000001"/>
    <n v="80"/>
    <s v="yes"/>
    <n v="1"/>
    <s v="yes"/>
    <n v="1"/>
    <n v="3"/>
    <n v="1"/>
    <s v="Sometimes"/>
    <n v="1"/>
    <s v="no"/>
    <n v="0"/>
    <n v="1"/>
    <s v="no"/>
    <n v="0"/>
    <n v="2"/>
    <n v="0"/>
    <s v="Sometimes"/>
    <n v="1"/>
    <s v="Automobile"/>
    <n v="2"/>
    <s v="Obesity_Type_I"/>
    <n v="5"/>
  </r>
  <r>
    <s v="Female"/>
    <x v="25"/>
    <n v="1.5497479999999999"/>
    <n v="80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Female"/>
    <x v="25"/>
    <n v="1.5290600000000001"/>
    <n v="79.760921999999994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7"/>
    <n v="1.5172479999999999"/>
    <n v="79.843221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Male"/>
    <x v="16"/>
    <n v="1.6573100000000001"/>
    <n v="90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Automobile"/>
    <n v="2"/>
    <s v="Obesity_Type_I"/>
    <n v="5"/>
  </r>
  <r>
    <s v="Male"/>
    <x v="13"/>
    <n v="1.673287"/>
    <n v="90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Automobile"/>
    <n v="2"/>
    <s v="Obesity_Type_I"/>
    <n v="5"/>
  </r>
  <r>
    <s v="Female"/>
    <x v="3"/>
    <n v="1.5815269999999999"/>
    <n v="78.089574999999996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3"/>
    <n v="1.562724"/>
    <n v="80.535697999999996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5"/>
    <n v="1.7812509999999999"/>
    <n v="102.950929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Male"/>
    <x v="1"/>
    <n v="1.7755840000000001"/>
    <n v="103.605896"/>
    <s v="yes"/>
    <n v="1"/>
    <s v="yes"/>
    <n v="1"/>
    <n v="2"/>
    <n v="3"/>
    <s v="Sometimes"/>
    <n v="1"/>
    <s v="no"/>
    <n v="0"/>
    <n v="3"/>
    <s v="no"/>
    <n v="0"/>
    <n v="1"/>
    <n v="0"/>
    <s v="no"/>
    <n v="0"/>
    <s v="Public_Transportation"/>
    <n v="3"/>
    <s v="Obesity_Type_I"/>
    <n v="5"/>
  </r>
  <r>
    <s v="Male"/>
    <x v="2"/>
    <n v="1.746645"/>
    <n v="96.875501999999997"/>
    <s v="yes"/>
    <n v="1"/>
    <s v="yes"/>
    <n v="1"/>
    <n v="2"/>
    <n v="3"/>
    <s v="Sometimes"/>
    <n v="1"/>
    <s v="no"/>
    <n v="0"/>
    <n v="3"/>
    <s v="no"/>
    <n v="0"/>
    <n v="3"/>
    <n v="1"/>
    <s v="no"/>
    <n v="0"/>
    <s v="Public_Transportation"/>
    <n v="3"/>
    <s v="Obesity_Type_I"/>
    <n v="5"/>
  </r>
  <r>
    <s v="Male"/>
    <x v="1"/>
    <n v="1.7413529999999999"/>
    <n v="96.738014000000007"/>
    <s v="yes"/>
    <n v="1"/>
    <s v="yes"/>
    <n v="1"/>
    <n v="2"/>
    <n v="3"/>
    <s v="Sometimes"/>
    <n v="1"/>
    <s v="no"/>
    <n v="0"/>
    <n v="3"/>
    <s v="no"/>
    <n v="0"/>
    <n v="3"/>
    <n v="1"/>
    <s v="no"/>
    <n v="0"/>
    <s v="Public_Transportation"/>
    <n v="3"/>
    <s v="Obesity_Type_I"/>
    <n v="5"/>
  </r>
  <r>
    <s v="Female"/>
    <x v="2"/>
    <n v="1.571812"/>
    <n v="78.997166000000007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3"/>
    <n v="1.589027"/>
    <n v="80.553066999999999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5"/>
    <n v="1.803245"/>
    <n v="105.686091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besity_Type_I"/>
    <n v="5"/>
  </r>
  <r>
    <s v="Male"/>
    <x v="5"/>
    <n v="1.792646"/>
    <n v="105.61914299999999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Obesity_Type_I"/>
    <n v="5"/>
  </r>
  <r>
    <s v="Male"/>
    <x v="1"/>
    <n v="1.87199"/>
    <n v="115.627554"/>
    <s v="yes"/>
    <n v="1"/>
    <s v="yes"/>
    <n v="1"/>
    <n v="2"/>
    <n v="2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Male"/>
    <x v="6"/>
    <n v="1.859056"/>
    <n v="111.23518799999999"/>
    <s v="yes"/>
    <n v="1"/>
    <s v="yes"/>
    <n v="1"/>
    <n v="2"/>
    <n v="2"/>
    <s v="Sometimes"/>
    <n v="1"/>
    <s v="no"/>
    <n v="0"/>
    <n v="2"/>
    <s v="no"/>
    <n v="0"/>
    <n v="1"/>
    <n v="2"/>
    <s v="Sometimes"/>
    <n v="1"/>
    <s v="Public_Transportation"/>
    <n v="3"/>
    <s v="Obesity_Type_I"/>
    <n v="5"/>
  </r>
  <r>
    <s v="Female"/>
    <x v="6"/>
    <n v="1.692242"/>
    <n v="90.019501000000005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Public_Transportation"/>
    <n v="3"/>
    <s v="Obesity_Type_I"/>
    <n v="5"/>
  </r>
  <r>
    <s v="Female"/>
    <x v="6"/>
    <n v="1.6830000000000001"/>
    <n v="90.924207999999993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"/>
    <n v="5"/>
  </r>
  <r>
    <s v="Female"/>
    <x v="0"/>
    <n v="1.738397"/>
    <n v="93.890681999999998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besity_Type_I"/>
    <n v="5"/>
  </r>
  <r>
    <s v="Female"/>
    <x v="6"/>
    <n v="1.6949689999999999"/>
    <n v="92.508122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besity_Type_I"/>
    <n v="5"/>
  </r>
  <r>
    <s v="Male"/>
    <x v="1"/>
    <n v="1.7857179999999999"/>
    <n v="105.05568599999999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"/>
    <n v="5"/>
  </r>
  <r>
    <s v="Male"/>
    <x v="2"/>
    <n v="1.7424999999999999"/>
    <n v="105.02866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"/>
    <n v="5"/>
  </r>
  <r>
    <s v="Male"/>
    <x v="1"/>
    <n v="1.803132"/>
    <n v="106.32956900000001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"/>
    <n v="5"/>
  </r>
  <r>
    <s v="Male"/>
    <x v="2"/>
    <n v="1.7746440000000001"/>
    <n v="105.966894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"/>
    <n v="5"/>
  </r>
  <r>
    <s v="Male"/>
    <x v="5"/>
    <n v="1.7822690000000001"/>
    <n v="104.97002999999999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Obesity_Type_I"/>
    <n v="5"/>
  </r>
  <r>
    <s v="Male"/>
    <x v="5"/>
    <n v="1.780791"/>
    <n v="102.92121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"/>
    <n v="5"/>
  </r>
  <r>
    <s v="Male"/>
    <x v="1"/>
    <n v="1.790151"/>
    <n v="106.32068599999999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Public_Transportation"/>
    <n v="3"/>
    <s v="Obesity_Type_I"/>
    <n v="5"/>
  </r>
  <r>
    <s v="Male"/>
    <x v="1"/>
    <n v="1.818641"/>
    <n v="105.49697500000001"/>
    <s v="yes"/>
    <n v="1"/>
    <s v="yes"/>
    <n v="1"/>
    <n v="2"/>
    <n v="3"/>
    <s v="Sometimes"/>
    <n v="1"/>
    <s v="no"/>
    <n v="0"/>
    <n v="3"/>
    <s v="no"/>
    <n v="0"/>
    <n v="0"/>
    <n v="0"/>
    <s v="Sometimes"/>
    <n v="1"/>
    <s v="Public_Transportation"/>
    <n v="3"/>
    <s v="Obesity_Type_I"/>
    <n v="5"/>
  </r>
  <r>
    <s v="Male"/>
    <x v="6"/>
    <n v="1.806827"/>
    <n v="108.82939500000001"/>
    <s v="yes"/>
    <n v="1"/>
    <s v="yes"/>
    <n v="1"/>
    <n v="2"/>
    <n v="1"/>
    <s v="Sometimes"/>
    <n v="1"/>
    <s v="no"/>
    <n v="0"/>
    <n v="2"/>
    <s v="no"/>
    <n v="0"/>
    <n v="1"/>
    <n v="2"/>
    <s v="no"/>
    <n v="0"/>
    <s v="Public_Transportation"/>
    <n v="3"/>
    <s v="Obesity_Type_I"/>
    <n v="5"/>
  </r>
  <r>
    <s v="Male"/>
    <x v="6"/>
    <n v="1.8111889999999999"/>
    <n v="108.80096399999999"/>
    <s v="yes"/>
    <n v="1"/>
    <s v="yes"/>
    <n v="1"/>
    <n v="2"/>
    <n v="1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Male"/>
    <x v="6"/>
    <n v="1.8117380000000001"/>
    <n v="108.897324"/>
    <s v="yes"/>
    <n v="1"/>
    <s v="yes"/>
    <n v="1"/>
    <n v="2"/>
    <n v="1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Male"/>
    <x v="6"/>
    <n v="1.799779"/>
    <n v="108.934574"/>
    <s v="yes"/>
    <n v="1"/>
    <s v="yes"/>
    <n v="1"/>
    <n v="2"/>
    <n v="1"/>
    <s v="Sometimes"/>
    <n v="1"/>
    <s v="no"/>
    <n v="0"/>
    <n v="2"/>
    <s v="no"/>
    <n v="0"/>
    <n v="1"/>
    <n v="2"/>
    <s v="no"/>
    <n v="0"/>
    <s v="Public_Transportation"/>
    <n v="3"/>
    <s v="Obesity_Type_I"/>
    <n v="5"/>
  </r>
  <r>
    <s v="Female"/>
    <x v="4"/>
    <n v="1.6326050000000001"/>
    <n v="82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"/>
    <n v="5"/>
  </r>
  <r>
    <s v="Female"/>
    <x v="4"/>
    <n v="1.6233770000000001"/>
    <n v="82.851318000000006"/>
    <s v="yes"/>
    <n v="1"/>
    <s v="yes"/>
    <n v="1"/>
    <n v="1"/>
    <n v="3"/>
    <s v="Sometimes"/>
    <n v="1"/>
    <s v="no"/>
    <n v="0"/>
    <n v="1"/>
    <s v="no"/>
    <n v="0"/>
    <n v="1"/>
    <n v="2"/>
    <s v="Sometimes"/>
    <n v="1"/>
    <s v="Public_Transportation"/>
    <n v="3"/>
    <s v="Obesity_Type_I"/>
    <n v="5"/>
  </r>
  <r>
    <s v="Female"/>
    <x v="2"/>
    <n v="1.6186860000000001"/>
    <n v="81.281577999999996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Female"/>
    <x v="2"/>
    <n v="1.616085"/>
    <n v="82.582954000000001"/>
    <s v="yes"/>
    <n v="1"/>
    <s v="yes"/>
    <n v="1"/>
    <n v="3"/>
    <n v="1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Male"/>
    <x v="1"/>
    <n v="1.769328"/>
    <n v="105.000576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"/>
    <n v="5"/>
  </r>
  <r>
    <s v="Male"/>
    <x v="1"/>
    <n v="1.807029"/>
    <n v="105.696358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"/>
    <n v="5"/>
  </r>
  <r>
    <s v="Male"/>
    <x v="5"/>
    <n v="1.882533"/>
    <n v="117.46851599999999"/>
    <s v="yes"/>
    <n v="1"/>
    <s v="yes"/>
    <n v="1"/>
    <n v="2"/>
    <n v="2"/>
    <s v="Sometimes"/>
    <n v="1"/>
    <s v="no"/>
    <n v="0"/>
    <n v="2"/>
    <s v="no"/>
    <n v="0"/>
    <n v="1"/>
    <n v="1"/>
    <s v="Sometimes"/>
    <n v="1"/>
    <s v="Public_Transportation"/>
    <n v="3"/>
    <s v="Obesity_Type_I"/>
    <n v="5"/>
  </r>
  <r>
    <s v="Male"/>
    <x v="0"/>
    <n v="1.8791439999999999"/>
    <n v="112.932984"/>
    <s v="yes"/>
    <n v="1"/>
    <s v="yes"/>
    <n v="1"/>
    <n v="2"/>
    <n v="2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Male"/>
    <x v="1"/>
    <n v="1.931263"/>
    <n v="118.20313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"/>
    <n v="5"/>
  </r>
  <r>
    <s v="Male"/>
    <x v="5"/>
    <n v="1.8613580000000001"/>
    <n v="115.39792"/>
    <s v="yes"/>
    <n v="1"/>
    <s v="yes"/>
    <n v="1"/>
    <n v="2"/>
    <n v="3"/>
    <s v="Sometimes"/>
    <n v="1"/>
    <s v="no"/>
    <n v="0"/>
    <n v="3"/>
    <s v="no"/>
    <n v="0"/>
    <n v="1"/>
    <n v="2"/>
    <s v="Sometimes"/>
    <n v="1"/>
    <s v="Public_Transportation"/>
    <n v="3"/>
    <s v="Obesity_Type_I"/>
    <n v="5"/>
  </r>
  <r>
    <s v="Female"/>
    <x v="7"/>
    <n v="1.5671310000000001"/>
    <n v="80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Female"/>
    <x v="19"/>
    <n v="1.565366"/>
    <n v="80"/>
    <s v="yes"/>
    <n v="1"/>
    <s v="yes"/>
    <n v="1"/>
    <n v="2"/>
    <n v="2"/>
    <s v="Sometimes"/>
    <n v="1"/>
    <s v="no"/>
    <n v="0"/>
    <n v="2"/>
    <s v="no"/>
    <n v="0"/>
    <n v="2"/>
    <n v="0"/>
    <s v="Sometimes"/>
    <n v="1"/>
    <s v="Automobile"/>
    <n v="2"/>
    <s v="Obesity_Type_I"/>
    <n v="5"/>
  </r>
  <r>
    <s v="Female"/>
    <x v="19"/>
    <n v="1.5160070000000001"/>
    <n v="77.033049000000005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30"/>
    <n v="1.549812"/>
    <n v="76.082516999999996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"/>
    <n v="5"/>
  </r>
  <r>
    <s v="Male"/>
    <x v="4"/>
    <n v="1.714143"/>
    <n v="96.568814000000003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besity_Type_I"/>
    <n v="5"/>
  </r>
  <r>
    <s v="Male"/>
    <x v="9"/>
    <n v="1.7231909999999999"/>
    <n v="97.350365999999994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Female"/>
    <x v="7"/>
    <n v="1.562889"/>
    <n v="76.659490000000005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besity_Type_I"/>
    <n v="5"/>
  </r>
  <r>
    <s v="Female"/>
    <x v="30"/>
    <n v="1.5026090000000001"/>
    <n v="75.279605000000004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25"/>
    <n v="1.544937"/>
    <n v="77.053948000000005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Female"/>
    <x v="28"/>
    <n v="1.5923160000000001"/>
    <n v="77.00103"/>
    <s v="yes"/>
    <n v="1"/>
    <s v="yes"/>
    <n v="1"/>
    <n v="2"/>
    <n v="3"/>
    <s v="Sometimes"/>
    <n v="1"/>
    <s v="no"/>
    <n v="0"/>
    <n v="3"/>
    <s v="no"/>
    <n v="0"/>
    <n v="0"/>
    <n v="0"/>
    <s v="Sometimes"/>
    <n v="1"/>
    <s v="Automobile"/>
    <n v="2"/>
    <s v="Obesity_Type_I"/>
    <n v="5"/>
  </r>
  <r>
    <s v="Male"/>
    <x v="6"/>
    <n v="1.787733"/>
    <n v="108.019211"/>
    <s v="yes"/>
    <n v="1"/>
    <s v="yes"/>
    <n v="1"/>
    <n v="2"/>
    <n v="2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Male"/>
    <x v="6"/>
    <n v="1.7827219999999999"/>
    <n v="108.044313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Obesity_Type_I"/>
    <n v="5"/>
  </r>
  <r>
    <s v="Male"/>
    <x v="6"/>
    <n v="1.797523"/>
    <n v="108.316462"/>
    <s v="yes"/>
    <n v="1"/>
    <s v="yes"/>
    <n v="1"/>
    <n v="2"/>
    <n v="2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Male"/>
    <x v="6"/>
    <n v="1.8035270000000001"/>
    <n v="108.25104399999999"/>
    <s v="yes"/>
    <n v="1"/>
    <s v="yes"/>
    <n v="1"/>
    <n v="2"/>
    <n v="2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Male"/>
    <x v="15"/>
    <n v="1.8012239999999999"/>
    <n v="108.15619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Automobile"/>
    <n v="2"/>
    <s v="Obesity_Type_I"/>
    <n v="5"/>
  </r>
  <r>
    <s v="Male"/>
    <x v="34"/>
    <n v="1.8292390000000001"/>
    <n v="107.10818999999999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Automobile"/>
    <n v="2"/>
    <s v="Obesity_Type_I"/>
    <n v="5"/>
  </r>
  <r>
    <s v="Female"/>
    <x v="6"/>
    <n v="1.6929129999999999"/>
    <n v="89.938890000000001"/>
    <s v="yes"/>
    <n v="1"/>
    <s v="yes"/>
    <n v="1"/>
    <n v="3"/>
    <n v="3"/>
    <s v="Sometimes"/>
    <n v="1"/>
    <s v="no"/>
    <n v="0"/>
    <n v="2"/>
    <s v="no"/>
    <n v="0"/>
    <n v="1"/>
    <n v="0"/>
    <s v="no"/>
    <n v="0"/>
    <s v="Public_Transportation"/>
    <n v="3"/>
    <s v="Obesity_Type_I"/>
    <n v="5"/>
  </r>
  <r>
    <s v="Female"/>
    <x v="6"/>
    <n v="1.668555"/>
    <n v="85.607466000000002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Public_Transportation"/>
    <n v="3"/>
    <s v="Obesity_Type_I"/>
    <n v="5"/>
  </r>
  <r>
    <s v="Male"/>
    <x v="2"/>
    <n v="1.652971"/>
    <n v="93.310283999999996"/>
    <s v="yes"/>
    <n v="1"/>
    <s v="yes"/>
    <n v="1"/>
    <n v="1"/>
    <n v="3"/>
    <s v="Sometimes"/>
    <n v="1"/>
    <s v="no"/>
    <n v="0"/>
    <n v="2"/>
    <s v="no"/>
    <n v="0"/>
    <n v="0"/>
    <n v="0"/>
    <s v="no"/>
    <n v="0"/>
    <s v="Automobile"/>
    <n v="2"/>
    <s v="Obesity_Type_I"/>
    <n v="5"/>
  </r>
  <r>
    <s v="Male"/>
    <x v="3"/>
    <n v="1.6612769999999999"/>
    <n v="90.744964999999993"/>
    <s v="yes"/>
    <n v="1"/>
    <s v="yes"/>
    <n v="1"/>
    <n v="2"/>
    <n v="3"/>
    <s v="Sometimes"/>
    <n v="1"/>
    <s v="no"/>
    <n v="0"/>
    <n v="1"/>
    <s v="no"/>
    <n v="0"/>
    <n v="0"/>
    <n v="1"/>
    <s v="no"/>
    <n v="0"/>
    <s v="Automobile"/>
    <n v="2"/>
    <s v="Obesity_Type_I"/>
    <n v="5"/>
  </r>
  <r>
    <s v="Male"/>
    <x v="15"/>
    <n v="1.6417839999999999"/>
    <n v="89.424947000000003"/>
    <s v="yes"/>
    <n v="1"/>
    <s v="yes"/>
    <n v="1"/>
    <n v="1"/>
    <n v="3"/>
    <s v="Sometimes"/>
    <n v="1"/>
    <s v="no"/>
    <n v="0"/>
    <n v="2"/>
    <s v="no"/>
    <n v="0"/>
    <n v="0"/>
    <n v="0"/>
    <s v="Sometimes"/>
    <n v="1"/>
    <s v="Automobile"/>
    <n v="2"/>
    <s v="Obesity_Type_I"/>
    <n v="5"/>
  </r>
  <r>
    <s v="Male"/>
    <x v="34"/>
    <n v="1.673767"/>
    <n v="89.995034000000004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Automobile"/>
    <n v="2"/>
    <s v="Obesity_Type_I"/>
    <n v="5"/>
  </r>
  <r>
    <s v="Female"/>
    <x v="6"/>
    <n v="1.617192"/>
    <n v="83.121810999999994"/>
    <s v="yes"/>
    <n v="1"/>
    <s v="yes"/>
    <n v="1"/>
    <n v="3"/>
    <n v="3"/>
    <s v="Sometimes"/>
    <n v="1"/>
    <s v="no"/>
    <n v="0"/>
    <n v="1"/>
    <s v="no"/>
    <n v="0"/>
    <n v="1"/>
    <n v="0"/>
    <s v="no"/>
    <n v="0"/>
    <s v="Public_Transportation"/>
    <n v="3"/>
    <s v="Obesity_Type_I"/>
    <n v="5"/>
  </r>
  <r>
    <s v="Female"/>
    <x v="6"/>
    <n v="1.6021289999999999"/>
    <n v="82.412665000000004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Public_Transportation"/>
    <n v="3"/>
    <s v="Obesity_Type_I"/>
    <n v="5"/>
  </r>
  <r>
    <s v="Male"/>
    <x v="5"/>
    <n v="1.7014130000000001"/>
    <n v="96.710735"/>
    <s v="yes"/>
    <n v="1"/>
    <s v="yes"/>
    <n v="1"/>
    <n v="2"/>
    <n v="3"/>
    <s v="Sometimes"/>
    <n v="1"/>
    <s v="no"/>
    <n v="0"/>
    <n v="3"/>
    <s v="no"/>
    <n v="0"/>
    <n v="1"/>
    <n v="1"/>
    <s v="no"/>
    <n v="0"/>
    <s v="Public_Transportation"/>
    <n v="3"/>
    <s v="Obesity_Type_I"/>
    <n v="5"/>
  </r>
  <r>
    <s v="Male"/>
    <x v="5"/>
    <n v="1.7097309999999999"/>
    <n v="95.032177000000004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Obesity_Type_I"/>
    <n v="5"/>
  </r>
  <r>
    <s v="Male"/>
    <x v="0"/>
    <n v="1.6988289999999999"/>
    <n v="98.572753000000006"/>
    <s v="yes"/>
    <n v="1"/>
    <s v="yes"/>
    <n v="1"/>
    <n v="2"/>
    <n v="2"/>
    <s v="Sometimes"/>
    <n v="1"/>
    <s v="no"/>
    <n v="0"/>
    <n v="2"/>
    <s v="no"/>
    <n v="0"/>
    <n v="0"/>
    <n v="2"/>
    <s v="no"/>
    <n v="0"/>
    <s v="Public_Transportation"/>
    <n v="3"/>
    <s v="Obesity_Type_I"/>
    <n v="5"/>
  </r>
  <r>
    <s v="Male"/>
    <x v="5"/>
    <n v="1.7053039999999999"/>
    <n v="99.873716000000002"/>
    <s v="yes"/>
    <n v="1"/>
    <s v="yes"/>
    <n v="1"/>
    <n v="2"/>
    <n v="1"/>
    <s v="Sometimes"/>
    <n v="1"/>
    <s v="no"/>
    <n v="0"/>
    <n v="2"/>
    <s v="no"/>
    <n v="0"/>
    <n v="0"/>
    <n v="2"/>
    <s v="no"/>
    <n v="0"/>
    <s v="Public_Transportation"/>
    <n v="3"/>
    <s v="Obesity_Type_I"/>
    <n v="5"/>
  </r>
  <r>
    <s v="Female"/>
    <x v="4"/>
    <n v="1.6129100000000001"/>
    <n v="82.193404999999998"/>
    <s v="yes"/>
    <n v="1"/>
    <s v="yes"/>
    <n v="1"/>
    <n v="1"/>
    <n v="3"/>
    <s v="Sometimes"/>
    <n v="1"/>
    <s v="no"/>
    <n v="0"/>
    <n v="1"/>
    <s v="no"/>
    <n v="0"/>
    <n v="0"/>
    <n v="1"/>
    <s v="no"/>
    <n v="0"/>
    <s v="Public_Transportation"/>
    <n v="3"/>
    <s v="Obesity_Type_I"/>
    <n v="5"/>
  </r>
  <r>
    <s v="Female"/>
    <x v="4"/>
    <n v="1.605469"/>
    <n v="82.039000000000001"/>
    <s v="yes"/>
    <n v="1"/>
    <s v="yes"/>
    <n v="1"/>
    <n v="3"/>
    <n v="3"/>
    <s v="Sometimes"/>
    <n v="1"/>
    <s v="no"/>
    <n v="0"/>
    <n v="1"/>
    <s v="no"/>
    <n v="0"/>
    <n v="0"/>
    <n v="1"/>
    <s v="no"/>
    <n v="0"/>
    <s v="Public_Transportation"/>
    <n v="3"/>
    <s v="Obesity_Type_I"/>
    <n v="5"/>
  </r>
  <r>
    <s v="Male"/>
    <x v="4"/>
    <n v="1.80416"/>
    <n v="104.40682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Public_Transportation"/>
    <n v="3"/>
    <s v="Obesity_Type_I"/>
    <n v="5"/>
  </r>
  <r>
    <s v="Male"/>
    <x v="0"/>
    <n v="1.7850619999999999"/>
    <n v="104.187314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Public_Transportation"/>
    <n v="3"/>
    <s v="Obesity_Type_I"/>
    <n v="5"/>
  </r>
  <r>
    <s v="Male"/>
    <x v="10"/>
    <n v="1.76"/>
    <n v="112"/>
    <s v="yes"/>
    <n v="1"/>
    <s v="yes"/>
    <n v="1"/>
    <n v="1"/>
    <n v="3"/>
    <s v="no"/>
    <n v="0"/>
    <s v="yes"/>
    <n v="1"/>
    <n v="2"/>
    <s v="yes"/>
    <n v="1"/>
    <n v="0"/>
    <n v="0"/>
    <s v="Frequently"/>
    <n v="2"/>
    <s v="Automobile"/>
    <n v="2"/>
    <s v="Obesity_Type_II"/>
    <n v="6"/>
  </r>
  <r>
    <s v="Female"/>
    <x v="14"/>
    <n v="1.63"/>
    <n v="93"/>
    <s v="no"/>
    <n v="0"/>
    <s v="no"/>
    <n v="0"/>
    <n v="3"/>
    <n v="4"/>
    <s v="Always"/>
    <n v="3"/>
    <s v="no"/>
    <n v="0"/>
    <n v="1"/>
    <s v="no"/>
    <n v="0"/>
    <n v="2"/>
    <n v="0"/>
    <s v="no"/>
    <n v="0"/>
    <s v="Public_Transportation"/>
    <n v="3"/>
    <s v="Obesity_Type_II"/>
    <n v="6"/>
  </r>
  <r>
    <s v="Male"/>
    <x v="10"/>
    <n v="1.92"/>
    <n v="130"/>
    <s v="yes"/>
    <n v="1"/>
    <s v="no"/>
    <n v="0"/>
    <n v="2"/>
    <n v="3"/>
    <s v="Sometimes"/>
    <n v="1"/>
    <s v="yes"/>
    <n v="1"/>
    <n v="1"/>
    <s v="no"/>
    <n v="0"/>
    <n v="1"/>
    <n v="0"/>
    <s v="Sometimes"/>
    <n v="1"/>
    <s v="Public_Transportation"/>
    <n v="3"/>
    <s v="Obesity_Type_II"/>
    <n v="6"/>
  </r>
  <r>
    <s v="Male"/>
    <x v="25"/>
    <n v="1.75"/>
    <n v="118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Bike"/>
    <b v="0"/>
    <s v="Obesity_Type_II"/>
    <n v="6"/>
  </r>
  <r>
    <s v="Male"/>
    <x v="0"/>
    <n v="1.8"/>
    <n v="114"/>
    <s v="yes"/>
    <n v="1"/>
    <s v="yes"/>
    <n v="1"/>
    <n v="2"/>
    <n v="3"/>
    <s v="Frequently"/>
    <n v="2"/>
    <s v="no"/>
    <n v="0"/>
    <n v="2"/>
    <s v="no"/>
    <n v="0"/>
    <n v="0"/>
    <n v="1"/>
    <s v="no"/>
    <n v="0"/>
    <s v="Public_Transportation"/>
    <n v="3"/>
    <s v="Obesity_Type_II"/>
    <n v="6"/>
  </r>
  <r>
    <s v="Male"/>
    <x v="14"/>
    <n v="1.83"/>
    <n v="121"/>
    <s v="yes"/>
    <n v="1"/>
    <s v="no"/>
    <n v="0"/>
    <n v="3"/>
    <n v="3"/>
    <s v="Sometimes"/>
    <n v="1"/>
    <s v="no"/>
    <n v="0"/>
    <n v="3"/>
    <s v="no"/>
    <n v="0"/>
    <n v="2"/>
    <n v="0"/>
    <s v="Sometimes"/>
    <n v="1"/>
    <s v="Walking"/>
    <n v="0"/>
    <s v="Obesity_Type_II"/>
    <n v="6"/>
  </r>
  <r>
    <s v="Male"/>
    <x v="11"/>
    <n v="1.75"/>
    <n v="120"/>
    <s v="yes"/>
    <n v="1"/>
    <s v="no"/>
    <n v="0"/>
    <n v="3"/>
    <n v="3"/>
    <s v="Sometimes"/>
    <n v="1"/>
    <s v="no"/>
    <n v="0"/>
    <n v="3"/>
    <s v="no"/>
    <n v="0"/>
    <n v="0"/>
    <n v="2"/>
    <s v="no"/>
    <n v="0"/>
    <s v="Automobile"/>
    <n v="2"/>
    <s v="Obesity_Type_II"/>
    <n v="6"/>
  </r>
  <r>
    <s v="Male"/>
    <x v="2"/>
    <n v="1.75"/>
    <n v="120"/>
    <s v="yes"/>
    <n v="1"/>
    <s v="yes"/>
    <n v="1"/>
    <n v="2"/>
    <n v="3"/>
    <s v="Sometimes"/>
    <n v="1"/>
    <s v="yes"/>
    <n v="1"/>
    <n v="2"/>
    <s v="no"/>
    <n v="0"/>
    <n v="2"/>
    <n v="1"/>
    <s v="Sometimes"/>
    <n v="1"/>
    <s v="Public_Transportation"/>
    <n v="3"/>
    <s v="Obesity_Type_II"/>
    <n v="6"/>
  </r>
  <r>
    <s v="Male"/>
    <x v="25"/>
    <n v="1.75"/>
    <n v="110"/>
    <s v="yes"/>
    <n v="1"/>
    <s v="no"/>
    <n v="0"/>
    <n v="2"/>
    <n v="1"/>
    <s v="Sometimes"/>
    <n v="1"/>
    <s v="no"/>
    <n v="0"/>
    <n v="1"/>
    <s v="no"/>
    <n v="0"/>
    <n v="1"/>
    <n v="0"/>
    <s v="Frequently"/>
    <n v="2"/>
    <s v="Automobile"/>
    <n v="2"/>
    <s v="Obesity_Type_II"/>
    <n v="6"/>
  </r>
  <r>
    <s v="Male"/>
    <x v="5"/>
    <n v="1.85"/>
    <n v="125"/>
    <s v="yes"/>
    <n v="1"/>
    <s v="yes"/>
    <n v="1"/>
    <n v="3"/>
    <n v="1"/>
    <s v="Always"/>
    <n v="3"/>
    <s v="no"/>
    <n v="0"/>
    <n v="1"/>
    <s v="no"/>
    <n v="0"/>
    <n v="0"/>
    <n v="0"/>
    <s v="Sometimes"/>
    <n v="1"/>
    <s v="Public_Transportation"/>
    <n v="3"/>
    <s v="Obesity_Type_II"/>
    <n v="6"/>
  </r>
  <r>
    <s v="Female"/>
    <x v="3"/>
    <n v="1.6"/>
    <n v="100.5"/>
    <s v="yes"/>
    <n v="1"/>
    <s v="yes"/>
    <n v="1"/>
    <n v="3"/>
    <n v="1"/>
    <s v="Sometimes"/>
    <n v="1"/>
    <s v="no"/>
    <n v="0"/>
    <n v="1"/>
    <s v="no"/>
    <n v="0"/>
    <n v="0"/>
    <n v="2"/>
    <s v="Sometimes"/>
    <n v="1"/>
    <s v="Public_Transportation"/>
    <n v="3"/>
    <s v="Obesity_Type_II"/>
    <n v="6"/>
  </r>
  <r>
    <s v="Male"/>
    <x v="10"/>
    <n v="1.7559260000000001"/>
    <n v="112.289883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Automobile"/>
    <n v="2"/>
    <s v="Obesity_Type_II"/>
    <n v="6"/>
  </r>
  <r>
    <s v="Male"/>
    <x v="14"/>
    <n v="1.7878019999999999"/>
    <n v="115.127662"/>
    <s v="yes"/>
    <n v="1"/>
    <s v="yes"/>
    <n v="1"/>
    <n v="2"/>
    <n v="3"/>
    <s v="Sometimes"/>
    <n v="1"/>
    <s v="no"/>
    <n v="0"/>
    <n v="2"/>
    <s v="no"/>
    <n v="0"/>
    <n v="2"/>
    <n v="0"/>
    <s v="no"/>
    <n v="0"/>
    <s v="Automobile"/>
    <n v="2"/>
    <s v="Obesity_Type_II"/>
    <n v="6"/>
  </r>
  <r>
    <s v="Male"/>
    <x v="30"/>
    <n v="1.704877"/>
    <n v="107.94747"/>
    <s v="yes"/>
    <n v="1"/>
    <s v="yes"/>
    <n v="1"/>
    <n v="3"/>
    <n v="4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20"/>
    <n v="1.6953469999999999"/>
    <n v="102.810704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34"/>
    <n v="1.9086080000000001"/>
    <n v="128.82812200000001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0"/>
    <n v="1.819296"/>
    <n v="122.137917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3"/>
    <n v="1.7732589999999999"/>
    <n v="118.15434500000001"/>
    <s v="yes"/>
    <n v="1"/>
    <s v="no"/>
    <n v="0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23"/>
    <n v="1.7746470000000001"/>
    <n v="120.151967"/>
    <s v="yes"/>
    <n v="1"/>
    <s v="no"/>
    <n v="0"/>
    <n v="3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6"/>
    <n v="1.7736639999999999"/>
    <n v="116.160329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Obesity_Type_II"/>
    <n v="6"/>
  </r>
  <r>
    <s v="Male"/>
    <x v="34"/>
    <n v="1.7934760000000001"/>
    <n v="112.725005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Public_Transportation"/>
    <n v="3"/>
    <s v="Obesity_Type_II"/>
    <n v="6"/>
  </r>
  <r>
    <s v="Male"/>
    <x v="34"/>
    <n v="1.82559"/>
    <n v="120.860386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"/>
    <n v="6"/>
  </r>
  <r>
    <s v="Male"/>
    <x v="14"/>
    <n v="1.885543"/>
    <n v="121.253083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8"/>
    <n v="1.75"/>
    <n v="120"/>
    <s v="yes"/>
    <n v="1"/>
    <s v="yes"/>
    <n v="1"/>
    <n v="3"/>
    <n v="3"/>
    <s v="Sometimes"/>
    <n v="1"/>
    <s v="yes"/>
    <n v="1"/>
    <n v="2"/>
    <s v="no"/>
    <n v="0"/>
    <n v="1"/>
    <n v="1"/>
    <s v="Sometimes"/>
    <n v="1"/>
    <s v="Automobile"/>
    <n v="2"/>
    <s v="Obesity_Type_II"/>
    <n v="6"/>
  </r>
  <r>
    <s v="Male"/>
    <x v="18"/>
    <n v="1.8740699999999999"/>
    <n v="128.86744400000001"/>
    <s v="yes"/>
    <n v="1"/>
    <s v="yes"/>
    <n v="1"/>
    <n v="3"/>
    <n v="3"/>
    <s v="Sometimes"/>
    <n v="1"/>
    <s v="yes"/>
    <n v="1"/>
    <n v="1"/>
    <s v="no"/>
    <n v="0"/>
    <n v="1"/>
    <n v="2"/>
    <s v="Sometimes"/>
    <n v="1"/>
    <s v="Automobile"/>
    <n v="2"/>
    <s v="Obesity_Type_II"/>
    <n v="6"/>
  </r>
  <r>
    <s v="Male"/>
    <x v="14"/>
    <n v="1.7559670000000001"/>
    <n v="112.256165"/>
    <s v="yes"/>
    <n v="1"/>
    <s v="yes"/>
    <n v="1"/>
    <n v="1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4"/>
    <n v="1.757069"/>
    <n v="117.298233"/>
    <s v="yes"/>
    <n v="1"/>
    <s v="yes"/>
    <n v="1"/>
    <n v="1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25"/>
    <n v="1.75"/>
    <n v="116.594351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34"/>
    <n v="1.7040280000000001"/>
    <n v="101.63431300000001"/>
    <s v="yes"/>
    <n v="1"/>
    <s v="yes"/>
    <n v="1"/>
    <n v="3"/>
    <n v="1"/>
    <s v="Sometimes"/>
    <n v="1"/>
    <s v="no"/>
    <n v="0"/>
    <n v="1"/>
    <s v="no"/>
    <n v="0"/>
    <n v="0"/>
    <n v="0"/>
    <s v="Sometimes"/>
    <n v="1"/>
    <s v="Automobile"/>
    <n v="2"/>
    <s v="Obesity_Type_II"/>
    <n v="6"/>
  </r>
  <r>
    <s v="Male"/>
    <x v="2"/>
    <n v="1.849003"/>
    <n v="121.414744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"/>
    <n v="1.8419890000000001"/>
    <n v="122.02495399999999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613491"/>
    <n v="98.490765999999994"/>
    <s v="yes"/>
    <n v="1"/>
    <s v="yes"/>
    <n v="1"/>
    <n v="3"/>
    <n v="2"/>
    <s v="Sometimes"/>
    <n v="1"/>
    <s v="no"/>
    <n v="0"/>
    <n v="1"/>
    <s v="no"/>
    <n v="0"/>
    <n v="2"/>
    <n v="1"/>
    <s v="no"/>
    <n v="0"/>
    <s v="Public_Transportation"/>
    <n v="3"/>
    <s v="Obesity_Type_II"/>
    <n v="6"/>
  </r>
  <r>
    <s v="Male"/>
    <x v="0"/>
    <n v="1.647821"/>
    <n v="106.509947"/>
    <s v="yes"/>
    <n v="1"/>
    <s v="yes"/>
    <n v="1"/>
    <n v="3"/>
    <n v="1"/>
    <s v="Sometimes"/>
    <n v="1"/>
    <s v="no"/>
    <n v="0"/>
    <n v="2"/>
    <s v="no"/>
    <n v="0"/>
    <n v="0"/>
    <n v="1"/>
    <s v="no"/>
    <n v="0"/>
    <s v="Public_Transportation"/>
    <n v="3"/>
    <s v="Obesity_Type_II"/>
    <n v="6"/>
  </r>
  <r>
    <s v="Male"/>
    <x v="10"/>
    <n v="1.75834"/>
    <n v="112.010504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4"/>
    <n v="1.7583979999999999"/>
    <n v="112.089022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8"/>
    <n v="1.670774"/>
    <n v="101.626189"/>
    <s v="yes"/>
    <n v="1"/>
    <s v="yes"/>
    <n v="1"/>
    <n v="3"/>
    <n v="4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5"/>
    <n v="1.6655850000000001"/>
    <n v="98.661760000000001"/>
    <s v="yes"/>
    <n v="1"/>
    <s v="yes"/>
    <n v="1"/>
    <n v="3"/>
    <n v="3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8"/>
    <n v="1.9141859999999999"/>
    <n v="129.852531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besity_Type_II"/>
    <n v="6"/>
  </r>
  <r>
    <s v="Male"/>
    <x v="10"/>
    <n v="1.8995880000000001"/>
    <n v="124.269251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1"/>
    <n v="1.75"/>
    <n v="118.102897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30"/>
    <n v="1.75"/>
    <n v="119.434645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"/>
    <n v="1.7736639999999999"/>
    <n v="116.160329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3"/>
    <n v="1.7929980000000001"/>
    <n v="116.102615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3"/>
    <n v="1.82559"/>
    <n v="120.86038600000001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14"/>
    <n v="1.8272790000000001"/>
    <n v="120.99607399999999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1"/>
    <n v="1.7754160000000001"/>
    <n v="121.204668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8"/>
    <n v="1.766975"/>
    <n v="118.363376"/>
    <s v="yes"/>
    <n v="1"/>
    <s v="yes"/>
    <n v="1"/>
    <n v="3"/>
    <n v="3"/>
    <s v="Sometimes"/>
    <n v="1"/>
    <s v="no"/>
    <n v="0"/>
    <n v="2"/>
    <s v="no"/>
    <n v="0"/>
    <n v="1"/>
    <n v="2"/>
    <s v="Sometimes"/>
    <n v="1"/>
    <s v="Automobile"/>
    <n v="2"/>
    <s v="Obesity_Type_II"/>
    <n v="6"/>
  </r>
  <r>
    <s v="Male"/>
    <x v="2"/>
    <n v="1.7542180000000001"/>
    <n v="117.384745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2"/>
    <n v="1.754996"/>
    <n v="119.087557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25"/>
    <n v="1.748103"/>
    <n v="108.30811199999999"/>
    <s v="yes"/>
    <n v="1"/>
    <s v="yes"/>
    <n v="1"/>
    <n v="2"/>
    <n v="4"/>
    <s v="Sometimes"/>
    <n v="1"/>
    <s v="no"/>
    <n v="0"/>
    <n v="1"/>
    <s v="no"/>
    <n v="0"/>
    <n v="2"/>
    <n v="0"/>
    <s v="no"/>
    <n v="0"/>
    <s v="Automobile"/>
    <n v="2"/>
    <s v="Obesity_Type_II"/>
    <n v="6"/>
  </r>
  <r>
    <s v="Male"/>
    <x v="12"/>
    <n v="1.73325"/>
    <n v="103.669116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Automobile"/>
    <n v="2"/>
    <s v="Obesity_Type_II"/>
    <n v="6"/>
  </r>
  <r>
    <s v="Male"/>
    <x v="1"/>
    <n v="1.84995"/>
    <n v="121.786485"/>
    <s v="yes"/>
    <n v="1"/>
    <s v="yes"/>
    <n v="1"/>
    <n v="3"/>
    <n v="2"/>
    <s v="Sometimes"/>
    <n v="1"/>
    <s v="no"/>
    <n v="0"/>
    <n v="2"/>
    <s v="no"/>
    <n v="0"/>
    <n v="0"/>
    <n v="0"/>
    <s v="Sometimes"/>
    <n v="1"/>
    <s v="Public_Transportation"/>
    <n v="3"/>
    <s v="Obesity_Type_II"/>
    <n v="6"/>
  </r>
  <r>
    <s v="Male"/>
    <x v="1"/>
    <n v="1.8496010000000001"/>
    <n v="122.33342500000001"/>
    <s v="yes"/>
    <n v="1"/>
    <s v="yes"/>
    <n v="1"/>
    <n v="3"/>
    <n v="2"/>
    <s v="Sometimes"/>
    <n v="1"/>
    <s v="no"/>
    <n v="0"/>
    <n v="1"/>
    <s v="no"/>
    <n v="0"/>
    <n v="0"/>
    <n v="0"/>
    <s v="Sometimes"/>
    <n v="1"/>
    <s v="Public_Transportation"/>
    <n v="3"/>
    <s v="Obesity_Type_II"/>
    <n v="6"/>
  </r>
  <r>
    <s v="Male"/>
    <x v="3"/>
    <n v="1.606066"/>
    <n v="99.961731"/>
    <s v="yes"/>
    <n v="1"/>
    <s v="yes"/>
    <n v="1"/>
    <n v="3"/>
    <n v="1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0"/>
    <n v="1.611434"/>
    <n v="103.175516"/>
    <s v="yes"/>
    <n v="1"/>
    <s v="yes"/>
    <n v="1"/>
    <n v="3"/>
    <n v="1"/>
    <s v="Sometimes"/>
    <n v="1"/>
    <s v="no"/>
    <n v="0"/>
    <n v="1"/>
    <s v="no"/>
    <n v="0"/>
    <n v="0"/>
    <n v="2"/>
    <s v="no"/>
    <n v="0"/>
    <s v="Public_Transportation"/>
    <n v="3"/>
    <s v="Obesity_Type_II"/>
    <n v="6"/>
  </r>
  <r>
    <s v="Male"/>
    <x v="15"/>
    <n v="1.7628870000000001"/>
    <n v="113.90197999999999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3"/>
    <n v="1.755938"/>
    <n v="112.287678"/>
    <s v="yes"/>
    <n v="1"/>
    <s v="yes"/>
    <n v="1"/>
    <n v="1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6"/>
    <n v="1.7870520000000001"/>
    <n v="115.428276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765258"/>
    <n v="114.330023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8"/>
    <n v="1.7262789999999999"/>
    <n v="110.71471099999999"/>
    <s v="yes"/>
    <n v="1"/>
    <s v="yes"/>
    <n v="1"/>
    <n v="2"/>
    <n v="4"/>
    <s v="Sometimes"/>
    <n v="1"/>
    <s v="no"/>
    <n v="0"/>
    <n v="2"/>
    <s v="no"/>
    <n v="0"/>
    <n v="1"/>
    <n v="0"/>
    <s v="no"/>
    <n v="0"/>
    <s v="Automobile"/>
    <n v="2"/>
    <s v="Obesity_Type_II"/>
    <n v="6"/>
  </r>
  <r>
    <s v="Male"/>
    <x v="25"/>
    <n v="1.735851"/>
    <n v="109.88933400000001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Automobile"/>
    <n v="2"/>
    <s v="Obesity_Type_II"/>
    <n v="6"/>
  </r>
  <r>
    <s v="Male"/>
    <x v="23"/>
    <n v="1.6997930000000001"/>
    <n v="103.841672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0"/>
    <n v="1.7032020000000001"/>
    <n v="103.03440000000001"/>
    <s v="yes"/>
    <n v="1"/>
    <s v="yes"/>
    <n v="1"/>
    <n v="3"/>
    <n v="2"/>
    <s v="Sometimes"/>
    <n v="1"/>
    <s v="no"/>
    <n v="0"/>
    <n v="2"/>
    <s v="no"/>
    <n v="0"/>
    <n v="0"/>
    <n v="1"/>
    <s v="no"/>
    <n v="0"/>
    <s v="Public_Transportation"/>
    <n v="3"/>
    <s v="Obesity_Type_II"/>
    <n v="6"/>
  </r>
  <r>
    <s v="Male"/>
    <x v="18"/>
    <n v="1.9068210000000001"/>
    <n v="128.85667699999999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5"/>
    <n v="1.910987"/>
    <n v="129.935666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besity_Type_II"/>
    <n v="6"/>
  </r>
  <r>
    <s v="Male"/>
    <x v="18"/>
    <n v="1.784049"/>
    <n v="120.64417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8"/>
    <n v="1.783914"/>
    <n v="120.549592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Automobile"/>
    <n v="2"/>
    <s v="Obesity_Type_II"/>
    <n v="6"/>
  </r>
  <r>
    <s v="Male"/>
    <x v="13"/>
    <n v="1.863883"/>
    <n v="120.202596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3"/>
    <n v="1.8122590000000001"/>
    <n v="118.277657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30"/>
    <n v="1.7501500000000001"/>
    <n v="118.20656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5"/>
    <n v="1.815347"/>
    <n v="120.399758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Automobile"/>
    <n v="2"/>
    <s v="Obesity_Type_II"/>
    <n v="6"/>
  </r>
  <r>
    <s v="Male"/>
    <x v="16"/>
    <n v="1.767077"/>
    <n v="114.13314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7624610000000001"/>
    <n v="115.531622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Public_Transportation"/>
    <n v="3"/>
    <s v="Obesity_Type_II"/>
    <n v="6"/>
  </r>
  <r>
    <s v="Male"/>
    <x v="10"/>
    <n v="1.7790490000000001"/>
    <n v="112.438508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3"/>
    <n v="1.7807310000000001"/>
    <n v="112.957922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Automobile"/>
    <n v="2"/>
    <s v="Obesity_Type_II"/>
    <n v="6"/>
  </r>
  <r>
    <s v="Male"/>
    <x v="16"/>
    <n v="1.872517"/>
    <n v="120.898397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I"/>
    <n v="6"/>
  </r>
  <r>
    <s v="Male"/>
    <x v="34"/>
    <n v="1.8012239999999999"/>
    <n v="119.05038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2"/>
    <n v="1.876898"/>
    <n v="121.277832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7755799999999999"/>
    <n v="120.58941900000001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1"/>
    <n v="1.76569"/>
    <n v="120.0829410000000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0"/>
    <n v="1.7597719999999999"/>
    <n v="118.382361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8"/>
    <n v="1.823545"/>
    <n v="126.460936"/>
    <s v="yes"/>
    <n v="1"/>
    <s v="yes"/>
    <n v="1"/>
    <n v="3"/>
    <n v="3"/>
    <s v="Sometimes"/>
    <n v="1"/>
    <s v="yes"/>
    <n v="1"/>
    <n v="1"/>
    <s v="no"/>
    <n v="0"/>
    <n v="1"/>
    <n v="1"/>
    <s v="Sometimes"/>
    <n v="1"/>
    <s v="Public_Transportation"/>
    <n v="3"/>
    <s v="Obesity_Type_II"/>
    <n v="6"/>
  </r>
  <r>
    <s v="Male"/>
    <x v="18"/>
    <n v="1.8689229999999999"/>
    <n v="125.06426399999999"/>
    <s v="yes"/>
    <n v="1"/>
    <s v="yes"/>
    <n v="1"/>
    <n v="2"/>
    <n v="3"/>
    <s v="Sometimes"/>
    <n v="1"/>
    <s v="yes"/>
    <n v="1"/>
    <n v="2"/>
    <s v="no"/>
    <n v="0"/>
    <n v="1"/>
    <n v="0"/>
    <s v="Sometimes"/>
    <n v="1"/>
    <s v="Public_Transportation"/>
    <n v="3"/>
    <s v="Obesity_Type_II"/>
    <n v="6"/>
  </r>
  <r>
    <s v="Male"/>
    <x v="14"/>
    <n v="1.7715099999999999"/>
    <n v="113.20712399999999"/>
    <s v="yes"/>
    <n v="1"/>
    <s v="yes"/>
    <n v="1"/>
    <n v="1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6"/>
    <n v="1.7721899999999999"/>
    <n v="114.097656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14"/>
    <n v="1.8582650000000001"/>
    <n v="117.57456999999999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4"/>
    <n v="1.8305959999999999"/>
    <n v="118.424156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7"/>
    <n v="1.765836"/>
    <n v="118.5332460000000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7"/>
    <n v="1.770278"/>
    <n v="117.2918800000000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6"/>
    <n v="1.6734910000000001"/>
    <n v="103.706181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11"/>
    <n v="1.703346"/>
    <n v="102.686239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2"/>
    <n v="1.8429059999999999"/>
    <n v="121.142535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3"/>
    <n v="1.779547"/>
    <n v="118.7400350000000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8733679999999999"/>
    <n v="121.8296200000000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"/>
    <n v="1.7559020000000001"/>
    <n v="120.021161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3"/>
    <n v="1.6176550000000001"/>
    <n v="100.941357"/>
    <s v="yes"/>
    <n v="1"/>
    <s v="yes"/>
    <n v="1"/>
    <n v="3"/>
    <n v="2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18"/>
    <n v="1.644517"/>
    <n v="100.004418"/>
    <s v="yes"/>
    <n v="1"/>
    <s v="yes"/>
    <n v="1"/>
    <n v="3"/>
    <n v="2"/>
    <s v="Sometimes"/>
    <n v="1"/>
    <s v="no"/>
    <n v="0"/>
    <n v="1"/>
    <s v="no"/>
    <n v="0"/>
    <n v="2"/>
    <n v="1"/>
    <s v="no"/>
    <n v="0"/>
    <s v="Public_Transportation"/>
    <n v="3"/>
    <s v="Obesity_Type_II"/>
    <n v="6"/>
  </r>
  <r>
    <s v="Male"/>
    <x v="0"/>
    <n v="1.701284"/>
    <n v="104.578255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14"/>
    <n v="1.6589100000000001"/>
    <n v="104.548794"/>
    <s v="yes"/>
    <n v="1"/>
    <s v="yes"/>
    <n v="1"/>
    <n v="3"/>
    <n v="1"/>
    <s v="Sometimes"/>
    <n v="1"/>
    <s v="no"/>
    <n v="0"/>
    <n v="2"/>
    <s v="no"/>
    <n v="0"/>
    <n v="0"/>
    <n v="1"/>
    <s v="no"/>
    <n v="0"/>
    <s v="Public_Transportation"/>
    <n v="3"/>
    <s v="Obesity_Type_II"/>
    <n v="6"/>
  </r>
  <r>
    <s v="Male"/>
    <x v="10"/>
    <n v="1.7593240000000001"/>
    <n v="112.000381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10"/>
    <n v="1.7583819999999999"/>
    <n v="112.10074"/>
    <s v="yes"/>
    <n v="1"/>
    <s v="yes"/>
    <n v="1"/>
    <n v="1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3"/>
    <n v="1.6222970000000001"/>
    <n v="99.982540999999998"/>
    <s v="yes"/>
    <n v="1"/>
    <s v="yes"/>
    <n v="1"/>
    <n v="3"/>
    <n v="4"/>
    <s v="Sometimes"/>
    <n v="1"/>
    <s v="no"/>
    <n v="0"/>
    <n v="1"/>
    <s v="no"/>
    <n v="0"/>
    <n v="2"/>
    <n v="1"/>
    <s v="no"/>
    <n v="0"/>
    <s v="Public_Transportation"/>
    <n v="3"/>
    <s v="Obesity_Type_II"/>
    <n v="6"/>
  </r>
  <r>
    <s v="Male"/>
    <x v="14"/>
    <n v="1.623278"/>
    <n v="97.582959000000002"/>
    <s v="yes"/>
    <n v="1"/>
    <s v="yes"/>
    <n v="1"/>
    <n v="3"/>
    <n v="3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0"/>
    <n v="1.9188590000000001"/>
    <n v="129.991623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besity_Type_II"/>
    <n v="6"/>
  </r>
  <r>
    <s v="Male"/>
    <x v="10"/>
    <n v="1.913252"/>
    <n v="129.2322159999999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0"/>
    <n v="1.75"/>
    <n v="118.07380999999999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7"/>
    <n v="1.75"/>
    <n v="119.02910300000001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2"/>
    <n v="1.784994"/>
    <n v="113.71452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"/>
    <n v="1.7925329999999999"/>
    <n v="116.157766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14"/>
    <n v="1.8297570000000001"/>
    <n v="120.980508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"/>
    <n v="6"/>
  </r>
  <r>
    <s v="Male"/>
    <x v="14"/>
    <n v="1.7964150000000001"/>
    <n v="120.988454"/>
    <s v="yes"/>
    <n v="1"/>
    <s v="yes"/>
    <n v="1"/>
    <n v="2"/>
    <n v="3"/>
    <s v="Sometimes"/>
    <n v="1"/>
    <s v="no"/>
    <n v="0"/>
    <n v="3"/>
    <s v="no"/>
    <n v="0"/>
    <n v="2"/>
    <n v="0"/>
    <s v="Sometimes"/>
    <n v="1"/>
    <s v="Public_Transportation"/>
    <n v="3"/>
    <s v="Obesity_Type_II"/>
    <n v="6"/>
  </r>
  <r>
    <s v="Male"/>
    <x v="11"/>
    <n v="1.75"/>
    <n v="120"/>
    <s v="yes"/>
    <n v="1"/>
    <s v="yes"/>
    <n v="1"/>
    <n v="3"/>
    <n v="3"/>
    <s v="Sometimes"/>
    <n v="1"/>
    <s v="no"/>
    <n v="0"/>
    <n v="2"/>
    <s v="no"/>
    <n v="0"/>
    <n v="1"/>
    <n v="2"/>
    <s v="Sometimes"/>
    <n v="1"/>
    <s v="Automobile"/>
    <n v="2"/>
    <s v="Obesity_Type_II"/>
    <n v="6"/>
  </r>
  <r>
    <s v="Male"/>
    <x v="11"/>
    <n v="1.762389"/>
    <n v="118.548733"/>
    <s v="yes"/>
    <n v="1"/>
    <s v="yes"/>
    <n v="1"/>
    <n v="3"/>
    <n v="3"/>
    <s v="Sometimes"/>
    <n v="1"/>
    <s v="no"/>
    <n v="0"/>
    <n v="2"/>
    <s v="no"/>
    <n v="0"/>
    <n v="1"/>
    <n v="2"/>
    <s v="Sometimes"/>
    <n v="1"/>
    <s v="Automobile"/>
    <n v="2"/>
    <s v="Obesity_Type_II"/>
    <n v="6"/>
  </r>
  <r>
    <s v="Male"/>
    <x v="2"/>
    <n v="1.825718"/>
    <n v="121.236915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2"/>
    <n v="1.839699"/>
    <n v="120.431551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25"/>
    <n v="1.7494050000000001"/>
    <n v="109.908779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Automobile"/>
    <n v="2"/>
    <s v="Obesity_Type_II"/>
    <n v="6"/>
  </r>
  <r>
    <s v="Male"/>
    <x v="25"/>
    <n v="1.75"/>
    <n v="115.806977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Automobile"/>
    <n v="2"/>
    <s v="Obesity_Type_II"/>
    <n v="6"/>
  </r>
  <r>
    <s v="Male"/>
    <x v="1"/>
    <n v="1.849998"/>
    <n v="122.119682"/>
    <s v="yes"/>
    <n v="1"/>
    <s v="yes"/>
    <n v="1"/>
    <n v="3"/>
    <n v="2"/>
    <s v="Sometimes"/>
    <n v="1"/>
    <s v="no"/>
    <n v="0"/>
    <n v="1"/>
    <s v="no"/>
    <n v="0"/>
    <n v="0"/>
    <n v="0"/>
    <s v="Sometimes"/>
    <n v="1"/>
    <s v="Public_Transportation"/>
    <n v="3"/>
    <s v="Obesity_Type_II"/>
    <n v="6"/>
  </r>
  <r>
    <s v="Male"/>
    <x v="1"/>
    <n v="1.84998"/>
    <n v="122.609911"/>
    <s v="yes"/>
    <n v="1"/>
    <s v="yes"/>
    <n v="1"/>
    <n v="3"/>
    <n v="2"/>
    <s v="Sometimes"/>
    <n v="1"/>
    <s v="no"/>
    <n v="0"/>
    <n v="1"/>
    <s v="no"/>
    <n v="0"/>
    <n v="0"/>
    <n v="0"/>
    <s v="Sometimes"/>
    <n v="1"/>
    <s v="Public_Transportation"/>
    <n v="3"/>
    <s v="Obesity_Type_II"/>
    <n v="6"/>
  </r>
  <r>
    <s v="Male"/>
    <x v="3"/>
    <n v="1.607939"/>
    <n v="100.618239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3"/>
    <n v="1.603226"/>
    <n v="99.605526999999995"/>
    <s v="yes"/>
    <n v="1"/>
    <s v="yes"/>
    <n v="1"/>
    <n v="3"/>
    <n v="1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10"/>
    <n v="1.7706630000000001"/>
    <n v="112.471118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5"/>
    <n v="1.758038"/>
    <n v="112.395309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4"/>
    <n v="1.7869969999999999"/>
    <n v="115.025361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14"/>
    <n v="1.7718370000000001"/>
    <n v="114.90609499999999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29"/>
    <n v="1.722396"/>
    <n v="109.349025"/>
    <s v="yes"/>
    <n v="1"/>
    <s v="yes"/>
    <n v="1"/>
    <n v="2"/>
    <n v="4"/>
    <s v="Sometimes"/>
    <n v="1"/>
    <s v="no"/>
    <n v="0"/>
    <n v="1"/>
    <s v="no"/>
    <n v="0"/>
    <n v="1"/>
    <n v="0"/>
    <s v="no"/>
    <n v="0"/>
    <s v="Automobile"/>
    <n v="2"/>
    <s v="Obesity_Type_II"/>
    <n v="6"/>
  </r>
  <r>
    <s v="Male"/>
    <x v="23"/>
    <n v="1.701387"/>
    <n v="107.025415"/>
    <s v="yes"/>
    <n v="1"/>
    <s v="yes"/>
    <n v="1"/>
    <n v="3"/>
    <n v="3"/>
    <s v="Sometimes"/>
    <n v="1"/>
    <s v="no"/>
    <n v="0"/>
    <n v="1"/>
    <s v="no"/>
    <n v="0"/>
    <n v="2"/>
    <n v="0"/>
    <s v="no"/>
    <n v="0"/>
    <s v="Automobile"/>
    <n v="2"/>
    <s v="Obesity_Type_II"/>
    <n v="6"/>
  </r>
  <r>
    <s v="Male"/>
    <x v="20"/>
    <n v="1.6974210000000001"/>
    <n v="103.017623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0"/>
    <n v="1.6963649999999999"/>
    <n v="102.815983"/>
    <s v="yes"/>
    <n v="1"/>
    <s v="yes"/>
    <n v="1"/>
    <n v="3"/>
    <n v="2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10"/>
    <n v="1.909198"/>
    <n v="129.67913100000001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5"/>
    <n v="1.9091050000000001"/>
    <n v="129.874864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besity_Type_II"/>
    <n v="6"/>
  </r>
  <r>
    <s v="Male"/>
    <x v="10"/>
    <n v="1.8013680000000001"/>
    <n v="121.094257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0"/>
    <n v="1.8602920000000001"/>
    <n v="123.721352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3"/>
    <n v="1.8195349999999999"/>
    <n v="118.33268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3"/>
    <n v="1.793174"/>
    <n v="118.165082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0"/>
    <n v="1.7501500000000001"/>
    <n v="118.2995849999999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1"/>
    <n v="1.754956"/>
    <n v="120.098812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Automobile"/>
    <n v="2"/>
    <s v="Obesity_Type_II"/>
    <n v="6"/>
  </r>
  <r>
    <s v="Male"/>
    <x v="16"/>
    <n v="1.773115"/>
    <n v="115.089316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16"/>
    <n v="1.7727310000000001"/>
    <n v="115.82816699999999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Public_Transportation"/>
    <n v="3"/>
    <s v="Obesity_Type_II"/>
    <n v="6"/>
  </r>
  <r>
    <s v="Male"/>
    <x v="10"/>
    <n v="1.787933"/>
    <n v="112.536367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13"/>
    <n v="1.785277"/>
    <n v="112.740797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Automobile"/>
    <n v="2"/>
    <s v="Obesity_Type_II"/>
    <n v="6"/>
  </r>
  <r>
    <s v="Male"/>
    <x v="34"/>
    <n v="1.817572"/>
    <n v="120.8158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"/>
    <n v="6"/>
  </r>
  <r>
    <s v="Male"/>
    <x v="13"/>
    <n v="1.8434200000000001"/>
    <n v="120.420406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"/>
    <n v="6"/>
  </r>
  <r>
    <s v="Male"/>
    <x v="14"/>
    <n v="1.874519"/>
    <n v="121.244969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4"/>
    <n v="1.796332"/>
    <n v="120.901591"/>
    <s v="yes"/>
    <n v="1"/>
    <s v="yes"/>
    <n v="1"/>
    <n v="2"/>
    <n v="3"/>
    <s v="Sometimes"/>
    <n v="1"/>
    <s v="no"/>
    <n v="0"/>
    <n v="3"/>
    <s v="no"/>
    <n v="0"/>
    <n v="2"/>
    <n v="0"/>
    <s v="Sometimes"/>
    <n v="1"/>
    <s v="Public_Transportation"/>
    <n v="3"/>
    <s v="Obesity_Type_II"/>
    <n v="6"/>
  </r>
  <r>
    <s v="Male"/>
    <x v="10"/>
    <n v="1.756221"/>
    <n v="119.117121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8"/>
    <n v="1.7571319999999999"/>
    <n v="118.565568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8"/>
    <n v="1.8891039999999999"/>
    <n v="129.15734599999999"/>
    <s v="yes"/>
    <n v="1"/>
    <s v="yes"/>
    <n v="1"/>
    <n v="3"/>
    <n v="3"/>
    <s v="Sometimes"/>
    <n v="1"/>
    <s v="yes"/>
    <n v="1"/>
    <n v="1"/>
    <s v="no"/>
    <n v="0"/>
    <n v="1"/>
    <n v="0"/>
    <s v="Sometimes"/>
    <n v="1"/>
    <s v="Public_Transportation"/>
    <n v="3"/>
    <s v="Obesity_Type_II"/>
    <n v="6"/>
  </r>
  <r>
    <s v="Male"/>
    <x v="18"/>
    <n v="1.8693230000000001"/>
    <n v="127.507411"/>
    <s v="yes"/>
    <n v="1"/>
    <s v="yes"/>
    <n v="1"/>
    <n v="3"/>
    <n v="3"/>
    <s v="Sometimes"/>
    <n v="1"/>
    <s v="yes"/>
    <n v="1"/>
    <n v="1"/>
    <s v="no"/>
    <n v="0"/>
    <n v="1"/>
    <n v="1"/>
    <s v="Sometimes"/>
    <n v="1"/>
    <s v="Public_Transportation"/>
    <n v="3"/>
    <s v="Obesity_Type_II"/>
    <n v="6"/>
  </r>
  <r>
    <s v="Male"/>
    <x v="14"/>
    <n v="1.7571540000000001"/>
    <n v="112.200812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7644839999999999"/>
    <n v="113.23434899999999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3"/>
    <n v="1.774775"/>
    <n v="117.398976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769933"/>
    <n v="117.70870499999999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9"/>
    <n v="1.760175"/>
    <n v="117.65104599999999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29"/>
    <n v="1.763029"/>
    <n v="116.974504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3"/>
    <n v="1.6795150000000001"/>
    <n v="102.87280199999999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10"/>
    <n v="1.699354"/>
    <n v="100.176866"/>
    <s v="yes"/>
    <n v="1"/>
    <s v="yes"/>
    <n v="1"/>
    <n v="3"/>
    <n v="2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2"/>
    <n v="1.849307"/>
    <n v="121.65872899999999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86741"/>
    <n v="121.68431099999999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"/>
    <n v="1.86714"/>
    <n v="121.835883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"/>
    <n v="1.8485529999999999"/>
    <n v="121.42112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61981"/>
    <n v="98.543019999999999"/>
    <s v="yes"/>
    <n v="1"/>
    <s v="yes"/>
    <n v="1"/>
    <n v="3"/>
    <n v="2"/>
    <s v="Sometimes"/>
    <n v="1"/>
    <s v="no"/>
    <n v="0"/>
    <n v="1"/>
    <s v="no"/>
    <n v="0"/>
    <n v="2"/>
    <n v="1"/>
    <s v="no"/>
    <n v="0"/>
    <s v="Public_Transportation"/>
    <n v="3"/>
    <s v="Obesity_Type_II"/>
    <n v="6"/>
  </r>
  <r>
    <s v="Male"/>
    <x v="13"/>
    <n v="1.647807"/>
    <n v="99.592224999999999"/>
    <s v="yes"/>
    <n v="1"/>
    <s v="yes"/>
    <n v="1"/>
    <n v="3"/>
    <n v="2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0"/>
    <n v="1.6191279999999999"/>
    <n v="104.30371100000001"/>
    <s v="yes"/>
    <n v="1"/>
    <s v="yes"/>
    <n v="1"/>
    <n v="3"/>
    <n v="2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2"/>
    <n v="1.6418699999999999"/>
    <n v="104.270062"/>
    <s v="yes"/>
    <n v="1"/>
    <s v="yes"/>
    <n v="1"/>
    <n v="3"/>
    <n v="2"/>
    <s v="Sometimes"/>
    <n v="1"/>
    <s v="no"/>
    <n v="0"/>
    <n v="2"/>
    <s v="no"/>
    <n v="0"/>
    <n v="0"/>
    <n v="1"/>
    <s v="no"/>
    <n v="0"/>
    <s v="Public_Transportation"/>
    <n v="3"/>
    <s v="Obesity_Type_II"/>
    <n v="6"/>
  </r>
  <r>
    <s v="Male"/>
    <x v="34"/>
    <n v="1.7873790000000001"/>
    <n v="112.173731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10"/>
    <n v="1.7583549999999999"/>
    <n v="112.00710100000001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14"/>
    <n v="1.76414"/>
    <n v="113.089716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7671859999999999"/>
    <n v="112.226032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1"/>
    <n v="1.6778200000000001"/>
    <n v="102.022057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8"/>
    <n v="1.6684779999999999"/>
    <n v="100.543983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34"/>
    <n v="1.685462"/>
    <n v="99.540121999999997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34"/>
    <n v="1.694642"/>
    <n v="99.709328999999997"/>
    <s v="yes"/>
    <n v="1"/>
    <s v="yes"/>
    <n v="1"/>
    <n v="3"/>
    <n v="2"/>
    <s v="Sometimes"/>
    <n v="1"/>
    <s v="no"/>
    <n v="0"/>
    <n v="1"/>
    <s v="no"/>
    <n v="0"/>
    <n v="1"/>
    <n v="0"/>
    <s v="no"/>
    <n v="0"/>
    <s v="Public_Transportation"/>
    <n v="3"/>
    <s v="Obesity_Type_II"/>
    <n v="6"/>
  </r>
  <r>
    <s v="Male"/>
    <x v="18"/>
    <n v="1.886109"/>
    <n v="129.34947099999999"/>
    <s v="yes"/>
    <n v="1"/>
    <s v="yes"/>
    <n v="1"/>
    <n v="2"/>
    <n v="3"/>
    <s v="Sometimes"/>
    <n v="1"/>
    <s v="yes"/>
    <n v="1"/>
    <n v="1"/>
    <s v="no"/>
    <n v="0"/>
    <n v="1"/>
    <n v="1"/>
    <s v="Sometimes"/>
    <n v="1"/>
    <s v="Public_Transportation"/>
    <n v="3"/>
    <s v="Obesity_Type_II"/>
    <n v="6"/>
  </r>
  <r>
    <s v="Male"/>
    <x v="18"/>
    <n v="1.915"/>
    <n v="129.96642800000001"/>
    <s v="yes"/>
    <n v="1"/>
    <s v="yes"/>
    <n v="1"/>
    <n v="2"/>
    <n v="3"/>
    <s v="Sometimes"/>
    <n v="1"/>
    <s v="yes"/>
    <n v="1"/>
    <n v="1"/>
    <s v="no"/>
    <n v="0"/>
    <n v="1"/>
    <n v="0"/>
    <s v="Sometimes"/>
    <n v="1"/>
    <s v="Public_Transportation"/>
    <n v="3"/>
    <s v="Obesity_Type_II"/>
    <n v="6"/>
  </r>
  <r>
    <s v="Male"/>
    <x v="10"/>
    <n v="1.8419080000000001"/>
    <n v="124.070717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8"/>
    <n v="1.8681270000000001"/>
    <n v="123.172214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1"/>
    <n v="1.7516879999999999"/>
    <n v="119.205308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18"/>
    <n v="1.755333"/>
    <n v="118.237782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9"/>
    <n v="1.7542169999999999"/>
    <n v="117.8972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9"/>
    <n v="1.76071"/>
    <n v="118.6683320000000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"/>
    <n v="1.755938"/>
    <n v="116.31196199999999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2"/>
    <n v="1.765137"/>
    <n v="116.669906"/>
    <s v="yes"/>
    <n v="1"/>
    <s v="yes"/>
    <n v="1"/>
    <n v="1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14"/>
    <n v="1.7882389999999999"/>
    <n v="115.38251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7671209999999999"/>
    <n v="116.164351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3"/>
    <n v="1.840039"/>
    <n v="120.975489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3"/>
    <n v="1.8249010000000001"/>
    <n v="120.80571500000001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14"/>
    <n v="1.8283910000000001"/>
    <n v="120.998266"/>
    <s v="yes"/>
    <n v="1"/>
    <s v="yes"/>
    <n v="1"/>
    <n v="3"/>
    <n v="3"/>
    <s v="Sometimes"/>
    <n v="1"/>
    <s v="no"/>
    <n v="0"/>
    <n v="3"/>
    <s v="no"/>
    <n v="0"/>
    <n v="2"/>
    <n v="0"/>
    <s v="Sometimes"/>
    <n v="1"/>
    <s v="Public_Transportation"/>
    <n v="3"/>
    <s v="Obesity_Type_II"/>
    <n v="6"/>
  </r>
  <r>
    <s v="Male"/>
    <x v="14"/>
    <n v="1.829529"/>
    <n v="120.99658100000001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8"/>
    <n v="1.779325"/>
    <n v="120.751656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8"/>
    <n v="1.781139"/>
    <n v="120.794535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8"/>
    <n v="1.7641659999999999"/>
    <n v="119.373019"/>
    <s v="yes"/>
    <n v="1"/>
    <s v="yes"/>
    <n v="1"/>
    <n v="3"/>
    <n v="3"/>
    <s v="Sometimes"/>
    <n v="1"/>
    <s v="no"/>
    <n v="0"/>
    <n v="3"/>
    <s v="no"/>
    <n v="0"/>
    <n v="0"/>
    <n v="2"/>
    <s v="Sometimes"/>
    <n v="1"/>
    <s v="Automobile"/>
    <n v="2"/>
    <s v="Obesity_Type_II"/>
    <n v="6"/>
  </r>
  <r>
    <s v="Male"/>
    <x v="18"/>
    <n v="1.754796"/>
    <n v="118.805937"/>
    <s v="yes"/>
    <n v="1"/>
    <s v="yes"/>
    <n v="1"/>
    <n v="3"/>
    <n v="3"/>
    <s v="Sometimes"/>
    <n v="1"/>
    <s v="no"/>
    <n v="0"/>
    <n v="2"/>
    <s v="no"/>
    <n v="0"/>
    <n v="1"/>
    <n v="2"/>
    <s v="Sometimes"/>
    <n v="1"/>
    <s v="Automobile"/>
    <n v="2"/>
    <s v="Obesity_Type_II"/>
    <n v="6"/>
  </r>
  <r>
    <s v="Male"/>
    <x v="14"/>
    <n v="1.7565090000000001"/>
    <n v="117.36871600000001"/>
    <s v="yes"/>
    <n v="1"/>
    <s v="yes"/>
    <n v="1"/>
    <n v="1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3"/>
    <n v="1.756772"/>
    <n v="117.32652299999999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2"/>
    <n v="1.7544390000000001"/>
    <n v="119.44120700000001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2"/>
    <n v="1.755142"/>
    <n v="119.192922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29"/>
    <n v="1.7067410000000001"/>
    <n v="108.012603"/>
    <s v="yes"/>
    <n v="1"/>
    <s v="yes"/>
    <n v="1"/>
    <n v="2"/>
    <n v="4"/>
    <s v="Sometimes"/>
    <n v="1"/>
    <s v="no"/>
    <n v="0"/>
    <n v="1"/>
    <s v="no"/>
    <n v="0"/>
    <n v="2"/>
    <n v="0"/>
    <s v="no"/>
    <n v="0"/>
    <s v="Automobile"/>
    <n v="2"/>
    <s v="Obesity_Type_II"/>
    <n v="6"/>
  </r>
  <r>
    <s v="Male"/>
    <x v="30"/>
    <n v="1.74285"/>
    <n v="106.421042"/>
    <s v="yes"/>
    <n v="1"/>
    <s v="yes"/>
    <n v="1"/>
    <n v="3"/>
    <n v="3"/>
    <s v="Sometimes"/>
    <n v="1"/>
    <s v="no"/>
    <n v="0"/>
    <n v="1"/>
    <s v="no"/>
    <n v="0"/>
    <n v="2"/>
    <n v="0"/>
    <s v="no"/>
    <n v="0"/>
    <s v="Automobile"/>
    <n v="2"/>
    <s v="Obesity_Type_II"/>
    <n v="6"/>
  </r>
  <r>
    <s v="Male"/>
    <x v="23"/>
    <n v="1.6811"/>
    <n v="102.523111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23"/>
    <n v="1.7056819999999999"/>
    <n v="103.06776600000001"/>
    <s v="yes"/>
    <n v="1"/>
    <s v="yes"/>
    <n v="1"/>
    <n v="3"/>
    <n v="2"/>
    <s v="Sometimes"/>
    <n v="1"/>
    <s v="no"/>
    <n v="0"/>
    <n v="1"/>
    <s v="no"/>
    <n v="0"/>
    <n v="1"/>
    <n v="0"/>
    <s v="no"/>
    <n v="0"/>
    <s v="Public_Transportation"/>
    <n v="3"/>
    <s v="Obesity_Type_II"/>
    <n v="6"/>
  </r>
  <r>
    <s v="Male"/>
    <x v="2"/>
    <n v="1.849507"/>
    <n v="121.56093799999999"/>
    <s v="yes"/>
    <n v="1"/>
    <s v="yes"/>
    <n v="1"/>
    <n v="3"/>
    <n v="2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"/>
    <n v="1.8533729999999999"/>
    <n v="121.737836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"/>
    <n v="6"/>
  </r>
  <r>
    <s v="Male"/>
    <x v="2"/>
    <n v="1.8475299999999999"/>
    <n v="122.06261000000001"/>
    <s v="yes"/>
    <n v="1"/>
    <s v="yes"/>
    <n v="1"/>
    <n v="3"/>
    <n v="2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"/>
    <n v="1.8703399999999999"/>
    <n v="121.458232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6077870000000001"/>
    <n v="100.783434"/>
    <s v="yes"/>
    <n v="1"/>
    <s v="yes"/>
    <n v="1"/>
    <n v="3"/>
    <n v="1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3"/>
    <n v="1.603091"/>
    <n v="100.209405"/>
    <s v="yes"/>
    <n v="1"/>
    <s v="yes"/>
    <n v="1"/>
    <n v="3"/>
    <n v="1"/>
    <s v="Sometimes"/>
    <n v="1"/>
    <s v="no"/>
    <n v="0"/>
    <n v="1"/>
    <s v="no"/>
    <n v="0"/>
    <n v="0"/>
    <n v="2"/>
    <s v="no"/>
    <n v="0"/>
    <s v="Public_Transportation"/>
    <n v="3"/>
    <s v="Obesity_Type_II"/>
    <n v="6"/>
  </r>
  <r>
    <s v="Male"/>
    <x v="0"/>
    <n v="1.620109"/>
    <n v="103.393354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2"/>
    <n v="1.6106469999999999"/>
    <n v="100.642257"/>
    <s v="yes"/>
    <n v="1"/>
    <s v="yes"/>
    <n v="1"/>
    <n v="3"/>
    <n v="1"/>
    <s v="Sometimes"/>
    <n v="1"/>
    <s v="no"/>
    <n v="0"/>
    <n v="1"/>
    <s v="no"/>
    <n v="0"/>
    <n v="1"/>
    <n v="2"/>
    <s v="no"/>
    <n v="0"/>
    <s v="Public_Transportation"/>
    <n v="3"/>
    <s v="Obesity_Type_II"/>
    <n v="6"/>
  </r>
  <r>
    <s v="Male"/>
    <x v="15"/>
    <n v="1.758618"/>
    <n v="113.501549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0"/>
    <n v="1.7632589999999999"/>
    <n v="113.21581399999999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3"/>
    <n v="1.764138"/>
    <n v="112.323213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4"/>
    <n v="1.75596"/>
    <n v="112.277567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6"/>
    <n v="1.7833810000000001"/>
    <n v="115.347176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6"/>
    <n v="1.786532"/>
    <n v="114.53467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6"/>
    <n v="1.766626"/>
    <n v="114.187096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6"/>
    <n v="1.7654639999999999"/>
    <n v="114.14437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0"/>
    <n v="1.7585299999999999"/>
    <n v="111.635463"/>
    <s v="yes"/>
    <n v="1"/>
    <s v="yes"/>
    <n v="1"/>
    <n v="1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10"/>
    <n v="1.7585390000000001"/>
    <n v="111.950413"/>
    <s v="yes"/>
    <n v="1"/>
    <s v="yes"/>
    <n v="1"/>
    <n v="1"/>
    <n v="4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25"/>
    <n v="1.7480150000000001"/>
    <n v="109.758736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Automobile"/>
    <n v="2"/>
    <s v="Obesity_Type_II"/>
    <n v="6"/>
  </r>
  <r>
    <s v="Male"/>
    <x v="25"/>
    <n v="1.744974"/>
    <n v="111.169678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besity_Type_II"/>
    <n v="6"/>
  </r>
  <r>
    <s v="Male"/>
    <x v="10"/>
    <n v="1.7015659999999999"/>
    <n v="103.743534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20"/>
    <n v="1.696412"/>
    <n v="103.250355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8"/>
    <n v="1.6804889999999999"/>
    <n v="102.004554"/>
    <s v="yes"/>
    <n v="1"/>
    <s v="yes"/>
    <n v="1"/>
    <n v="3"/>
    <n v="2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10"/>
    <n v="1.703317"/>
    <n v="102.59217099999999"/>
    <s v="yes"/>
    <n v="1"/>
    <s v="yes"/>
    <n v="1"/>
    <n v="3"/>
    <n v="1"/>
    <s v="Sometimes"/>
    <n v="1"/>
    <s v="no"/>
    <n v="0"/>
    <n v="1"/>
    <s v="no"/>
    <n v="0"/>
    <n v="0"/>
    <n v="0"/>
    <s v="no"/>
    <n v="0"/>
    <s v="Public_Transportation"/>
    <n v="3"/>
    <s v="Obesity_Type_II"/>
    <n v="6"/>
  </r>
  <r>
    <s v="Male"/>
    <x v="18"/>
    <n v="1.877732"/>
    <n v="127.16138100000001"/>
    <s v="yes"/>
    <n v="1"/>
    <s v="yes"/>
    <n v="1"/>
    <n v="3"/>
    <n v="3"/>
    <s v="Sometimes"/>
    <n v="1"/>
    <s v="yes"/>
    <n v="1"/>
    <n v="1"/>
    <s v="no"/>
    <n v="0"/>
    <n v="1"/>
    <n v="1"/>
    <s v="Sometimes"/>
    <n v="1"/>
    <s v="Public_Transportation"/>
    <n v="3"/>
    <s v="Obesity_Type_II"/>
    <n v="6"/>
  </r>
  <r>
    <s v="Male"/>
    <x v="18"/>
    <n v="1.9096390000000001"/>
    <n v="129.01317800000001"/>
    <s v="yes"/>
    <n v="1"/>
    <s v="yes"/>
    <n v="1"/>
    <n v="2"/>
    <n v="3"/>
    <s v="Sometimes"/>
    <n v="1"/>
    <s v="yes"/>
    <n v="1"/>
    <n v="2"/>
    <s v="no"/>
    <n v="0"/>
    <n v="1"/>
    <n v="1"/>
    <s v="Sometimes"/>
    <n v="1"/>
    <s v="Public_Transportation"/>
    <n v="3"/>
    <s v="Obesity_Type_II"/>
    <n v="6"/>
  </r>
  <r>
    <s v="Male"/>
    <x v="10"/>
    <n v="1.9091880000000001"/>
    <n v="129.19449"/>
    <s v="yes"/>
    <n v="1"/>
    <s v="yes"/>
    <n v="1"/>
    <n v="2"/>
    <n v="3"/>
    <s v="Sometimes"/>
    <n v="1"/>
    <s v="no"/>
    <n v="0"/>
    <n v="1"/>
    <s v="no"/>
    <n v="0"/>
    <n v="2"/>
    <n v="0"/>
    <s v="Sometimes"/>
    <n v="1"/>
    <s v="Public_Transportation"/>
    <n v="3"/>
    <s v="Obesity_Type_II"/>
    <n v="6"/>
  </r>
  <r>
    <s v="Male"/>
    <x v="18"/>
    <n v="1.9106719999999999"/>
    <n v="129.232708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besity_Type_II"/>
    <n v="6"/>
  </r>
  <r>
    <s v="Male"/>
    <x v="18"/>
    <n v="1.7791360000000001"/>
    <n v="120.600939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1"/>
    <n v="1.767485"/>
    <n v="120.1580490000000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8"/>
    <n v="1.7839529999999999"/>
    <n v="120.613561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8"/>
    <n v="1.7671399999999999"/>
    <n v="120.344402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Automobile"/>
    <n v="2"/>
    <s v="Obesity_Type_II"/>
    <n v="6"/>
  </r>
  <r>
    <s v="Male"/>
    <x v="13"/>
    <n v="1.8161970000000001"/>
    <n v="119.622764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3"/>
    <n v="1.839941"/>
    <n v="119.95665099999999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6"/>
    <n v="1.84842"/>
    <n v="117.63170700000001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6"/>
    <n v="1.830317"/>
    <n v="117.75700999999999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19"/>
    <n v="1.7500849999999999"/>
    <n v="118.11418399999999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besity_Type_II"/>
    <n v="6"/>
  </r>
  <r>
    <s v="Male"/>
    <x v="19"/>
    <n v="1.763582"/>
    <n v="117.8615900000000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34"/>
    <n v="1.8165469999999999"/>
    <n v="120.69911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Automobile"/>
    <n v="2"/>
    <s v="Obesity_Type_II"/>
    <n v="6"/>
  </r>
  <r>
    <s v="Male"/>
    <x v="34"/>
    <n v="1.805445"/>
    <n v="119.484613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Automobile"/>
    <n v="2"/>
    <s v="Obesity_Type_II"/>
    <n v="6"/>
  </r>
  <r>
    <s v="Male"/>
    <x v="14"/>
    <n v="1.770124"/>
    <n v="114.16392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6"/>
    <n v="1.77274"/>
    <n v="114.25427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6"/>
    <n v="1.763215"/>
    <n v="115.10813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16"/>
    <n v="1.7665470000000001"/>
    <n v="115.45845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10"/>
    <n v="1.7731809999999999"/>
    <n v="112.348722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0"/>
    <n v="1.76003"/>
    <n v="112.40919100000001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besity_Type_II"/>
    <n v="6"/>
  </r>
  <r>
    <s v="Male"/>
    <x v="13"/>
    <n v="1.780089"/>
    <n v="113.15464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Automobile"/>
    <n v="2"/>
    <s v="Obesity_Type_II"/>
    <n v="6"/>
  </r>
  <r>
    <s v="Male"/>
    <x v="34"/>
    <n v="1.7669459999999999"/>
    <n v="113.23553800000001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Automobile"/>
    <n v="2"/>
    <s v="Obesity_Type_II"/>
    <n v="6"/>
  </r>
  <r>
    <s v="Male"/>
    <x v="16"/>
    <n v="1.885119"/>
    <n v="121.06505199999999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besity_Type_II"/>
    <n v="6"/>
  </r>
  <r>
    <s v="Male"/>
    <x v="13"/>
    <n v="1.828276"/>
    <n v="120.872294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"/>
    <n v="6"/>
  </r>
  <r>
    <s v="Male"/>
    <x v="34"/>
    <n v="1.806227"/>
    <n v="120.423567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"/>
    <n v="6"/>
  </r>
  <r>
    <s v="Male"/>
    <x v="13"/>
    <n v="1.8129189999999999"/>
    <n v="119.841446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2"/>
    <n v="1.8597170000000001"/>
    <n v="121.284533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2"/>
    <n v="1.8651599999999999"/>
    <n v="121.52736899999999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783609"/>
    <n v="120.9215350000000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794827"/>
    <n v="120.919703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8"/>
    <n v="1.759647"/>
    <n v="120.009392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8"/>
    <n v="1.7735209999999999"/>
    <n v="120.20971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1"/>
    <n v="1.7533270000000001"/>
    <n v="118.2656900000000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0"/>
    <n v="1.7610680000000001"/>
    <n v="118.370628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18"/>
    <n v="1.8488450000000001"/>
    <n v="125.07786299999999"/>
    <s v="yes"/>
    <n v="1"/>
    <s v="yes"/>
    <n v="1"/>
    <n v="2"/>
    <n v="3"/>
    <s v="Sometimes"/>
    <n v="1"/>
    <s v="yes"/>
    <n v="1"/>
    <n v="2"/>
    <s v="no"/>
    <n v="0"/>
    <n v="1"/>
    <n v="0"/>
    <s v="Sometimes"/>
    <n v="1"/>
    <s v="Public_Transportation"/>
    <n v="3"/>
    <s v="Obesity_Type_II"/>
    <n v="6"/>
  </r>
  <r>
    <s v="Male"/>
    <x v="18"/>
    <n v="1.8428119999999999"/>
    <n v="125.973927"/>
    <s v="yes"/>
    <n v="1"/>
    <s v="yes"/>
    <n v="1"/>
    <n v="2"/>
    <n v="3"/>
    <s v="Sometimes"/>
    <n v="1"/>
    <s v="yes"/>
    <n v="1"/>
    <n v="1"/>
    <s v="no"/>
    <n v="0"/>
    <n v="1"/>
    <n v="1"/>
    <s v="Sometimes"/>
    <n v="1"/>
    <s v="Public_Transportation"/>
    <n v="3"/>
    <s v="Obesity_Type_II"/>
    <n v="6"/>
  </r>
  <r>
    <s v="Male"/>
    <x v="18"/>
    <n v="1.8254490000000001"/>
    <n v="124.9527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8"/>
    <n v="1.86198"/>
    <n v="126.418413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"/>
    <n v="6"/>
  </r>
  <r>
    <s v="Male"/>
    <x v="14"/>
    <n v="1.763987"/>
    <n v="113.069667"/>
    <s v="yes"/>
    <n v="1"/>
    <s v="yes"/>
    <n v="1"/>
    <n v="1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4"/>
    <n v="1.7615190000000001"/>
    <n v="112.835195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7720450000000001"/>
    <n v="114.067936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4"/>
    <n v="1.771817"/>
    <n v="114.00483199999999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16"/>
    <n v="1.7985800000000001"/>
    <n v="117.9332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788586"/>
    <n v="117.84935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803207"/>
    <n v="118.332966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836592"/>
    <n v="118.377601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30"/>
    <n v="1.762921"/>
    <n v="118.40174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9"/>
    <n v="1.7528630000000001"/>
    <n v="119.201465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Automobile"/>
    <n v="2"/>
    <s v="Obesity_Type_II"/>
    <n v="6"/>
  </r>
  <r>
    <s v="Male"/>
    <x v="7"/>
    <n v="1.768235"/>
    <n v="117.7922680000000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9"/>
    <n v="1.766888"/>
    <n v="118.13489800000001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besity_Type_II"/>
    <n v="6"/>
  </r>
  <r>
    <s v="Male"/>
    <x v="14"/>
    <n v="1.6035010000000001"/>
    <n v="101.038263"/>
    <s v="yes"/>
    <n v="1"/>
    <s v="yes"/>
    <n v="1"/>
    <n v="3"/>
    <n v="1"/>
    <s v="Sometimes"/>
    <n v="1"/>
    <s v="no"/>
    <n v="0"/>
    <n v="1"/>
    <s v="no"/>
    <n v="0"/>
    <n v="0"/>
    <n v="2"/>
    <s v="no"/>
    <n v="0"/>
    <s v="Public_Transportation"/>
    <n v="3"/>
    <s v="Obesity_Type_II"/>
    <n v="6"/>
  </r>
  <r>
    <s v="Male"/>
    <x v="13"/>
    <n v="1.6902619999999999"/>
    <n v="103.18091800000001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23"/>
    <n v="1.7129049999999999"/>
    <n v="103.276087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20"/>
    <n v="1.695735"/>
    <n v="102.784864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3"/>
    <n v="1.829971"/>
    <n v="121.04172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2"/>
    <n v="1.84629"/>
    <n v="121.248035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3"/>
    <n v="1.774983"/>
    <n v="119.08180400000001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besity_Type_II"/>
    <n v="6"/>
  </r>
  <r>
    <s v="Male"/>
    <x v="14"/>
    <n v="1.7896799999999999"/>
    <n v="118.436166"/>
    <s v="yes"/>
    <n v="1"/>
    <s v="yes"/>
    <n v="1"/>
    <n v="1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14"/>
    <n v="1.8526640000000001"/>
    <n v="121.31025700000001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"/>
    <n v="6"/>
  </r>
  <r>
    <s v="Male"/>
    <x v="3"/>
    <n v="1.8725609999999999"/>
    <n v="121.47107699999999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2"/>
    <n v="1.81955"/>
    <n v="120.77543900000001"/>
    <s v="yes"/>
    <n v="1"/>
    <s v="yes"/>
    <n v="1"/>
    <n v="3"/>
    <n v="3"/>
    <s v="Sometimes"/>
    <n v="1"/>
    <s v="no"/>
    <n v="0"/>
    <n v="2"/>
    <s v="no"/>
    <n v="0"/>
    <n v="2"/>
    <n v="0"/>
    <s v="Sometimes"/>
    <n v="1"/>
    <s v="Public_Transportation"/>
    <n v="3"/>
    <s v="Obesity_Type_II"/>
    <n v="6"/>
  </r>
  <r>
    <s v="Male"/>
    <x v="2"/>
    <n v="1.8155140000000001"/>
    <n v="120.337664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besity_Type_II"/>
    <n v="6"/>
  </r>
  <r>
    <s v="Male"/>
    <x v="3"/>
    <n v="1.6140749999999999"/>
    <n v="100.245302"/>
    <s v="yes"/>
    <n v="1"/>
    <s v="yes"/>
    <n v="1"/>
    <n v="3"/>
    <n v="2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3"/>
    <n v="1.609418"/>
    <n v="100.078367"/>
    <s v="yes"/>
    <n v="1"/>
    <s v="yes"/>
    <n v="1"/>
    <n v="3"/>
    <n v="2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18"/>
    <n v="1.6501889999999999"/>
    <n v="101.141277"/>
    <s v="yes"/>
    <n v="1"/>
    <s v="yes"/>
    <n v="1"/>
    <n v="3"/>
    <n v="2"/>
    <s v="Sometimes"/>
    <n v="1"/>
    <s v="no"/>
    <n v="0"/>
    <n v="1"/>
    <s v="no"/>
    <n v="0"/>
    <n v="2"/>
    <n v="0"/>
    <s v="no"/>
    <n v="0"/>
    <s v="Public_Transportation"/>
    <n v="3"/>
    <s v="Obesity_Type_II"/>
    <n v="6"/>
  </r>
  <r>
    <s v="Male"/>
    <x v="18"/>
    <n v="1.6538759999999999"/>
    <n v="102.583895"/>
    <s v="yes"/>
    <n v="1"/>
    <s v="yes"/>
    <n v="1"/>
    <n v="3"/>
    <n v="2"/>
    <s v="Sometimes"/>
    <n v="1"/>
    <s v="no"/>
    <n v="0"/>
    <n v="1"/>
    <s v="no"/>
    <n v="0"/>
    <n v="1"/>
    <n v="1"/>
    <s v="no"/>
    <n v="0"/>
    <s v="Public_Transportation"/>
    <n v="3"/>
    <s v="Obesity_Type_II"/>
    <n v="6"/>
  </r>
  <r>
    <s v="Male"/>
    <x v="0"/>
    <n v="1.657132"/>
    <n v="105.58049099999999"/>
    <s v="yes"/>
    <n v="1"/>
    <s v="yes"/>
    <n v="1"/>
    <n v="3"/>
    <n v="1"/>
    <s v="Sometimes"/>
    <n v="1"/>
    <s v="no"/>
    <n v="0"/>
    <n v="2"/>
    <s v="no"/>
    <n v="0"/>
    <n v="0"/>
    <n v="1"/>
    <s v="no"/>
    <n v="0"/>
    <s v="Public_Transportation"/>
    <n v="3"/>
    <s v="Obesity_Type_II"/>
    <n v="6"/>
  </r>
  <r>
    <s v="Male"/>
    <x v="5"/>
    <n v="1.6447510000000001"/>
    <n v="101.067988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16"/>
    <n v="1.6607609999999999"/>
    <n v="104.32146299999999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Male"/>
    <x v="13"/>
    <n v="1.6915100000000001"/>
    <n v="102.59518"/>
    <s v="yes"/>
    <n v="1"/>
    <s v="yes"/>
    <n v="1"/>
    <n v="3"/>
    <n v="1"/>
    <s v="Sometimes"/>
    <n v="1"/>
    <s v="no"/>
    <n v="0"/>
    <n v="1"/>
    <s v="no"/>
    <n v="0"/>
    <n v="0"/>
    <n v="1"/>
    <s v="no"/>
    <n v="0"/>
    <s v="Public_Transportation"/>
    <n v="3"/>
    <s v="Obesity_Type_II"/>
    <n v="6"/>
  </r>
  <r>
    <s v="Female"/>
    <x v="16"/>
    <n v="1.56"/>
    <n v="102"/>
    <s v="yes"/>
    <n v="1"/>
    <s v="yes"/>
    <n v="1"/>
    <n v="3"/>
    <n v="3"/>
    <s v="Sometimes"/>
    <n v="1"/>
    <s v="yes"/>
    <n v="1"/>
    <n v="1"/>
    <s v="no"/>
    <n v="0"/>
    <n v="0"/>
    <n v="1"/>
    <s v="Sometimes"/>
    <n v="1"/>
    <s v="Public_Transportation"/>
    <n v="3"/>
    <s v="Obesity_Type_III"/>
    <n v="7"/>
  </r>
  <r>
    <s v="Male"/>
    <x v="6"/>
    <n v="1.87"/>
    <n v="173"/>
    <s v="yes"/>
    <n v="1"/>
    <s v="yes"/>
    <n v="1"/>
    <n v="3"/>
    <n v="3"/>
    <s v="Frequently"/>
    <n v="2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6"/>
    <n v="112"/>
    <s v="yes"/>
    <n v="1"/>
    <s v="no"/>
    <n v="0"/>
    <n v="3"/>
    <n v="3"/>
    <s v="Sometimes"/>
    <n v="1"/>
    <s v="no"/>
    <n v="0"/>
    <n v="3"/>
    <s v="no"/>
    <n v="0"/>
    <n v="0"/>
    <n v="0"/>
    <s v="no"/>
    <n v="0"/>
    <s v="Automobile"/>
    <n v="2"/>
    <s v="Obesity_Type_III"/>
    <n v="7"/>
  </r>
  <r>
    <s v="Female"/>
    <x v="14"/>
    <n v="1.6863060000000001"/>
    <n v="104.572712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4"/>
    <n v="1.6831240000000001"/>
    <n v="126.67377999999999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16"/>
    <n v="1.6223970000000001"/>
    <n v="110.7926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"/>
    <n v="1.7556430000000001"/>
    <n v="137.796884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"/>
    <n v="1.8434189999999999"/>
    <n v="165.057268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6"/>
    <n v="1.7456"/>
    <n v="133.03441000000001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16"/>
    <n v="1.630927"/>
    <n v="111.485516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291910000000001"/>
    <n v="104.826776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"/>
    <n v="1.7706120000000001"/>
    <n v="133.963348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611462"/>
    <n v="102.09322299999999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5847819999999999"/>
    <n v="105.05559700000001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6"/>
    <n v="1.792378"/>
    <n v="137.859737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6"/>
    <n v="1.802257"/>
    <n v="149.935847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5632"/>
    <n v="111.933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00762"/>
    <n v="105.44826399999999"/>
    <s v="yes"/>
    <n v="1"/>
    <s v="yes"/>
    <n v="1"/>
    <n v="3"/>
    <n v="3"/>
    <s v="Sometimes"/>
    <n v="1"/>
    <s v="no"/>
    <n v="0"/>
    <n v="1"/>
    <s v="no"/>
    <n v="0"/>
    <n v="0"/>
    <n v="0"/>
    <s v="Sometimes"/>
    <n v="1"/>
    <s v="Public_Transportation"/>
    <n v="3"/>
    <s v="Obesity_Type_III"/>
    <n v="7"/>
  </r>
  <r>
    <s v="Female"/>
    <x v="16"/>
    <n v="1.678658"/>
    <n v="104.954834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782010000000001"/>
    <n v="109.90047199999999"/>
    <s v="yes"/>
    <n v="1"/>
    <s v="yes"/>
    <n v="1"/>
    <n v="3"/>
    <n v="3"/>
    <s v="Sometimes"/>
    <n v="1"/>
    <s v="no"/>
    <n v="0"/>
    <n v="1"/>
    <s v="no"/>
    <n v="0"/>
    <n v="0"/>
    <n v="0"/>
    <s v="Sometimes"/>
    <n v="1"/>
    <s v="Public_Transportation"/>
    <n v="3"/>
    <s v="Obesity_Type_III"/>
    <n v="7"/>
  </r>
  <r>
    <s v="Female"/>
    <x v="1"/>
    <n v="1.6556299999999999"/>
    <n v="121.20517100000001"/>
    <s v="yes"/>
    <n v="1"/>
    <s v="yes"/>
    <n v="1"/>
    <n v="3"/>
    <n v="3"/>
    <s v="Sometimes"/>
    <n v="1"/>
    <s v="no"/>
    <n v="0"/>
    <n v="1"/>
    <s v="no"/>
    <n v="0"/>
    <n v="0"/>
    <n v="0"/>
    <s v="Sometimes"/>
    <n v="1"/>
    <s v="Public_Transportation"/>
    <n v="3"/>
    <s v="Obesity_Type_III"/>
    <n v="7"/>
  </r>
  <r>
    <s v="Female"/>
    <x v="5"/>
    <n v="1.694952"/>
    <n v="133.76472999999999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16"/>
    <n v="1.622771"/>
    <n v="109.959714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5838890000000001"/>
    <n v="110.545378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5"/>
    <n v="1.7290449999999999"/>
    <n v="131.529267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2"/>
    <n v="1.664622"/>
    <n v="114.465425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5"/>
    <n v="1.747773"/>
    <n v="127.902844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5"/>
    <n v="1.730113"/>
    <n v="152.094361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4"/>
    <n v="1.7466520000000001"/>
    <n v="133.80012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3"/>
    <n v="1.719365"/>
    <n v="114.511537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32377"/>
    <n v="111.946655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25719999999999"/>
    <n v="111.868168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548750000000001"/>
    <n v="104.758713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27567"/>
    <n v="107.48266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5"/>
    <n v="1.7362759999999999"/>
    <n v="130.927138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3"/>
    <n v="1.7370559999999999"/>
    <n v="132.527010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5809679999999999"/>
    <n v="102.003378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071279999999999"/>
    <n v="103.026858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6"/>
    <n v="1.821566"/>
    <n v="142.102467999999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6"/>
    <n v="1.8277300000000001"/>
    <n v="152.720544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56504"/>
    <n v="111.993054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77250000000001"/>
    <n v="111.20896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697010000000001"/>
    <n v="104.585783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68709"/>
    <n v="104.754958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5"/>
    <n v="1.668642"/>
    <n v="124.704781"/>
    <s v="yes"/>
    <n v="1"/>
    <s v="yes"/>
    <n v="1"/>
    <n v="3"/>
    <n v="3"/>
    <s v="Sometimes"/>
    <n v="1"/>
    <s v="no"/>
    <n v="0"/>
    <n v="1"/>
    <s v="no"/>
    <n v="0"/>
    <n v="1"/>
    <n v="0"/>
    <s v="Sometimes"/>
    <n v="1"/>
    <s v="Public_Transportation"/>
    <n v="3"/>
    <s v="Obesity_Type_III"/>
    <n v="7"/>
  </r>
  <r>
    <s v="Female"/>
    <x v="5"/>
    <n v="1.6906140000000001"/>
    <n v="129.76914099999999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16"/>
    <n v="1.6224179999999999"/>
    <n v="110.67634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3332"/>
    <n v="110.824698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"/>
    <n v="1.7333829999999999"/>
    <n v="135.524857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5"/>
    <n v="1.748313"/>
    <n v="133.57378700000001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5"/>
    <n v="1.8129630000000001"/>
    <n v="138.73061899999999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5"/>
    <n v="1.8073399999999999"/>
    <n v="155.872093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6"/>
    <n v="1.745644"/>
    <n v="133.665586999999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5"/>
    <n v="1.753266"/>
    <n v="133.852431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632193"/>
    <n v="111.88661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10979999999999"/>
    <n v="111.818344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0741"/>
    <n v="104.808542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18573"/>
    <n v="104.92864299999999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2"/>
    <n v="1.7574419999999999"/>
    <n v="133.365094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0"/>
    <n v="1.7633430000000001"/>
    <n v="133.952675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6100859999999999"/>
    <n v="102.38745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64463"/>
    <n v="102.781971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02025"/>
    <n v="104.899348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328959999999999"/>
    <n v="104.98892499999999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6"/>
    <n v="1.7710429999999999"/>
    <n v="137.04495900000001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1"/>
    <n v="1.789555"/>
    <n v="137.767787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6"/>
    <n v="1.8017460000000001"/>
    <n v="141.166265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0"/>
    <n v="1.7871950000000001"/>
    <n v="151.975864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16"/>
    <n v="1.6441410000000001"/>
    <n v="111.942544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33549999999999"/>
    <n v="111.60055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3707"/>
    <n v="105.03746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10636"/>
    <n v="105.42353199999999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29491"/>
    <n v="104.839068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4"/>
    <n v="1.684768"/>
    <n v="104.821175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649400000000001"/>
    <n v="110.922169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55646"/>
    <n v="110.217339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4"/>
    <n v="1.666194"/>
    <n v="124.805868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5"/>
    <n v="1.707508"/>
    <n v="121.864326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1"/>
    <n v="1.7541739999999999"/>
    <n v="133.783954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141930000000001"/>
    <n v="131.866734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2439"/>
    <n v="110.008636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8836"/>
    <n v="110.97047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1245"/>
    <n v="111.267334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35139999999999"/>
    <n v="109.980144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5"/>
    <n v="1.7362150000000001"/>
    <n v="132.145548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"/>
    <n v="1.7329509999999999"/>
    <n v="132.904884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3"/>
    <n v="1.6913499999999999"/>
    <n v="114.48069599999999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3"/>
    <n v="1.635062"/>
    <n v="113.277388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6"/>
    <n v="1.7460610000000001"/>
    <n v="128.261402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0"/>
    <n v="1.746529"/>
    <n v="129.363771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46516"/>
    <n v="144.302260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51118"/>
    <n v="149.291106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4"/>
    <n v="1.7410140000000001"/>
    <n v="132.579270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1"/>
    <n v="1.7485329999999999"/>
    <n v="133.946079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3"/>
    <n v="1.694726"/>
    <n v="112.77661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74515"/>
    <n v="112.87966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1332"/>
    <n v="111.829956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1918"/>
    <n v="111.868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01250000000001"/>
    <n v="111.539494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9178"/>
    <n v="111.91436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034040000000001"/>
    <n v="105.031908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44199"/>
    <n v="105.036075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289089999999999"/>
    <n v="106.875927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280190000000001"/>
    <n v="108.265922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5"/>
    <n v="1.71818"/>
    <n v="133.466762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085809999999999"/>
    <n v="131.274851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2"/>
    <n v="1.7249829999999999"/>
    <n v="132.940660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2"/>
    <n v="1.7399910000000001"/>
    <n v="133.485478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568543"/>
    <n v="102.000122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579893"/>
    <n v="102.134646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0"/>
    <n v="1.7827139999999999"/>
    <n v="154.618446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4"/>
    <n v="1.7938240000000001"/>
    <n v="160.93535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595569999999999"/>
    <n v="111.999095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578200000000001"/>
    <n v="111.9561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840820000000001"/>
    <n v="104.592372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4"/>
    <n v="1.6839500000000001"/>
    <n v="104.846817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4"/>
    <n v="1.716521"/>
    <n v="127.642324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0"/>
    <n v="1.6807620000000001"/>
    <n v="125.418548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16"/>
    <n v="1.6233029999999999"/>
    <n v="110.81746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1856"/>
    <n v="110.80433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"/>
    <n v="1.747479"/>
    <n v="136.516648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7824530000000001"/>
    <n v="137.85261800000001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1"/>
    <n v="1.809871"/>
    <n v="152.39473899999999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"/>
    <n v="1.803677"/>
    <n v="160.639405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6"/>
    <n v="1.7456020000000001"/>
    <n v="133.554686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0"/>
    <n v="1.7510380000000001"/>
    <n v="133.843032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6315470000000001"/>
    <n v="111.588624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59049999999999"/>
    <n v="111.571076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169750000000001"/>
    <n v="104.84621799999999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2788"/>
    <n v="104.9205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"/>
    <n v="1.76416"/>
    <n v="133.888629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638469999999999"/>
    <n v="133.937873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608808"/>
    <n v="102.08396399999999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104879999999999"/>
    <n v="102.174953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212310000000001"/>
    <n v="104.98679199999999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423920000000001"/>
    <n v="104.98808200000001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4"/>
    <n v="1.8019829999999999"/>
    <n v="138.034526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"/>
    <n v="1.787614"/>
    <n v="137.858253999999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0"/>
    <n v="1.8014779999999999"/>
    <n v="151.417292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6"/>
    <n v="1.8075760000000001"/>
    <n v="152.567670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501250000000001"/>
    <n v="111.93967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52674"/>
    <n v="111.919155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63632"/>
    <n v="105.122108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27818"/>
    <n v="105.428628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687700000000001"/>
    <n v="104.774144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420980000000001"/>
    <n v="104.966758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5757"/>
    <n v="109.93123300000001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43111"/>
    <n v="109.910011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5"/>
    <n v="1.675562"/>
    <n v="121.639178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2"/>
    <n v="1.6614150000000001"/>
    <n v="120.748213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5"/>
    <n v="1.713133"/>
    <n v="133.73588899999999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5"/>
    <n v="1.7199"/>
    <n v="133.88603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227009999999999"/>
    <n v="109.98269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2468"/>
    <n v="110.40084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188670000000001"/>
    <n v="110.777390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00905"/>
    <n v="110.074946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5"/>
    <n v="1.7306360000000001"/>
    <n v="131.902591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5"/>
    <n v="1.729719"/>
    <n v="131.87755799999999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2"/>
    <n v="1.6776720000000001"/>
    <n v="114.470482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3"/>
    <n v="1.637524"/>
    <n v="113.905060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5"/>
    <n v="1.7387170000000001"/>
    <n v="128.11416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41193"/>
    <n v="128.763843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0"/>
    <n v="1.7928329999999999"/>
    <n v="152.43563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0"/>
    <n v="1.810427"/>
    <n v="152.217135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4"/>
    <n v="1.7435890000000001"/>
    <n v="133.281332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0"/>
    <n v="1.747962"/>
    <n v="133.936534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3"/>
    <n v="1.71146"/>
    <n v="113.37285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4"/>
    <n v="1.6854819999999999"/>
    <n v="113.451224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9251"/>
    <n v="111.927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54784"/>
    <n v="111.933152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12089999999999"/>
    <n v="111.85649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3167"/>
    <n v="111.89422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073"/>
    <n v="104.790549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49867"/>
    <n v="104.79103499999999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135740000000001"/>
    <n v="107.01225599999999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27532"/>
    <n v="106.6905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5"/>
    <n v="1.7266060000000001"/>
    <n v="131.768069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21476"/>
    <n v="131.042273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3"/>
    <n v="1.742901"/>
    <n v="132.807099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3"/>
    <n v="1.7373130000000001"/>
    <n v="133.166595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6241399999999999"/>
    <n v="102.233445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440779999999999"/>
    <n v="102.277765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5925290000000001"/>
    <n v="102.874549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07734"/>
    <n v="102.305767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4"/>
    <n v="1.8172710000000001"/>
    <n v="141.917801999999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6"/>
    <n v="1.808765"/>
    <n v="140.29201800000001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0"/>
    <n v="1.817231"/>
    <n v="152.371911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6"/>
    <n v="1.819728"/>
    <n v="151.278532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564650000000001"/>
    <n v="111.94997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81429999999999"/>
    <n v="111.95011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2703"/>
    <n v="111.216192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0606"/>
    <n v="111.036880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4"/>
    <n v="1.6835020000000001"/>
    <n v="104.759643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690389999999999"/>
    <n v="104.593929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4"/>
    <n v="1.673665"/>
    <n v="104.704707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689309999999999"/>
    <n v="104.76831799999999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5"/>
    <n v="1.700996"/>
    <n v="126.490236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5"/>
    <n v="1.734092"/>
    <n v="125.117633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besity_Type_III"/>
    <n v="7"/>
  </r>
  <r>
    <s v="Female"/>
    <x v="5"/>
    <n v="1.708291"/>
    <n v="130.98633799999999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5"/>
    <n v="1.7164969999999999"/>
    <n v="130.871127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16"/>
    <n v="1.6249499999999999"/>
    <n v="111.0049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594776"/>
    <n v="110.64092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6503"/>
    <n v="110.818757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4576"/>
    <n v="110.80311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"/>
    <n v="1.7290989999999999"/>
    <n v="134.84265600000001"/>
    <s v="yes"/>
    <n v="1"/>
    <s v="yes"/>
    <n v="1"/>
    <n v="3"/>
    <n v="3"/>
    <s v="Sometimes"/>
    <n v="1"/>
    <s v="no"/>
    <n v="0"/>
    <n v="1"/>
    <s v="no"/>
    <n v="0"/>
    <n v="2"/>
    <n v="1"/>
    <s v="Sometimes"/>
    <n v="1"/>
    <s v="Public_Transportation"/>
    <n v="3"/>
    <s v="Obesity_Type_III"/>
    <n v="7"/>
  </r>
  <r>
    <s v="Female"/>
    <x v="1"/>
    <n v="1.7358100000000001"/>
    <n v="135.346677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5"/>
    <n v="1.748524"/>
    <n v="133.878842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5"/>
    <n v="1.7489509999999999"/>
    <n v="133.662583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0"/>
    <n v="1.777971"/>
    <n v="137.78502700000001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5"/>
    <n v="1.7399500000000001"/>
    <n v="135.693380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0"/>
    <n v="1.8168679999999999"/>
    <n v="153.959945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8002"/>
    <n v="155.242672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4647"/>
    <n v="133.644711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4"/>
    <n v="1.759091"/>
    <n v="133.903612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5"/>
    <n v="1.7525310000000001"/>
    <n v="133.618706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5"/>
    <n v="1.761773"/>
    <n v="133.90346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6"/>
    <n v="1.633195"/>
    <n v="111.88374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3945"/>
    <n v="111.930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16010000000001"/>
    <n v="111.830924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1132"/>
    <n v="111.841706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8218"/>
    <n v="104.810024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27483"/>
    <n v="104.881994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10225"/>
    <n v="104.936381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173900000000001"/>
    <n v="105.013901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2"/>
    <n v="1.744319"/>
    <n v="133.452490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2"/>
    <n v="1.7554670000000001"/>
    <n v="133.47861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4"/>
    <n v="1.746416"/>
    <n v="133.747012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4"/>
    <n v="1.7464109999999999"/>
    <n v="133.676662999999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16"/>
    <n v="1.6114520000000001"/>
    <n v="102.36314900000001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596813"/>
    <n v="102.320437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101259999999999"/>
    <n v="102.686908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23113"/>
    <n v="102.555691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183479999999999"/>
    <n v="104.94582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094010000000001"/>
    <n v="104.854928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216710000000001"/>
    <n v="105.31396700000001"/>
    <s v="yes"/>
    <n v="1"/>
    <s v="yes"/>
    <n v="1"/>
    <n v="3"/>
    <n v="3"/>
    <s v="Sometimes"/>
    <n v="1"/>
    <s v="no"/>
    <n v="0"/>
    <n v="1"/>
    <s v="no"/>
    <n v="0"/>
    <n v="0"/>
    <n v="0"/>
    <s v="Sometimes"/>
    <n v="1"/>
    <s v="Public_Transportation"/>
    <n v="3"/>
    <s v="Obesity_Type_III"/>
    <n v="7"/>
  </r>
  <r>
    <s v="Female"/>
    <x v="16"/>
    <n v="1.614484"/>
    <n v="104.999403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4"/>
    <n v="1.7891429999999999"/>
    <n v="138.202868999999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0"/>
    <n v="1.7742070000000001"/>
    <n v="138.143161999999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5"/>
    <n v="1.7929330000000001"/>
    <n v="137.832414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"/>
    <n v="1.7589589999999999"/>
    <n v="137.792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6"/>
    <n v="1.8074060000000001"/>
    <n v="141.79942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4"/>
    <n v="1.75091"/>
    <n v="142.545183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0"/>
    <n v="1.805803"/>
    <n v="153.149491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96538"/>
    <n v="152.473674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16"/>
    <n v="1.6348940000000001"/>
    <n v="111.94632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9524"/>
    <n v="111.945588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30169999999999"/>
    <n v="111.720237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18489999999999"/>
    <n v="111.68269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1167"/>
    <n v="104.94770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80749999999999"/>
    <n v="105.036522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0937"/>
    <n v="105.407313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6"/>
    <n v="1.6082829999999999"/>
    <n v="105.359688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294420000000001"/>
    <n v="104.835346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292249999999999"/>
    <n v="104.838425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4"/>
    <n v="1.680218"/>
    <n v="104.807284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4"/>
    <n v="1.6860329999999999"/>
    <n v="104.772164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besity_Type_III"/>
    <n v="7"/>
  </r>
  <r>
    <s v="Female"/>
    <x v="16"/>
    <n v="1.6629780000000001"/>
    <n v="110.93050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751849999999999"/>
    <n v="110.621723"/>
    <s v="yes"/>
    <n v="1"/>
    <s v="yes"/>
    <n v="1"/>
    <n v="3"/>
    <n v="3"/>
    <s v="Sometimes"/>
    <n v="1"/>
    <s v="no"/>
    <n v="0"/>
    <n v="1"/>
    <s v="no"/>
    <n v="0"/>
    <n v="0"/>
    <n v="0"/>
    <s v="Sometimes"/>
    <n v="1"/>
    <s v="Public_Transportation"/>
    <n v="3"/>
    <s v="Obesity_Type_III"/>
    <n v="7"/>
  </r>
  <r>
    <s v="Female"/>
    <x v="16"/>
    <n v="1.62456"/>
    <n v="110.1058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26179"/>
    <n v="110.07401900000001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4"/>
    <n v="1.6825939999999999"/>
    <n v="127.427458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4"/>
    <n v="1.669354"/>
    <n v="126.088301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5"/>
    <n v="1.68838"/>
    <n v="121.889803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5"/>
    <n v="1.694439"/>
    <n v="122.813033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Public_Transportation"/>
    <n v="3"/>
    <s v="Obesity_Type_III"/>
    <n v="7"/>
  </r>
  <r>
    <s v="Female"/>
    <x v="1"/>
    <n v="1.755476"/>
    <n v="133.87050099999999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1"/>
    <n v="1.7481059999999999"/>
    <n v="133.259032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719913"/>
    <n v="131.567480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723587"/>
    <n v="131.929711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6"/>
    <n v="1.623812"/>
    <n v="109.996742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24099"/>
    <n v="109.97840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29830000000001"/>
    <n v="111.15781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07449999999999"/>
    <n v="110.919646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97269999999999"/>
    <n v="111.275645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24134"/>
    <n v="111.531208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39380000000001"/>
    <n v="109.984263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593321"/>
    <n v="110.168166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5"/>
    <n v="1.7303329999999999"/>
    <n v="132.11649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7210570000000001"/>
    <n v="132.054792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"/>
    <n v="1.7197800000000001"/>
    <n v="132.262558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"/>
    <n v="1.6993149999999999"/>
    <n v="133.107609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3"/>
    <n v="1.6813940000000001"/>
    <n v="114.479459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3"/>
    <n v="1.6974210000000001"/>
    <n v="114.48238600000001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3"/>
    <n v="1.6507259999999999"/>
    <n v="113.774198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besity_Type_III"/>
    <n v="7"/>
  </r>
  <r>
    <s v="Female"/>
    <x v="14"/>
    <n v="1.6673830000000001"/>
    <n v="112.982549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4"/>
    <n v="1.7462770000000001"/>
    <n v="128.70576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6"/>
    <n v="1.7354609999999999"/>
    <n v="126.798173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0"/>
    <n v="1.747714"/>
    <n v="128.148108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0"/>
    <n v="1.7158199999999999"/>
    <n v="129.466541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5"/>
    <n v="1.747987"/>
    <n v="147.296186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0"/>
    <n v="1.817917"/>
    <n v="142.55916099999999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besity_Type_III"/>
    <n v="7"/>
  </r>
  <r>
    <s v="Female"/>
    <x v="4"/>
    <n v="1.8083499999999999"/>
    <n v="150.51648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739457"/>
    <n v="150.377569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4"/>
    <n v="1.742062"/>
    <n v="133.779919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6"/>
    <n v="1.7419249999999999"/>
    <n v="133.017104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"/>
    <n v="1.7510669999999999"/>
    <n v="133.845064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1"/>
    <n v="1.749118"/>
    <n v="133.955091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3"/>
    <n v="1.663341"/>
    <n v="113.07718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4"/>
    <n v="1.6685369999999999"/>
    <n v="112.555456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689510000000001"/>
    <n v="112.249699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617120000000001"/>
    <n v="112.09861600000001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34420000000001"/>
    <n v="111.82181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30199999999999"/>
    <n v="111.863186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338870000000001"/>
    <n v="111.878131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3421"/>
    <n v="111.939983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05350000000001"/>
    <n v="111.555967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64829999999999"/>
    <n v="111.35706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59900000000001"/>
    <n v="111.92249099999999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438919999999999"/>
    <n v="111.884535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178170000000001"/>
    <n v="104.950776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26449"/>
    <n v="104.879602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265799999999999"/>
    <n v="105.0372030000000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06474"/>
    <n v="104.954291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besity_Type_III"/>
    <n v="7"/>
  </r>
  <r>
    <s v="Female"/>
    <x v="16"/>
    <n v="1.6288549999999999"/>
    <n v="108.090006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282049999999999"/>
    <n v="107.378702"/>
    <s v="yes"/>
    <n v="1"/>
    <s v="yes"/>
    <n v="1"/>
    <n v="3"/>
    <n v="3"/>
    <s v="Sometimes"/>
    <n v="1"/>
    <s v="no"/>
    <n v="0"/>
    <n v="3"/>
    <s v="no"/>
    <n v="0"/>
    <n v="0"/>
    <n v="0"/>
    <s v="Sometimes"/>
    <n v="1"/>
    <s v="Public_Transportation"/>
    <n v="3"/>
    <s v="Obesity_Type_III"/>
    <n v="7"/>
  </r>
  <r>
    <s v="Female"/>
    <x v="16"/>
    <n v="1.6284700000000001"/>
    <n v="107.21894899999999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16"/>
    <n v="1.627839"/>
    <n v="108.10736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besity_Type_III"/>
    <n v="7"/>
  </r>
  <r>
    <s v="Female"/>
    <x v="5"/>
    <n v="1.7242679999999999"/>
    <n v="133.033523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"/>
    <n v="1.732383"/>
    <n v="133.043940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72692"/>
    <n v="131.33578600000001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5"/>
    <n v="1.7107300000000001"/>
    <n v="131.40852799999999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besity_Type_III"/>
    <n v="7"/>
  </r>
  <r>
    <s v="Female"/>
    <x v="1"/>
    <n v="1.7485839999999999"/>
    <n v="133.742943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2"/>
    <n v="1.7522059999999999"/>
    <n v="133.689352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besity_Type_III"/>
    <n v="7"/>
  </r>
  <r>
    <s v="Female"/>
    <x v="3"/>
    <n v="1.7394499999999999"/>
    <n v="133.346641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Female"/>
    <x v="3"/>
    <n v="1.738836"/>
    <n v="133.47264100000001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besity_Type_III"/>
    <n v="7"/>
  </r>
  <r>
    <s v="Male"/>
    <x v="13"/>
    <n v="1.8"/>
    <n v="87"/>
    <s v="no"/>
    <n v="0"/>
    <s v="no"/>
    <n v="0"/>
    <n v="3"/>
    <n v="3"/>
    <s v="Sometimes"/>
    <n v="1"/>
    <s v="no"/>
    <n v="0"/>
    <n v="2"/>
    <s v="no"/>
    <n v="0"/>
    <n v="2"/>
    <n v="0"/>
    <s v="Frequently"/>
    <n v="2"/>
    <s v="Walking"/>
    <n v="0"/>
    <s v="Overweight_Level_I"/>
    <n v="2"/>
  </r>
  <r>
    <s v="Female"/>
    <x v="2"/>
    <n v="1.65"/>
    <n v="70"/>
    <s v="yes"/>
    <n v="1"/>
    <s v="no"/>
    <n v="0"/>
    <n v="2"/>
    <n v="1"/>
    <s v="Sometimes"/>
    <n v="1"/>
    <s v="no"/>
    <n v="0"/>
    <n v="2"/>
    <s v="no"/>
    <n v="0"/>
    <n v="0"/>
    <n v="0"/>
    <s v="Sometimes"/>
    <n v="1"/>
    <s v="Public_Transportation"/>
    <n v="3"/>
    <s v="Overweight_Level_I"/>
    <n v="2"/>
  </r>
  <r>
    <s v="Male"/>
    <x v="15"/>
    <n v="1.77"/>
    <n v="83"/>
    <s v="no"/>
    <n v="0"/>
    <s v="yes"/>
    <n v="1"/>
    <n v="1"/>
    <n v="4"/>
    <s v="Frequently"/>
    <n v="2"/>
    <s v="no"/>
    <n v="0"/>
    <n v="3"/>
    <s v="no"/>
    <n v="0"/>
    <n v="0"/>
    <n v="1"/>
    <s v="no"/>
    <n v="0"/>
    <s v="Motorbike"/>
    <n v="1"/>
    <s v="Overweight_Level_I"/>
    <n v="2"/>
  </r>
  <r>
    <s v="Female"/>
    <x v="5"/>
    <n v="1.67"/>
    <n v="7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5"/>
    <n v="1.62"/>
    <n v="69"/>
    <s v="yes"/>
    <n v="1"/>
    <s v="yes"/>
    <n v="1"/>
    <n v="1"/>
    <n v="3"/>
    <s v="Frequently"/>
    <n v="2"/>
    <s v="no"/>
    <n v="0"/>
    <n v="2"/>
    <s v="no"/>
    <n v="0"/>
    <n v="0"/>
    <n v="1"/>
    <s v="no"/>
    <n v="0"/>
    <s v="Public_Transportation"/>
    <n v="3"/>
    <s v="Overweight_Level_I"/>
    <n v="2"/>
  </r>
  <r>
    <s v="Male"/>
    <x v="4"/>
    <n v="1.82"/>
    <n v="87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verweight_Level_I"/>
    <n v="2"/>
  </r>
  <r>
    <s v="Male"/>
    <x v="35"/>
    <n v="1.78"/>
    <n v="84"/>
    <s v="yes"/>
    <n v="1"/>
    <s v="no"/>
    <n v="0"/>
    <n v="3"/>
    <n v="4"/>
    <s v="Frequently"/>
    <n v="2"/>
    <s v="no"/>
    <n v="0"/>
    <n v="3"/>
    <s v="yes"/>
    <n v="1"/>
    <n v="3"/>
    <n v="0"/>
    <s v="Frequently"/>
    <n v="2"/>
    <s v="Walking"/>
    <n v="0"/>
    <s v="Overweight_Level_I"/>
    <n v="2"/>
  </r>
  <r>
    <s v="Male"/>
    <x v="1"/>
    <n v="1.88"/>
    <n v="90"/>
    <s v="yes"/>
    <n v="1"/>
    <s v="yes"/>
    <n v="1"/>
    <n v="2"/>
    <n v="3"/>
    <s v="Always"/>
    <n v="3"/>
    <s v="no"/>
    <n v="0"/>
    <n v="1"/>
    <s v="no"/>
    <n v="0"/>
    <n v="0"/>
    <n v="1"/>
    <s v="Sometimes"/>
    <n v="1"/>
    <s v="Automobile"/>
    <n v="2"/>
    <s v="Overweight_Level_I"/>
    <n v="2"/>
  </r>
  <r>
    <s v="Female"/>
    <x v="2"/>
    <n v="1.67"/>
    <n v="75"/>
    <s v="yes"/>
    <n v="1"/>
    <s v="yes"/>
    <n v="1"/>
    <n v="2"/>
    <n v="3"/>
    <s v="Frequently"/>
    <n v="2"/>
    <s v="yes"/>
    <n v="1"/>
    <n v="2"/>
    <s v="no"/>
    <n v="0"/>
    <n v="0"/>
    <n v="2"/>
    <s v="no"/>
    <n v="0"/>
    <s v="Walking"/>
    <n v="0"/>
    <s v="Overweight_Level_I"/>
    <n v="2"/>
  </r>
  <r>
    <s v="Male"/>
    <x v="6"/>
    <n v="1.75"/>
    <n v="80"/>
    <s v="yes"/>
    <n v="1"/>
    <s v="yes"/>
    <n v="1"/>
    <n v="2"/>
    <n v="3"/>
    <s v="Always"/>
    <n v="3"/>
    <s v="no"/>
    <n v="0"/>
    <n v="2"/>
    <s v="no"/>
    <n v="0"/>
    <n v="0"/>
    <n v="0"/>
    <s v="Frequently"/>
    <n v="2"/>
    <s v="Public_Transportation"/>
    <n v="3"/>
    <s v="Overweight_Level_I"/>
    <n v="2"/>
  </r>
  <r>
    <s v="Male"/>
    <x v="3"/>
    <n v="1.7"/>
    <n v="7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verweight_Level_I"/>
    <n v="2"/>
  </r>
  <r>
    <s v="Female"/>
    <x v="23"/>
    <n v="1.68"/>
    <n v="75"/>
    <s v="no"/>
    <n v="0"/>
    <s v="yes"/>
    <n v="1"/>
    <n v="3"/>
    <n v="1"/>
    <s v="Sometimes"/>
    <n v="1"/>
    <s v="no"/>
    <n v="0"/>
    <n v="1"/>
    <s v="no"/>
    <n v="0"/>
    <n v="0"/>
    <n v="0"/>
    <s v="Sometimes"/>
    <n v="1"/>
    <s v="Automobile"/>
    <n v="2"/>
    <s v="Overweight_Level_I"/>
    <n v="2"/>
  </r>
  <r>
    <s v="Male"/>
    <x v="1"/>
    <n v="1.61"/>
    <n v="67"/>
    <s v="yes"/>
    <n v="1"/>
    <s v="no"/>
    <n v="0"/>
    <n v="2"/>
    <n v="4"/>
    <s v="Sometimes"/>
    <n v="1"/>
    <s v="no"/>
    <n v="0"/>
    <n v="3"/>
    <s v="yes"/>
    <n v="1"/>
    <n v="2"/>
    <n v="2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9"/>
    <n v="1.5"/>
    <n v="60"/>
    <s v="yes"/>
    <n v="1"/>
    <s v="yes"/>
    <n v="1"/>
    <n v="2"/>
    <n v="1"/>
    <s v="Always"/>
    <n v="3"/>
    <s v="yes"/>
    <n v="1"/>
    <n v="2"/>
    <s v="no"/>
    <n v="0"/>
    <n v="0"/>
    <n v="0"/>
    <s v="Sometimes"/>
    <n v="1"/>
    <s v="Automobile"/>
    <n v="2"/>
    <s v="Overweight_Level_I"/>
    <n v="2"/>
  </r>
  <r>
    <s v="Female"/>
    <x v="29"/>
    <n v="1.55"/>
    <n v="62"/>
    <s v="yes"/>
    <n v="1"/>
    <s v="no"/>
    <n v="0"/>
    <n v="3"/>
    <n v="3"/>
    <s v="Sometimes"/>
    <n v="1"/>
    <s v="no"/>
    <n v="0"/>
    <n v="3"/>
    <s v="no"/>
    <n v="0"/>
    <n v="0"/>
    <n v="0"/>
    <s v="Sometimes"/>
    <n v="1"/>
    <s v="Automobile"/>
    <n v="2"/>
    <s v="Overweight_Level_I"/>
    <n v="2"/>
  </r>
  <r>
    <s v="Female"/>
    <x v="1"/>
    <n v="1.73"/>
    <n v="79"/>
    <s v="yes"/>
    <n v="1"/>
    <s v="yes"/>
    <n v="1"/>
    <n v="2"/>
    <n v="1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8"/>
    <n v="1.62"/>
    <n v="68"/>
    <s v="no"/>
    <n v="0"/>
    <s v="no"/>
    <n v="0"/>
    <n v="3"/>
    <n v="3"/>
    <s v="Sometimes"/>
    <n v="1"/>
    <s v="no"/>
    <n v="0"/>
    <n v="2"/>
    <s v="no"/>
    <n v="0"/>
    <n v="1"/>
    <n v="0"/>
    <s v="Sometimes"/>
    <n v="1"/>
    <s v="Automobile"/>
    <n v="2"/>
    <s v="Overweight_Level_I"/>
    <n v="2"/>
  </r>
  <r>
    <s v="Male"/>
    <x v="16"/>
    <n v="1.75"/>
    <n v="80"/>
    <s v="yes"/>
    <n v="1"/>
    <s v="yes"/>
    <n v="1"/>
    <n v="3"/>
    <n v="1"/>
    <s v="Frequently"/>
    <n v="2"/>
    <s v="yes"/>
    <n v="1"/>
    <n v="2"/>
    <s v="yes"/>
    <n v="1"/>
    <n v="2"/>
    <n v="0"/>
    <s v="Sometimes"/>
    <n v="1"/>
    <s v="Public_Transportation"/>
    <n v="3"/>
    <s v="Overweight_Level_I"/>
    <n v="2"/>
  </r>
  <r>
    <s v="Male"/>
    <x v="0"/>
    <n v="1.83"/>
    <n v="85"/>
    <s v="yes"/>
    <n v="1"/>
    <s v="no"/>
    <n v="0"/>
    <n v="3"/>
    <n v="3"/>
    <s v="Sometimes"/>
    <n v="1"/>
    <s v="no"/>
    <n v="0"/>
    <n v="3"/>
    <s v="yes"/>
    <n v="1"/>
    <n v="3"/>
    <n v="0"/>
    <s v="Sometimes"/>
    <n v="1"/>
    <s v="Automobile"/>
    <n v="2"/>
    <s v="Overweight_Level_I"/>
    <n v="2"/>
  </r>
  <r>
    <s v="Male"/>
    <x v="4"/>
    <n v="1.8"/>
    <n v="85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Walking"/>
    <n v="0"/>
    <s v="Overweight_Level_I"/>
    <n v="2"/>
  </r>
  <r>
    <s v="Male"/>
    <x v="5"/>
    <n v="1.71"/>
    <n v="75"/>
    <s v="no"/>
    <n v="0"/>
    <s v="no"/>
    <n v="0"/>
    <n v="2"/>
    <n v="3"/>
    <s v="Frequently"/>
    <n v="2"/>
    <s v="no"/>
    <n v="0"/>
    <n v="3"/>
    <s v="yes"/>
    <n v="1"/>
    <n v="3"/>
    <n v="1"/>
    <s v="Frequently"/>
    <n v="2"/>
    <s v="Automobile"/>
    <n v="2"/>
    <s v="Overweight_Level_I"/>
    <n v="2"/>
  </r>
  <r>
    <s v="Female"/>
    <x v="5"/>
    <n v="1.6"/>
    <n v="68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5"/>
    <n v="1.75"/>
    <n v="78"/>
    <s v="yes"/>
    <n v="1"/>
    <s v="no"/>
    <n v="0"/>
    <n v="2"/>
    <n v="3"/>
    <s v="Frequently"/>
    <n v="2"/>
    <s v="no"/>
    <n v="0"/>
    <n v="2"/>
    <s v="yes"/>
    <n v="1"/>
    <n v="0"/>
    <n v="2"/>
    <s v="Frequently"/>
    <n v="2"/>
    <s v="Public_Transportation"/>
    <n v="3"/>
    <s v="Overweight_Level_I"/>
    <n v="2"/>
  </r>
  <r>
    <s v="Male"/>
    <x v="0"/>
    <n v="1.9"/>
    <n v="91"/>
    <s v="yes"/>
    <n v="1"/>
    <s v="yes"/>
    <n v="1"/>
    <n v="3"/>
    <n v="4"/>
    <s v="Sometimes"/>
    <n v="1"/>
    <s v="no"/>
    <n v="0"/>
    <n v="3"/>
    <s v="no"/>
    <n v="0"/>
    <n v="2"/>
    <n v="0"/>
    <s v="Sometimes"/>
    <n v="1"/>
    <s v="Walking"/>
    <n v="0"/>
    <s v="Overweight_Level_I"/>
    <n v="2"/>
  </r>
  <r>
    <s v="Male"/>
    <x v="1"/>
    <n v="1.6"/>
    <n v="66"/>
    <s v="no"/>
    <n v="0"/>
    <s v="yes"/>
    <n v="1"/>
    <n v="3"/>
    <n v="3"/>
    <s v="Sometimes"/>
    <n v="1"/>
    <s v="no"/>
    <n v="0"/>
    <n v="2"/>
    <s v="no"/>
    <n v="0"/>
    <n v="3"/>
    <n v="0"/>
    <s v="no"/>
    <n v="0"/>
    <s v="Bike"/>
    <b v="0"/>
    <s v="Overweight_Level_I"/>
    <n v="2"/>
  </r>
  <r>
    <s v="Male"/>
    <x v="5"/>
    <n v="1.76"/>
    <n v="78"/>
    <s v="yes"/>
    <n v="1"/>
    <s v="yes"/>
    <n v="1"/>
    <n v="3"/>
    <n v="1"/>
    <s v="Sometimes"/>
    <n v="1"/>
    <s v="no"/>
    <n v="0"/>
    <n v="2"/>
    <s v="no"/>
    <n v="0"/>
    <n v="3"/>
    <n v="0"/>
    <s v="Sometimes"/>
    <n v="1"/>
    <s v="Walking"/>
    <n v="0"/>
    <s v="Overweight_Level_I"/>
    <n v="2"/>
  </r>
  <r>
    <s v="Male"/>
    <x v="4"/>
    <n v="1.78"/>
    <n v="81"/>
    <s v="yes"/>
    <n v="1"/>
    <s v="no"/>
    <n v="0"/>
    <n v="1"/>
    <n v="3"/>
    <s v="Sometimes"/>
    <n v="1"/>
    <s v="no"/>
    <n v="0"/>
    <n v="2"/>
    <s v="no"/>
    <n v="0"/>
    <n v="3"/>
    <n v="0"/>
    <s v="no"/>
    <n v="0"/>
    <s v="Bike"/>
    <b v="0"/>
    <s v="Overweight_Level_I"/>
    <n v="2"/>
  </r>
  <r>
    <s v="Male"/>
    <x v="5"/>
    <n v="1.72"/>
    <n v="75"/>
    <s v="no"/>
    <n v="0"/>
    <s v="yes"/>
    <n v="1"/>
    <n v="2"/>
    <n v="3"/>
    <s v="Sometimes"/>
    <n v="1"/>
    <s v="no"/>
    <n v="0"/>
    <n v="1"/>
    <s v="no"/>
    <n v="0"/>
    <n v="1"/>
    <n v="0"/>
    <s v="no"/>
    <n v="0"/>
    <s v="Public_Transportation"/>
    <n v="3"/>
    <s v="Overweight_Level_I"/>
    <n v="2"/>
  </r>
  <r>
    <s v="Female"/>
    <x v="34"/>
    <n v="1.7"/>
    <n v="73"/>
    <s v="yes"/>
    <n v="1"/>
    <s v="no"/>
    <n v="0"/>
    <n v="2"/>
    <n v="3"/>
    <s v="Frequently"/>
    <n v="2"/>
    <s v="no"/>
    <n v="0"/>
    <n v="2"/>
    <s v="yes"/>
    <n v="1"/>
    <n v="2"/>
    <n v="0"/>
    <s v="Sometimes"/>
    <n v="1"/>
    <s v="Walking"/>
    <n v="0"/>
    <s v="Overweight_Level_I"/>
    <n v="2"/>
  </r>
  <r>
    <s v="Male"/>
    <x v="16"/>
    <n v="1.74"/>
    <n v="80"/>
    <s v="no"/>
    <n v="0"/>
    <s v="no"/>
    <n v="0"/>
    <n v="2"/>
    <n v="3"/>
    <s v="Sometimes"/>
    <n v="1"/>
    <s v="no"/>
    <n v="0"/>
    <n v="2"/>
    <s v="no"/>
    <n v="0"/>
    <n v="2"/>
    <n v="0"/>
    <s v="no"/>
    <n v="0"/>
    <s v="Automobile"/>
    <n v="2"/>
    <s v="Overweight_Level_I"/>
    <n v="2"/>
  </r>
  <r>
    <s v="Male"/>
    <x v="2"/>
    <n v="1.7"/>
    <n v="75"/>
    <s v="no"/>
    <n v="0"/>
    <s v="yes"/>
    <n v="1"/>
    <n v="3"/>
    <n v="3"/>
    <s v="Sometimes"/>
    <n v="1"/>
    <s v="no"/>
    <n v="0"/>
    <n v="3"/>
    <s v="no"/>
    <n v="0"/>
    <n v="1"/>
    <n v="2"/>
    <s v="Sometimes"/>
    <n v="1"/>
    <s v="Public_Transportation"/>
    <n v="3"/>
    <s v="Overweight_Level_I"/>
    <n v="2"/>
  </r>
  <r>
    <s v="Male"/>
    <x v="0"/>
    <n v="1.8"/>
    <n v="85"/>
    <s v="yes"/>
    <n v="1"/>
    <s v="no"/>
    <n v="0"/>
    <n v="2"/>
    <n v="3"/>
    <s v="Sometimes"/>
    <n v="1"/>
    <s v="no"/>
    <n v="0"/>
    <n v="3"/>
    <s v="no"/>
    <n v="0"/>
    <n v="2"/>
    <n v="1"/>
    <s v="Sometimes"/>
    <n v="1"/>
    <s v="Public_Transportation"/>
    <n v="3"/>
    <s v="Overweight_Level_I"/>
    <n v="2"/>
  </r>
  <r>
    <s v="Female"/>
    <x v="13"/>
    <n v="1.55"/>
    <n v="63"/>
    <s v="no"/>
    <n v="0"/>
    <s v="yes"/>
    <n v="1"/>
    <n v="2"/>
    <n v="3"/>
    <s v="Sometimes"/>
    <n v="1"/>
    <s v="no"/>
    <n v="0"/>
    <n v="1"/>
    <s v="no"/>
    <n v="0"/>
    <n v="0"/>
    <n v="1"/>
    <s v="Sometimes"/>
    <n v="1"/>
    <s v="Automobile"/>
    <n v="2"/>
    <s v="Overweight_Level_I"/>
    <n v="2"/>
  </r>
  <r>
    <s v="Female"/>
    <x v="10"/>
    <n v="1.65"/>
    <n v="71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Overweight_Level_I"/>
    <n v="2"/>
  </r>
  <r>
    <s v="Male"/>
    <x v="2"/>
    <n v="1.72"/>
    <n v="76"/>
    <s v="yes"/>
    <n v="1"/>
    <s v="no"/>
    <n v="0"/>
    <n v="3"/>
    <n v="4"/>
    <s v="Frequently"/>
    <n v="2"/>
    <s v="no"/>
    <n v="0"/>
    <n v="1"/>
    <s v="no"/>
    <n v="0"/>
    <n v="0"/>
    <n v="0"/>
    <s v="Sometimes"/>
    <n v="1"/>
    <s v="Public_Transportation"/>
    <n v="3"/>
    <s v="Overweight_Level_I"/>
    <n v="2"/>
  </r>
  <r>
    <s v="Female"/>
    <x v="6"/>
    <n v="1.45"/>
    <n v="53"/>
    <s v="no"/>
    <n v="0"/>
    <s v="yes"/>
    <n v="1"/>
    <n v="2"/>
    <n v="3"/>
    <s v="Frequently"/>
    <n v="2"/>
    <s v="no"/>
    <n v="0"/>
    <n v="2"/>
    <s v="yes"/>
    <n v="1"/>
    <n v="1"/>
    <n v="2"/>
    <s v="Frequently"/>
    <n v="2"/>
    <s v="Public_Transportation"/>
    <n v="3"/>
    <s v="Overweight_Level_I"/>
    <n v="2"/>
  </r>
  <r>
    <s v="Female"/>
    <x v="9"/>
    <n v="1.6"/>
    <n v="65"/>
    <s v="no"/>
    <n v="0"/>
    <s v="yes"/>
    <n v="1"/>
    <n v="3"/>
    <n v="1"/>
    <s v="Sometimes"/>
    <n v="1"/>
    <s v="no"/>
    <n v="0"/>
    <n v="2"/>
    <s v="yes"/>
    <n v="1"/>
    <n v="1"/>
    <n v="2"/>
    <s v="Sometimes"/>
    <n v="1"/>
    <s v="Public_Transportation"/>
    <n v="3"/>
    <s v="Overweight_Level_I"/>
    <n v="2"/>
  </r>
  <r>
    <s v="Female"/>
    <x v="13"/>
    <n v="1.55"/>
    <n v="62"/>
    <s v="no"/>
    <n v="0"/>
    <s v="yes"/>
    <n v="1"/>
    <n v="3"/>
    <n v="1"/>
    <s v="Sometimes"/>
    <n v="1"/>
    <s v="no"/>
    <n v="0"/>
    <n v="1"/>
    <s v="no"/>
    <n v="0"/>
    <n v="1"/>
    <n v="0"/>
    <s v="Sometimes"/>
    <n v="1"/>
    <s v="Public_Transportation"/>
    <n v="3"/>
    <s v="Overweight_Level_I"/>
    <n v="2"/>
  </r>
  <r>
    <s v="Female"/>
    <x v="30"/>
    <n v="1.65"/>
    <n v="73"/>
    <s v="yes"/>
    <n v="1"/>
    <s v="no"/>
    <n v="0"/>
    <n v="3"/>
    <n v="3"/>
    <s v="Sometimes"/>
    <n v="1"/>
    <s v="no"/>
    <n v="0"/>
    <n v="2"/>
    <s v="no"/>
    <n v="0"/>
    <n v="1"/>
    <n v="0"/>
    <s v="Sometimes"/>
    <n v="1"/>
    <s v="Automobile"/>
    <n v="2"/>
    <s v="Overweight_Level_I"/>
    <n v="2"/>
  </r>
  <r>
    <s v="Male"/>
    <x v="3"/>
    <n v="1.84"/>
    <n v="86"/>
    <s v="yes"/>
    <n v="1"/>
    <s v="yes"/>
    <n v="1"/>
    <n v="2"/>
    <n v="1"/>
    <s v="Always"/>
    <n v="3"/>
    <s v="no"/>
    <n v="0"/>
    <n v="2"/>
    <s v="no"/>
    <n v="0"/>
    <n v="2"/>
    <n v="1"/>
    <s v="Sometimes"/>
    <n v="1"/>
    <s v="Public_Transportation"/>
    <n v="3"/>
    <s v="Overweight_Level_I"/>
    <n v="2"/>
  </r>
  <r>
    <s v="Female"/>
    <x v="29"/>
    <n v="1.58"/>
    <n v="63"/>
    <s v="no"/>
    <n v="0"/>
    <s v="yes"/>
    <n v="1"/>
    <n v="2"/>
    <n v="3"/>
    <s v="Frequently"/>
    <n v="2"/>
    <s v="no"/>
    <n v="0"/>
    <n v="2"/>
    <s v="no"/>
    <n v="0"/>
    <n v="3"/>
    <n v="1"/>
    <s v="Sometimes"/>
    <n v="1"/>
    <s v="Public_Transportation"/>
    <n v="3"/>
    <s v="Overweight_Level_I"/>
    <n v="2"/>
  </r>
  <r>
    <s v="Male"/>
    <x v="9"/>
    <n v="1.62"/>
    <n v="69"/>
    <s v="yes"/>
    <n v="1"/>
    <s v="yes"/>
    <n v="1"/>
    <n v="3"/>
    <n v="1"/>
    <s v="Always"/>
    <n v="3"/>
    <s v="no"/>
    <n v="0"/>
    <n v="2"/>
    <s v="yes"/>
    <n v="1"/>
    <n v="1"/>
    <n v="2"/>
    <s v="Sometimes"/>
    <n v="1"/>
    <s v="Public_Transportation"/>
    <n v="3"/>
    <s v="Overweight_Level_I"/>
    <n v="2"/>
  </r>
  <r>
    <s v="Female"/>
    <x v="8"/>
    <n v="1.61"/>
    <n v="65"/>
    <s v="yes"/>
    <n v="1"/>
    <s v="yes"/>
    <n v="1"/>
    <n v="1"/>
    <n v="1"/>
    <s v="Sometimes"/>
    <n v="1"/>
    <s v="no"/>
    <n v="0"/>
    <n v="2"/>
    <s v="no"/>
    <n v="0"/>
    <n v="0"/>
    <n v="0"/>
    <s v="no"/>
    <n v="0"/>
    <s v="Public_Transportation"/>
    <n v="3"/>
    <s v="Overweight_Level_I"/>
    <n v="2"/>
  </r>
  <r>
    <s v="Male"/>
    <x v="6"/>
    <n v="1.65"/>
    <n v="70"/>
    <s v="yes"/>
    <n v="1"/>
    <s v="no"/>
    <n v="0"/>
    <n v="2"/>
    <n v="3"/>
    <s v="Sometimes"/>
    <n v="1"/>
    <s v="no"/>
    <n v="0"/>
    <n v="2"/>
    <s v="no"/>
    <n v="0"/>
    <n v="0"/>
    <n v="0"/>
    <s v="no"/>
    <n v="0"/>
    <s v="Public_Transportation"/>
    <n v="3"/>
    <s v="Overweight_Level_I"/>
    <n v="2"/>
  </r>
  <r>
    <s v="Female"/>
    <x v="4"/>
    <n v="1.51"/>
    <n v="59"/>
    <s v="yes"/>
    <n v="1"/>
    <s v="yes"/>
    <n v="1"/>
    <n v="3"/>
    <n v="3"/>
    <s v="Frequently"/>
    <n v="2"/>
    <s v="no"/>
    <n v="0"/>
    <n v="1"/>
    <s v="no"/>
    <n v="0"/>
    <n v="1"/>
    <n v="2"/>
    <s v="Sometimes"/>
    <n v="1"/>
    <s v="Walking"/>
    <n v="0"/>
    <s v="Overweight_Level_I"/>
    <n v="2"/>
  </r>
  <r>
    <s v="Female"/>
    <x v="0"/>
    <n v="1.6"/>
    <n v="65"/>
    <s v="no"/>
    <n v="0"/>
    <s v="no"/>
    <n v="0"/>
    <n v="3"/>
    <n v="3"/>
    <s v="Sometimes"/>
    <n v="1"/>
    <s v="no"/>
    <n v="0"/>
    <n v="2"/>
    <s v="yes"/>
    <n v="1"/>
    <n v="0"/>
    <n v="0"/>
    <s v="Sometimes"/>
    <n v="1"/>
    <s v="Public_Transportation"/>
    <n v="3"/>
    <s v="Overweight_Level_I"/>
    <n v="2"/>
  </r>
  <r>
    <s v="Male"/>
    <x v="23"/>
    <n v="1.84"/>
    <n v="88"/>
    <s v="no"/>
    <n v="0"/>
    <s v="yes"/>
    <n v="1"/>
    <n v="3"/>
    <n v="3"/>
    <s v="Sometimes"/>
    <n v="1"/>
    <s v="no"/>
    <n v="0"/>
    <n v="1"/>
    <s v="yes"/>
    <n v="1"/>
    <n v="2"/>
    <n v="0"/>
    <s v="no"/>
    <n v="0"/>
    <s v="Automobile"/>
    <n v="2"/>
    <s v="Overweight_Level_I"/>
    <n v="2"/>
  </r>
  <r>
    <s v="Male"/>
    <x v="20"/>
    <n v="1.74"/>
    <n v="76"/>
    <s v="no"/>
    <n v="0"/>
    <s v="no"/>
    <n v="0"/>
    <n v="2"/>
    <n v="3"/>
    <s v="Sometimes"/>
    <n v="1"/>
    <s v="no"/>
    <n v="0"/>
    <n v="1"/>
    <s v="no"/>
    <n v="0"/>
    <n v="0"/>
    <n v="2"/>
    <s v="Sometimes"/>
    <n v="1"/>
    <s v="Walking"/>
    <n v="0"/>
    <s v="Overweight_Level_I"/>
    <n v="2"/>
  </r>
  <r>
    <s v="Female"/>
    <x v="4"/>
    <n v="1.76"/>
    <n v="80"/>
    <s v="yes"/>
    <n v="1"/>
    <s v="yes"/>
    <n v="1"/>
    <n v="2"/>
    <n v="1"/>
    <s v="Sometimes"/>
    <n v="1"/>
    <s v="no"/>
    <n v="0"/>
    <n v="3"/>
    <s v="no"/>
    <n v="0"/>
    <n v="3"/>
    <n v="1"/>
    <s v="no"/>
    <n v="0"/>
    <s v="Public_Transportation"/>
    <n v="3"/>
    <s v="Overweight_Level_I"/>
    <n v="2"/>
  </r>
  <r>
    <s v="Male"/>
    <x v="4"/>
    <n v="1.8"/>
    <n v="87"/>
    <s v="yes"/>
    <n v="1"/>
    <s v="yes"/>
    <n v="1"/>
    <n v="2"/>
    <n v="4"/>
    <s v="Sometimes"/>
    <n v="1"/>
    <s v="no"/>
    <n v="0"/>
    <n v="2"/>
    <s v="no"/>
    <n v="0"/>
    <n v="2"/>
    <n v="1"/>
    <s v="Sometimes"/>
    <n v="1"/>
    <s v="Public_Transportation"/>
    <n v="3"/>
    <s v="Overweight_Level_I"/>
    <n v="2"/>
  </r>
  <r>
    <s v="Male"/>
    <x v="4"/>
    <n v="1.76"/>
    <n v="79"/>
    <s v="yes"/>
    <n v="1"/>
    <s v="yes"/>
    <n v="1"/>
    <n v="2"/>
    <n v="3"/>
    <s v="Frequently"/>
    <n v="2"/>
    <s v="no"/>
    <n v="0"/>
    <n v="3"/>
    <s v="no"/>
    <n v="0"/>
    <n v="1"/>
    <n v="2"/>
    <s v="Frequently"/>
    <n v="2"/>
    <s v="Public_Transportation"/>
    <n v="3"/>
    <s v="Overweight_Level_I"/>
    <n v="2"/>
  </r>
  <r>
    <s v="Female"/>
    <x v="6"/>
    <n v="1.62"/>
    <n v="68"/>
    <s v="no"/>
    <n v="0"/>
    <s v="no"/>
    <n v="0"/>
    <n v="2"/>
    <n v="1"/>
    <s v="Sometimes"/>
    <n v="1"/>
    <s v="no"/>
    <n v="0"/>
    <n v="1"/>
    <s v="no"/>
    <n v="0"/>
    <n v="0"/>
    <n v="2"/>
    <s v="no"/>
    <n v="0"/>
    <s v="Public_Transportation"/>
    <n v="3"/>
    <s v="Overweight_Level_I"/>
    <n v="2"/>
  </r>
  <r>
    <s v="Female"/>
    <x v="6"/>
    <n v="1.71"/>
    <n v="75"/>
    <s v="yes"/>
    <n v="1"/>
    <s v="yes"/>
    <n v="1"/>
    <n v="3"/>
    <n v="3"/>
    <s v="Sometimes"/>
    <n v="1"/>
    <s v="no"/>
    <n v="0"/>
    <n v="2"/>
    <s v="no"/>
    <n v="0"/>
    <n v="1"/>
    <n v="0"/>
    <s v="no"/>
    <n v="0"/>
    <s v="Public_Transportation"/>
    <n v="3"/>
    <s v="Overweight_Level_I"/>
    <n v="2"/>
  </r>
  <r>
    <s v="Female"/>
    <x v="6"/>
    <n v="1.5"/>
    <n v="58"/>
    <s v="no"/>
    <n v="0"/>
    <s v="yes"/>
    <n v="1"/>
    <n v="2"/>
    <n v="3"/>
    <s v="Sometimes"/>
    <n v="1"/>
    <s v="no"/>
    <n v="0"/>
    <n v="1"/>
    <s v="no"/>
    <n v="0"/>
    <n v="0"/>
    <n v="0"/>
    <s v="no"/>
    <n v="0"/>
    <s v="Public_Transportation"/>
    <n v="3"/>
    <s v="Overweight_Level_I"/>
    <n v="2"/>
  </r>
  <r>
    <s v="Male"/>
    <x v="13"/>
    <n v="1.816298"/>
    <n v="86.963764999999995"/>
    <s v="no"/>
    <n v="0"/>
    <s v="yes"/>
    <n v="1"/>
    <n v="2"/>
    <n v="2"/>
    <s v="Sometimes"/>
    <n v="1"/>
    <s v="no"/>
    <n v="0"/>
    <n v="2"/>
    <s v="no"/>
    <n v="0"/>
    <n v="2"/>
    <n v="1"/>
    <s v="no"/>
    <n v="0"/>
    <s v="Automobile"/>
    <n v="2"/>
    <s v="Overweight_Level_I"/>
    <n v="2"/>
  </r>
  <r>
    <s v="Male"/>
    <x v="5"/>
    <n v="1.638085"/>
    <n v="70"/>
    <s v="no"/>
    <n v="0"/>
    <s v="yes"/>
    <n v="1"/>
    <n v="2"/>
    <n v="1"/>
    <s v="no"/>
    <n v="0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14"/>
    <n v="1.8136779999999999"/>
    <n v="85.637788999999998"/>
    <s v="no"/>
    <n v="0"/>
    <s v="yes"/>
    <n v="1"/>
    <n v="1"/>
    <n v="4"/>
    <s v="Sometimes"/>
    <n v="1"/>
    <s v="no"/>
    <n v="0"/>
    <n v="2"/>
    <s v="no"/>
    <n v="0"/>
    <n v="0"/>
    <n v="1"/>
    <s v="no"/>
    <n v="0"/>
    <s v="Automobile"/>
    <n v="2"/>
    <s v="Overweight_Level_I"/>
    <n v="2"/>
  </r>
  <r>
    <s v="Male"/>
    <x v="1"/>
    <n v="1.697228"/>
    <n v="75.577100000000002"/>
    <s v="yes"/>
    <n v="1"/>
    <s v="yes"/>
    <n v="1"/>
    <n v="2"/>
    <n v="4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5"/>
    <n v="1.617469"/>
    <n v="68.869791000000006"/>
    <s v="no"/>
    <n v="0"/>
    <s v="yes"/>
    <n v="1"/>
    <n v="1"/>
    <n v="3"/>
    <s v="no"/>
    <n v="0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4"/>
    <n v="1.8555429999999999"/>
    <n v="88.965520999999995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Overweight_Level_I"/>
    <n v="2"/>
  </r>
  <r>
    <s v="Female"/>
    <x v="31"/>
    <n v="1.721854"/>
    <n v="82.919584"/>
    <s v="no"/>
    <n v="0"/>
    <s v="yes"/>
    <n v="1"/>
    <n v="3"/>
    <n v="3"/>
    <s v="Sometimes"/>
    <n v="1"/>
    <s v="no"/>
    <n v="0"/>
    <n v="3"/>
    <s v="no"/>
    <n v="0"/>
    <n v="3"/>
    <n v="0"/>
    <s v="Sometimes"/>
    <n v="1"/>
    <s v="Automobile"/>
    <n v="2"/>
    <s v="Overweight_Level_I"/>
    <n v="2"/>
  </r>
  <r>
    <s v="Male"/>
    <x v="5"/>
    <n v="1.855353"/>
    <n v="86.413387999999998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verweight_Level_I"/>
    <n v="2"/>
  </r>
  <r>
    <s v="Male"/>
    <x v="1"/>
    <n v="1.6963360000000001"/>
    <n v="7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4"/>
    <n v="1.7516309999999999"/>
    <n v="80"/>
    <s v="yes"/>
    <n v="1"/>
    <s v="yes"/>
    <n v="1"/>
    <n v="2"/>
    <n v="2"/>
    <s v="Sometimes"/>
    <n v="1"/>
    <s v="no"/>
    <n v="0"/>
    <n v="2"/>
    <s v="no"/>
    <n v="0"/>
    <n v="3"/>
    <n v="1"/>
    <s v="Frequently"/>
    <n v="2"/>
    <s v="Public_Transportation"/>
    <n v="3"/>
    <s v="Overweight_Level_I"/>
    <n v="2"/>
  </r>
  <r>
    <s v="Male"/>
    <x v="3"/>
    <n v="1.6983459999999999"/>
    <n v="75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"/>
    <n v="2"/>
  </r>
  <r>
    <s v="Female"/>
    <x v="23"/>
    <n v="1.642971"/>
    <n v="74.803156999999999"/>
    <s v="yes"/>
    <n v="1"/>
    <s v="no"/>
    <n v="0"/>
    <n v="3"/>
    <n v="1"/>
    <s v="Sometimes"/>
    <n v="1"/>
    <s v="no"/>
    <n v="0"/>
    <n v="1"/>
    <s v="no"/>
    <n v="0"/>
    <n v="1"/>
    <n v="0"/>
    <s v="Sometimes"/>
    <n v="1"/>
    <s v="Automobile"/>
    <n v="2"/>
    <s v="Overweight_Level_I"/>
    <n v="2"/>
  </r>
  <r>
    <s v="Female"/>
    <x v="1"/>
    <n v="1.6136680000000001"/>
    <n v="68.126954999999995"/>
    <s v="yes"/>
    <n v="1"/>
    <s v="yes"/>
    <n v="1"/>
    <n v="2"/>
    <n v="4"/>
    <s v="Sometimes"/>
    <n v="1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5"/>
    <n v="1.6054040000000001"/>
    <n v="68.226511000000002"/>
    <s v="no"/>
    <n v="0"/>
    <s v="yes"/>
    <n v="1"/>
    <n v="2"/>
    <n v="2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2"/>
    <n v="1.5298339999999999"/>
    <n v="62.903937999999997"/>
    <s v="no"/>
    <n v="0"/>
    <s v="yes"/>
    <n v="1"/>
    <n v="2"/>
    <n v="2"/>
    <s v="Sometimes"/>
    <n v="1"/>
    <s v="no"/>
    <n v="0"/>
    <n v="1"/>
    <s v="no"/>
    <n v="0"/>
    <n v="0"/>
    <n v="1"/>
    <s v="Sometimes"/>
    <n v="1"/>
    <s v="Automobile"/>
    <n v="2"/>
    <s v="Overweight_Level_I"/>
    <n v="2"/>
  </r>
  <r>
    <s v="Female"/>
    <x v="30"/>
    <n v="1.55"/>
    <n v="62.337721000000002"/>
    <s v="yes"/>
    <n v="1"/>
    <s v="yes"/>
    <n v="1"/>
    <n v="2"/>
    <n v="3"/>
    <s v="Sometimes"/>
    <n v="1"/>
    <s v="no"/>
    <n v="0"/>
    <n v="3"/>
    <s v="no"/>
    <n v="0"/>
    <n v="0"/>
    <n v="0"/>
    <s v="Sometimes"/>
    <n v="1"/>
    <s v="Automobile"/>
    <n v="2"/>
    <s v="Overweight_Level_I"/>
    <n v="2"/>
  </r>
  <r>
    <s v="Female"/>
    <x v="1"/>
    <n v="1.7312609999999999"/>
    <n v="78.175706000000005"/>
    <s v="yes"/>
    <n v="1"/>
    <s v="yes"/>
    <n v="1"/>
    <n v="3"/>
    <n v="1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Male"/>
    <x v="2"/>
    <n v="1.629194"/>
    <n v="70"/>
    <s v="no"/>
    <n v="0"/>
    <s v="yes"/>
    <n v="1"/>
    <n v="2"/>
    <n v="1"/>
    <s v="no"/>
    <n v="0"/>
    <s v="no"/>
    <n v="0"/>
    <n v="3"/>
    <s v="no"/>
    <n v="0"/>
    <n v="0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8"/>
    <n v="1.633491"/>
    <n v="68.803693999999993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verweight_Level_I"/>
    <n v="2"/>
  </r>
  <r>
    <s v="Male"/>
    <x v="5"/>
    <n v="1.752391"/>
    <n v="79.109637000000006"/>
    <s v="yes"/>
    <n v="1"/>
    <s v="yes"/>
    <n v="1"/>
    <n v="3"/>
    <n v="1"/>
    <s v="Sometimes"/>
    <n v="1"/>
    <s v="no"/>
    <n v="0"/>
    <n v="2"/>
    <s v="no"/>
    <n v="0"/>
    <n v="3"/>
    <n v="0"/>
    <s v="Sometimes"/>
    <n v="1"/>
    <s v="Automobile"/>
    <n v="2"/>
    <s v="Overweight_Level_I"/>
    <n v="2"/>
  </r>
  <r>
    <s v="Male"/>
    <x v="0"/>
    <n v="1.8182259999999999"/>
    <n v="85.833028999999996"/>
    <s v="yes"/>
    <n v="1"/>
    <s v="yes"/>
    <n v="1"/>
    <n v="3"/>
    <n v="4"/>
    <s v="Sometimes"/>
    <n v="1"/>
    <s v="no"/>
    <n v="0"/>
    <n v="2"/>
    <s v="no"/>
    <n v="0"/>
    <n v="3"/>
    <n v="0"/>
    <s v="Sometimes"/>
    <n v="1"/>
    <s v="Public_Transportation"/>
    <n v="3"/>
    <s v="Overweight_Level_I"/>
    <n v="2"/>
  </r>
  <r>
    <s v="Male"/>
    <x v="0"/>
    <n v="1.8091010000000001"/>
    <n v="85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"/>
    <n v="2"/>
  </r>
  <r>
    <s v="Male"/>
    <x v="5"/>
    <n v="1.709484"/>
    <n v="75"/>
    <s v="yes"/>
    <n v="1"/>
    <s v="yes"/>
    <n v="1"/>
    <n v="2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Male"/>
    <x v="5"/>
    <n v="1.6070819999999999"/>
    <n v="67.722222000000002"/>
    <s v="yes"/>
    <n v="1"/>
    <s v="yes"/>
    <n v="1"/>
    <n v="2"/>
    <n v="4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2"/>
    <n v="1.718939"/>
    <n v="75.951471999999995"/>
    <s v="yes"/>
    <n v="1"/>
    <s v="yes"/>
    <n v="1"/>
    <n v="2"/>
    <n v="3"/>
    <s v="Frequently"/>
    <n v="2"/>
    <s v="no"/>
    <n v="0"/>
    <n v="2"/>
    <s v="no"/>
    <n v="0"/>
    <n v="0"/>
    <n v="2"/>
    <s v="Sometimes"/>
    <n v="1"/>
    <s v="Public_Transportation"/>
    <n v="3"/>
    <s v="Overweight_Level_I"/>
    <n v="2"/>
  </r>
  <r>
    <s v="Male"/>
    <x v="0"/>
    <n v="1.8313569999999999"/>
    <n v="89.652557000000002"/>
    <s v="yes"/>
    <n v="1"/>
    <s v="yes"/>
    <n v="1"/>
    <n v="3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Female"/>
    <x v="1"/>
    <n v="1.6"/>
    <n v="66.401407000000006"/>
    <s v="yes"/>
    <n v="1"/>
    <s v="yes"/>
    <n v="1"/>
    <n v="2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Female"/>
    <x v="5"/>
    <n v="1.754813"/>
    <n v="77.929203999999999"/>
    <s v="yes"/>
    <n v="1"/>
    <s v="yes"/>
    <n v="1"/>
    <n v="3"/>
    <n v="1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6"/>
    <n v="1.7784469999999999"/>
    <n v="80.273807000000005"/>
    <s v="yes"/>
    <n v="1"/>
    <s v="yes"/>
    <n v="1"/>
    <n v="2"/>
    <n v="3"/>
    <s v="Sometimes"/>
    <n v="1"/>
    <s v="no"/>
    <n v="0"/>
    <n v="2"/>
    <s v="no"/>
    <n v="0"/>
    <n v="3"/>
    <n v="0"/>
    <s v="no"/>
    <n v="0"/>
    <s v="Public_Transportation"/>
    <n v="3"/>
    <s v="Overweight_Level_I"/>
    <n v="2"/>
  </r>
  <r>
    <s v="Male"/>
    <x v="5"/>
    <n v="1.7095610000000001"/>
    <n v="7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15"/>
    <n v="1.6745680000000001"/>
    <n v="71.602621999999997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Automobile"/>
    <n v="2"/>
    <s v="Overweight_Level_I"/>
    <n v="2"/>
  </r>
  <r>
    <s v="Male"/>
    <x v="16"/>
    <n v="1.755317"/>
    <n v="82.228793999999994"/>
    <s v="yes"/>
    <n v="1"/>
    <s v="yes"/>
    <n v="1"/>
    <n v="2"/>
    <n v="4"/>
    <s v="Sometimes"/>
    <n v="1"/>
    <s v="no"/>
    <n v="0"/>
    <n v="2"/>
    <s v="no"/>
    <n v="0"/>
    <n v="0"/>
    <n v="1"/>
    <s v="Sometimes"/>
    <n v="1"/>
    <s v="Public_Transportation"/>
    <n v="3"/>
    <s v="Overweight_Level_I"/>
    <n v="2"/>
  </r>
  <r>
    <s v="Male"/>
    <x v="2"/>
    <n v="1.7080709999999999"/>
    <n v="75"/>
    <s v="yes"/>
    <n v="1"/>
    <s v="yes"/>
    <n v="1"/>
    <n v="3"/>
    <n v="3"/>
    <s v="Sometimes"/>
    <n v="1"/>
    <s v="no"/>
    <n v="0"/>
    <n v="3"/>
    <s v="no"/>
    <n v="0"/>
    <n v="1"/>
    <n v="2"/>
    <s v="Sometimes"/>
    <n v="1"/>
    <s v="Public_Transportation"/>
    <n v="3"/>
    <s v="Overweight_Level_I"/>
    <n v="2"/>
  </r>
  <r>
    <s v="Male"/>
    <x v="0"/>
    <n v="1.8069470000000001"/>
    <n v="85.07958899999999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3"/>
    <n v="1.5996969999999999"/>
    <n v="64.808021999999994"/>
    <s v="no"/>
    <n v="0"/>
    <s v="yes"/>
    <n v="1"/>
    <n v="3"/>
    <n v="3"/>
    <s v="Sometimes"/>
    <n v="1"/>
    <s v="no"/>
    <n v="0"/>
    <n v="2"/>
    <s v="no"/>
    <n v="0"/>
    <n v="0"/>
    <n v="0"/>
    <s v="Sometimes"/>
    <n v="1"/>
    <s v="Public_Transportation"/>
    <n v="3"/>
    <s v="Overweight_Level_I"/>
    <n v="2"/>
  </r>
  <r>
    <s v="Female"/>
    <x v="20"/>
    <n v="1.721903"/>
    <n v="72.748902999999999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Automobile"/>
    <n v="2"/>
    <s v="Overweight_Level_I"/>
    <n v="2"/>
  </r>
  <r>
    <s v="Male"/>
    <x v="2"/>
    <n v="1.712556"/>
    <n v="75.480763999999994"/>
    <s v="yes"/>
    <n v="1"/>
    <s v="yes"/>
    <n v="1"/>
    <n v="3"/>
    <n v="4"/>
    <s v="Sometimes"/>
    <n v="1"/>
    <s v="no"/>
    <n v="0"/>
    <n v="1"/>
    <s v="no"/>
    <n v="0"/>
    <n v="1"/>
    <n v="2"/>
    <s v="Sometimes"/>
    <n v="1"/>
    <s v="Public_Transportation"/>
    <n v="3"/>
    <s v="Overweight_Level_I"/>
    <n v="2"/>
  </r>
  <r>
    <s v="Female"/>
    <x v="9"/>
    <n v="1.551288"/>
    <n v="54.93242"/>
    <s v="no"/>
    <n v="0"/>
    <s v="yes"/>
    <n v="1"/>
    <n v="2"/>
    <n v="1"/>
    <s v="Sometimes"/>
    <n v="1"/>
    <s v="no"/>
    <n v="0"/>
    <n v="2"/>
    <s v="yes"/>
    <n v="1"/>
    <n v="0"/>
    <n v="2"/>
    <s v="Sometimes"/>
    <n v="1"/>
    <s v="Public_Transportation"/>
    <n v="3"/>
    <s v="Overweight_Level_I"/>
    <n v="2"/>
  </r>
  <r>
    <s v="Female"/>
    <x v="8"/>
    <n v="1.603842"/>
    <n v="65"/>
    <s v="yes"/>
    <n v="1"/>
    <s v="yes"/>
    <n v="1"/>
    <n v="3"/>
    <n v="1"/>
    <s v="Sometimes"/>
    <n v="1"/>
    <s v="no"/>
    <n v="0"/>
    <n v="2"/>
    <s v="yes"/>
    <n v="1"/>
    <n v="1"/>
    <n v="1"/>
    <s v="Sometimes"/>
    <n v="1"/>
    <s v="Public_Transportation"/>
    <n v="3"/>
    <s v="Overweight_Level_I"/>
    <n v="2"/>
  </r>
  <r>
    <s v="Female"/>
    <x v="3"/>
    <n v="1.588597"/>
    <n v="62.339002999999998"/>
    <s v="no"/>
    <n v="0"/>
    <s v="yes"/>
    <n v="1"/>
    <n v="2"/>
    <n v="3"/>
    <s v="Sometimes"/>
    <n v="1"/>
    <s v="no"/>
    <n v="0"/>
    <n v="2"/>
    <s v="no"/>
    <n v="0"/>
    <n v="2"/>
    <n v="2"/>
    <s v="Sometimes"/>
    <n v="1"/>
    <s v="Public_Transportation"/>
    <n v="3"/>
    <s v="Overweight_Level_I"/>
    <n v="2"/>
  </r>
  <r>
    <s v="Female"/>
    <x v="12"/>
    <n v="1.6734819999999999"/>
    <n v="73.193589000000003"/>
    <s v="yes"/>
    <n v="1"/>
    <s v="no"/>
    <n v="0"/>
    <n v="3"/>
    <n v="3"/>
    <s v="Sometimes"/>
    <n v="1"/>
    <s v="no"/>
    <n v="0"/>
    <n v="2"/>
    <s v="no"/>
    <n v="0"/>
    <n v="0"/>
    <n v="0"/>
    <s v="Sometimes"/>
    <n v="1"/>
    <s v="Automobile"/>
    <n v="2"/>
    <s v="Overweight_Level_I"/>
    <n v="2"/>
  </r>
  <r>
    <s v="Male"/>
    <x v="2"/>
    <n v="1.8586240000000001"/>
    <n v="88.675503000000006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Automobile"/>
    <n v="2"/>
    <s v="Overweight_Level_I"/>
    <n v="2"/>
  </r>
  <r>
    <s v="Female"/>
    <x v="30"/>
    <n v="1.5938939999999999"/>
    <n v="63.320628999999997"/>
    <s v="yes"/>
    <n v="1"/>
    <s v="yes"/>
    <n v="1"/>
    <n v="2"/>
    <n v="3"/>
    <s v="Sometimes"/>
    <n v="1"/>
    <s v="no"/>
    <n v="0"/>
    <n v="2"/>
    <s v="no"/>
    <n v="0"/>
    <n v="3"/>
    <n v="0"/>
    <s v="Sometimes"/>
    <n v="1"/>
    <s v="Automobile"/>
    <n v="2"/>
    <s v="Overweight_Level_I"/>
    <n v="2"/>
  </r>
  <r>
    <s v="Male"/>
    <x v="4"/>
    <n v="1.62"/>
    <n v="69.529624999999996"/>
    <s v="no"/>
    <n v="0"/>
    <s v="yes"/>
    <n v="1"/>
    <n v="2"/>
    <n v="1"/>
    <s v="Sometimes"/>
    <n v="1"/>
    <s v="no"/>
    <n v="0"/>
    <n v="3"/>
    <s v="no"/>
    <n v="0"/>
    <n v="1"/>
    <n v="1"/>
    <s v="Sometimes"/>
    <n v="1"/>
    <s v="Public_Transportation"/>
    <n v="3"/>
    <s v="Overweight_Level_I"/>
    <n v="2"/>
  </r>
  <r>
    <s v="Female"/>
    <x v="8"/>
    <n v="1.616366"/>
    <n v="67.183127999999996"/>
    <s v="yes"/>
    <n v="1"/>
    <s v="yes"/>
    <n v="1"/>
    <n v="2"/>
    <n v="1"/>
    <s v="Sometimes"/>
    <n v="1"/>
    <s v="no"/>
    <n v="0"/>
    <n v="2"/>
    <s v="yes"/>
    <n v="1"/>
    <n v="1"/>
    <n v="2"/>
    <s v="no"/>
    <n v="0"/>
    <s v="Public_Transportation"/>
    <n v="3"/>
    <s v="Overweight_Level_I"/>
    <n v="2"/>
  </r>
  <r>
    <s v="Female"/>
    <x v="6"/>
    <n v="1.6373960000000001"/>
    <n v="70"/>
    <s v="yes"/>
    <n v="1"/>
    <s v="yes"/>
    <n v="1"/>
    <n v="2"/>
    <n v="2"/>
    <s v="Sometimes"/>
    <n v="1"/>
    <s v="no"/>
    <n v="0"/>
    <n v="2"/>
    <s v="no"/>
    <n v="0"/>
    <n v="0"/>
    <n v="0"/>
    <s v="no"/>
    <n v="0"/>
    <s v="Public_Transportation"/>
    <n v="3"/>
    <s v="Overweight_Level_I"/>
    <n v="2"/>
  </r>
  <r>
    <s v="Female"/>
    <x v="4"/>
    <n v="1.5507230000000001"/>
    <n v="60.628321"/>
    <s v="no"/>
    <n v="0"/>
    <s v="yes"/>
    <n v="1"/>
    <n v="3"/>
    <n v="3"/>
    <s v="Sometimes"/>
    <n v="1"/>
    <s v="no"/>
    <n v="0"/>
    <n v="1"/>
    <s v="yes"/>
    <n v="1"/>
    <n v="1"/>
    <n v="0"/>
    <s v="Sometimes"/>
    <n v="1"/>
    <s v="Public_Transportation"/>
    <n v="3"/>
    <s v="Overweight_Level_I"/>
    <n v="2"/>
  </r>
  <r>
    <s v="Female"/>
    <x v="9"/>
    <n v="1.6"/>
    <n v="65"/>
    <s v="yes"/>
    <n v="1"/>
    <s v="yes"/>
    <n v="1"/>
    <n v="3"/>
    <n v="2"/>
    <s v="Sometimes"/>
    <n v="1"/>
    <s v="no"/>
    <n v="0"/>
    <n v="2"/>
    <s v="yes"/>
    <n v="1"/>
    <n v="0"/>
    <n v="2"/>
    <s v="Sometimes"/>
    <n v="1"/>
    <s v="Public_Transportation"/>
    <n v="3"/>
    <s v="Overweight_Level_I"/>
    <n v="2"/>
  </r>
  <r>
    <s v="Male"/>
    <x v="10"/>
    <n v="1.820471"/>
    <n v="87.668828000000005"/>
    <s v="no"/>
    <n v="0"/>
    <s v="yes"/>
    <n v="1"/>
    <n v="3"/>
    <n v="3"/>
    <s v="Sometimes"/>
    <n v="1"/>
    <s v="no"/>
    <n v="0"/>
    <n v="1"/>
    <s v="no"/>
    <n v="0"/>
    <n v="2"/>
    <n v="0"/>
    <s v="no"/>
    <n v="0"/>
    <s v="Automobile"/>
    <n v="2"/>
    <s v="Overweight_Level_I"/>
    <n v="2"/>
  </r>
  <r>
    <s v="Female"/>
    <x v="11"/>
    <n v="1.6574960000000001"/>
    <n v="73.641632999999999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Automobile"/>
    <n v="2"/>
    <s v="Overweight_Level_I"/>
    <n v="2"/>
  </r>
  <r>
    <s v="Male"/>
    <x v="6"/>
    <n v="1.7521230000000001"/>
    <n v="80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verweight_Level_I"/>
    <n v="2"/>
  </r>
  <r>
    <s v="Male"/>
    <x v="4"/>
    <n v="1.8572310000000001"/>
    <n v="88.138777000000005"/>
    <s v="yes"/>
    <n v="1"/>
    <s v="yes"/>
    <n v="1"/>
    <n v="2"/>
    <n v="4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Female"/>
    <x v="4"/>
    <n v="1.76"/>
    <n v="79.544998000000007"/>
    <s v="yes"/>
    <n v="1"/>
    <s v="yes"/>
    <n v="1"/>
    <n v="2"/>
    <n v="1"/>
    <s v="Sometimes"/>
    <n v="1"/>
    <s v="no"/>
    <n v="0"/>
    <n v="3"/>
    <s v="no"/>
    <n v="0"/>
    <n v="2"/>
    <n v="2"/>
    <s v="Frequently"/>
    <n v="2"/>
    <s v="Public_Transportation"/>
    <n v="3"/>
    <s v="Overweight_Level_I"/>
    <n v="2"/>
  </r>
  <r>
    <s v="Female"/>
    <x v="6"/>
    <n v="1.644682"/>
    <n v="68.392133000000001"/>
    <s v="yes"/>
    <n v="1"/>
    <s v="yes"/>
    <n v="1"/>
    <n v="2"/>
    <n v="1"/>
    <s v="Sometimes"/>
    <n v="1"/>
    <s v="no"/>
    <n v="0"/>
    <n v="1"/>
    <s v="no"/>
    <n v="0"/>
    <n v="0"/>
    <n v="2"/>
    <s v="no"/>
    <n v="0"/>
    <s v="Public_Transportation"/>
    <n v="3"/>
    <s v="Overweight_Level_I"/>
    <n v="2"/>
  </r>
  <r>
    <s v="Female"/>
    <x v="6"/>
    <n v="1.7371650000000001"/>
    <n v="76.699774000000005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Public_Transportation"/>
    <n v="3"/>
    <s v="Overweight_Level_I"/>
    <n v="2"/>
  </r>
  <r>
    <s v="Female"/>
    <x v="0"/>
    <n v="1.5078530000000001"/>
    <n v="64.259378999999996"/>
    <s v="no"/>
    <n v="0"/>
    <s v="yes"/>
    <n v="1"/>
    <n v="3"/>
    <n v="3"/>
    <s v="Sometimes"/>
    <n v="1"/>
    <s v="no"/>
    <n v="0"/>
    <n v="2"/>
    <s v="yes"/>
    <n v="1"/>
    <n v="0"/>
    <n v="0"/>
    <s v="Sometimes"/>
    <n v="1"/>
    <s v="Public_Transportation"/>
    <n v="3"/>
    <s v="Overweight_Level_I"/>
    <n v="2"/>
  </r>
  <r>
    <s v="Male"/>
    <x v="34"/>
    <n v="1.81006"/>
    <n v="87.286783"/>
    <s v="no"/>
    <n v="0"/>
    <s v="yes"/>
    <n v="1"/>
    <n v="3"/>
    <n v="3"/>
    <s v="Sometimes"/>
    <n v="1"/>
    <s v="no"/>
    <n v="0"/>
    <n v="1"/>
    <s v="no"/>
    <n v="0"/>
    <n v="2"/>
    <n v="0"/>
    <s v="no"/>
    <n v="0"/>
    <s v="Automobile"/>
    <n v="2"/>
    <s v="Overweight_Level_I"/>
    <n v="2"/>
  </r>
  <r>
    <s v="Male"/>
    <x v="13"/>
    <n v="1.80179"/>
    <n v="86.981201999999996"/>
    <s v="no"/>
    <n v="0"/>
    <s v="yes"/>
    <n v="1"/>
    <n v="3"/>
    <n v="2"/>
    <s v="Sometimes"/>
    <n v="1"/>
    <s v="no"/>
    <n v="0"/>
    <n v="2"/>
    <s v="no"/>
    <n v="0"/>
    <n v="2"/>
    <n v="0"/>
    <s v="no"/>
    <n v="0"/>
    <s v="Automobile"/>
    <n v="2"/>
    <s v="Overweight_Level_I"/>
    <n v="2"/>
  </r>
  <r>
    <s v="Male"/>
    <x v="5"/>
    <n v="1.625891"/>
    <n v="70"/>
    <s v="no"/>
    <n v="0"/>
    <s v="yes"/>
    <n v="1"/>
    <n v="2"/>
    <n v="1"/>
    <s v="no"/>
    <n v="0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1"/>
    <n v="1.6403700000000001"/>
    <n v="70"/>
    <s v="no"/>
    <n v="0"/>
    <s v="yes"/>
    <n v="1"/>
    <n v="2"/>
    <n v="1"/>
    <s v="no"/>
    <n v="0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13"/>
    <n v="1.7910470000000001"/>
    <n v="83.263120000000001"/>
    <s v="no"/>
    <n v="0"/>
    <s v="yes"/>
    <n v="1"/>
    <n v="1"/>
    <n v="4"/>
    <s v="Sometimes"/>
    <n v="1"/>
    <s v="no"/>
    <n v="0"/>
    <n v="2"/>
    <s v="no"/>
    <n v="0"/>
    <n v="0"/>
    <n v="1"/>
    <s v="no"/>
    <n v="0"/>
    <s v="Automobile"/>
    <n v="2"/>
    <s v="Overweight_Level_I"/>
    <n v="2"/>
  </r>
  <r>
    <s v="Male"/>
    <x v="1"/>
    <n v="1.679306"/>
    <n v="7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5"/>
    <n v="1.6151450000000001"/>
    <n v="68.653346999999997"/>
    <s v="yes"/>
    <n v="1"/>
    <s v="yes"/>
    <n v="1"/>
    <n v="2"/>
    <n v="4"/>
    <s v="no"/>
    <n v="0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5"/>
    <n v="1.6164670000000001"/>
    <n v="68.771850000000001"/>
    <s v="yes"/>
    <n v="1"/>
    <s v="yes"/>
    <n v="1"/>
    <n v="1"/>
    <n v="4"/>
    <s v="no"/>
    <n v="0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0"/>
    <n v="1.816783"/>
    <n v="86.522799000000006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Public_Transportation"/>
    <n v="3"/>
    <s v="Overweight_Level_I"/>
    <n v="2"/>
  </r>
  <r>
    <s v="Male"/>
    <x v="4"/>
    <n v="1.8124720000000001"/>
    <n v="86.748294999999999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31"/>
    <n v="1.7682310000000001"/>
    <n v="75.629310000000004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Automobile"/>
    <n v="2"/>
    <s v="Overweight_Level_I"/>
    <n v="2"/>
  </r>
  <r>
    <s v="Male"/>
    <x v="1"/>
    <n v="1.8709309999999999"/>
    <n v="89.251638999999997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Overweight_Level_I"/>
    <n v="2"/>
  </r>
  <r>
    <s v="Male"/>
    <x v="5"/>
    <n v="1.863685"/>
    <n v="89.558853999999997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Overweight_Level_I"/>
    <n v="2"/>
  </r>
  <r>
    <s v="Male"/>
    <x v="2"/>
    <n v="1.6702269999999999"/>
    <n v="75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Overweight_Level_I"/>
    <n v="2"/>
  </r>
  <r>
    <s v="Male"/>
    <x v="2"/>
    <n v="1.7172879999999999"/>
    <n v="75.948164000000006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Overweight_Level_I"/>
    <n v="2"/>
  </r>
  <r>
    <s v="Male"/>
    <x v="4"/>
    <n v="1.750359"/>
    <n v="79.828725000000006"/>
    <s v="yes"/>
    <n v="1"/>
    <s v="yes"/>
    <n v="1"/>
    <n v="2"/>
    <n v="2"/>
    <s v="Sometimes"/>
    <n v="1"/>
    <s v="no"/>
    <n v="0"/>
    <n v="2"/>
    <s v="no"/>
    <n v="0"/>
    <n v="1"/>
    <n v="1"/>
    <s v="Frequently"/>
    <n v="2"/>
    <s v="Public_Transportation"/>
    <n v="3"/>
    <s v="Overweight_Level_I"/>
    <n v="2"/>
  </r>
  <r>
    <s v="Male"/>
    <x v="2"/>
    <n v="1.707557"/>
    <n v="75.306702000000001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verweight_Level_I"/>
    <n v="2"/>
  </r>
  <r>
    <s v="Female"/>
    <x v="20"/>
    <n v="1.6724460000000001"/>
    <n v="74.812707000000003"/>
    <s v="yes"/>
    <n v="1"/>
    <s v="yes"/>
    <n v="1"/>
    <n v="3"/>
    <n v="1"/>
    <s v="Sometimes"/>
    <n v="1"/>
    <s v="no"/>
    <n v="0"/>
    <n v="1"/>
    <s v="no"/>
    <n v="0"/>
    <n v="0"/>
    <n v="0"/>
    <s v="Sometimes"/>
    <n v="1"/>
    <s v="Automobile"/>
    <n v="2"/>
    <s v="Overweight_Level_I"/>
    <n v="2"/>
  </r>
  <r>
    <s v="Female"/>
    <x v="20"/>
    <n v="1.6759790000000001"/>
    <n v="74.959746999999993"/>
    <s v="yes"/>
    <n v="1"/>
    <s v="yes"/>
    <n v="1"/>
    <n v="2"/>
    <n v="2"/>
    <s v="Sometimes"/>
    <n v="1"/>
    <s v="no"/>
    <n v="0"/>
    <n v="1"/>
    <s v="no"/>
    <n v="0"/>
    <n v="0"/>
    <n v="0"/>
    <s v="Sometimes"/>
    <n v="1"/>
    <s v="Automobile"/>
    <n v="2"/>
    <s v="Overweight_Level_I"/>
    <n v="2"/>
  </r>
  <r>
    <s v="Female"/>
    <x v="1"/>
    <n v="1.6112390000000001"/>
    <n v="67.939653000000007"/>
    <s v="yes"/>
    <n v="1"/>
    <s v="yes"/>
    <n v="1"/>
    <n v="2"/>
    <n v="4"/>
    <s v="Sometimes"/>
    <n v="1"/>
    <s v="no"/>
    <n v="0"/>
    <n v="3"/>
    <s v="no"/>
    <n v="0"/>
    <n v="2"/>
    <n v="1"/>
    <s v="Sometimes"/>
    <n v="1"/>
    <s v="Public_Transportation"/>
    <n v="3"/>
    <s v="Overweight_Level_I"/>
    <n v="2"/>
  </r>
  <r>
    <s v="Female"/>
    <x v="1"/>
    <n v="1.611356"/>
    <n v="68.066090000000003"/>
    <s v="yes"/>
    <n v="1"/>
    <s v="yes"/>
    <n v="1"/>
    <n v="2"/>
    <n v="4"/>
    <s v="Sometimes"/>
    <n v="1"/>
    <s v="no"/>
    <n v="0"/>
    <n v="3"/>
    <s v="no"/>
    <n v="0"/>
    <n v="1"/>
    <n v="2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30"/>
    <n v="1.5089079999999999"/>
    <n v="63.183846000000003"/>
    <s v="yes"/>
    <n v="1"/>
    <s v="yes"/>
    <n v="1"/>
    <n v="2"/>
    <n v="1"/>
    <s v="Sometimes"/>
    <n v="1"/>
    <s v="no"/>
    <n v="0"/>
    <n v="2"/>
    <s v="no"/>
    <n v="0"/>
    <n v="0"/>
    <n v="0"/>
    <s v="Sometimes"/>
    <n v="1"/>
    <s v="Automobile"/>
    <n v="2"/>
    <s v="Overweight_Level_I"/>
    <n v="2"/>
  </r>
  <r>
    <s v="Female"/>
    <x v="29"/>
    <n v="1.5611090000000001"/>
    <n v="62.871794000000001"/>
    <s v="yes"/>
    <n v="1"/>
    <s v="yes"/>
    <n v="1"/>
    <n v="3"/>
    <n v="3"/>
    <s v="Sometimes"/>
    <n v="1"/>
    <s v="no"/>
    <n v="0"/>
    <n v="2"/>
    <s v="no"/>
    <n v="0"/>
    <n v="0"/>
    <n v="0"/>
    <s v="Sometimes"/>
    <n v="1"/>
    <s v="Automobile"/>
    <n v="2"/>
    <s v="Overweight_Level_I"/>
    <n v="2"/>
  </r>
  <r>
    <s v="Female"/>
    <x v="7"/>
    <n v="1.5547280000000001"/>
    <n v="63.011645000000001"/>
    <s v="yes"/>
    <n v="1"/>
    <s v="yes"/>
    <n v="1"/>
    <n v="3"/>
    <n v="3"/>
    <s v="Sometimes"/>
    <n v="1"/>
    <s v="no"/>
    <n v="0"/>
    <n v="3"/>
    <s v="no"/>
    <n v="0"/>
    <n v="2"/>
    <n v="0"/>
    <s v="Sometimes"/>
    <n v="1"/>
    <s v="Automobile"/>
    <n v="2"/>
    <s v="Overweight_Level_I"/>
    <n v="2"/>
  </r>
  <r>
    <s v="Female"/>
    <x v="1"/>
    <n v="1.7301820000000001"/>
    <n v="78.55444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Female"/>
    <x v="5"/>
    <n v="1.743841"/>
    <n v="78.880359999999996"/>
    <s v="yes"/>
    <n v="1"/>
    <s v="yes"/>
    <n v="1"/>
    <n v="3"/>
    <n v="1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5"/>
    <n v="1.642506"/>
    <n v="69.906707999999995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Automobile"/>
    <n v="2"/>
    <s v="Overweight_Level_I"/>
    <n v="2"/>
  </r>
  <r>
    <s v="Female"/>
    <x v="18"/>
    <n v="1.6930799999999999"/>
    <n v="71.927379000000002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Automobile"/>
    <n v="2"/>
    <s v="Overweight_Level_I"/>
    <n v="2"/>
  </r>
  <r>
    <s v="Male"/>
    <x v="2"/>
    <n v="1.7521150000000001"/>
    <n v="79.414603"/>
    <s v="yes"/>
    <n v="1"/>
    <s v="yes"/>
    <n v="1"/>
    <n v="3"/>
    <n v="1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Male"/>
    <x v="16"/>
    <n v="1.7450330000000001"/>
    <n v="80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Male"/>
    <x v="0"/>
    <n v="1.820643"/>
    <n v="85"/>
    <s v="yes"/>
    <n v="1"/>
    <s v="yes"/>
    <n v="1"/>
    <n v="3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Male"/>
    <x v="0"/>
    <n v="1.8073300000000001"/>
    <n v="85.073801000000003"/>
    <s v="yes"/>
    <n v="1"/>
    <s v="yes"/>
    <n v="1"/>
    <n v="3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Male"/>
    <x v="0"/>
    <n v="1.8"/>
    <n v="85"/>
    <s v="yes"/>
    <n v="1"/>
    <s v="yes"/>
    <n v="1"/>
    <n v="2"/>
    <n v="3"/>
    <s v="Sometimes"/>
    <n v="1"/>
    <s v="no"/>
    <n v="0"/>
    <n v="3"/>
    <s v="no"/>
    <n v="0"/>
    <n v="2"/>
    <n v="1"/>
    <s v="Sometimes"/>
    <n v="1"/>
    <s v="Public_Transportation"/>
    <n v="3"/>
    <s v="Overweight_Level_I"/>
    <n v="2"/>
  </r>
  <r>
    <s v="Male"/>
    <x v="4"/>
    <n v="1.814255"/>
    <n v="85.255630999999994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"/>
    <n v="2"/>
  </r>
  <r>
    <s v="Male"/>
    <x v="1"/>
    <n v="1.7001809999999999"/>
    <n v="75.057176999999996"/>
    <s v="yes"/>
    <n v="1"/>
    <s v="yes"/>
    <n v="1"/>
    <n v="2"/>
    <n v="4"/>
    <s v="Sometimes"/>
    <n v="1"/>
    <s v="no"/>
    <n v="0"/>
    <n v="2"/>
    <s v="no"/>
    <n v="0"/>
    <n v="2"/>
    <n v="1"/>
    <s v="Sometimes"/>
    <n v="1"/>
    <s v="Public_Transportation"/>
    <n v="3"/>
    <s v="Overweight_Level_I"/>
    <n v="2"/>
  </r>
  <r>
    <s v="Female"/>
    <x v="1"/>
    <n v="1.604697"/>
    <n v="68.016471999999993"/>
    <s v="yes"/>
    <n v="1"/>
    <s v="yes"/>
    <n v="1"/>
    <n v="2"/>
    <n v="3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5"/>
    <n v="1.611"/>
    <n v="68.107866000000001"/>
    <s v="yes"/>
    <n v="1"/>
    <s v="yes"/>
    <n v="1"/>
    <n v="2"/>
    <n v="4"/>
    <s v="no"/>
    <n v="0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5"/>
    <n v="1.754497"/>
    <n v="77.956920999999994"/>
    <s v="yes"/>
    <n v="1"/>
    <s v="yes"/>
    <n v="1"/>
    <n v="2"/>
    <n v="2"/>
    <s v="Sometimes"/>
    <n v="1"/>
    <s v="no"/>
    <n v="0"/>
    <n v="2"/>
    <s v="no"/>
    <n v="0"/>
    <n v="0"/>
    <n v="2"/>
    <s v="Sometimes"/>
    <n v="1"/>
    <s v="Public_Transportation"/>
    <n v="3"/>
    <s v="Overweight_Level_I"/>
    <n v="2"/>
  </r>
  <r>
    <s v="Female"/>
    <x v="5"/>
    <n v="1.7529440000000001"/>
    <n v="77.965531999999996"/>
    <s v="yes"/>
    <n v="1"/>
    <s v="yes"/>
    <n v="1"/>
    <n v="3"/>
    <n v="2"/>
    <s v="Sometimes"/>
    <n v="1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4"/>
    <n v="1.8599270000000001"/>
    <n v="87.105828000000002"/>
    <s v="yes"/>
    <n v="1"/>
    <s v="yes"/>
    <n v="1"/>
    <n v="2"/>
    <n v="4"/>
    <s v="Sometimes"/>
    <n v="1"/>
    <s v="no"/>
    <n v="0"/>
    <n v="2"/>
    <s v="no"/>
    <n v="0"/>
    <n v="2"/>
    <n v="1"/>
    <s v="Sometimes"/>
    <n v="1"/>
    <s v="Public_Transportation"/>
    <n v="3"/>
    <s v="Overweight_Level_I"/>
    <n v="2"/>
  </r>
  <r>
    <s v="Male"/>
    <x v="1"/>
    <n v="1.8960729999999999"/>
    <n v="90.524460000000005"/>
    <s v="yes"/>
    <n v="1"/>
    <s v="yes"/>
    <n v="1"/>
    <n v="2"/>
    <n v="4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Male"/>
    <x v="1"/>
    <n v="1.6053139999999999"/>
    <n v="66.62164599999999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5"/>
    <n v="1.7586280000000001"/>
    <n v="78.370039000000006"/>
    <s v="yes"/>
    <n v="1"/>
    <s v="yes"/>
    <n v="1"/>
    <n v="3"/>
    <n v="1"/>
    <s v="Sometimes"/>
    <n v="1"/>
    <s v="no"/>
    <n v="0"/>
    <n v="2"/>
    <s v="no"/>
    <n v="0"/>
    <n v="3"/>
    <n v="0"/>
    <s v="Sometimes"/>
    <n v="1"/>
    <s v="Public_Transportation"/>
    <n v="3"/>
    <s v="Overweight_Level_I"/>
    <n v="2"/>
  </r>
  <r>
    <s v="Female"/>
    <x v="5"/>
    <n v="1.7554270000000001"/>
    <n v="78.300083999999998"/>
    <s v="yes"/>
    <n v="1"/>
    <s v="yes"/>
    <n v="1"/>
    <n v="3"/>
    <n v="1"/>
    <s v="Sometimes"/>
    <n v="1"/>
    <s v="no"/>
    <n v="0"/>
    <n v="2"/>
    <s v="no"/>
    <n v="0"/>
    <n v="3"/>
    <n v="0"/>
    <s v="Sometimes"/>
    <n v="1"/>
    <s v="Public_Transportation"/>
    <n v="3"/>
    <s v="Overweight_Level_I"/>
    <n v="2"/>
  </r>
  <r>
    <s v="Female"/>
    <x v="4"/>
    <n v="1.779882"/>
    <n v="80.091886000000002"/>
    <s v="yes"/>
    <n v="1"/>
    <s v="yes"/>
    <n v="1"/>
    <n v="1"/>
    <n v="1"/>
    <s v="Sometimes"/>
    <n v="1"/>
    <s v="no"/>
    <n v="0"/>
    <n v="3"/>
    <s v="no"/>
    <n v="0"/>
    <n v="3"/>
    <n v="1"/>
    <s v="no"/>
    <n v="0"/>
    <s v="Public_Transportation"/>
    <n v="3"/>
    <s v="Overweight_Level_I"/>
    <n v="2"/>
  </r>
  <r>
    <s v="Male"/>
    <x v="5"/>
    <n v="1.7120610000000001"/>
    <n v="75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verweight_Level_I"/>
    <n v="2"/>
  </r>
  <r>
    <s v="Male"/>
    <x v="5"/>
    <n v="1.6760139999999999"/>
    <n v="75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verweight_Level_I"/>
    <n v="2"/>
  </r>
  <r>
    <s v="Female"/>
    <x v="34"/>
    <n v="1.7"/>
    <n v="74.244004000000004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Automobile"/>
    <n v="2"/>
    <s v="Overweight_Level_I"/>
    <n v="2"/>
  </r>
  <r>
    <s v="Male"/>
    <x v="15"/>
    <n v="1.7658739999999999"/>
    <n v="82.045045000000002"/>
    <s v="yes"/>
    <n v="1"/>
    <s v="yes"/>
    <n v="1"/>
    <n v="1"/>
    <n v="4"/>
    <s v="Sometimes"/>
    <n v="1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16"/>
    <n v="1.7459499999999999"/>
    <n v="80.018570999999994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2"/>
    <n v="1.690196"/>
    <n v="75"/>
    <s v="yes"/>
    <n v="1"/>
    <s v="yes"/>
    <n v="1"/>
    <n v="3"/>
    <n v="3"/>
    <s v="Sometimes"/>
    <n v="1"/>
    <s v="no"/>
    <n v="0"/>
    <n v="3"/>
    <s v="no"/>
    <n v="0"/>
    <n v="1"/>
    <n v="2"/>
    <s v="Sometimes"/>
    <n v="1"/>
    <s v="Public_Transportation"/>
    <n v="3"/>
    <s v="Overweight_Level_I"/>
    <n v="2"/>
  </r>
  <r>
    <s v="Male"/>
    <x v="0"/>
    <n v="1.81748"/>
    <n v="85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verweight_Level_I"/>
    <n v="2"/>
  </r>
  <r>
    <s v="Female"/>
    <x v="1"/>
    <n v="1.580964"/>
    <n v="65.363940999999997"/>
    <s v="no"/>
    <n v="0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verweight_Level_I"/>
    <n v="2"/>
  </r>
  <r>
    <s v="Female"/>
    <x v="10"/>
    <n v="1.6520840000000001"/>
    <n v="73.575980999999999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verweight_Level_I"/>
    <n v="2"/>
  </r>
  <r>
    <s v="Female"/>
    <x v="18"/>
    <n v="1.6455109999999999"/>
    <n v="69.168977999999996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verweight_Level_I"/>
    <n v="2"/>
  </r>
  <r>
    <s v="Male"/>
    <x v="2"/>
    <n v="1.7079679999999999"/>
    <n v="75.383716000000007"/>
    <s v="yes"/>
    <n v="1"/>
    <s v="yes"/>
    <n v="1"/>
    <n v="3"/>
    <n v="3"/>
    <s v="Sometimes"/>
    <n v="1"/>
    <s v="no"/>
    <n v="0"/>
    <n v="1"/>
    <s v="no"/>
    <n v="0"/>
    <n v="0"/>
    <n v="1"/>
    <s v="Sometimes"/>
    <n v="1"/>
    <s v="Public_Transportation"/>
    <n v="3"/>
    <s v="Overweight_Level_I"/>
    <n v="2"/>
  </r>
  <r>
    <s v="Female"/>
    <x v="6"/>
    <n v="1.4563459999999999"/>
    <n v="55.523480999999997"/>
    <s v="no"/>
    <n v="0"/>
    <s v="yes"/>
    <n v="1"/>
    <n v="2"/>
    <n v="3"/>
    <s v="Sometimes"/>
    <n v="1"/>
    <s v="no"/>
    <n v="0"/>
    <n v="1"/>
    <s v="yes"/>
    <n v="1"/>
    <n v="0"/>
    <n v="2"/>
    <s v="Sometimes"/>
    <n v="1"/>
    <s v="Public_Transportation"/>
    <n v="3"/>
    <s v="Overweight_Level_I"/>
    <n v="2"/>
  </r>
  <r>
    <s v="Female"/>
    <x v="6"/>
    <n v="1.498561"/>
    <n v="55.376511999999998"/>
    <s v="no"/>
    <n v="0"/>
    <s v="yes"/>
    <n v="1"/>
    <n v="2"/>
    <n v="3"/>
    <s v="Sometimes"/>
    <n v="1"/>
    <s v="no"/>
    <n v="0"/>
    <n v="1"/>
    <s v="yes"/>
    <n v="1"/>
    <n v="0"/>
    <n v="1"/>
    <s v="Sometimes"/>
    <n v="1"/>
    <s v="Public_Transportation"/>
    <n v="3"/>
    <s v="Overweight_Level_I"/>
    <n v="2"/>
  </r>
  <r>
    <s v="Female"/>
    <x v="9"/>
    <n v="1.6035010000000001"/>
    <n v="65"/>
    <s v="yes"/>
    <n v="1"/>
    <s v="yes"/>
    <n v="1"/>
    <n v="3"/>
    <n v="1"/>
    <s v="Sometimes"/>
    <n v="1"/>
    <s v="no"/>
    <n v="0"/>
    <n v="2"/>
    <s v="yes"/>
    <n v="1"/>
    <n v="1"/>
    <n v="1"/>
    <s v="no"/>
    <n v="0"/>
    <s v="Public_Transportation"/>
    <n v="3"/>
    <s v="Overweight_Level_I"/>
    <n v="2"/>
  </r>
  <r>
    <s v="Female"/>
    <x v="1"/>
    <n v="1.5580449999999999"/>
    <n v="63.597633000000002"/>
    <s v="no"/>
    <n v="0"/>
    <s v="yes"/>
    <n v="1"/>
    <n v="3"/>
    <n v="2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13"/>
    <n v="1.55"/>
    <n v="62.877347"/>
    <s v="no"/>
    <n v="0"/>
    <s v="yes"/>
    <n v="1"/>
    <n v="2"/>
    <n v="2"/>
    <s v="Sometimes"/>
    <n v="1"/>
    <s v="no"/>
    <n v="0"/>
    <n v="1"/>
    <s v="no"/>
    <n v="0"/>
    <n v="1"/>
    <n v="0"/>
    <s v="Sometimes"/>
    <n v="1"/>
    <s v="Public_Transportation"/>
    <n v="3"/>
    <s v="Overweight_Level_I"/>
    <n v="2"/>
  </r>
  <r>
    <s v="Female"/>
    <x v="12"/>
    <n v="1.6475139999999999"/>
    <n v="73.916920000000005"/>
    <s v="yes"/>
    <n v="1"/>
    <s v="no"/>
    <n v="0"/>
    <n v="3"/>
    <n v="3"/>
    <s v="Sometimes"/>
    <n v="1"/>
    <s v="no"/>
    <n v="0"/>
    <n v="2"/>
    <s v="no"/>
    <n v="0"/>
    <n v="1"/>
    <n v="0"/>
    <s v="Sometimes"/>
    <n v="1"/>
    <s v="Automobile"/>
    <n v="2"/>
    <s v="Overweight_Level_I"/>
    <n v="2"/>
  </r>
  <r>
    <s v="Male"/>
    <x v="3"/>
    <n v="1.8557790000000001"/>
    <n v="86.098523"/>
    <s v="yes"/>
    <n v="1"/>
    <s v="yes"/>
    <n v="1"/>
    <n v="2"/>
    <n v="2"/>
    <s v="Sometimes"/>
    <n v="1"/>
    <s v="no"/>
    <n v="0"/>
    <n v="2"/>
    <s v="no"/>
    <n v="0"/>
    <n v="1"/>
    <n v="1"/>
    <s v="Sometimes"/>
    <n v="1"/>
    <s v="Automobile"/>
    <n v="2"/>
    <s v="Overweight_Level_I"/>
    <n v="2"/>
  </r>
  <r>
    <s v="Male"/>
    <x v="2"/>
    <n v="1.8532230000000001"/>
    <n v="87.083265999999995"/>
    <s v="yes"/>
    <n v="1"/>
    <s v="yes"/>
    <n v="1"/>
    <n v="2"/>
    <n v="1"/>
    <s v="Sometimes"/>
    <n v="1"/>
    <s v="no"/>
    <n v="0"/>
    <n v="1"/>
    <s v="no"/>
    <n v="0"/>
    <n v="1"/>
    <n v="1"/>
    <s v="Sometimes"/>
    <n v="1"/>
    <s v="Automobile"/>
    <n v="2"/>
    <s v="Overweight_Level_I"/>
    <n v="2"/>
  </r>
  <r>
    <s v="Female"/>
    <x v="29"/>
    <n v="1.570811"/>
    <n v="62.211571999999997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Automobile"/>
    <n v="2"/>
    <s v="Overweight_Level_I"/>
    <n v="2"/>
  </r>
  <r>
    <s v="Female"/>
    <x v="8"/>
    <n v="1.617124"/>
    <n v="67.913561000000001"/>
    <s v="yes"/>
    <n v="1"/>
    <s v="yes"/>
    <n v="1"/>
    <n v="3"/>
    <n v="1"/>
    <s v="Sometimes"/>
    <n v="1"/>
    <s v="no"/>
    <n v="0"/>
    <n v="2"/>
    <s v="no"/>
    <n v="0"/>
    <n v="1"/>
    <n v="2"/>
    <s v="no"/>
    <n v="0"/>
    <s v="Public_Transportation"/>
    <n v="3"/>
    <s v="Overweight_Level_I"/>
    <n v="2"/>
  </r>
  <r>
    <s v="Female"/>
    <x v="9"/>
    <n v="1.644053"/>
    <n v="67.439588999999998"/>
    <s v="yes"/>
    <n v="1"/>
    <s v="yes"/>
    <n v="1"/>
    <n v="1"/>
    <n v="1"/>
    <s v="Sometimes"/>
    <n v="1"/>
    <s v="no"/>
    <n v="0"/>
    <n v="1"/>
    <s v="yes"/>
    <n v="1"/>
    <n v="0"/>
    <n v="0"/>
    <s v="no"/>
    <n v="0"/>
    <s v="Public_Transportation"/>
    <n v="3"/>
    <s v="Overweight_Level_I"/>
    <n v="2"/>
  </r>
  <r>
    <s v="Female"/>
    <x v="8"/>
    <n v="1.608914"/>
    <n v="65"/>
    <s v="yes"/>
    <n v="1"/>
    <s v="yes"/>
    <n v="1"/>
    <n v="1"/>
    <n v="1"/>
    <s v="Sometimes"/>
    <n v="1"/>
    <s v="no"/>
    <n v="0"/>
    <n v="2"/>
    <s v="yes"/>
    <n v="1"/>
    <n v="0"/>
    <n v="1"/>
    <s v="no"/>
    <n v="0"/>
    <s v="Public_Transportation"/>
    <n v="3"/>
    <s v="Overweight_Level_I"/>
    <n v="2"/>
  </r>
  <r>
    <s v="Female"/>
    <x v="6"/>
    <n v="1.6479710000000001"/>
    <n v="68.818893000000003"/>
    <s v="yes"/>
    <n v="1"/>
    <s v="yes"/>
    <n v="1"/>
    <n v="2"/>
    <n v="1"/>
    <s v="Sometimes"/>
    <n v="1"/>
    <s v="no"/>
    <n v="0"/>
    <n v="2"/>
    <s v="no"/>
    <n v="0"/>
    <n v="0"/>
    <n v="1"/>
    <s v="no"/>
    <n v="0"/>
    <s v="Public_Transportation"/>
    <n v="3"/>
    <s v="Overweight_Level_I"/>
    <n v="2"/>
  </r>
  <r>
    <s v="Female"/>
    <x v="4"/>
    <n v="1.6248309999999999"/>
    <n v="69.975606999999997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Public_Transportation"/>
    <n v="3"/>
    <s v="Overweight_Level_I"/>
    <n v="2"/>
  </r>
  <r>
    <s v="Female"/>
    <x v="0"/>
    <n v="1.508267"/>
    <n v="61.104030000000002"/>
    <s v="no"/>
    <n v="0"/>
    <s v="yes"/>
    <n v="1"/>
    <n v="3"/>
    <n v="3"/>
    <s v="Sometimes"/>
    <n v="1"/>
    <s v="no"/>
    <n v="0"/>
    <n v="2"/>
    <s v="yes"/>
    <n v="1"/>
    <n v="1"/>
    <n v="1"/>
    <s v="Sometimes"/>
    <n v="1"/>
    <s v="Public_Transportation"/>
    <n v="3"/>
    <s v="Overweight_Level_I"/>
    <n v="2"/>
  </r>
  <r>
    <s v="Female"/>
    <x v="4"/>
    <n v="1.5189170000000001"/>
    <n v="60.267426999999998"/>
    <s v="no"/>
    <n v="0"/>
    <s v="yes"/>
    <n v="1"/>
    <n v="3"/>
    <n v="3"/>
    <s v="Sometimes"/>
    <n v="1"/>
    <s v="no"/>
    <n v="0"/>
    <n v="1"/>
    <s v="yes"/>
    <n v="1"/>
    <n v="1"/>
    <n v="1"/>
    <s v="Sometimes"/>
    <n v="1"/>
    <s v="Public_Transportation"/>
    <n v="3"/>
    <s v="Overweight_Level_I"/>
    <n v="2"/>
  </r>
  <r>
    <s v="Female"/>
    <x v="6"/>
    <n v="1.6"/>
    <n v="65"/>
    <s v="yes"/>
    <n v="1"/>
    <s v="yes"/>
    <n v="1"/>
    <n v="3"/>
    <n v="3"/>
    <s v="Sometimes"/>
    <n v="1"/>
    <s v="no"/>
    <n v="0"/>
    <n v="2"/>
    <s v="yes"/>
    <n v="1"/>
    <n v="0"/>
    <n v="0"/>
    <s v="Sometimes"/>
    <n v="1"/>
    <s v="Public_Transportation"/>
    <n v="3"/>
    <s v="Overweight_Level_I"/>
    <n v="2"/>
  </r>
  <r>
    <s v="Male"/>
    <x v="20"/>
    <n v="1.8387910000000001"/>
    <n v="87.857849999999999"/>
    <s v="no"/>
    <n v="0"/>
    <s v="yes"/>
    <n v="1"/>
    <n v="3"/>
    <n v="3"/>
    <s v="Sometimes"/>
    <n v="1"/>
    <s v="no"/>
    <n v="0"/>
    <n v="2"/>
    <s v="no"/>
    <n v="0"/>
    <n v="2"/>
    <n v="1"/>
    <s v="no"/>
    <n v="0"/>
    <s v="Automobile"/>
    <n v="2"/>
    <s v="Overweight_Level_I"/>
    <n v="2"/>
  </r>
  <r>
    <s v="Female"/>
    <x v="20"/>
    <n v="1.7303789999999999"/>
    <n v="75.920518999999999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Automobile"/>
    <n v="2"/>
    <s v="Overweight_Level_I"/>
    <n v="2"/>
  </r>
  <r>
    <s v="Female"/>
    <x v="4"/>
    <n v="1.759117"/>
    <n v="80"/>
    <s v="yes"/>
    <n v="1"/>
    <s v="yes"/>
    <n v="1"/>
    <n v="2"/>
    <n v="1"/>
    <s v="Sometimes"/>
    <n v="1"/>
    <s v="no"/>
    <n v="0"/>
    <n v="3"/>
    <s v="no"/>
    <n v="0"/>
    <n v="3"/>
    <n v="1"/>
    <s v="no"/>
    <n v="0"/>
    <s v="Public_Transportation"/>
    <n v="3"/>
    <s v="Overweight_Level_I"/>
    <n v="2"/>
  </r>
  <r>
    <s v="Female"/>
    <x v="4"/>
    <n v="1.7552540000000001"/>
    <n v="80"/>
    <s v="yes"/>
    <n v="1"/>
    <s v="yes"/>
    <n v="1"/>
    <n v="2"/>
    <n v="1"/>
    <s v="Sometimes"/>
    <n v="1"/>
    <s v="no"/>
    <n v="0"/>
    <n v="2"/>
    <s v="no"/>
    <n v="0"/>
    <n v="3"/>
    <n v="1"/>
    <s v="no"/>
    <n v="0"/>
    <s v="Public_Transportation"/>
    <n v="3"/>
    <s v="Overweight_Level_I"/>
    <n v="2"/>
  </r>
  <r>
    <s v="Male"/>
    <x v="4"/>
    <n v="1.8040989999999999"/>
    <n v="85.196279000000004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"/>
    <n v="2"/>
  </r>
  <r>
    <s v="Male"/>
    <x v="4"/>
    <n v="1.8135669999999999"/>
    <n v="86.144903999999997"/>
    <s v="yes"/>
    <n v="1"/>
    <s v="yes"/>
    <n v="1"/>
    <n v="3"/>
    <n v="4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Female"/>
    <x v="5"/>
    <n v="1.7565500000000001"/>
    <n v="78.721695999999994"/>
    <s v="yes"/>
    <n v="1"/>
    <s v="yes"/>
    <n v="1"/>
    <n v="2"/>
    <n v="3"/>
    <s v="Sometimes"/>
    <n v="1"/>
    <s v="no"/>
    <n v="0"/>
    <n v="3"/>
    <s v="no"/>
    <n v="0"/>
    <n v="0"/>
    <n v="2"/>
    <s v="Frequently"/>
    <n v="2"/>
    <s v="Public_Transportation"/>
    <n v="3"/>
    <s v="Overweight_Level_I"/>
    <n v="2"/>
  </r>
  <r>
    <s v="Female"/>
    <x v="4"/>
    <n v="1.7567740000000001"/>
    <n v="79.989789000000002"/>
    <s v="yes"/>
    <n v="1"/>
    <s v="yes"/>
    <n v="1"/>
    <n v="2"/>
    <n v="3"/>
    <s v="Sometimes"/>
    <n v="1"/>
    <s v="no"/>
    <n v="0"/>
    <n v="3"/>
    <s v="no"/>
    <n v="0"/>
    <n v="2"/>
    <n v="1"/>
    <s v="Frequently"/>
    <n v="2"/>
    <s v="Public_Transportation"/>
    <n v="3"/>
    <s v="Overweight_Level_I"/>
    <n v="2"/>
  </r>
  <r>
    <s v="Female"/>
    <x v="6"/>
    <n v="1.62"/>
    <n v="69.389899999999997"/>
    <s v="yes"/>
    <n v="1"/>
    <s v="yes"/>
    <n v="1"/>
    <n v="2"/>
    <n v="1"/>
    <s v="Sometimes"/>
    <n v="1"/>
    <s v="no"/>
    <n v="0"/>
    <n v="2"/>
    <s v="no"/>
    <n v="0"/>
    <n v="0"/>
    <n v="2"/>
    <s v="no"/>
    <n v="0"/>
    <s v="Public_Transportation"/>
    <n v="3"/>
    <s v="Overweight_Level_I"/>
    <n v="2"/>
  </r>
  <r>
    <s v="Female"/>
    <x v="5"/>
    <n v="1.7095849999999999"/>
    <n v="7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9"/>
    <n v="1.5356179999999999"/>
    <n v="57.259124"/>
    <s v="no"/>
    <n v="0"/>
    <s v="yes"/>
    <n v="1"/>
    <n v="2"/>
    <n v="2"/>
    <s v="Sometimes"/>
    <n v="1"/>
    <s v="no"/>
    <n v="0"/>
    <n v="2"/>
    <s v="yes"/>
    <n v="1"/>
    <n v="0"/>
    <n v="1"/>
    <s v="Sometimes"/>
    <n v="1"/>
    <s v="Public_Transportation"/>
    <n v="3"/>
    <s v="Overweight_Level_I"/>
    <n v="2"/>
  </r>
  <r>
    <s v="Male"/>
    <x v="16"/>
    <n v="1.818848"/>
    <n v="87.032398000000001"/>
    <s v="no"/>
    <n v="0"/>
    <s v="yes"/>
    <n v="1"/>
    <n v="2"/>
    <n v="2"/>
    <s v="Sometimes"/>
    <n v="1"/>
    <s v="no"/>
    <n v="0"/>
    <n v="2"/>
    <s v="no"/>
    <n v="0"/>
    <n v="2"/>
    <n v="1"/>
    <s v="no"/>
    <n v="0"/>
    <s v="Automobile"/>
    <n v="2"/>
    <s v="Overweight_Level_I"/>
    <n v="2"/>
  </r>
  <r>
    <s v="Male"/>
    <x v="13"/>
    <n v="1.8176410000000001"/>
    <n v="87.107316999999995"/>
    <s v="no"/>
    <n v="0"/>
    <s v="yes"/>
    <n v="1"/>
    <n v="3"/>
    <n v="3"/>
    <s v="Sometimes"/>
    <n v="1"/>
    <s v="no"/>
    <n v="0"/>
    <n v="1"/>
    <s v="no"/>
    <n v="0"/>
    <n v="2"/>
    <n v="0"/>
    <s v="no"/>
    <n v="0"/>
    <s v="Automobile"/>
    <n v="2"/>
    <s v="Overweight_Level_I"/>
    <n v="2"/>
  </r>
  <r>
    <s v="Male"/>
    <x v="5"/>
    <n v="1.63659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14120000000001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13"/>
    <n v="1.8028709999999999"/>
    <n v="85.770013000000006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Automobile"/>
    <n v="2"/>
    <s v="Overweight_Level_I"/>
    <n v="2"/>
  </r>
  <r>
    <s v="Male"/>
    <x v="1"/>
    <n v="1.6962010000000001"/>
    <n v="75.399191000000002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5"/>
    <n v="1.6946330000000001"/>
    <n v="75.052199999999999"/>
    <s v="yes"/>
    <n v="1"/>
    <s v="yes"/>
    <n v="1"/>
    <n v="2"/>
    <n v="4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5"/>
    <n v="1.6181479999999999"/>
    <n v="68.981403"/>
    <s v="yes"/>
    <n v="1"/>
    <s v="yes"/>
    <n v="1"/>
    <n v="1"/>
    <n v="3"/>
    <s v="no"/>
    <n v="0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4"/>
    <n v="1.856811"/>
    <n v="88.633616000000004"/>
    <s v="yes"/>
    <n v="1"/>
    <s v="yes"/>
    <n v="1"/>
    <n v="2"/>
    <n v="4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Female"/>
    <x v="7"/>
    <n v="1.738321"/>
    <n v="86.934845999999993"/>
    <s v="no"/>
    <n v="0"/>
    <s v="yes"/>
    <n v="1"/>
    <n v="3"/>
    <n v="3"/>
    <s v="Sometimes"/>
    <n v="1"/>
    <s v="no"/>
    <n v="0"/>
    <n v="1"/>
    <s v="no"/>
    <n v="0"/>
    <n v="3"/>
    <n v="0"/>
    <s v="Sometimes"/>
    <n v="1"/>
    <s v="Automobile"/>
    <n v="2"/>
    <s v="Overweight_Level_I"/>
    <n v="2"/>
  </r>
  <r>
    <s v="Female"/>
    <x v="29"/>
    <n v="1.739293"/>
    <n v="80.914382000000003"/>
    <s v="no"/>
    <n v="0"/>
    <s v="yes"/>
    <n v="1"/>
    <n v="2"/>
    <n v="3"/>
    <s v="Sometimes"/>
    <n v="1"/>
    <s v="no"/>
    <n v="0"/>
    <n v="1"/>
    <s v="no"/>
    <n v="0"/>
    <n v="0"/>
    <n v="1"/>
    <s v="Sometimes"/>
    <n v="1"/>
    <s v="Automobile"/>
    <n v="2"/>
    <s v="Overweight_Level_I"/>
    <n v="2"/>
  </r>
  <r>
    <s v="Male"/>
    <x v="0"/>
    <n v="1.8075380000000001"/>
    <n v="85.316125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0"/>
    <n v="1.8494250000000001"/>
    <n v="85.228116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5"/>
    <n v="1.7124729999999999"/>
    <n v="75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verweight_Level_I"/>
    <n v="2"/>
  </r>
  <r>
    <s v="Female"/>
    <x v="4"/>
    <n v="1.753471"/>
    <n v="80"/>
    <s v="yes"/>
    <n v="1"/>
    <s v="yes"/>
    <n v="1"/>
    <n v="2"/>
    <n v="1"/>
    <s v="Sometimes"/>
    <n v="1"/>
    <s v="no"/>
    <n v="0"/>
    <n v="3"/>
    <s v="no"/>
    <n v="0"/>
    <n v="3"/>
    <n v="1"/>
    <s v="no"/>
    <n v="0"/>
    <s v="Public_Transportation"/>
    <n v="3"/>
    <s v="Overweight_Level_I"/>
    <n v="2"/>
  </r>
  <r>
    <s v="Male"/>
    <x v="3"/>
    <n v="1.7174320000000001"/>
    <n v="75.371244000000004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Overweight_Level_I"/>
    <n v="2"/>
  </r>
  <r>
    <s v="Male"/>
    <x v="2"/>
    <n v="1.677573"/>
    <n v="75"/>
    <s v="yes"/>
    <n v="1"/>
    <s v="yes"/>
    <n v="1"/>
    <n v="2"/>
    <n v="3"/>
    <s v="Sometimes"/>
    <n v="1"/>
    <s v="no"/>
    <n v="0"/>
    <n v="2"/>
    <s v="no"/>
    <n v="0"/>
    <n v="0"/>
    <n v="2"/>
    <s v="Sometimes"/>
    <n v="1"/>
    <s v="Public_Transportation"/>
    <n v="3"/>
    <s v="Overweight_Level_I"/>
    <n v="2"/>
  </r>
  <r>
    <s v="Female"/>
    <x v="23"/>
    <n v="1.6797249999999999"/>
    <n v="74.885221999999999"/>
    <s v="yes"/>
    <n v="1"/>
    <s v="yes"/>
    <n v="1"/>
    <n v="3"/>
    <n v="1"/>
    <s v="Sometimes"/>
    <n v="1"/>
    <s v="no"/>
    <n v="0"/>
    <n v="1"/>
    <s v="no"/>
    <n v="0"/>
    <n v="0"/>
    <n v="0"/>
    <s v="Sometimes"/>
    <n v="1"/>
    <s v="Automobile"/>
    <n v="2"/>
    <s v="Overweight_Level_I"/>
    <n v="2"/>
  </r>
  <r>
    <s v="Female"/>
    <x v="1"/>
    <n v="1.6009139999999999"/>
    <n v="68.058902000000003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5"/>
    <n v="1.6177490000000001"/>
    <n v="68.908135999999999"/>
    <s v="yes"/>
    <n v="1"/>
    <s v="yes"/>
    <n v="1"/>
    <n v="1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"/>
    <n v="2"/>
  </r>
  <r>
    <s v="Male"/>
    <x v="5"/>
    <n v="1.610209"/>
    <n v="68.865008000000003"/>
    <s v="no"/>
    <n v="0"/>
    <s v="yes"/>
    <n v="1"/>
    <n v="2"/>
    <n v="3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125560000000001"/>
    <n v="69.463458000000003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7"/>
    <n v="1.5481780000000001"/>
    <n v="62.341437999999997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Automobile"/>
    <n v="2"/>
    <s v="Overweight_Level_I"/>
    <n v="2"/>
  </r>
  <r>
    <s v="Female"/>
    <x v="7"/>
    <n v="1.568441"/>
    <n v="62.855072999999997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Automobile"/>
    <n v="2"/>
    <s v="Overweight_Level_I"/>
    <n v="2"/>
  </r>
  <r>
    <s v="Female"/>
    <x v="30"/>
    <n v="1.532322"/>
    <n v="62.417228000000001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Automobile"/>
    <n v="2"/>
    <s v="Overweight_Level_I"/>
    <n v="2"/>
  </r>
  <r>
    <s v="Female"/>
    <x v="1"/>
    <n v="1.730199"/>
    <n v="78.997062"/>
    <s v="yes"/>
    <n v="1"/>
    <s v="yes"/>
    <n v="1"/>
    <n v="2"/>
    <n v="1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1"/>
    <n v="1.730167"/>
    <n v="78.429311999999996"/>
    <s v="yes"/>
    <n v="1"/>
    <s v="yes"/>
    <n v="1"/>
    <n v="2"/>
    <n v="1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Male"/>
    <x v="1"/>
    <n v="1.6273960000000001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5"/>
    <n v="1.62"/>
    <n v="70"/>
    <s v="no"/>
    <n v="0"/>
    <s v="yes"/>
    <n v="1"/>
    <n v="2"/>
    <n v="1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0"/>
    <n v="1.638744"/>
    <n v="69.242354000000006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verweight_Level_I"/>
    <n v="2"/>
  </r>
  <r>
    <s v="Female"/>
    <x v="18"/>
    <n v="1.680858"/>
    <n v="71.813379999999995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Automobile"/>
    <n v="2"/>
    <s v="Overweight_Level_I"/>
    <n v="2"/>
  </r>
  <r>
    <s v="Female"/>
    <x v="5"/>
    <n v="1.758372"/>
    <n v="79.469513000000006"/>
    <s v="yes"/>
    <n v="1"/>
    <s v="yes"/>
    <n v="1"/>
    <n v="3"/>
    <n v="1"/>
    <s v="Sometimes"/>
    <n v="1"/>
    <s v="no"/>
    <n v="0"/>
    <n v="3"/>
    <s v="no"/>
    <n v="0"/>
    <n v="3"/>
    <n v="1"/>
    <s v="Sometimes"/>
    <n v="1"/>
    <s v="Public_Transportation"/>
    <n v="3"/>
    <s v="Overweight_Level_I"/>
    <n v="2"/>
  </r>
  <r>
    <s v="Male"/>
    <x v="0"/>
    <n v="1.822573"/>
    <n v="85.084363999999994"/>
    <s v="yes"/>
    <n v="1"/>
    <s v="yes"/>
    <n v="1"/>
    <n v="3"/>
    <n v="3"/>
    <s v="Sometimes"/>
    <n v="1"/>
    <s v="no"/>
    <n v="0"/>
    <n v="3"/>
    <s v="no"/>
    <n v="0"/>
    <n v="3"/>
    <n v="0"/>
    <s v="Sometimes"/>
    <n v="1"/>
    <s v="Public_Transportation"/>
    <n v="3"/>
    <s v="Overweight_Level_I"/>
    <n v="2"/>
  </r>
  <r>
    <s v="Male"/>
    <x v="0"/>
    <n v="1.8154090000000001"/>
    <n v="85.302145999999993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"/>
    <n v="2"/>
  </r>
  <r>
    <s v="Male"/>
    <x v="1"/>
    <n v="1.6980489999999999"/>
    <n v="75"/>
    <s v="yes"/>
    <n v="1"/>
    <s v="yes"/>
    <n v="1"/>
    <n v="2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Female"/>
    <x v="5"/>
    <n v="1.6068100000000001"/>
    <n v="67.773914000000005"/>
    <s v="yes"/>
    <n v="1"/>
    <s v="yes"/>
    <n v="1"/>
    <n v="2"/>
    <n v="3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"/>
    <n v="1.6103270000000001"/>
    <n v="67.999778000000006"/>
    <s v="yes"/>
    <n v="1"/>
    <s v="yes"/>
    <n v="1"/>
    <n v="2"/>
    <n v="4"/>
    <s v="no"/>
    <n v="0"/>
    <s v="no"/>
    <n v="0"/>
    <n v="3"/>
    <s v="no"/>
    <n v="0"/>
    <n v="1"/>
    <n v="0"/>
    <s v="Sometimes"/>
    <n v="1"/>
    <s v="Public_Transportation"/>
    <n v="3"/>
    <s v="Overweight_Level_I"/>
    <n v="2"/>
  </r>
  <r>
    <s v="Male"/>
    <x v="2"/>
    <n v="1.710415"/>
    <n v="75.142858000000004"/>
    <s v="yes"/>
    <n v="1"/>
    <s v="yes"/>
    <n v="1"/>
    <n v="3"/>
    <n v="3"/>
    <s v="Sometimes"/>
    <n v="1"/>
    <s v="no"/>
    <n v="0"/>
    <n v="3"/>
    <s v="no"/>
    <n v="0"/>
    <n v="1"/>
    <n v="2"/>
    <s v="Sometimes"/>
    <n v="1"/>
    <s v="Public_Transportation"/>
    <n v="3"/>
    <s v="Overweight_Level_I"/>
    <n v="2"/>
  </r>
  <r>
    <s v="Male"/>
    <x v="2"/>
    <n v="1.716289"/>
    <n v="75.688433000000003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"/>
    <n v="2"/>
  </r>
  <r>
    <s v="Male"/>
    <x v="0"/>
    <n v="1.8347150000000001"/>
    <n v="89.429198999999997"/>
    <s v="yes"/>
    <n v="1"/>
    <s v="yes"/>
    <n v="1"/>
    <n v="2"/>
    <n v="4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Female"/>
    <x v="1"/>
    <n v="1.6118220000000001"/>
    <n v="67.140366999999998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"/>
    <n v="2"/>
  </r>
  <r>
    <s v="Female"/>
    <x v="1"/>
    <n v="1.6"/>
    <n v="66.126964000000001"/>
    <s v="yes"/>
    <n v="1"/>
    <s v="yes"/>
    <n v="1"/>
    <n v="2"/>
    <n v="3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Female"/>
    <x v="5"/>
    <n v="1.7535780000000001"/>
    <n v="77.979169999999996"/>
    <s v="yes"/>
    <n v="1"/>
    <s v="yes"/>
    <n v="1"/>
    <n v="2"/>
    <n v="2"/>
    <s v="Sometimes"/>
    <n v="1"/>
    <s v="no"/>
    <n v="0"/>
    <n v="2"/>
    <s v="no"/>
    <n v="0"/>
    <n v="1"/>
    <n v="1"/>
    <s v="Sometimes"/>
    <n v="1"/>
    <s v="Public_Transportation"/>
    <n v="3"/>
    <s v="Overweight_Level_I"/>
    <n v="2"/>
  </r>
  <r>
    <s v="Female"/>
    <x v="5"/>
    <n v="1.742364"/>
    <n v="78.664618000000004"/>
    <s v="yes"/>
    <n v="1"/>
    <s v="yes"/>
    <n v="1"/>
    <n v="3"/>
    <n v="1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Male"/>
    <x v="4"/>
    <n v="1.7756259999999999"/>
    <n v="80.113493000000005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Public_Transportation"/>
    <n v="3"/>
    <s v="Overweight_Level_I"/>
    <n v="2"/>
  </r>
  <r>
    <s v="Male"/>
    <x v="5"/>
    <n v="1.714253"/>
    <n v="75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Public_Transportation"/>
    <n v="3"/>
    <s v="Overweight_Level_I"/>
    <n v="2"/>
  </r>
  <r>
    <s v="Male"/>
    <x v="5"/>
    <n v="1.6936279999999999"/>
    <n v="75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15"/>
    <n v="1.6591720000000001"/>
    <n v="71.170000999999999"/>
    <s v="yes"/>
    <n v="1"/>
    <s v="yes"/>
    <n v="1"/>
    <n v="2"/>
    <n v="3"/>
    <s v="Sometimes"/>
    <n v="1"/>
    <s v="no"/>
    <n v="0"/>
    <n v="1"/>
    <s v="no"/>
    <n v="0"/>
    <n v="2"/>
    <n v="0"/>
    <s v="Sometimes"/>
    <n v="1"/>
    <s v="Automobile"/>
    <n v="2"/>
    <s v="Overweight_Level_I"/>
    <n v="2"/>
  </r>
  <r>
    <s v="Male"/>
    <x v="3"/>
    <n v="1.7763469999999999"/>
    <n v="82.329047000000003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"/>
    <n v="2"/>
  </r>
  <r>
    <s v="Male"/>
    <x v="16"/>
    <n v="1.767806"/>
    <n v="82.694688999999997"/>
    <s v="yes"/>
    <n v="1"/>
    <s v="yes"/>
    <n v="1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"/>
    <n v="2"/>
  </r>
  <r>
    <s v="Male"/>
    <x v="2"/>
    <n v="1.7025159999999999"/>
    <n v="75"/>
    <s v="yes"/>
    <n v="1"/>
    <s v="yes"/>
    <n v="1"/>
    <n v="2"/>
    <n v="3"/>
    <s v="Sometimes"/>
    <n v="1"/>
    <s v="no"/>
    <n v="0"/>
    <n v="2"/>
    <s v="no"/>
    <n v="0"/>
    <n v="1"/>
    <n v="2"/>
    <s v="Sometimes"/>
    <n v="1"/>
    <s v="Public_Transportation"/>
    <n v="3"/>
    <s v="Overweight_Level_I"/>
    <n v="2"/>
  </r>
  <r>
    <s v="Male"/>
    <x v="0"/>
    <n v="1.814182"/>
    <n v="85.301029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1"/>
    <n v="1.5999399999999999"/>
    <n v="65.423941999999997"/>
    <s v="no"/>
    <n v="0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"/>
    <n v="2"/>
  </r>
  <r>
    <s v="Female"/>
    <x v="11"/>
    <n v="1.666023"/>
    <n v="72.906186000000005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Automobile"/>
    <n v="2"/>
    <s v="Overweight_Level_I"/>
    <n v="2"/>
  </r>
  <r>
    <s v="Male"/>
    <x v="2"/>
    <n v="1.701584"/>
    <n v="75.093569000000002"/>
    <s v="yes"/>
    <n v="1"/>
    <s v="yes"/>
    <n v="1"/>
    <n v="3"/>
    <n v="3"/>
    <s v="Sometimes"/>
    <n v="1"/>
    <s v="no"/>
    <n v="0"/>
    <n v="3"/>
    <s v="no"/>
    <n v="0"/>
    <n v="1"/>
    <n v="2"/>
    <s v="Sometimes"/>
    <n v="1"/>
    <s v="Public_Transportation"/>
    <n v="3"/>
    <s v="Overweight_Level_I"/>
    <n v="2"/>
  </r>
  <r>
    <s v="Male"/>
    <x v="2"/>
    <n v="1.7133430000000001"/>
    <n v="75.828119000000001"/>
    <s v="yes"/>
    <n v="1"/>
    <s v="yes"/>
    <n v="1"/>
    <n v="3"/>
    <n v="4"/>
    <s v="Sometimes"/>
    <n v="1"/>
    <s v="no"/>
    <n v="0"/>
    <n v="1"/>
    <s v="no"/>
    <n v="0"/>
    <n v="0"/>
    <n v="2"/>
    <s v="Sometimes"/>
    <n v="1"/>
    <s v="Public_Transportation"/>
    <n v="3"/>
    <s v="Overweight_Level_I"/>
    <n v="2"/>
  </r>
  <r>
    <s v="Female"/>
    <x v="9"/>
    <n v="1.489409"/>
    <n v="53.620604"/>
    <s v="no"/>
    <n v="0"/>
    <s v="yes"/>
    <n v="1"/>
    <n v="2"/>
    <n v="2"/>
    <s v="Sometimes"/>
    <n v="1"/>
    <s v="no"/>
    <n v="0"/>
    <n v="2"/>
    <s v="yes"/>
    <n v="1"/>
    <n v="0"/>
    <n v="2"/>
    <s v="Sometimes"/>
    <n v="1"/>
    <s v="Public_Transportation"/>
    <n v="3"/>
    <s v="Overweight_Level_I"/>
    <n v="2"/>
  </r>
  <r>
    <s v="Female"/>
    <x v="6"/>
    <n v="1.5180670000000001"/>
    <n v="55.822119000000001"/>
    <s v="no"/>
    <n v="0"/>
    <s v="yes"/>
    <n v="1"/>
    <n v="2"/>
    <n v="2"/>
    <s v="Sometimes"/>
    <n v="1"/>
    <s v="no"/>
    <n v="0"/>
    <n v="1"/>
    <s v="yes"/>
    <n v="1"/>
    <n v="0"/>
    <n v="2"/>
    <s v="Sometimes"/>
    <n v="1"/>
    <s v="Public_Transportation"/>
    <n v="3"/>
    <s v="Overweight_Level_I"/>
    <n v="2"/>
  </r>
  <r>
    <s v="Female"/>
    <x v="8"/>
    <n v="1.616533"/>
    <n v="65.062944999999999"/>
    <s v="yes"/>
    <n v="1"/>
    <s v="yes"/>
    <n v="1"/>
    <n v="2"/>
    <n v="1"/>
    <s v="Sometimes"/>
    <n v="1"/>
    <s v="no"/>
    <n v="0"/>
    <n v="1"/>
    <s v="yes"/>
    <n v="1"/>
    <n v="0"/>
    <n v="1"/>
    <s v="no"/>
    <n v="0"/>
    <s v="Public_Transportation"/>
    <n v="3"/>
    <s v="Overweight_Level_I"/>
    <n v="2"/>
  </r>
  <r>
    <s v="Female"/>
    <x v="2"/>
    <n v="1.5896159999999999"/>
    <n v="65.127324000000002"/>
    <s v="no"/>
    <n v="0"/>
    <s v="yes"/>
    <n v="1"/>
    <n v="2"/>
    <n v="3"/>
    <s v="Sometimes"/>
    <n v="1"/>
    <s v="no"/>
    <n v="0"/>
    <n v="3"/>
    <s v="no"/>
    <n v="0"/>
    <n v="2"/>
    <n v="2"/>
    <s v="Sometimes"/>
    <n v="1"/>
    <s v="Public_Transportation"/>
    <n v="3"/>
    <s v="Overweight_Level_I"/>
    <n v="2"/>
  </r>
  <r>
    <s v="Female"/>
    <x v="12"/>
    <n v="1.6756120000000001"/>
    <n v="73.501232999999999"/>
    <s v="yes"/>
    <n v="1"/>
    <s v="yes"/>
    <n v="1"/>
    <n v="3"/>
    <n v="2"/>
    <s v="Sometimes"/>
    <n v="1"/>
    <s v="no"/>
    <n v="0"/>
    <n v="2"/>
    <s v="no"/>
    <n v="0"/>
    <n v="0"/>
    <n v="0"/>
    <s v="Sometimes"/>
    <n v="1"/>
    <s v="Automobile"/>
    <n v="2"/>
    <s v="Overweight_Level_I"/>
    <n v="2"/>
  </r>
  <r>
    <s v="Male"/>
    <x v="2"/>
    <n v="1.874061"/>
    <n v="89.754301999999996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Automobile"/>
    <n v="2"/>
    <s v="Overweight_Level_I"/>
    <n v="2"/>
  </r>
  <r>
    <s v="Female"/>
    <x v="7"/>
    <n v="1.580765"/>
    <n v="62.631382000000002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verweight_Level_I"/>
    <n v="2"/>
  </r>
  <r>
    <s v="Male"/>
    <x v="0"/>
    <n v="1.62"/>
    <n v="69.575315000000003"/>
    <s v="no"/>
    <n v="0"/>
    <s v="yes"/>
    <n v="1"/>
    <n v="2"/>
    <n v="1"/>
    <s v="no"/>
    <n v="0"/>
    <s v="no"/>
    <n v="0"/>
    <n v="3"/>
    <s v="no"/>
    <n v="0"/>
    <n v="1"/>
    <n v="1"/>
    <s v="Sometimes"/>
    <n v="1"/>
    <s v="Public_Transportation"/>
    <n v="3"/>
    <s v="Overweight_Level_I"/>
    <n v="2"/>
  </r>
  <r>
    <s v="Female"/>
    <x v="8"/>
    <n v="1.6139209999999999"/>
    <n v="66.738769000000005"/>
    <s v="yes"/>
    <n v="1"/>
    <s v="yes"/>
    <n v="1"/>
    <n v="2"/>
    <n v="1"/>
    <s v="Sometimes"/>
    <n v="1"/>
    <s v="no"/>
    <n v="0"/>
    <n v="2"/>
    <s v="yes"/>
    <n v="1"/>
    <n v="1"/>
    <n v="2"/>
    <s v="no"/>
    <n v="0"/>
    <s v="Public_Transportation"/>
    <n v="3"/>
    <s v="Overweight_Level_I"/>
    <n v="2"/>
  </r>
  <r>
    <s v="Female"/>
    <x v="6"/>
    <n v="1.6186830000000001"/>
    <n v="67.193584999999999"/>
    <s v="yes"/>
    <n v="1"/>
    <s v="yes"/>
    <n v="1"/>
    <n v="2"/>
    <n v="1"/>
    <s v="Sometimes"/>
    <n v="1"/>
    <s v="no"/>
    <n v="0"/>
    <n v="1"/>
    <s v="yes"/>
    <n v="1"/>
    <n v="1"/>
    <n v="2"/>
    <s v="no"/>
    <n v="0"/>
    <s v="Public_Transportation"/>
    <n v="3"/>
    <s v="Overweight_Level_I"/>
    <n v="2"/>
  </r>
  <r>
    <s v="Male"/>
    <x v="4"/>
    <n v="1.637537"/>
    <n v="70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Public_Transportation"/>
    <n v="3"/>
    <s v="Overweight_Level_I"/>
    <n v="2"/>
  </r>
  <r>
    <s v="Female"/>
    <x v="0"/>
    <n v="1.566524"/>
    <n v="61.616"/>
    <s v="no"/>
    <n v="0"/>
    <s v="yes"/>
    <n v="1"/>
    <n v="3"/>
    <n v="3"/>
    <s v="Sometimes"/>
    <n v="1"/>
    <s v="no"/>
    <n v="0"/>
    <n v="2"/>
    <s v="yes"/>
    <n v="1"/>
    <n v="1"/>
    <n v="0"/>
    <s v="Sometimes"/>
    <n v="1"/>
    <s v="Public_Transportation"/>
    <n v="3"/>
    <s v="Overweight_Level_I"/>
    <n v="2"/>
  </r>
  <r>
    <s v="Female"/>
    <x v="0"/>
    <n v="1.5423279999999999"/>
    <n v="63.856192999999998"/>
    <s v="no"/>
    <n v="0"/>
    <s v="yes"/>
    <n v="1"/>
    <n v="3"/>
    <n v="3"/>
    <s v="Sometimes"/>
    <n v="1"/>
    <s v="no"/>
    <n v="0"/>
    <n v="2"/>
    <s v="yes"/>
    <n v="1"/>
    <n v="0"/>
    <n v="0"/>
    <s v="Sometimes"/>
    <n v="1"/>
    <s v="Public_Transportation"/>
    <n v="3"/>
    <s v="Overweight_Level_I"/>
    <n v="2"/>
  </r>
  <r>
    <s v="Female"/>
    <x v="9"/>
    <n v="1.6"/>
    <n v="65"/>
    <s v="yes"/>
    <n v="1"/>
    <s v="yes"/>
    <n v="1"/>
    <n v="3"/>
    <n v="2"/>
    <s v="Sometimes"/>
    <n v="1"/>
    <s v="no"/>
    <n v="0"/>
    <n v="2"/>
    <s v="yes"/>
    <n v="1"/>
    <n v="1"/>
    <n v="2"/>
    <s v="Sometimes"/>
    <n v="1"/>
    <s v="Public_Transportation"/>
    <n v="3"/>
    <s v="Overweight_Level_I"/>
    <n v="2"/>
  </r>
  <r>
    <s v="Female"/>
    <x v="9"/>
    <n v="1.6001840000000001"/>
    <n v="65"/>
    <s v="yes"/>
    <n v="1"/>
    <s v="yes"/>
    <n v="1"/>
    <n v="3"/>
    <n v="2"/>
    <s v="Sometimes"/>
    <n v="1"/>
    <s v="no"/>
    <n v="0"/>
    <n v="2"/>
    <s v="yes"/>
    <n v="1"/>
    <n v="1"/>
    <n v="2"/>
    <s v="Sometimes"/>
    <n v="1"/>
    <s v="Public_Transportation"/>
    <n v="3"/>
    <s v="Overweight_Level_I"/>
    <n v="2"/>
  </r>
  <r>
    <s v="Male"/>
    <x v="15"/>
    <n v="1.7736559999999999"/>
    <n v="87.070233999999999"/>
    <s v="no"/>
    <n v="0"/>
    <s v="yes"/>
    <n v="1"/>
    <n v="2"/>
    <n v="4"/>
    <s v="Sometimes"/>
    <n v="1"/>
    <s v="no"/>
    <n v="0"/>
    <n v="1"/>
    <s v="no"/>
    <n v="0"/>
    <n v="2"/>
    <n v="0"/>
    <s v="no"/>
    <n v="0"/>
    <s v="Automobile"/>
    <n v="2"/>
    <s v="Overweight_Level_I"/>
    <n v="2"/>
  </r>
  <r>
    <s v="Female"/>
    <x v="11"/>
    <n v="1.64602"/>
    <n v="74.147442999999996"/>
    <s v="yes"/>
    <n v="1"/>
    <s v="yes"/>
    <n v="1"/>
    <n v="3"/>
    <n v="3"/>
    <s v="Sometimes"/>
    <n v="1"/>
    <s v="no"/>
    <n v="0"/>
    <n v="1"/>
    <s v="no"/>
    <n v="0"/>
    <n v="1"/>
    <n v="1"/>
    <s v="Sometimes"/>
    <n v="1"/>
    <s v="Automobile"/>
    <n v="2"/>
    <s v="Overweight_Level_I"/>
    <n v="2"/>
  </r>
  <r>
    <s v="Female"/>
    <x v="11"/>
    <n v="1.65015"/>
    <n v="73.810727999999997"/>
    <s v="yes"/>
    <n v="1"/>
    <s v="yes"/>
    <n v="1"/>
    <n v="2"/>
    <n v="3"/>
    <s v="Sometimes"/>
    <n v="1"/>
    <s v="no"/>
    <n v="0"/>
    <n v="1"/>
    <s v="no"/>
    <n v="0"/>
    <n v="1"/>
    <n v="0"/>
    <s v="Sometimes"/>
    <n v="1"/>
    <s v="Automobile"/>
    <n v="2"/>
    <s v="Overweight_Level_I"/>
    <n v="2"/>
  </r>
  <r>
    <s v="Male"/>
    <x v="6"/>
    <n v="1.7510289999999999"/>
    <n v="80"/>
    <s v="yes"/>
    <n v="1"/>
    <s v="yes"/>
    <n v="1"/>
    <n v="2"/>
    <n v="3"/>
    <s v="Sometimes"/>
    <n v="1"/>
    <s v="no"/>
    <n v="0"/>
    <n v="2"/>
    <s v="no"/>
    <n v="0"/>
    <n v="0"/>
    <n v="0"/>
    <s v="Frequently"/>
    <n v="2"/>
    <s v="Public_Transportation"/>
    <n v="3"/>
    <s v="Overweight_Level_I"/>
    <n v="2"/>
  </r>
  <r>
    <s v="Male"/>
    <x v="0"/>
    <n v="1.838266"/>
    <n v="89.496904999999998"/>
    <s v="yes"/>
    <n v="1"/>
    <s v="yes"/>
    <n v="1"/>
    <n v="2"/>
    <n v="4"/>
    <s v="Sometimes"/>
    <n v="1"/>
    <s v="no"/>
    <n v="0"/>
    <n v="3"/>
    <s v="no"/>
    <n v="0"/>
    <n v="2"/>
    <n v="0"/>
    <s v="Sometimes"/>
    <n v="1"/>
    <s v="Public_Transportation"/>
    <n v="3"/>
    <s v="Overweight_Level_I"/>
    <n v="2"/>
  </r>
  <r>
    <s v="Male"/>
    <x v="0"/>
    <n v="1.824449"/>
    <n v="87.656029000000004"/>
    <s v="yes"/>
    <n v="1"/>
    <s v="yes"/>
    <n v="1"/>
    <n v="3"/>
    <n v="4"/>
    <s v="Sometimes"/>
    <n v="1"/>
    <s v="no"/>
    <n v="0"/>
    <n v="2"/>
    <s v="no"/>
    <n v="0"/>
    <n v="2"/>
    <n v="0"/>
    <s v="Sometimes"/>
    <n v="1"/>
    <s v="Public_Transportation"/>
    <n v="3"/>
    <s v="Overweight_Level_I"/>
    <n v="2"/>
  </r>
  <r>
    <s v="Female"/>
    <x v="4"/>
    <n v="1.76"/>
    <n v="79.349221"/>
    <s v="yes"/>
    <n v="1"/>
    <s v="yes"/>
    <n v="1"/>
    <n v="2"/>
    <n v="2"/>
    <s v="Sometimes"/>
    <n v="1"/>
    <s v="no"/>
    <n v="0"/>
    <n v="3"/>
    <s v="no"/>
    <n v="0"/>
    <n v="1"/>
    <n v="2"/>
    <s v="no"/>
    <n v="0"/>
    <s v="Public_Transportation"/>
    <n v="3"/>
    <s v="Overweight_Level_I"/>
    <n v="2"/>
  </r>
  <r>
    <s v="Female"/>
    <x v="6"/>
    <n v="1.622241"/>
    <n v="68.250248999999997"/>
    <s v="yes"/>
    <n v="1"/>
    <s v="yes"/>
    <n v="1"/>
    <n v="2"/>
    <n v="1"/>
    <s v="Sometimes"/>
    <n v="1"/>
    <s v="no"/>
    <n v="0"/>
    <n v="1"/>
    <s v="no"/>
    <n v="0"/>
    <n v="0"/>
    <n v="2"/>
    <s v="no"/>
    <n v="0"/>
    <s v="Public_Transportation"/>
    <n v="3"/>
    <s v="Overweight_Level_I"/>
    <n v="2"/>
  </r>
  <r>
    <s v="Female"/>
    <x v="6"/>
    <n v="1.7299960000000001"/>
    <n v="75.816863999999995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Public_Transportation"/>
    <n v="3"/>
    <s v="Overweight_Level_I"/>
    <n v="2"/>
  </r>
  <r>
    <s v="Female"/>
    <x v="6"/>
    <n v="1.725233"/>
    <n v="75.970712000000006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Public_Transportation"/>
    <n v="3"/>
    <s v="Overweight_Level_I"/>
    <n v="2"/>
  </r>
  <r>
    <s v="Female"/>
    <x v="0"/>
    <n v="1.541039"/>
    <n v="64.726947999999993"/>
    <s v="no"/>
    <n v="0"/>
    <s v="yes"/>
    <n v="1"/>
    <n v="3"/>
    <n v="3"/>
    <s v="Sometimes"/>
    <n v="1"/>
    <s v="no"/>
    <n v="0"/>
    <n v="2"/>
    <s v="yes"/>
    <n v="1"/>
    <n v="0"/>
    <n v="1"/>
    <s v="Sometimes"/>
    <n v="1"/>
    <s v="Public_Transportation"/>
    <n v="3"/>
    <s v="Overweight_Level_I"/>
    <n v="2"/>
  </r>
  <r>
    <s v="Male"/>
    <x v="1"/>
    <n v="1.78"/>
    <n v="89.8"/>
    <s v="no"/>
    <n v="0"/>
    <s v="no"/>
    <n v="0"/>
    <n v="2"/>
    <n v="1"/>
    <s v="Sometimes"/>
    <n v="1"/>
    <s v="no"/>
    <n v="0"/>
    <n v="2"/>
    <s v="no"/>
    <n v="0"/>
    <n v="0"/>
    <n v="0"/>
    <s v="Sometimes"/>
    <n v="1"/>
    <s v="Public_Transportation"/>
    <n v="3"/>
    <s v="Overweight_Level_II"/>
    <n v="3"/>
  </r>
  <r>
    <s v="Female"/>
    <x v="5"/>
    <n v="1.72"/>
    <n v="80"/>
    <s v="yes"/>
    <n v="1"/>
    <s v="yes"/>
    <n v="1"/>
    <n v="2"/>
    <n v="3"/>
    <s v="Frequently"/>
    <n v="2"/>
    <s v="no"/>
    <n v="0"/>
    <n v="2"/>
    <s v="yes"/>
    <n v="1"/>
    <n v="2"/>
    <n v="1"/>
    <s v="Sometimes"/>
    <n v="1"/>
    <s v="Public_Transportation"/>
    <n v="3"/>
    <s v="Overweight_Level_II"/>
    <n v="3"/>
  </r>
  <r>
    <s v="Male"/>
    <x v="13"/>
    <n v="1.93"/>
    <n v="102"/>
    <s v="yes"/>
    <n v="1"/>
    <s v="yes"/>
    <n v="1"/>
    <n v="2"/>
    <n v="1"/>
    <s v="Sometimes"/>
    <n v="1"/>
    <s v="no"/>
    <n v="0"/>
    <n v="1"/>
    <s v="no"/>
    <n v="0"/>
    <n v="1"/>
    <n v="0"/>
    <s v="Sometimes"/>
    <n v="1"/>
    <s v="Public_Transportation"/>
    <n v="3"/>
    <s v="Overweight_Level_II"/>
    <n v="3"/>
  </r>
  <r>
    <s v="Female"/>
    <x v="10"/>
    <n v="1.71"/>
    <n v="82"/>
    <s v="yes"/>
    <n v="1"/>
    <s v="yes"/>
    <n v="1"/>
    <n v="3"/>
    <n v="4"/>
    <s v="Frequently"/>
    <n v="2"/>
    <s v="yes"/>
    <n v="1"/>
    <n v="1"/>
    <s v="no"/>
    <n v="0"/>
    <n v="0"/>
    <n v="0"/>
    <s v="no"/>
    <n v="0"/>
    <s v="Automobile"/>
    <n v="2"/>
    <s v="Overweight_Level_II"/>
    <n v="3"/>
  </r>
  <r>
    <s v="Male"/>
    <x v="1"/>
    <n v="1.65"/>
    <n v="80"/>
    <s v="yes"/>
    <n v="1"/>
    <s v="no"/>
    <n v="0"/>
    <n v="2"/>
    <n v="3"/>
    <s v="Sometimes"/>
    <n v="1"/>
    <s v="no"/>
    <n v="0"/>
    <n v="2"/>
    <s v="no"/>
    <n v="0"/>
    <n v="3"/>
    <n v="2"/>
    <s v="no"/>
    <n v="0"/>
    <s v="Walking"/>
    <n v="0"/>
    <s v="Overweight_Level_II"/>
    <n v="3"/>
  </r>
  <r>
    <s v="Female"/>
    <x v="18"/>
    <n v="1.58"/>
    <n v="68"/>
    <s v="yes"/>
    <n v="1"/>
    <s v="no"/>
    <n v="0"/>
    <n v="2"/>
    <n v="1"/>
    <s v="Sometimes"/>
    <n v="1"/>
    <s v="no"/>
    <n v="0"/>
    <n v="1"/>
    <s v="no"/>
    <n v="0"/>
    <n v="1"/>
    <n v="0"/>
    <s v="Sometimes"/>
    <n v="1"/>
    <s v="Public_Transportation"/>
    <n v="3"/>
    <s v="Overweight_Level_II"/>
    <n v="3"/>
  </r>
  <r>
    <s v="Male"/>
    <x v="7"/>
    <n v="1.79"/>
    <n v="90"/>
    <s v="no"/>
    <n v="0"/>
    <s v="no"/>
    <n v="0"/>
    <n v="2"/>
    <n v="1"/>
    <s v="Sometimes"/>
    <n v="1"/>
    <s v="no"/>
    <n v="0"/>
    <n v="2"/>
    <s v="no"/>
    <n v="0"/>
    <n v="0"/>
    <n v="0"/>
    <s v="Sometimes"/>
    <n v="1"/>
    <s v="Public_Transportation"/>
    <n v="3"/>
    <s v="Overweight_Level_II"/>
    <n v="3"/>
  </r>
  <r>
    <s v="Female"/>
    <x v="5"/>
    <n v="1.5"/>
    <n v="65"/>
    <s v="yes"/>
    <n v="1"/>
    <s v="no"/>
    <n v="0"/>
    <n v="2"/>
    <n v="3"/>
    <s v="Sometimes"/>
    <n v="1"/>
    <s v="no"/>
    <n v="0"/>
    <n v="2"/>
    <s v="no"/>
    <n v="0"/>
    <n v="2"/>
    <n v="2"/>
    <s v="Sometimes"/>
    <n v="1"/>
    <s v="Public_Transportation"/>
    <n v="3"/>
    <s v="Overweight_Level_II"/>
    <n v="3"/>
  </r>
  <r>
    <s v="Female"/>
    <x v="5"/>
    <n v="1.75"/>
    <n v="88"/>
    <s v="yes"/>
    <n v="1"/>
    <s v="yes"/>
    <n v="1"/>
    <n v="2"/>
    <n v="3"/>
    <s v="Sometimes"/>
    <n v="1"/>
    <s v="no"/>
    <n v="0"/>
    <n v="3"/>
    <s v="no"/>
    <n v="0"/>
    <n v="3"/>
    <n v="0"/>
    <s v="Sometimes"/>
    <n v="1"/>
    <s v="Public_Transportation"/>
    <n v="3"/>
    <s v="Overweight_Level_II"/>
    <n v="3"/>
  </r>
  <r>
    <s v="Female"/>
    <x v="5"/>
    <n v="1.53"/>
    <n v="65"/>
    <s v="yes"/>
    <n v="1"/>
    <s v="no"/>
    <n v="0"/>
    <n v="2"/>
    <n v="3"/>
    <s v="Sometimes"/>
    <n v="1"/>
    <s v="no"/>
    <n v="0"/>
    <n v="1"/>
    <s v="no"/>
    <n v="0"/>
    <n v="0"/>
    <n v="1"/>
    <s v="no"/>
    <n v="0"/>
    <s v="Public_Transportation"/>
    <n v="3"/>
    <s v="Overweight_Level_II"/>
    <n v="3"/>
  </r>
  <r>
    <s v="Male"/>
    <x v="2"/>
    <n v="1.8"/>
    <n v="90"/>
    <s v="yes"/>
    <n v="1"/>
    <s v="yes"/>
    <n v="1"/>
    <n v="1"/>
    <n v="3"/>
    <s v="Always"/>
    <n v="3"/>
    <s v="no"/>
    <n v="0"/>
    <n v="2"/>
    <s v="no"/>
    <n v="0"/>
    <n v="0"/>
    <n v="2"/>
    <s v="Frequently"/>
    <n v="2"/>
    <s v="Public_Transportation"/>
    <n v="3"/>
    <s v="Overweight_Level_II"/>
    <n v="3"/>
  </r>
  <r>
    <s v="Female"/>
    <x v="2"/>
    <n v="1.65"/>
    <n v="80"/>
    <s v="yes"/>
    <n v="1"/>
    <s v="yes"/>
    <n v="1"/>
    <n v="2"/>
    <n v="3"/>
    <s v="Always"/>
    <n v="3"/>
    <s v="no"/>
    <n v="0"/>
    <n v="2"/>
    <s v="no"/>
    <n v="0"/>
    <n v="0"/>
    <n v="2"/>
    <s v="no"/>
    <n v="0"/>
    <s v="Public_Transportation"/>
    <n v="3"/>
    <s v="Overweight_Level_II"/>
    <n v="3"/>
  </r>
  <r>
    <s v="Male"/>
    <x v="3"/>
    <n v="1.7"/>
    <n v="85"/>
    <s v="yes"/>
    <n v="1"/>
    <s v="yes"/>
    <n v="1"/>
    <n v="2"/>
    <n v="3"/>
    <s v="Frequently"/>
    <n v="2"/>
    <s v="no"/>
    <n v="0"/>
    <n v="3"/>
    <s v="no"/>
    <n v="0"/>
    <n v="0"/>
    <n v="1"/>
    <s v="Frequently"/>
    <n v="2"/>
    <s v="Public_Transportation"/>
    <n v="3"/>
    <s v="Overweight_Level_II"/>
    <n v="3"/>
  </r>
  <r>
    <s v="Female"/>
    <x v="3"/>
    <n v="1.7"/>
    <n v="80"/>
    <s v="yes"/>
    <n v="1"/>
    <s v="yes"/>
    <n v="1"/>
    <n v="2"/>
    <n v="3"/>
    <s v="Sometimes"/>
    <n v="1"/>
    <s v="no"/>
    <n v="0"/>
    <n v="3"/>
    <s v="no"/>
    <n v="0"/>
    <n v="0"/>
    <n v="0"/>
    <s v="no"/>
    <n v="0"/>
    <s v="Public_Transportation"/>
    <n v="3"/>
    <s v="Overweight_Level_II"/>
    <n v="3"/>
  </r>
  <r>
    <s v="Male"/>
    <x v="10"/>
    <n v="1.8"/>
    <n v="91"/>
    <s v="yes"/>
    <n v="1"/>
    <s v="yes"/>
    <n v="1"/>
    <n v="2"/>
    <n v="3"/>
    <s v="Frequently"/>
    <n v="2"/>
    <s v="no"/>
    <n v="0"/>
    <n v="2"/>
    <s v="no"/>
    <n v="0"/>
    <n v="0"/>
    <n v="0"/>
    <s v="Sometimes"/>
    <n v="1"/>
    <s v="Public_Transportation"/>
    <n v="3"/>
    <s v="Overweight_Level_II"/>
    <n v="3"/>
  </r>
  <r>
    <s v="Male"/>
    <x v="14"/>
    <n v="1.7"/>
    <n v="83"/>
    <s v="yes"/>
    <n v="1"/>
    <s v="yes"/>
    <n v="1"/>
    <n v="2"/>
    <n v="3"/>
    <s v="Frequently"/>
    <n v="2"/>
    <s v="no"/>
    <n v="0"/>
    <n v="2"/>
    <s v="no"/>
    <n v="0"/>
    <n v="0"/>
    <n v="1"/>
    <s v="Sometimes"/>
    <n v="1"/>
    <s v="Public_Transportation"/>
    <n v="3"/>
    <s v="Overweight_Level_II"/>
    <n v="3"/>
  </r>
  <r>
    <s v="Female"/>
    <x v="15"/>
    <n v="1.7"/>
    <n v="78"/>
    <s v="yes"/>
    <n v="1"/>
    <s v="yes"/>
    <n v="1"/>
    <n v="3"/>
    <n v="3"/>
    <s v="Sometimes"/>
    <n v="1"/>
    <s v="no"/>
    <n v="0"/>
    <n v="1"/>
    <s v="no"/>
    <n v="0"/>
    <n v="2"/>
    <n v="1"/>
    <s v="Frequently"/>
    <n v="2"/>
    <s v="Automobile"/>
    <n v="2"/>
    <s v="Overweight_Level_II"/>
    <n v="3"/>
  </r>
  <r>
    <s v="Female"/>
    <x v="9"/>
    <n v="1.7"/>
    <n v="85"/>
    <s v="yes"/>
    <n v="1"/>
    <s v="no"/>
    <n v="0"/>
    <n v="2"/>
    <n v="3"/>
    <s v="Frequently"/>
    <n v="2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4"/>
    <n v="1.63"/>
    <n v="76"/>
    <s v="yes"/>
    <n v="1"/>
    <s v="no"/>
    <n v="0"/>
    <n v="3"/>
    <n v="3"/>
    <s v="Frequently"/>
    <n v="2"/>
    <s v="yes"/>
    <n v="1"/>
    <n v="3"/>
    <s v="no"/>
    <n v="0"/>
    <n v="2"/>
    <n v="1"/>
    <s v="Sometimes"/>
    <n v="1"/>
    <s v="Automobile"/>
    <n v="2"/>
    <s v="Overweight_Level_II"/>
    <n v="3"/>
  </r>
  <r>
    <s v="Male"/>
    <x v="2"/>
    <n v="1.87"/>
    <n v="95"/>
    <s v="yes"/>
    <n v="1"/>
    <s v="yes"/>
    <n v="1"/>
    <n v="1"/>
    <n v="3"/>
    <s v="Frequently"/>
    <n v="2"/>
    <s v="no"/>
    <n v="0"/>
    <n v="2"/>
    <s v="no"/>
    <n v="0"/>
    <n v="0"/>
    <n v="2"/>
    <s v="Frequently"/>
    <n v="2"/>
    <s v="Public_Transportation"/>
    <n v="3"/>
    <s v="Overweight_Level_II"/>
    <n v="3"/>
  </r>
  <r>
    <s v="Male"/>
    <x v="2"/>
    <n v="1.76"/>
    <n v="90"/>
    <s v="no"/>
    <n v="0"/>
    <s v="yes"/>
    <n v="1"/>
    <n v="3"/>
    <n v="3"/>
    <s v="Sometimes"/>
    <n v="1"/>
    <s v="no"/>
    <n v="0"/>
    <n v="1"/>
    <s v="no"/>
    <n v="0"/>
    <n v="0"/>
    <n v="0"/>
    <s v="no"/>
    <n v="0"/>
    <s v="Public_Transportation"/>
    <n v="3"/>
    <s v="Overweight_Level_II"/>
    <n v="3"/>
  </r>
  <r>
    <s v="Male"/>
    <x v="13"/>
    <n v="1.7"/>
    <n v="78"/>
    <s v="no"/>
    <n v="0"/>
    <s v="yes"/>
    <n v="1"/>
    <n v="3"/>
    <n v="3"/>
    <s v="Sometimes"/>
    <n v="1"/>
    <s v="no"/>
    <n v="0"/>
    <n v="3"/>
    <s v="no"/>
    <n v="0"/>
    <n v="1"/>
    <n v="1"/>
    <s v="Frequently"/>
    <n v="2"/>
    <s v="Public_Transportation"/>
    <n v="3"/>
    <s v="Overweight_Level_II"/>
    <n v="3"/>
  </r>
  <r>
    <s v="Male"/>
    <x v="23"/>
    <n v="1.69"/>
    <n v="84"/>
    <s v="yes"/>
    <n v="1"/>
    <s v="no"/>
    <n v="0"/>
    <n v="2"/>
    <n v="3"/>
    <s v="Sometimes"/>
    <n v="1"/>
    <s v="no"/>
    <n v="0"/>
    <n v="3"/>
    <s v="no"/>
    <n v="0"/>
    <n v="2"/>
    <n v="0"/>
    <s v="no"/>
    <n v="0"/>
    <s v="Automobile"/>
    <n v="2"/>
    <s v="Overweight_Level_II"/>
    <n v="3"/>
  </r>
  <r>
    <s v="Male"/>
    <x v="13"/>
    <n v="1.64"/>
    <n v="78"/>
    <s v="yes"/>
    <n v="1"/>
    <s v="yes"/>
    <n v="1"/>
    <n v="2"/>
    <n v="1"/>
    <s v="Sometimes"/>
    <n v="1"/>
    <s v="no"/>
    <n v="0"/>
    <n v="2"/>
    <s v="no"/>
    <n v="0"/>
    <n v="0"/>
    <n v="0"/>
    <s v="Frequently"/>
    <n v="2"/>
    <s v="Automobile"/>
    <n v="2"/>
    <s v="Overweight_Level_II"/>
    <n v="3"/>
  </r>
  <r>
    <s v="Male"/>
    <x v="35"/>
    <n v="1.65"/>
    <n v="80"/>
    <s v="no"/>
    <n v="0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12"/>
    <n v="1.77"/>
    <n v="85"/>
    <s v="yes"/>
    <n v="1"/>
    <s v="no"/>
    <n v="0"/>
    <n v="3"/>
    <n v="3"/>
    <s v="Frequently"/>
    <n v="2"/>
    <s v="no"/>
    <n v="0"/>
    <n v="3"/>
    <s v="no"/>
    <n v="0"/>
    <n v="2"/>
    <n v="1"/>
    <s v="Sometimes"/>
    <n v="1"/>
    <s v="Automobile"/>
    <n v="2"/>
    <s v="Overweight_Level_II"/>
    <n v="3"/>
  </r>
  <r>
    <s v="Male"/>
    <x v="0"/>
    <n v="1.65"/>
    <n v="80"/>
    <s v="yes"/>
    <n v="1"/>
    <s v="no"/>
    <n v="0"/>
    <n v="2"/>
    <n v="3"/>
    <s v="Sometimes"/>
    <n v="1"/>
    <s v="no"/>
    <n v="0"/>
    <n v="2"/>
    <s v="no"/>
    <n v="0"/>
    <n v="1"/>
    <n v="2"/>
    <s v="no"/>
    <n v="0"/>
    <s v="Walking"/>
    <n v="0"/>
    <s v="Overweight_Level_II"/>
    <n v="3"/>
  </r>
  <r>
    <s v="Female"/>
    <x v="36"/>
    <n v="1.63"/>
    <n v="77"/>
    <s v="yes"/>
    <n v="1"/>
    <s v="yes"/>
    <n v="1"/>
    <n v="2"/>
    <n v="3"/>
    <s v="Frequently"/>
    <n v="2"/>
    <s v="no"/>
    <n v="0"/>
    <n v="1"/>
    <s v="no"/>
    <n v="0"/>
    <n v="0"/>
    <n v="0"/>
    <s v="no"/>
    <n v="0"/>
    <s v="Automobile"/>
    <n v="2"/>
    <s v="Overweight_Level_II"/>
    <n v="3"/>
  </r>
  <r>
    <s v="Male"/>
    <x v="1"/>
    <n v="1.72"/>
    <n v="82"/>
    <s v="no"/>
    <n v="0"/>
    <s v="yes"/>
    <n v="1"/>
    <n v="2"/>
    <n v="1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Female"/>
    <x v="2"/>
    <n v="1.48"/>
    <n v="60"/>
    <s v="yes"/>
    <n v="1"/>
    <s v="yes"/>
    <n v="1"/>
    <n v="2"/>
    <n v="1"/>
    <s v="Sometimes"/>
    <n v="1"/>
    <s v="yes"/>
    <n v="1"/>
    <n v="1"/>
    <s v="no"/>
    <n v="0"/>
    <n v="0"/>
    <n v="0"/>
    <s v="Sometimes"/>
    <n v="1"/>
    <s v="Public_Transportation"/>
    <n v="3"/>
    <s v="Overweight_Level_II"/>
    <n v="3"/>
  </r>
  <r>
    <s v="Female"/>
    <x v="3"/>
    <n v="1.5"/>
    <n v="63"/>
    <s v="yes"/>
    <n v="1"/>
    <s v="no"/>
    <n v="0"/>
    <n v="2"/>
    <n v="1"/>
    <s v="Sometimes"/>
    <n v="1"/>
    <s v="no"/>
    <n v="0"/>
    <n v="2"/>
    <s v="no"/>
    <n v="0"/>
    <n v="0"/>
    <n v="0"/>
    <s v="no"/>
    <n v="0"/>
    <s v="Public_Transportation"/>
    <n v="3"/>
    <s v="Overweight_Level_II"/>
    <n v="3"/>
  </r>
  <r>
    <s v="Male"/>
    <x v="2"/>
    <n v="1.72"/>
    <n v="82"/>
    <s v="yes"/>
    <n v="1"/>
    <s v="yes"/>
    <n v="1"/>
    <n v="2"/>
    <n v="1"/>
    <s v="Sometimes"/>
    <n v="1"/>
    <s v="no"/>
    <n v="0"/>
    <n v="1"/>
    <s v="no"/>
    <n v="0"/>
    <n v="1"/>
    <n v="1"/>
    <s v="Sometimes"/>
    <n v="1"/>
    <s v="Public_Transportation"/>
    <n v="3"/>
    <s v="Overweight_Level_II"/>
    <n v="3"/>
  </r>
  <r>
    <s v="Female"/>
    <x v="29"/>
    <n v="1.68"/>
    <n v="80"/>
    <s v="no"/>
    <n v="0"/>
    <s v="no"/>
    <n v="0"/>
    <n v="3"/>
    <n v="3"/>
    <s v="Sometimes"/>
    <n v="1"/>
    <s v="no"/>
    <n v="0"/>
    <n v="3"/>
    <s v="no"/>
    <n v="0"/>
    <n v="0"/>
    <n v="0"/>
    <s v="no"/>
    <n v="0"/>
    <s v="Automobile"/>
    <n v="2"/>
    <s v="Overweight_Level_II"/>
    <n v="3"/>
  </r>
  <r>
    <s v="Female"/>
    <x v="23"/>
    <n v="1.68"/>
    <n v="77"/>
    <s v="yes"/>
    <n v="1"/>
    <s v="no"/>
    <n v="0"/>
    <n v="3"/>
    <n v="1"/>
    <s v="Sometimes"/>
    <n v="1"/>
    <s v="no"/>
    <n v="0"/>
    <n v="2"/>
    <s v="no"/>
    <n v="0"/>
    <n v="1"/>
    <n v="0"/>
    <s v="Sometimes"/>
    <n v="1"/>
    <s v="Automobile"/>
    <n v="2"/>
    <s v="Overweight_Level_II"/>
    <n v="3"/>
  </r>
  <r>
    <s v="Male"/>
    <x v="20"/>
    <n v="1.85"/>
    <n v="99"/>
    <s v="yes"/>
    <n v="1"/>
    <s v="yes"/>
    <n v="1"/>
    <n v="2"/>
    <n v="3"/>
    <s v="Sometimes"/>
    <n v="1"/>
    <s v="yes"/>
    <n v="1"/>
    <n v="3"/>
    <s v="no"/>
    <n v="0"/>
    <n v="1"/>
    <n v="0"/>
    <s v="Sometimes"/>
    <n v="1"/>
    <s v="Automobile"/>
    <n v="2"/>
    <s v="Overweight_Level_II"/>
    <n v="3"/>
  </r>
  <r>
    <s v="Female"/>
    <x v="0"/>
    <n v="1.65"/>
    <n v="75"/>
    <s v="yes"/>
    <n v="1"/>
    <s v="yes"/>
    <n v="1"/>
    <n v="3"/>
    <n v="1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Male"/>
    <x v="0"/>
    <n v="1.67"/>
    <n v="78"/>
    <s v="yes"/>
    <n v="1"/>
    <s v="no"/>
    <n v="0"/>
    <n v="2"/>
    <n v="1"/>
    <s v="Sometimes"/>
    <n v="1"/>
    <s v="no"/>
    <n v="0"/>
    <n v="3"/>
    <s v="no"/>
    <n v="0"/>
    <n v="0"/>
    <n v="0"/>
    <s v="Frequently"/>
    <n v="2"/>
    <s v="Automobile"/>
    <n v="2"/>
    <s v="Overweight_Level_II"/>
    <n v="3"/>
  </r>
  <r>
    <s v="Male"/>
    <x v="37"/>
    <n v="1.79"/>
    <n v="90"/>
    <s v="yes"/>
    <n v="1"/>
    <s v="no"/>
    <n v="0"/>
    <n v="2"/>
    <n v="3"/>
    <s v="Sometimes"/>
    <n v="1"/>
    <s v="yes"/>
    <n v="1"/>
    <n v="2"/>
    <s v="no"/>
    <n v="0"/>
    <n v="1"/>
    <n v="0"/>
    <s v="Frequently"/>
    <n v="2"/>
    <s v="Automobile"/>
    <n v="2"/>
    <s v="Overweight_Level_II"/>
    <n v="3"/>
  </r>
  <r>
    <s v="Male"/>
    <x v="6"/>
    <n v="1.75"/>
    <n v="85"/>
    <s v="yes"/>
    <n v="1"/>
    <s v="no"/>
    <n v="0"/>
    <n v="2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I"/>
    <n v="3"/>
  </r>
  <r>
    <s v="Male"/>
    <x v="6"/>
    <n v="1.7"/>
    <n v="80"/>
    <s v="no"/>
    <n v="0"/>
    <s v="no"/>
    <n v="0"/>
    <n v="3"/>
    <n v="1"/>
    <s v="Sometimes"/>
    <n v="1"/>
    <s v="no"/>
    <n v="0"/>
    <n v="1"/>
    <s v="no"/>
    <n v="0"/>
    <n v="1"/>
    <n v="0"/>
    <s v="no"/>
    <n v="0"/>
    <s v="Public_Transportation"/>
    <n v="3"/>
    <s v="Overweight_Level_II"/>
    <n v="3"/>
  </r>
  <r>
    <s v="Male"/>
    <x v="19"/>
    <n v="1.7"/>
    <n v="78"/>
    <s v="no"/>
    <n v="0"/>
    <s v="yes"/>
    <n v="1"/>
    <n v="3"/>
    <n v="3"/>
    <s v="Frequently"/>
    <n v="2"/>
    <s v="no"/>
    <n v="0"/>
    <n v="2"/>
    <s v="no"/>
    <n v="0"/>
    <n v="0"/>
    <n v="0"/>
    <s v="Frequently"/>
    <n v="2"/>
    <s v="Automobile"/>
    <n v="2"/>
    <s v="Overweight_Level_II"/>
    <n v="3"/>
  </r>
  <r>
    <s v="Male"/>
    <x v="9"/>
    <n v="1.8"/>
    <n v="97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Walking"/>
    <n v="0"/>
    <s v="Overweight_Level_II"/>
    <n v="3"/>
  </r>
  <r>
    <s v="Male"/>
    <x v="20"/>
    <n v="1.72"/>
    <n v="83"/>
    <s v="yes"/>
    <n v="1"/>
    <s v="yes"/>
    <n v="1"/>
    <n v="2"/>
    <n v="1"/>
    <s v="Sometimes"/>
    <n v="1"/>
    <s v="no"/>
    <n v="0"/>
    <n v="2"/>
    <s v="no"/>
    <n v="0"/>
    <n v="3"/>
    <n v="0"/>
    <s v="Sometimes"/>
    <n v="1"/>
    <s v="Automobile"/>
    <n v="2"/>
    <s v="Overweight_Level_II"/>
    <n v="3"/>
  </r>
  <r>
    <s v="Female"/>
    <x v="30"/>
    <n v="1.68"/>
    <n v="83"/>
    <s v="yes"/>
    <n v="1"/>
    <s v="yes"/>
    <n v="1"/>
    <n v="2"/>
    <n v="1"/>
    <s v="Sometimes"/>
    <n v="1"/>
    <s v="no"/>
    <n v="0"/>
    <n v="2"/>
    <s v="no"/>
    <n v="0"/>
    <n v="0"/>
    <n v="0"/>
    <s v="no"/>
    <n v="0"/>
    <s v="Automobile"/>
    <n v="2"/>
    <s v="Overweight_Level_II"/>
    <n v="3"/>
  </r>
  <r>
    <s v="Male"/>
    <x v="0"/>
    <n v="1.58"/>
    <n v="74"/>
    <s v="no"/>
    <n v="0"/>
    <s v="no"/>
    <n v="0"/>
    <n v="3"/>
    <n v="3"/>
    <s v="Frequently"/>
    <n v="2"/>
    <s v="no"/>
    <n v="0"/>
    <n v="2"/>
    <s v="no"/>
    <n v="0"/>
    <n v="3"/>
    <n v="1"/>
    <s v="Sometimes"/>
    <n v="1"/>
    <s v="Public_Transportation"/>
    <n v="3"/>
    <s v="Overweight_Level_II"/>
    <n v="3"/>
  </r>
  <r>
    <s v="Male"/>
    <x v="25"/>
    <n v="1.8"/>
    <n v="92"/>
    <s v="yes"/>
    <n v="1"/>
    <s v="yes"/>
    <n v="1"/>
    <n v="2"/>
    <n v="1"/>
    <s v="Frequently"/>
    <n v="2"/>
    <s v="no"/>
    <n v="0"/>
    <n v="3"/>
    <s v="no"/>
    <n v="0"/>
    <n v="1"/>
    <n v="0"/>
    <s v="Sometimes"/>
    <n v="1"/>
    <s v="Automobile"/>
    <n v="2"/>
    <s v="Overweight_Level_II"/>
    <n v="3"/>
  </r>
  <r>
    <s v="Male"/>
    <x v="14"/>
    <n v="1.7"/>
    <n v="83"/>
    <s v="no"/>
    <n v="0"/>
    <s v="yes"/>
    <n v="1"/>
    <n v="3"/>
    <n v="3"/>
    <s v="Sometimes"/>
    <n v="1"/>
    <s v="no"/>
    <n v="0"/>
    <n v="3"/>
    <s v="yes"/>
    <n v="1"/>
    <n v="3"/>
    <n v="0"/>
    <s v="no"/>
    <n v="0"/>
    <s v="Motorbike"/>
    <n v="1"/>
    <s v="Overweight_Level_II"/>
    <n v="3"/>
  </r>
  <r>
    <s v="Male"/>
    <x v="6"/>
    <n v="1.7"/>
    <n v="78"/>
    <s v="no"/>
    <n v="0"/>
    <s v="yes"/>
    <n v="1"/>
    <n v="1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13"/>
    <n v="1.83"/>
    <n v="99"/>
    <s v="yes"/>
    <n v="1"/>
    <s v="yes"/>
    <n v="1"/>
    <n v="3"/>
    <n v="1"/>
    <s v="Frequently"/>
    <n v="2"/>
    <s v="no"/>
    <n v="0"/>
    <n v="2"/>
    <s v="no"/>
    <n v="0"/>
    <n v="2"/>
    <n v="1"/>
    <s v="Sometimes"/>
    <n v="1"/>
    <s v="Walking"/>
    <n v="0"/>
    <s v="Overweight_Level_II"/>
    <n v="3"/>
  </r>
  <r>
    <s v="Male"/>
    <x v="6"/>
    <n v="1.74"/>
    <n v="86"/>
    <s v="no"/>
    <n v="0"/>
    <s v="no"/>
    <n v="0"/>
    <n v="3"/>
    <n v="3"/>
    <s v="Sometimes"/>
    <n v="1"/>
    <s v="no"/>
    <n v="0"/>
    <n v="2"/>
    <s v="no"/>
    <n v="0"/>
    <n v="3"/>
    <n v="0"/>
    <s v="no"/>
    <n v="0"/>
    <s v="Public_Transportation"/>
    <n v="3"/>
    <s v="Overweight_Level_II"/>
    <n v="3"/>
  </r>
  <r>
    <s v="Male"/>
    <x v="20"/>
    <n v="1.75"/>
    <n v="85"/>
    <s v="no"/>
    <n v="0"/>
    <s v="no"/>
    <n v="0"/>
    <n v="2"/>
    <n v="3"/>
    <s v="Sometimes"/>
    <n v="1"/>
    <s v="no"/>
    <n v="0"/>
    <n v="2"/>
    <s v="yes"/>
    <n v="1"/>
    <n v="1"/>
    <n v="0"/>
    <s v="Sometimes"/>
    <n v="1"/>
    <s v="Public_Transportation"/>
    <n v="3"/>
    <s v="Overweight_Level_II"/>
    <n v="3"/>
  </r>
  <r>
    <s v="Male"/>
    <x v="6"/>
    <n v="1.77"/>
    <n v="87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Public_Transportation"/>
    <n v="3"/>
    <s v="Overweight_Level_II"/>
    <n v="3"/>
  </r>
  <r>
    <s v="Male"/>
    <x v="20"/>
    <n v="1.85"/>
    <n v="93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Walking"/>
    <n v="0"/>
    <s v="Overweight_Level_II"/>
    <n v="3"/>
  </r>
  <r>
    <s v="Male"/>
    <x v="13"/>
    <n v="1.72"/>
    <n v="88"/>
    <s v="yes"/>
    <n v="1"/>
    <s v="yes"/>
    <n v="1"/>
    <n v="2"/>
    <n v="1"/>
    <s v="Always"/>
    <n v="3"/>
    <s v="no"/>
    <n v="0"/>
    <n v="2"/>
    <s v="no"/>
    <n v="0"/>
    <n v="0"/>
    <n v="0"/>
    <s v="Sometimes"/>
    <n v="1"/>
    <s v="Automobile"/>
    <n v="2"/>
    <s v="Overweight_Level_II"/>
    <n v="3"/>
  </r>
  <r>
    <s v="Female"/>
    <x v="6"/>
    <n v="1.54"/>
    <n v="71"/>
    <s v="no"/>
    <n v="0"/>
    <s v="no"/>
    <n v="0"/>
    <n v="3"/>
    <n v="4"/>
    <s v="Frequently"/>
    <n v="2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22"/>
    <n v="1.65"/>
    <n v="80"/>
    <s v="yes"/>
    <n v="1"/>
    <s v="yes"/>
    <n v="1"/>
    <n v="2"/>
    <n v="3"/>
    <s v="Sometimes"/>
    <n v="1"/>
    <s v="no"/>
    <n v="0"/>
    <n v="1"/>
    <s v="no"/>
    <n v="0"/>
    <n v="0"/>
    <n v="2"/>
    <s v="no"/>
    <n v="0"/>
    <s v="Automobile"/>
    <n v="2"/>
    <s v="Overweight_Level_II"/>
    <n v="3"/>
  </r>
  <r>
    <s v="Male"/>
    <x v="3"/>
    <n v="1.75"/>
    <n v="84"/>
    <s v="no"/>
    <n v="0"/>
    <s v="yes"/>
    <n v="1"/>
    <n v="3"/>
    <n v="3"/>
    <s v="no"/>
    <n v="0"/>
    <s v="no"/>
    <n v="0"/>
    <n v="2"/>
    <s v="yes"/>
    <n v="1"/>
    <n v="1"/>
    <n v="0"/>
    <s v="Sometimes"/>
    <n v="1"/>
    <s v="Public_Transportation"/>
    <n v="3"/>
    <s v="Overweight_Level_II"/>
    <n v="3"/>
  </r>
  <r>
    <s v="Male"/>
    <x v="36"/>
    <n v="1.7"/>
    <n v="86"/>
    <s v="no"/>
    <n v="0"/>
    <s v="yes"/>
    <n v="1"/>
    <n v="3"/>
    <n v="3"/>
    <s v="Frequently"/>
    <n v="2"/>
    <s v="no"/>
    <n v="0"/>
    <n v="1"/>
    <s v="no"/>
    <n v="0"/>
    <n v="0"/>
    <n v="0"/>
    <s v="no"/>
    <n v="0"/>
    <s v="Automobile"/>
    <n v="2"/>
    <s v="Overweight_Level_II"/>
    <n v="3"/>
  </r>
  <r>
    <s v="Male"/>
    <x v="5"/>
    <n v="1.773766"/>
    <n v="89.282820000000001"/>
    <s v="yes"/>
    <n v="1"/>
    <s v="yes"/>
    <n v="1"/>
    <n v="2"/>
    <n v="1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1"/>
    <n v="1.7546299999999999"/>
    <n v="89.068226999999993"/>
    <s v="yes"/>
    <n v="1"/>
    <s v="yes"/>
    <n v="1"/>
    <n v="2"/>
    <n v="2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Male"/>
    <x v="5"/>
    <n v="1.6743269999999999"/>
    <n v="80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Male"/>
    <x v="5"/>
    <n v="1.72"/>
    <n v="80.555875"/>
    <s v="yes"/>
    <n v="1"/>
    <s v="yes"/>
    <n v="1"/>
    <n v="2"/>
    <n v="2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Male"/>
    <x v="20"/>
    <n v="1.913241"/>
    <n v="101.48205400000001"/>
    <s v="yes"/>
    <n v="1"/>
    <s v="yes"/>
    <n v="1"/>
    <n v="2"/>
    <n v="2"/>
    <s v="Sometimes"/>
    <n v="1"/>
    <s v="no"/>
    <n v="0"/>
    <n v="2"/>
    <s v="no"/>
    <n v="0"/>
    <n v="1"/>
    <n v="0"/>
    <s v="Sometimes"/>
    <n v="1"/>
    <s v="Walking"/>
    <n v="0"/>
    <s v="Overweight_Level_II"/>
    <n v="3"/>
  </r>
  <r>
    <s v="Male"/>
    <x v="18"/>
    <n v="1.737984"/>
    <n v="82.523112999999995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Automobile"/>
    <n v="2"/>
    <s v="Overweight_Level_II"/>
    <n v="3"/>
  </r>
  <r>
    <s v="Male"/>
    <x v="10"/>
    <n v="1.7036880000000001"/>
    <n v="82.207977999999997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Automobile"/>
    <n v="2"/>
    <s v="Overweight_Level_II"/>
    <n v="3"/>
  </r>
  <r>
    <s v="Male"/>
    <x v="5"/>
    <n v="1.7163079999999999"/>
    <n v="80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Public_Transportation"/>
    <n v="3"/>
    <s v="Overweight_Level_II"/>
    <n v="3"/>
  </r>
  <r>
    <s v="Male"/>
    <x v="2"/>
    <n v="1.65"/>
    <n v="80"/>
    <s v="yes"/>
    <n v="1"/>
    <s v="yes"/>
    <n v="1"/>
    <n v="2"/>
    <n v="3"/>
    <s v="Sometimes"/>
    <n v="1"/>
    <s v="no"/>
    <n v="0"/>
    <n v="2"/>
    <s v="no"/>
    <n v="0"/>
    <n v="0"/>
    <n v="2"/>
    <s v="no"/>
    <n v="0"/>
    <s v="Public_Transportation"/>
    <n v="3"/>
    <s v="Overweight_Level_II"/>
    <n v="3"/>
  </r>
  <r>
    <s v="Female"/>
    <x v="15"/>
    <n v="1.57856"/>
    <n v="65.522744000000003"/>
    <s v="yes"/>
    <n v="1"/>
    <s v="no"/>
    <n v="0"/>
    <n v="2"/>
    <n v="2"/>
    <s v="Sometimes"/>
    <n v="1"/>
    <s v="no"/>
    <n v="0"/>
    <n v="2"/>
    <s v="no"/>
    <n v="0"/>
    <n v="2"/>
    <n v="2"/>
    <s v="Sometimes"/>
    <n v="1"/>
    <s v="Public_Transportation"/>
    <n v="3"/>
    <s v="Overweight_Level_II"/>
    <n v="3"/>
  </r>
  <r>
    <s v="Male"/>
    <x v="7"/>
    <n v="1.7808459999999999"/>
    <n v="85.687751000000006"/>
    <s v="yes"/>
    <n v="1"/>
    <s v="yes"/>
    <n v="1"/>
    <n v="3"/>
    <n v="1"/>
    <s v="Sometimes"/>
    <n v="1"/>
    <s v="no"/>
    <n v="0"/>
    <n v="3"/>
    <s v="no"/>
    <n v="0"/>
    <n v="1"/>
    <n v="1"/>
    <s v="Sometimes"/>
    <n v="1"/>
    <s v="Automobile"/>
    <n v="2"/>
    <s v="Overweight_Level_II"/>
    <n v="3"/>
  </r>
  <r>
    <s v="Male"/>
    <x v="12"/>
    <n v="1.8231679999999999"/>
    <n v="91.630257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Automobile"/>
    <n v="2"/>
    <s v="Overweight_Level_II"/>
    <n v="3"/>
  </r>
  <r>
    <s v="Female"/>
    <x v="0"/>
    <n v="1.525234"/>
    <n v="65.220248999999995"/>
    <s v="yes"/>
    <n v="1"/>
    <s v="no"/>
    <n v="0"/>
    <n v="2"/>
    <n v="3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Female"/>
    <x v="1"/>
    <n v="1.4816819999999999"/>
    <n v="61.373868000000002"/>
    <s v="yes"/>
    <n v="1"/>
    <s v="no"/>
    <n v="0"/>
    <n v="2"/>
    <n v="3"/>
    <s v="Sometimes"/>
    <n v="1"/>
    <s v="no"/>
    <n v="0"/>
    <n v="1"/>
    <s v="no"/>
    <n v="0"/>
    <n v="0"/>
    <n v="1"/>
    <s v="no"/>
    <n v="0"/>
    <s v="Public_Transportation"/>
    <n v="3"/>
    <s v="Overweight_Level_II"/>
    <n v="3"/>
  </r>
  <r>
    <s v="Male"/>
    <x v="4"/>
    <n v="1.768578"/>
    <n v="87.803310999999994"/>
    <s v="yes"/>
    <n v="1"/>
    <s v="yes"/>
    <n v="1"/>
    <n v="3"/>
    <n v="3"/>
    <s v="Sometimes"/>
    <n v="1"/>
    <s v="no"/>
    <n v="0"/>
    <n v="3"/>
    <s v="no"/>
    <n v="0"/>
    <n v="2"/>
    <n v="1"/>
    <s v="Sometimes"/>
    <n v="1"/>
    <s v="Public_Transportation"/>
    <n v="3"/>
    <s v="Overweight_Level_II"/>
    <n v="3"/>
  </r>
  <r>
    <s v="Female"/>
    <x v="5"/>
    <n v="1.5698780000000001"/>
    <n v="69.743323000000004"/>
    <s v="yes"/>
    <n v="1"/>
    <s v="no"/>
    <n v="0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5"/>
    <n v="1.5681879999999999"/>
    <n v="67.904022999999995"/>
    <s v="yes"/>
    <n v="1"/>
    <s v="no"/>
    <n v="0"/>
    <n v="3"/>
    <n v="3"/>
    <s v="Sometimes"/>
    <n v="1"/>
    <s v="no"/>
    <n v="0"/>
    <n v="1"/>
    <s v="no"/>
    <n v="0"/>
    <n v="0"/>
    <n v="1"/>
    <s v="no"/>
    <n v="0"/>
    <s v="Public_Transportation"/>
    <n v="3"/>
    <s v="Overweight_Level_II"/>
    <n v="3"/>
  </r>
  <r>
    <s v="Male"/>
    <x v="1"/>
    <n v="1.792527"/>
    <n v="89.994415000000004"/>
    <s v="yes"/>
    <n v="1"/>
    <s v="yes"/>
    <n v="1"/>
    <n v="2"/>
    <n v="2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2"/>
    <n v="1.7953110000000001"/>
    <n v="89.868784000000005"/>
    <s v="yes"/>
    <n v="1"/>
    <s v="yes"/>
    <n v="1"/>
    <n v="2"/>
    <n v="2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Female"/>
    <x v="2"/>
    <n v="1.7000379999999999"/>
    <n v="80"/>
    <s v="yes"/>
    <n v="1"/>
    <s v="yes"/>
    <n v="1"/>
    <n v="2"/>
    <n v="3"/>
    <s v="Sometimes"/>
    <n v="1"/>
    <s v="no"/>
    <n v="0"/>
    <n v="2"/>
    <s v="no"/>
    <n v="0"/>
    <n v="1"/>
    <n v="2"/>
    <s v="no"/>
    <n v="0"/>
    <s v="Public_Transportation"/>
    <n v="3"/>
    <s v="Overweight_Level_II"/>
    <n v="3"/>
  </r>
  <r>
    <s v="Female"/>
    <x v="2"/>
    <n v="1.668649"/>
    <n v="80.458342999999999"/>
    <s v="yes"/>
    <n v="1"/>
    <s v="yes"/>
    <n v="1"/>
    <n v="2"/>
    <n v="2"/>
    <s v="Sometimes"/>
    <n v="1"/>
    <s v="no"/>
    <n v="0"/>
    <n v="1"/>
    <s v="no"/>
    <n v="0"/>
    <n v="1"/>
    <n v="2"/>
    <s v="no"/>
    <n v="0"/>
    <s v="Public_Transportation"/>
    <n v="3"/>
    <s v="Overweight_Level_II"/>
    <n v="3"/>
  </r>
  <r>
    <s v="Male"/>
    <x v="14"/>
    <n v="1.7"/>
    <n v="84.687554000000006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3"/>
    <n v="1.7138249999999999"/>
    <n v="83.952967999999998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14"/>
    <n v="1.7"/>
    <n v="78.055967999999993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Public_Transportation"/>
    <n v="3"/>
    <s v="Overweight_Level_II"/>
    <n v="3"/>
  </r>
  <r>
    <s v="Male"/>
    <x v="18"/>
    <n v="1.8353809999999999"/>
    <n v="91.059595000000002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Overweight_Level_II"/>
    <n v="3"/>
  </r>
  <r>
    <s v="Male"/>
    <x v="3"/>
    <n v="1.7"/>
    <n v="80.761409"/>
    <s v="yes"/>
    <n v="1"/>
    <s v="yes"/>
    <n v="1"/>
    <n v="2"/>
    <n v="3"/>
    <s v="Sometimes"/>
    <n v="1"/>
    <s v="no"/>
    <n v="0"/>
    <n v="3"/>
    <s v="no"/>
    <n v="0"/>
    <n v="0"/>
    <n v="0"/>
    <s v="Sometimes"/>
    <n v="1"/>
    <s v="Public_Transportation"/>
    <n v="3"/>
    <s v="Overweight_Level_II"/>
    <n v="3"/>
  </r>
  <r>
    <s v="Female"/>
    <x v="15"/>
    <n v="1.7"/>
    <n v="78"/>
    <s v="yes"/>
    <n v="1"/>
    <s v="yes"/>
    <n v="1"/>
    <n v="3"/>
    <n v="3"/>
    <s v="Sometimes"/>
    <n v="1"/>
    <s v="no"/>
    <n v="0"/>
    <n v="2"/>
    <s v="no"/>
    <n v="0"/>
    <n v="2"/>
    <n v="1"/>
    <s v="Frequently"/>
    <n v="2"/>
    <s v="Automobile"/>
    <n v="2"/>
    <s v="Overweight_Level_II"/>
    <n v="3"/>
  </r>
  <r>
    <s v="Male"/>
    <x v="6"/>
    <n v="1.7"/>
    <n v="83.199033999999997"/>
    <s v="yes"/>
    <n v="1"/>
    <s v="no"/>
    <n v="0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4"/>
    <n v="1.659877"/>
    <n v="77.272651999999994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Public_Transportation"/>
    <n v="3"/>
    <s v="Overweight_Level_II"/>
    <n v="3"/>
  </r>
  <r>
    <s v="Male"/>
    <x v="16"/>
    <n v="1.836943"/>
    <n v="96.192661999999999"/>
    <s v="yes"/>
    <n v="1"/>
    <s v="yes"/>
    <n v="1"/>
    <n v="1"/>
    <n v="2"/>
    <s v="Sometimes"/>
    <n v="1"/>
    <s v="no"/>
    <n v="0"/>
    <n v="2"/>
    <s v="no"/>
    <n v="0"/>
    <n v="2"/>
    <n v="2"/>
    <s v="Sometimes"/>
    <n v="1"/>
    <s v="Public_Transportation"/>
    <n v="3"/>
    <s v="Overweight_Level_II"/>
    <n v="3"/>
  </r>
  <r>
    <s v="Male"/>
    <x v="2"/>
    <n v="1.8196140000000001"/>
    <n v="93.086419000000006"/>
    <s v="yes"/>
    <n v="1"/>
    <s v="yes"/>
    <n v="1"/>
    <n v="2"/>
    <n v="1"/>
    <s v="Sometimes"/>
    <n v="1"/>
    <s v="no"/>
    <n v="0"/>
    <n v="2"/>
    <s v="no"/>
    <n v="0"/>
    <n v="0"/>
    <n v="2"/>
    <s v="Sometimes"/>
    <n v="1"/>
    <s v="Public_Transportation"/>
    <n v="3"/>
    <s v="Overweight_Level_II"/>
    <n v="3"/>
  </r>
  <r>
    <s v="Male"/>
    <x v="2"/>
    <n v="1.7177750000000001"/>
    <n v="85.312639000000004"/>
    <s v="yes"/>
    <n v="1"/>
    <s v="yes"/>
    <n v="1"/>
    <n v="3"/>
    <n v="3"/>
    <s v="Sometimes"/>
    <n v="1"/>
    <s v="no"/>
    <n v="0"/>
    <n v="3"/>
    <s v="no"/>
    <n v="0"/>
    <n v="0"/>
    <n v="1"/>
    <s v="Sometimes"/>
    <n v="1"/>
    <s v="Public_Transportation"/>
    <n v="3"/>
    <s v="Overweight_Level_II"/>
    <n v="3"/>
  </r>
  <r>
    <s v="Male"/>
    <x v="2"/>
    <n v="1.7918670000000001"/>
    <n v="90"/>
    <s v="yes"/>
    <n v="1"/>
    <s v="yes"/>
    <n v="1"/>
    <n v="2"/>
    <n v="3"/>
    <s v="Sometimes"/>
    <n v="1"/>
    <s v="no"/>
    <n v="0"/>
    <n v="1"/>
    <s v="no"/>
    <n v="0"/>
    <n v="0"/>
    <n v="2"/>
    <s v="Sometimes"/>
    <n v="1"/>
    <s v="Public_Transportation"/>
    <n v="3"/>
    <s v="Overweight_Level_II"/>
    <n v="3"/>
  </r>
  <r>
    <s v="Female"/>
    <x v="14"/>
    <n v="1.7"/>
    <n v="80.749656999999999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Public_Transportation"/>
    <n v="3"/>
    <s v="Overweight_Level_II"/>
    <n v="3"/>
  </r>
  <r>
    <s v="Male"/>
    <x v="23"/>
    <n v="1.6810799999999999"/>
    <n v="83.568034999999995"/>
    <s v="yes"/>
    <n v="1"/>
    <s v="yes"/>
    <n v="1"/>
    <n v="2"/>
    <n v="2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Female"/>
    <x v="13"/>
    <n v="1.6607559999999999"/>
    <n v="78.574786000000003"/>
    <s v="yes"/>
    <n v="1"/>
    <s v="yes"/>
    <n v="1"/>
    <n v="2"/>
    <n v="3"/>
    <s v="Sometimes"/>
    <n v="1"/>
    <s v="no"/>
    <n v="0"/>
    <n v="2"/>
    <s v="no"/>
    <n v="0"/>
    <n v="0"/>
    <n v="0"/>
    <s v="Frequently"/>
    <n v="2"/>
    <s v="Public_Transportation"/>
    <n v="3"/>
    <s v="Overweight_Level_II"/>
    <n v="3"/>
  </r>
  <r>
    <s v="Male"/>
    <x v="35"/>
    <n v="1.769269"/>
    <n v="80.491338999999996"/>
    <s v="no"/>
    <n v="0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12"/>
    <n v="1.765188"/>
    <n v="85"/>
    <s v="yes"/>
    <n v="1"/>
    <s v="yes"/>
    <n v="1"/>
    <n v="3"/>
    <n v="3"/>
    <s v="Sometimes"/>
    <n v="1"/>
    <s v="no"/>
    <n v="0"/>
    <n v="3"/>
    <s v="no"/>
    <n v="0"/>
    <n v="2"/>
    <n v="1"/>
    <s v="no"/>
    <n v="0"/>
    <s v="Automobile"/>
    <n v="2"/>
    <s v="Overweight_Level_II"/>
    <n v="3"/>
  </r>
  <r>
    <s v="Male"/>
    <x v="1"/>
    <n v="1.65"/>
    <n v="80"/>
    <s v="yes"/>
    <n v="1"/>
    <s v="yes"/>
    <n v="1"/>
    <n v="2"/>
    <n v="3"/>
    <s v="Sometimes"/>
    <n v="1"/>
    <s v="no"/>
    <n v="0"/>
    <n v="2"/>
    <s v="no"/>
    <n v="0"/>
    <n v="1"/>
    <n v="2"/>
    <s v="no"/>
    <n v="0"/>
    <s v="Public_Transportation"/>
    <n v="3"/>
    <s v="Overweight_Level_II"/>
    <n v="3"/>
  </r>
  <r>
    <s v="Male"/>
    <x v="6"/>
    <n v="1.654757"/>
    <n v="80"/>
    <s v="yes"/>
    <n v="1"/>
    <s v="yes"/>
    <n v="1"/>
    <n v="3"/>
    <n v="2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31"/>
    <n v="1.6477679999999999"/>
    <n v="79.165306000000001"/>
    <s v="yes"/>
    <n v="1"/>
    <s v="yes"/>
    <n v="1"/>
    <n v="2"/>
    <n v="3"/>
    <s v="Sometimes"/>
    <n v="1"/>
    <s v="no"/>
    <n v="0"/>
    <n v="1"/>
    <s v="no"/>
    <n v="0"/>
    <n v="0"/>
    <n v="1"/>
    <s v="no"/>
    <n v="0"/>
    <s v="Automobile"/>
    <n v="2"/>
    <s v="Overweight_Level_II"/>
    <n v="3"/>
  </r>
  <r>
    <s v="Male"/>
    <x v="1"/>
    <n v="1.691303"/>
    <n v="80.539000000000001"/>
    <s v="yes"/>
    <n v="1"/>
    <s v="yes"/>
    <n v="1"/>
    <n v="2"/>
    <n v="2"/>
    <s v="Sometimes"/>
    <n v="1"/>
    <s v="no"/>
    <n v="0"/>
    <n v="2"/>
    <s v="no"/>
    <n v="0"/>
    <n v="3"/>
    <n v="2"/>
    <s v="Sometimes"/>
    <n v="1"/>
    <s v="Public_Transportation"/>
    <n v="3"/>
    <s v="Overweight_Level_II"/>
    <n v="3"/>
  </r>
  <r>
    <s v="Female"/>
    <x v="15"/>
    <n v="1.532897"/>
    <n v="65.031879000000004"/>
    <s v="yes"/>
    <n v="1"/>
    <s v="no"/>
    <n v="0"/>
    <n v="2"/>
    <n v="1"/>
    <s v="Sometimes"/>
    <n v="1"/>
    <s v="no"/>
    <n v="0"/>
    <n v="1"/>
    <s v="no"/>
    <n v="0"/>
    <n v="0"/>
    <n v="0"/>
    <s v="no"/>
    <n v="0"/>
    <s v="Public_Transportation"/>
    <n v="3"/>
    <s v="Overweight_Level_II"/>
    <n v="3"/>
  </r>
  <r>
    <s v="Female"/>
    <x v="14"/>
    <n v="1.565288"/>
    <n v="64.848626999999993"/>
    <s v="yes"/>
    <n v="1"/>
    <s v="no"/>
    <n v="0"/>
    <n v="2"/>
    <n v="1"/>
    <s v="Sometimes"/>
    <n v="1"/>
    <s v="no"/>
    <n v="0"/>
    <n v="1"/>
    <s v="no"/>
    <n v="0"/>
    <n v="1"/>
    <n v="0"/>
    <s v="no"/>
    <n v="0"/>
    <s v="Public_Transportation"/>
    <n v="3"/>
    <s v="Overweight_Level_II"/>
    <n v="3"/>
  </r>
  <r>
    <s v="Female"/>
    <x v="1"/>
    <n v="1.5"/>
    <n v="63.652329999999999"/>
    <s v="yes"/>
    <n v="1"/>
    <s v="no"/>
    <n v="0"/>
    <n v="2"/>
    <n v="1"/>
    <s v="Sometimes"/>
    <n v="1"/>
    <s v="no"/>
    <n v="0"/>
    <n v="2"/>
    <s v="no"/>
    <n v="0"/>
    <n v="0"/>
    <n v="1"/>
    <s v="no"/>
    <n v="0"/>
    <s v="Public_Transportation"/>
    <n v="3"/>
    <s v="Overweight_Level_II"/>
    <n v="3"/>
  </r>
  <r>
    <s v="Female"/>
    <x v="2"/>
    <n v="1.5071060000000001"/>
    <n v="64.814109000000002"/>
    <s v="yes"/>
    <n v="1"/>
    <s v="no"/>
    <n v="0"/>
    <n v="2"/>
    <n v="4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Male"/>
    <x v="2"/>
    <n v="1.7007399999999999"/>
    <n v="81.322969999999998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2"/>
    <n v="1.7151179999999999"/>
    <n v="81.650778000000003"/>
    <s v="yes"/>
    <n v="1"/>
    <s v="yes"/>
    <n v="1"/>
    <n v="2"/>
    <n v="2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19"/>
    <n v="1.696423"/>
    <n v="78.967918999999995"/>
    <s v="yes"/>
    <n v="1"/>
    <s v="yes"/>
    <n v="1"/>
    <n v="3"/>
    <n v="3"/>
    <s v="Sometimes"/>
    <n v="1"/>
    <s v="no"/>
    <n v="0"/>
    <n v="3"/>
    <s v="no"/>
    <n v="0"/>
    <n v="0"/>
    <n v="0"/>
    <s v="no"/>
    <n v="0"/>
    <s v="Automobile"/>
    <n v="2"/>
    <s v="Overweight_Level_II"/>
    <n v="3"/>
  </r>
  <r>
    <s v="Female"/>
    <x v="30"/>
    <n v="1.6530879999999999"/>
    <n v="80"/>
    <s v="yes"/>
    <n v="1"/>
    <s v="yes"/>
    <n v="1"/>
    <n v="2"/>
    <n v="3"/>
    <s v="Sometimes"/>
    <n v="1"/>
    <s v="no"/>
    <n v="0"/>
    <n v="2"/>
    <s v="no"/>
    <n v="0"/>
    <n v="0"/>
    <n v="2"/>
    <s v="no"/>
    <n v="0"/>
    <s v="Automobile"/>
    <n v="2"/>
    <s v="Overweight_Level_II"/>
    <n v="3"/>
  </r>
  <r>
    <s v="Female"/>
    <x v="23"/>
    <n v="1.6818420000000001"/>
    <n v="77.426464999999993"/>
    <s v="yes"/>
    <n v="1"/>
    <s v="yes"/>
    <n v="1"/>
    <n v="3"/>
    <n v="3"/>
    <s v="Sometimes"/>
    <n v="1"/>
    <s v="no"/>
    <n v="0"/>
    <n v="2"/>
    <s v="no"/>
    <n v="0"/>
    <n v="2"/>
    <n v="1"/>
    <s v="no"/>
    <n v="0"/>
    <s v="Automobile"/>
    <n v="2"/>
    <s v="Overweight_Level_II"/>
    <n v="3"/>
  </r>
  <r>
    <s v="Female"/>
    <x v="23"/>
    <n v="1.6522019999999999"/>
    <n v="77.133219999999994"/>
    <s v="yes"/>
    <n v="1"/>
    <s v="yes"/>
    <n v="1"/>
    <n v="3"/>
    <n v="2"/>
    <s v="Sometimes"/>
    <n v="1"/>
    <s v="no"/>
    <n v="0"/>
    <n v="2"/>
    <s v="no"/>
    <n v="0"/>
    <n v="1"/>
    <n v="1"/>
    <s v="no"/>
    <n v="0"/>
    <s v="Automobile"/>
    <n v="2"/>
    <s v="Overweight_Level_II"/>
    <n v="3"/>
  </r>
  <r>
    <s v="Male"/>
    <x v="18"/>
    <n v="1.8486830000000001"/>
    <n v="99"/>
    <s v="yes"/>
    <n v="1"/>
    <s v="yes"/>
    <n v="1"/>
    <n v="3"/>
    <n v="3"/>
    <s v="Sometimes"/>
    <n v="1"/>
    <s v="no"/>
    <n v="0"/>
    <n v="3"/>
    <s v="no"/>
    <n v="0"/>
    <n v="1"/>
    <n v="1"/>
    <s v="Sometimes"/>
    <n v="1"/>
    <s v="Automobile"/>
    <n v="2"/>
    <s v="Overweight_Level_II"/>
    <n v="3"/>
  </r>
  <r>
    <s v="Male"/>
    <x v="23"/>
    <n v="1.8356779999999999"/>
    <n v="96.018510000000006"/>
    <s v="yes"/>
    <n v="1"/>
    <s v="yes"/>
    <n v="1"/>
    <n v="2"/>
    <n v="2"/>
    <s v="Sometimes"/>
    <n v="1"/>
    <s v="no"/>
    <n v="0"/>
    <n v="3"/>
    <s v="no"/>
    <n v="0"/>
    <n v="1"/>
    <n v="0"/>
    <s v="Sometimes"/>
    <n v="1"/>
    <s v="Automobile"/>
    <n v="2"/>
    <s v="Overweight_Level_II"/>
    <n v="3"/>
  </r>
  <r>
    <s v="Female"/>
    <x v="4"/>
    <n v="1.5600290000000001"/>
    <n v="71.728069000000005"/>
    <s v="yes"/>
    <n v="1"/>
    <s v="no"/>
    <n v="0"/>
    <n v="3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4"/>
    <n v="1.621048"/>
    <n v="72.105856000000003"/>
    <s v="yes"/>
    <n v="1"/>
    <s v="no"/>
    <n v="0"/>
    <n v="3"/>
    <n v="4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0"/>
    <n v="1.6994739999999999"/>
    <n v="78"/>
    <s v="yes"/>
    <n v="1"/>
    <s v="no"/>
    <n v="0"/>
    <n v="2"/>
    <n v="2"/>
    <s v="Sometimes"/>
    <n v="1"/>
    <s v="no"/>
    <n v="0"/>
    <n v="3"/>
    <s v="no"/>
    <n v="0"/>
    <n v="0"/>
    <n v="0"/>
    <s v="no"/>
    <n v="0"/>
    <s v="Public_Transportation"/>
    <n v="3"/>
    <s v="Overweight_Level_II"/>
    <n v="3"/>
  </r>
  <r>
    <s v="Male"/>
    <x v="21"/>
    <n v="1.745528"/>
    <n v="82.130728000000005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6"/>
    <n v="1.7203790000000001"/>
    <n v="85"/>
    <s v="yes"/>
    <n v="1"/>
    <s v="yes"/>
    <n v="1"/>
    <n v="2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I"/>
    <n v="3"/>
  </r>
  <r>
    <s v="Male"/>
    <x v="6"/>
    <n v="1.7587870000000001"/>
    <n v="85.050557999999995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I"/>
    <n v="3"/>
  </r>
  <r>
    <s v="Male"/>
    <x v="4"/>
    <n v="1.7049080000000001"/>
    <n v="81.384224000000003"/>
    <s v="yes"/>
    <n v="1"/>
    <s v="yes"/>
    <n v="1"/>
    <n v="3"/>
    <n v="1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Female"/>
    <x v="23"/>
    <n v="1.691322"/>
    <n v="77.561601999999993"/>
    <s v="yes"/>
    <n v="1"/>
    <s v="yes"/>
    <n v="1"/>
    <n v="3"/>
    <n v="2"/>
    <s v="Sometimes"/>
    <n v="1"/>
    <s v="no"/>
    <n v="0"/>
    <n v="2"/>
    <s v="no"/>
    <n v="0"/>
    <n v="0"/>
    <n v="0"/>
    <s v="no"/>
    <n v="0"/>
    <s v="Automobile"/>
    <n v="2"/>
    <s v="Overweight_Level_II"/>
    <n v="3"/>
  </r>
  <r>
    <s v="Male"/>
    <x v="9"/>
    <n v="1.7862899999999999"/>
    <n v="95.277392000000006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verweight_Level_II"/>
    <n v="3"/>
  </r>
  <r>
    <s v="Male"/>
    <x v="20"/>
    <n v="1.7056169999999999"/>
    <n v="83.016968000000006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Automobile"/>
    <n v="2"/>
    <s v="Overweight_Level_II"/>
    <n v="3"/>
  </r>
  <r>
    <s v="Male"/>
    <x v="20"/>
    <n v="1.733439"/>
    <n v="84.753829999999994"/>
    <s v="yes"/>
    <n v="1"/>
    <s v="yes"/>
    <n v="1"/>
    <n v="3"/>
    <n v="3"/>
    <s v="Sometimes"/>
    <n v="1"/>
    <s v="no"/>
    <n v="0"/>
    <n v="2"/>
    <s v="no"/>
    <n v="0"/>
    <n v="3"/>
    <n v="1"/>
    <s v="no"/>
    <n v="0"/>
    <s v="Automobile"/>
    <n v="2"/>
    <s v="Overweight_Level_II"/>
    <n v="3"/>
  </r>
  <r>
    <s v="Female"/>
    <x v="22"/>
    <n v="1.701397"/>
    <n v="83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Female"/>
    <x v="0"/>
    <n v="1.6252359999999999"/>
    <n v="74.433362000000002"/>
    <s v="yes"/>
    <n v="1"/>
    <s v="no"/>
    <n v="0"/>
    <n v="3"/>
    <n v="1"/>
    <s v="Sometimes"/>
    <n v="1"/>
    <s v="no"/>
    <n v="0"/>
    <n v="2"/>
    <s v="no"/>
    <n v="0"/>
    <n v="2"/>
    <n v="0"/>
    <s v="Sometimes"/>
    <n v="1"/>
    <s v="Public_Transportation"/>
    <n v="3"/>
    <s v="Overweight_Level_II"/>
    <n v="3"/>
  </r>
  <r>
    <s v="Female"/>
    <x v="4"/>
    <n v="1.545196"/>
    <n v="72.467861999999997"/>
    <s v="yes"/>
    <n v="1"/>
    <s v="no"/>
    <n v="0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23"/>
    <n v="1.843172"/>
    <n v="92.695509999999999"/>
    <s v="yes"/>
    <n v="1"/>
    <s v="yes"/>
    <n v="1"/>
    <n v="2"/>
    <n v="2"/>
    <s v="Sometimes"/>
    <n v="1"/>
    <s v="no"/>
    <n v="0"/>
    <n v="3"/>
    <s v="no"/>
    <n v="0"/>
    <n v="1"/>
    <n v="0"/>
    <s v="Sometimes"/>
    <n v="1"/>
    <s v="Automobile"/>
    <n v="2"/>
    <s v="Overweight_Level_II"/>
    <n v="3"/>
  </r>
  <r>
    <s v="Male"/>
    <x v="2"/>
    <n v="1.705813"/>
    <n v="82.011961999999997"/>
    <s v="yes"/>
    <n v="1"/>
    <s v="yes"/>
    <n v="1"/>
    <n v="3"/>
    <n v="2"/>
    <s v="Sometimes"/>
    <n v="1"/>
    <s v="no"/>
    <n v="0"/>
    <n v="3"/>
    <s v="no"/>
    <n v="0"/>
    <n v="2"/>
    <n v="0"/>
    <s v="Sometimes"/>
    <n v="1"/>
    <s v="Public_Transportation"/>
    <n v="3"/>
    <s v="Overweight_Level_II"/>
    <n v="3"/>
  </r>
  <r>
    <s v="Male"/>
    <x v="0"/>
    <n v="1.7041409999999999"/>
    <n v="78.790936000000002"/>
    <s v="yes"/>
    <n v="1"/>
    <s v="no"/>
    <n v="0"/>
    <n v="2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4"/>
    <n v="1.7060820000000001"/>
    <n v="78.073527999999996"/>
    <s v="yes"/>
    <n v="1"/>
    <s v="no"/>
    <n v="0"/>
    <n v="2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10"/>
    <n v="1.842943"/>
    <n v="93.798055000000005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13"/>
    <n v="1.880992"/>
    <n v="99.623778000000001"/>
    <s v="yes"/>
    <n v="1"/>
    <s v="yes"/>
    <n v="1"/>
    <n v="3"/>
    <n v="1"/>
    <s v="Sometimes"/>
    <n v="1"/>
    <s v="no"/>
    <n v="0"/>
    <n v="1"/>
    <s v="no"/>
    <n v="0"/>
    <n v="2"/>
    <n v="0"/>
    <s v="Sometimes"/>
    <n v="1"/>
    <s v="Public_Transportation"/>
    <n v="3"/>
    <s v="Overweight_Level_II"/>
    <n v="3"/>
  </r>
  <r>
    <s v="Male"/>
    <x v="5"/>
    <n v="1.726774"/>
    <n v="82.853748999999993"/>
    <s v="yes"/>
    <n v="1"/>
    <s v="yes"/>
    <n v="1"/>
    <n v="2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20"/>
    <n v="1.7319599999999999"/>
    <n v="84.315607999999997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6"/>
    <n v="1.7512779999999999"/>
    <n v="86.963628"/>
    <s v="yes"/>
    <n v="1"/>
    <s v="no"/>
    <n v="0"/>
    <n v="3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Male"/>
    <x v="18"/>
    <n v="1.780448"/>
    <n v="88.431954000000005"/>
    <s v="yes"/>
    <n v="1"/>
    <s v="yes"/>
    <n v="1"/>
    <n v="2"/>
    <n v="1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Male"/>
    <x v="20"/>
    <n v="1.85"/>
    <n v="97.920349999999999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verweight_Level_II"/>
    <n v="3"/>
  </r>
  <r>
    <s v="Male"/>
    <x v="14"/>
    <n v="1.7852410000000001"/>
    <n v="88.037480000000002"/>
    <s v="yes"/>
    <n v="1"/>
    <s v="yes"/>
    <n v="1"/>
    <n v="1"/>
    <n v="2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3"/>
    <n v="1.718845"/>
    <n v="86.319886999999994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Public_Transportation"/>
    <n v="3"/>
    <s v="Overweight_Level_II"/>
    <n v="3"/>
  </r>
  <r>
    <s v="Female"/>
    <x v="0"/>
    <n v="1.5302480000000001"/>
    <n v="68.850970000000004"/>
    <s v="yes"/>
    <n v="1"/>
    <s v="no"/>
    <n v="0"/>
    <n v="2"/>
    <n v="4"/>
    <s v="Sometimes"/>
    <n v="1"/>
    <s v="no"/>
    <n v="0"/>
    <n v="1"/>
    <s v="no"/>
    <n v="0"/>
    <n v="1"/>
    <n v="1"/>
    <s v="no"/>
    <n v="0"/>
    <s v="Public_Transportation"/>
    <n v="3"/>
    <s v="Overweight_Level_II"/>
    <n v="3"/>
  </r>
  <r>
    <s v="Female"/>
    <x v="23"/>
    <n v="1.664927"/>
    <n v="80.386077999999998"/>
    <s v="yes"/>
    <n v="1"/>
    <s v="yes"/>
    <n v="1"/>
    <n v="2"/>
    <n v="3"/>
    <s v="Sometimes"/>
    <n v="1"/>
    <s v="no"/>
    <n v="0"/>
    <n v="3"/>
    <s v="no"/>
    <n v="0"/>
    <n v="0"/>
    <n v="2"/>
    <s v="no"/>
    <n v="0"/>
    <s v="Automobile"/>
    <n v="2"/>
    <s v="Overweight_Level_II"/>
    <n v="3"/>
  </r>
  <r>
    <s v="Female"/>
    <x v="23"/>
    <n v="1.673333"/>
    <n v="77.205685000000003"/>
    <s v="yes"/>
    <n v="1"/>
    <s v="yes"/>
    <n v="1"/>
    <n v="3"/>
    <n v="2"/>
    <s v="Sometimes"/>
    <n v="1"/>
    <s v="no"/>
    <n v="0"/>
    <n v="2"/>
    <s v="no"/>
    <n v="0"/>
    <n v="1"/>
    <n v="1"/>
    <s v="no"/>
    <n v="0"/>
    <s v="Automobile"/>
    <n v="2"/>
    <s v="Overweight_Level_II"/>
    <n v="3"/>
  </r>
  <r>
    <s v="Male"/>
    <x v="2"/>
    <n v="1.725587"/>
    <n v="82.480214000000004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Female"/>
    <x v="33"/>
    <n v="1.7338750000000001"/>
    <n v="86.94538"/>
    <s v="yes"/>
    <n v="1"/>
    <s v="yes"/>
    <n v="1"/>
    <n v="2"/>
    <n v="2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Female"/>
    <x v="36"/>
    <n v="1.675953"/>
    <n v="79.668319999999994"/>
    <s v="yes"/>
    <n v="1"/>
    <s v="yes"/>
    <n v="1"/>
    <n v="3"/>
    <n v="3"/>
    <s v="Sometimes"/>
    <n v="1"/>
    <s v="no"/>
    <n v="0"/>
    <n v="1"/>
    <s v="no"/>
    <n v="0"/>
    <n v="0"/>
    <n v="0"/>
    <s v="no"/>
    <n v="0"/>
    <s v="Automobile"/>
    <n v="2"/>
    <s v="Overweight_Level_II"/>
    <n v="3"/>
  </r>
  <r>
    <s v="Male"/>
    <x v="1"/>
    <n v="1.786238"/>
    <n v="89.802492000000001"/>
    <s v="yes"/>
    <n v="1"/>
    <s v="yes"/>
    <n v="1"/>
    <n v="2"/>
    <n v="2"/>
    <s v="Sometimes"/>
    <n v="1"/>
    <s v="no"/>
    <n v="0"/>
    <n v="2"/>
    <s v="no"/>
    <n v="0"/>
    <n v="0"/>
    <n v="0"/>
    <s v="Sometimes"/>
    <n v="1"/>
    <s v="Public_Transportation"/>
    <n v="3"/>
    <s v="Overweight_Level_II"/>
    <n v="3"/>
  </r>
  <r>
    <s v="Male"/>
    <x v="5"/>
    <n v="1.718534"/>
    <n v="80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Public_Transportation"/>
    <n v="3"/>
    <s v="Overweight_Level_II"/>
    <n v="3"/>
  </r>
  <r>
    <s v="Male"/>
    <x v="18"/>
    <n v="1.919543"/>
    <n v="101.544589"/>
    <s v="yes"/>
    <n v="1"/>
    <s v="yes"/>
    <n v="1"/>
    <n v="2"/>
    <n v="1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Male"/>
    <x v="18"/>
    <n v="1.707613"/>
    <n v="82.586893000000003"/>
    <s v="yes"/>
    <n v="1"/>
    <s v="yes"/>
    <n v="1"/>
    <n v="3"/>
    <n v="3"/>
    <s v="Sometimes"/>
    <n v="1"/>
    <s v="no"/>
    <n v="0"/>
    <n v="1"/>
    <s v="no"/>
    <n v="0"/>
    <n v="0"/>
    <n v="0"/>
    <s v="no"/>
    <n v="0"/>
    <s v="Automobile"/>
    <n v="2"/>
    <s v="Overweight_Level_II"/>
    <n v="3"/>
  </r>
  <r>
    <s v="Male"/>
    <x v="1"/>
    <n v="1.658393"/>
    <n v="80"/>
    <s v="yes"/>
    <n v="1"/>
    <s v="yes"/>
    <n v="1"/>
    <n v="2"/>
    <n v="3"/>
    <s v="Sometimes"/>
    <n v="1"/>
    <s v="no"/>
    <n v="0"/>
    <n v="2"/>
    <s v="no"/>
    <n v="0"/>
    <n v="3"/>
    <n v="2"/>
    <s v="no"/>
    <n v="0"/>
    <s v="Public_Transportation"/>
    <n v="3"/>
    <s v="Overweight_Level_II"/>
    <n v="3"/>
  </r>
  <r>
    <s v="Female"/>
    <x v="18"/>
    <n v="1.5368189999999999"/>
    <n v="65.912688000000003"/>
    <s v="yes"/>
    <n v="1"/>
    <s v="no"/>
    <n v="0"/>
    <n v="2"/>
    <n v="3"/>
    <s v="Sometimes"/>
    <n v="1"/>
    <s v="no"/>
    <n v="0"/>
    <n v="2"/>
    <s v="no"/>
    <n v="0"/>
    <n v="1"/>
    <n v="0"/>
    <s v="no"/>
    <n v="0"/>
    <s v="Public_Transportation"/>
    <n v="3"/>
    <s v="Overweight_Level_II"/>
    <n v="3"/>
  </r>
  <r>
    <s v="Male"/>
    <x v="12"/>
    <n v="1.8054589999999999"/>
    <n v="90.138679999999994"/>
    <s v="yes"/>
    <n v="1"/>
    <s v="yes"/>
    <n v="1"/>
    <n v="2"/>
    <n v="2"/>
    <s v="Sometimes"/>
    <n v="1"/>
    <s v="no"/>
    <n v="0"/>
    <n v="2"/>
    <s v="no"/>
    <n v="0"/>
    <n v="0"/>
    <n v="0"/>
    <s v="Sometimes"/>
    <n v="1"/>
    <s v="Automobile"/>
    <n v="2"/>
    <s v="Overweight_Level_II"/>
    <n v="3"/>
  </r>
  <r>
    <s v="Female"/>
    <x v="5"/>
    <n v="1.5210079999999999"/>
    <n v="67.083121000000006"/>
    <s v="yes"/>
    <n v="1"/>
    <s v="no"/>
    <n v="0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Male"/>
    <x v="4"/>
    <n v="1.7447330000000001"/>
    <n v="87.279889999999995"/>
    <s v="yes"/>
    <n v="1"/>
    <s v="yes"/>
    <n v="1"/>
    <n v="2"/>
    <n v="3"/>
    <s v="Sometimes"/>
    <n v="1"/>
    <s v="no"/>
    <n v="0"/>
    <n v="3"/>
    <s v="no"/>
    <n v="0"/>
    <n v="3"/>
    <n v="0"/>
    <s v="Sometimes"/>
    <n v="1"/>
    <s v="Public_Transportation"/>
    <n v="3"/>
    <s v="Overweight_Level_II"/>
    <n v="3"/>
  </r>
  <r>
    <s v="Female"/>
    <x v="0"/>
    <n v="1.529223"/>
    <n v="65.140407999999994"/>
    <s v="yes"/>
    <n v="1"/>
    <s v="no"/>
    <n v="0"/>
    <n v="2"/>
    <n v="3"/>
    <s v="Sometimes"/>
    <n v="1"/>
    <s v="no"/>
    <n v="0"/>
    <n v="1"/>
    <s v="no"/>
    <n v="0"/>
    <n v="2"/>
    <n v="1"/>
    <s v="no"/>
    <n v="0"/>
    <s v="Public_Transportation"/>
    <n v="3"/>
    <s v="Overweight_Level_II"/>
    <n v="3"/>
  </r>
  <r>
    <s v="Male"/>
    <x v="2"/>
    <n v="1.799742"/>
    <n v="89.981679999999997"/>
    <s v="yes"/>
    <n v="1"/>
    <s v="yes"/>
    <n v="1"/>
    <n v="1"/>
    <n v="2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Female"/>
    <x v="2"/>
    <n v="1.681314"/>
    <n v="80.037201999999994"/>
    <s v="yes"/>
    <n v="1"/>
    <s v="yes"/>
    <n v="1"/>
    <n v="2"/>
    <n v="3"/>
    <s v="Sometimes"/>
    <n v="1"/>
    <s v="no"/>
    <n v="0"/>
    <n v="2"/>
    <s v="no"/>
    <n v="0"/>
    <n v="0"/>
    <n v="2"/>
    <s v="no"/>
    <n v="0"/>
    <s v="Public_Transportation"/>
    <n v="3"/>
    <s v="Overweight_Level_II"/>
    <n v="3"/>
  </r>
  <r>
    <s v="Male"/>
    <x v="3"/>
    <n v="1.706912"/>
    <n v="85.743727000000007"/>
    <s v="yes"/>
    <n v="1"/>
    <s v="yes"/>
    <n v="1"/>
    <n v="2"/>
    <n v="3"/>
    <s v="Sometimes"/>
    <n v="1"/>
    <s v="no"/>
    <n v="0"/>
    <n v="3"/>
    <s v="no"/>
    <n v="0"/>
    <n v="0"/>
    <n v="1"/>
    <s v="Sometimes"/>
    <n v="1"/>
    <s v="Public_Transportation"/>
    <n v="3"/>
    <s v="Overweight_Level_II"/>
    <n v="3"/>
  </r>
  <r>
    <s v="Female"/>
    <x v="3"/>
    <n v="1.6635089999999999"/>
    <n v="80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Public_Transportation"/>
    <n v="3"/>
    <s v="Overweight_Level_II"/>
    <n v="3"/>
  </r>
  <r>
    <s v="Male"/>
    <x v="15"/>
    <n v="1.752265"/>
    <n v="88.096062000000003"/>
    <s v="yes"/>
    <n v="1"/>
    <s v="yes"/>
    <n v="1"/>
    <n v="2"/>
    <n v="2"/>
    <s v="Sometimes"/>
    <n v="1"/>
    <s v="no"/>
    <n v="0"/>
    <n v="2"/>
    <s v="no"/>
    <n v="0"/>
    <n v="0"/>
    <n v="0"/>
    <s v="Sometimes"/>
    <n v="1"/>
    <s v="Public_Transportation"/>
    <n v="3"/>
    <s v="Overweight_Level_II"/>
    <n v="3"/>
  </r>
  <r>
    <s v="Male"/>
    <x v="14"/>
    <n v="1.7353430000000001"/>
    <n v="83.337721000000002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Female"/>
    <x v="15"/>
    <n v="1.7"/>
    <n v="78"/>
    <s v="yes"/>
    <n v="1"/>
    <s v="yes"/>
    <n v="1"/>
    <n v="3"/>
    <n v="3"/>
    <s v="Sometimes"/>
    <n v="1"/>
    <s v="no"/>
    <n v="0"/>
    <n v="2"/>
    <s v="no"/>
    <n v="0"/>
    <n v="2"/>
    <n v="1"/>
    <s v="Frequently"/>
    <n v="2"/>
    <s v="Automobile"/>
    <n v="2"/>
    <s v="Overweight_Level_II"/>
    <n v="3"/>
  </r>
  <r>
    <s v="Male"/>
    <x v="9"/>
    <n v="1.7"/>
    <n v="83.414072000000004"/>
    <s v="yes"/>
    <n v="1"/>
    <s v="no"/>
    <n v="0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4"/>
    <n v="1.633794"/>
    <n v="77.858531999999997"/>
    <s v="yes"/>
    <n v="1"/>
    <s v="no"/>
    <n v="0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3"/>
    <n v="1.856759"/>
    <n v="95.887056000000001"/>
    <s v="yes"/>
    <n v="1"/>
    <s v="yes"/>
    <n v="1"/>
    <n v="1"/>
    <n v="2"/>
    <s v="Sometimes"/>
    <n v="1"/>
    <s v="no"/>
    <n v="0"/>
    <n v="2"/>
    <s v="no"/>
    <n v="0"/>
    <n v="1"/>
    <n v="2"/>
    <s v="Sometimes"/>
    <n v="1"/>
    <s v="Public_Transportation"/>
    <n v="3"/>
    <s v="Overweight_Level_II"/>
    <n v="3"/>
  </r>
  <r>
    <s v="Male"/>
    <x v="2"/>
    <n v="1.77433"/>
    <n v="90"/>
    <s v="yes"/>
    <n v="1"/>
    <s v="yes"/>
    <n v="1"/>
    <n v="2"/>
    <n v="3"/>
    <s v="Sometimes"/>
    <n v="1"/>
    <s v="no"/>
    <n v="0"/>
    <n v="1"/>
    <s v="no"/>
    <n v="0"/>
    <n v="0"/>
    <n v="1"/>
    <s v="Sometimes"/>
    <n v="1"/>
    <s v="Public_Transportation"/>
    <n v="3"/>
    <s v="Overweight_Level_II"/>
    <n v="3"/>
  </r>
  <r>
    <s v="Female"/>
    <x v="15"/>
    <n v="1.7"/>
    <n v="78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Automobile"/>
    <n v="2"/>
    <s v="Overweight_Level_II"/>
    <n v="3"/>
  </r>
  <r>
    <s v="Male"/>
    <x v="23"/>
    <n v="1.719509"/>
    <n v="84.416515000000004"/>
    <s v="yes"/>
    <n v="1"/>
    <s v="yes"/>
    <n v="1"/>
    <n v="2"/>
    <n v="3"/>
    <s v="Sometimes"/>
    <n v="1"/>
    <s v="no"/>
    <n v="0"/>
    <n v="3"/>
    <s v="no"/>
    <n v="0"/>
    <n v="2"/>
    <n v="0"/>
    <s v="no"/>
    <n v="0"/>
    <s v="Automobile"/>
    <n v="2"/>
    <s v="Overweight_Level_II"/>
    <n v="3"/>
  </r>
  <r>
    <s v="Female"/>
    <x v="34"/>
    <n v="1.658202"/>
    <n v="78"/>
    <s v="yes"/>
    <n v="1"/>
    <s v="yes"/>
    <n v="1"/>
    <n v="3"/>
    <n v="2"/>
    <s v="Sometimes"/>
    <n v="1"/>
    <s v="no"/>
    <n v="0"/>
    <n v="2"/>
    <s v="no"/>
    <n v="0"/>
    <n v="1"/>
    <n v="0"/>
    <s v="Frequently"/>
    <n v="2"/>
    <s v="Automobile"/>
    <n v="2"/>
    <s v="Overweight_Level_II"/>
    <n v="3"/>
  </r>
  <r>
    <s v="Male"/>
    <x v="35"/>
    <n v="1.6572210000000001"/>
    <n v="80.993212999999997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12"/>
    <n v="1.7133480000000001"/>
    <n v="84.722222000000002"/>
    <s v="yes"/>
    <n v="1"/>
    <s v="yes"/>
    <n v="1"/>
    <n v="3"/>
    <n v="3"/>
    <s v="Sometimes"/>
    <n v="1"/>
    <s v="no"/>
    <n v="0"/>
    <n v="3"/>
    <s v="no"/>
    <n v="0"/>
    <n v="2"/>
    <n v="1"/>
    <s v="no"/>
    <n v="0"/>
    <s v="Automobile"/>
    <n v="2"/>
    <s v="Overweight_Level_II"/>
    <n v="3"/>
  </r>
  <r>
    <s v="Male"/>
    <x v="5"/>
    <n v="1.6771780000000001"/>
    <n v="80.379575000000003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Female"/>
    <x v="19"/>
    <n v="1.67805"/>
    <n v="77.224574000000004"/>
    <s v="yes"/>
    <n v="1"/>
    <s v="yes"/>
    <n v="1"/>
    <n v="2"/>
    <n v="3"/>
    <s v="Sometimes"/>
    <n v="1"/>
    <s v="no"/>
    <n v="0"/>
    <n v="1"/>
    <s v="no"/>
    <n v="0"/>
    <n v="0"/>
    <n v="0"/>
    <s v="no"/>
    <n v="0"/>
    <s v="Automobile"/>
    <n v="2"/>
    <s v="Overweight_Level_II"/>
    <n v="3"/>
  </r>
  <r>
    <s v="Male"/>
    <x v="1"/>
    <n v="1.717722"/>
    <n v="81.929910000000007"/>
    <s v="yes"/>
    <n v="1"/>
    <s v="yes"/>
    <n v="1"/>
    <n v="2"/>
    <n v="1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5"/>
    <n v="1.4864839999999999"/>
    <n v="60.117992999999998"/>
    <s v="yes"/>
    <n v="1"/>
    <s v="no"/>
    <n v="0"/>
    <n v="2"/>
    <n v="1"/>
    <s v="Sometimes"/>
    <n v="1"/>
    <s v="no"/>
    <n v="0"/>
    <n v="1"/>
    <s v="no"/>
    <n v="0"/>
    <n v="0"/>
    <n v="1"/>
    <s v="no"/>
    <n v="0"/>
    <s v="Public_Transportation"/>
    <n v="3"/>
    <s v="Overweight_Level_II"/>
    <n v="3"/>
  </r>
  <r>
    <s v="Female"/>
    <x v="14"/>
    <n v="1.503379"/>
    <n v="64.342459000000005"/>
    <s v="yes"/>
    <n v="1"/>
    <s v="no"/>
    <n v="0"/>
    <n v="2"/>
    <n v="1"/>
    <s v="Sometimes"/>
    <n v="1"/>
    <s v="no"/>
    <n v="0"/>
    <n v="2"/>
    <s v="no"/>
    <n v="0"/>
    <n v="0"/>
    <n v="0"/>
    <s v="no"/>
    <n v="0"/>
    <s v="Public_Transportation"/>
    <n v="3"/>
    <s v="Overweight_Level_II"/>
    <n v="3"/>
  </r>
  <r>
    <s v="Male"/>
    <x v="2"/>
    <n v="1.7189810000000001"/>
    <n v="81.66995"/>
    <s v="yes"/>
    <n v="1"/>
    <s v="yes"/>
    <n v="1"/>
    <n v="2"/>
    <n v="2"/>
    <s v="Sometimes"/>
    <n v="1"/>
    <s v="no"/>
    <n v="0"/>
    <n v="1"/>
    <s v="no"/>
    <n v="0"/>
    <n v="1"/>
    <n v="1"/>
    <s v="Sometimes"/>
    <n v="1"/>
    <s v="Public_Transportation"/>
    <n v="3"/>
    <s v="Overweight_Level_II"/>
    <n v="3"/>
  </r>
  <r>
    <s v="Female"/>
    <x v="7"/>
    <n v="1.6883539999999999"/>
    <n v="79.278896000000003"/>
    <s v="yes"/>
    <n v="1"/>
    <s v="yes"/>
    <n v="1"/>
    <n v="3"/>
    <n v="3"/>
    <s v="Sometimes"/>
    <n v="1"/>
    <s v="no"/>
    <n v="0"/>
    <n v="3"/>
    <s v="no"/>
    <n v="0"/>
    <n v="0"/>
    <n v="0"/>
    <s v="no"/>
    <n v="0"/>
    <s v="Automobile"/>
    <n v="2"/>
    <s v="Overweight_Level_II"/>
    <n v="3"/>
  </r>
  <r>
    <s v="Female"/>
    <x v="23"/>
    <n v="1.665807"/>
    <n v="77.098973000000001"/>
    <s v="yes"/>
    <n v="1"/>
    <s v="yes"/>
    <n v="1"/>
    <n v="3"/>
    <n v="1"/>
    <s v="Sometimes"/>
    <n v="1"/>
    <s v="no"/>
    <n v="0"/>
    <n v="2"/>
    <s v="no"/>
    <n v="0"/>
    <n v="1"/>
    <n v="1"/>
    <s v="no"/>
    <n v="0"/>
    <s v="Automobile"/>
    <n v="2"/>
    <s v="Overweight_Level_II"/>
    <n v="3"/>
  </r>
  <r>
    <s v="Male"/>
    <x v="20"/>
    <n v="1.838441"/>
    <n v="97.029248999999993"/>
    <s v="yes"/>
    <n v="1"/>
    <s v="yes"/>
    <n v="1"/>
    <n v="2"/>
    <n v="2"/>
    <s v="Sometimes"/>
    <n v="1"/>
    <s v="no"/>
    <n v="0"/>
    <n v="3"/>
    <s v="no"/>
    <n v="0"/>
    <n v="1"/>
    <n v="0"/>
    <s v="Sometimes"/>
    <n v="1"/>
    <s v="Automobile"/>
    <n v="2"/>
    <s v="Overweight_Level_II"/>
    <n v="3"/>
  </r>
  <r>
    <s v="Female"/>
    <x v="0"/>
    <n v="1.6534310000000001"/>
    <n v="75.090439000000003"/>
    <s v="yes"/>
    <n v="1"/>
    <s v="no"/>
    <n v="0"/>
    <n v="3"/>
    <n v="2"/>
    <s v="Sometimes"/>
    <n v="1"/>
    <s v="no"/>
    <n v="0"/>
    <n v="3"/>
    <s v="no"/>
    <n v="0"/>
    <n v="1"/>
    <n v="1"/>
    <s v="Sometimes"/>
    <n v="1"/>
    <s v="Public_Transportation"/>
    <n v="3"/>
    <s v="Overweight_Level_II"/>
    <n v="3"/>
  </r>
  <r>
    <s v="Male"/>
    <x v="4"/>
    <n v="1.6998180000000001"/>
    <n v="78"/>
    <s v="yes"/>
    <n v="1"/>
    <s v="no"/>
    <n v="0"/>
    <n v="1"/>
    <n v="2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38"/>
    <n v="1.718097"/>
    <n v="88.600877999999994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6"/>
    <n v="1.7313890000000001"/>
    <n v="84.064875000000001"/>
    <s v="yes"/>
    <n v="1"/>
    <s v="no"/>
    <n v="0"/>
    <n v="2"/>
    <n v="3"/>
    <s v="Sometimes"/>
    <n v="1"/>
    <s v="no"/>
    <n v="0"/>
    <n v="3"/>
    <s v="no"/>
    <n v="0"/>
    <n v="1"/>
    <n v="1"/>
    <s v="Sometimes"/>
    <n v="1"/>
    <s v="Public_Transportation"/>
    <n v="3"/>
    <s v="Overweight_Level_II"/>
    <n v="3"/>
  </r>
  <r>
    <s v="Male"/>
    <x v="4"/>
    <n v="1.699667"/>
    <n v="79.677930000000003"/>
    <s v="yes"/>
    <n v="1"/>
    <s v="no"/>
    <n v="0"/>
    <n v="3"/>
    <n v="2"/>
    <s v="Sometimes"/>
    <n v="1"/>
    <s v="no"/>
    <n v="0"/>
    <n v="1"/>
    <s v="no"/>
    <n v="0"/>
    <n v="0"/>
    <n v="0"/>
    <s v="no"/>
    <n v="0"/>
    <s v="Public_Transportation"/>
    <n v="3"/>
    <s v="Overweight_Level_II"/>
    <n v="3"/>
  </r>
  <r>
    <s v="Female"/>
    <x v="19"/>
    <n v="1.698626"/>
    <n v="78.637307000000007"/>
    <s v="yes"/>
    <n v="1"/>
    <s v="yes"/>
    <n v="1"/>
    <n v="3"/>
    <n v="3"/>
    <s v="Sometimes"/>
    <n v="1"/>
    <s v="no"/>
    <n v="0"/>
    <n v="3"/>
    <s v="no"/>
    <n v="0"/>
    <n v="0"/>
    <n v="0"/>
    <s v="no"/>
    <n v="0"/>
    <s v="Automobile"/>
    <n v="2"/>
    <s v="Overweight_Level_II"/>
    <n v="3"/>
  </r>
  <r>
    <s v="Male"/>
    <x v="2"/>
    <n v="1.8237650000000001"/>
    <n v="96.945262"/>
    <s v="yes"/>
    <n v="1"/>
    <s v="yes"/>
    <n v="1"/>
    <n v="2"/>
    <n v="3"/>
    <s v="Sometimes"/>
    <n v="1"/>
    <s v="no"/>
    <n v="0"/>
    <n v="2"/>
    <s v="no"/>
    <n v="0"/>
    <n v="2"/>
    <n v="2"/>
    <s v="Sometimes"/>
    <n v="1"/>
    <s v="Public_Transportation"/>
    <n v="3"/>
    <s v="Overweight_Level_II"/>
    <n v="3"/>
  </r>
  <r>
    <s v="Male"/>
    <x v="20"/>
    <n v="1.708742"/>
    <n v="83.001642000000004"/>
    <s v="yes"/>
    <n v="1"/>
    <s v="yes"/>
    <n v="1"/>
    <n v="2"/>
    <n v="1"/>
    <s v="Sometimes"/>
    <n v="1"/>
    <s v="no"/>
    <n v="0"/>
    <n v="2"/>
    <s v="no"/>
    <n v="0"/>
    <n v="2"/>
    <n v="0"/>
    <s v="no"/>
    <n v="0"/>
    <s v="Automobile"/>
    <n v="2"/>
    <s v="Overweight_Level_II"/>
    <n v="3"/>
  </r>
  <r>
    <s v="Female"/>
    <x v="30"/>
    <n v="1.6674690000000001"/>
    <n v="80.993373000000005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Automobile"/>
    <n v="2"/>
    <s v="Overweight_Level_II"/>
    <n v="3"/>
  </r>
  <r>
    <s v="Female"/>
    <x v="4"/>
    <n v="1.588147"/>
    <n v="73.939267999999998"/>
    <s v="yes"/>
    <n v="1"/>
    <s v="no"/>
    <n v="0"/>
    <n v="3"/>
    <n v="3"/>
    <s v="Sometimes"/>
    <n v="1"/>
    <s v="no"/>
    <n v="0"/>
    <n v="2"/>
    <s v="no"/>
    <n v="0"/>
    <n v="3"/>
    <n v="1"/>
    <s v="Sometimes"/>
    <n v="1"/>
    <s v="Public_Transportation"/>
    <n v="3"/>
    <s v="Overweight_Level_II"/>
    <n v="3"/>
  </r>
  <r>
    <s v="Male"/>
    <x v="30"/>
    <n v="1.835024"/>
    <n v="92.368358999999998"/>
    <s v="yes"/>
    <n v="1"/>
    <s v="yes"/>
    <n v="1"/>
    <n v="2"/>
    <n v="2"/>
    <s v="Sometimes"/>
    <n v="1"/>
    <s v="no"/>
    <n v="0"/>
    <n v="3"/>
    <s v="no"/>
    <n v="0"/>
    <n v="1"/>
    <n v="0"/>
    <s v="Sometimes"/>
    <n v="1"/>
    <s v="Automobile"/>
    <n v="2"/>
    <s v="Overweight_Level_II"/>
    <n v="3"/>
  </r>
  <r>
    <s v="Male"/>
    <x v="14"/>
    <n v="1.7088000000000001"/>
    <n v="83.520112999999995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6"/>
    <n v="1.6809909999999999"/>
    <n v="79.752915999999999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13"/>
    <n v="1.8352710000000001"/>
    <n v="97.588260000000005"/>
    <s v="yes"/>
    <n v="1"/>
    <s v="yes"/>
    <n v="1"/>
    <n v="3"/>
    <n v="1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6"/>
    <n v="1.7428189999999999"/>
    <n v="86.565147999999994"/>
    <s v="yes"/>
    <n v="1"/>
    <s v="yes"/>
    <n v="1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20"/>
    <n v="1.7411920000000001"/>
    <n v="84.773348999999996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6"/>
    <n v="1.7597210000000001"/>
    <n v="86.080500000000001"/>
    <s v="yes"/>
    <n v="1"/>
    <s v="yes"/>
    <n v="1"/>
    <n v="3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10"/>
    <n v="1.810616"/>
    <n v="92.860253999999998"/>
    <s v="yes"/>
    <n v="1"/>
    <s v="yes"/>
    <n v="1"/>
    <n v="2"/>
    <n v="3"/>
    <s v="Sometimes"/>
    <n v="1"/>
    <s v="no"/>
    <n v="0"/>
    <n v="2"/>
    <s v="no"/>
    <n v="0"/>
    <n v="0"/>
    <n v="0"/>
    <s v="Sometimes"/>
    <n v="1"/>
    <s v="Public_Transportation"/>
    <n v="3"/>
    <s v="Overweight_Level_II"/>
    <n v="3"/>
  </r>
  <r>
    <s v="Male"/>
    <x v="14"/>
    <n v="1.763101"/>
    <n v="88.532032000000001"/>
    <s v="yes"/>
    <n v="1"/>
    <s v="yes"/>
    <n v="1"/>
    <n v="2"/>
    <n v="1"/>
    <s v="Sometimes"/>
    <n v="1"/>
    <s v="no"/>
    <n v="0"/>
    <n v="2"/>
    <s v="no"/>
    <n v="0"/>
    <n v="0"/>
    <n v="0"/>
    <s v="Sometimes"/>
    <n v="1"/>
    <s v="Public_Transportation"/>
    <n v="3"/>
    <s v="Overweight_Level_II"/>
    <n v="3"/>
  </r>
  <r>
    <s v="Female"/>
    <x v="6"/>
    <n v="1.5433380000000001"/>
    <n v="71.799982"/>
    <s v="yes"/>
    <n v="1"/>
    <s v="no"/>
    <n v="0"/>
    <n v="3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12"/>
    <n v="1.6518120000000001"/>
    <n v="79.437921000000003"/>
    <s v="yes"/>
    <n v="1"/>
    <s v="yes"/>
    <n v="1"/>
    <n v="2"/>
    <n v="3"/>
    <s v="Sometimes"/>
    <n v="1"/>
    <s v="no"/>
    <n v="0"/>
    <n v="1"/>
    <s v="no"/>
    <n v="0"/>
    <n v="1"/>
    <n v="2"/>
    <s v="no"/>
    <n v="0"/>
    <s v="Automobile"/>
    <n v="2"/>
    <s v="Overweight_Level_II"/>
    <n v="3"/>
  </r>
  <r>
    <s v="Male"/>
    <x v="3"/>
    <n v="1.7324919999999999"/>
    <n v="84.557796999999994"/>
    <s v="yes"/>
    <n v="1"/>
    <s v="yes"/>
    <n v="1"/>
    <n v="3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Female"/>
    <x v="7"/>
    <n v="1.7063489999999999"/>
    <n v="85.720787999999999"/>
    <s v="yes"/>
    <n v="1"/>
    <s v="yes"/>
    <n v="1"/>
    <n v="3"/>
    <n v="1"/>
    <s v="Sometimes"/>
    <n v="1"/>
    <s v="no"/>
    <n v="0"/>
    <n v="2"/>
    <s v="no"/>
    <n v="0"/>
    <n v="1"/>
    <n v="1"/>
    <s v="no"/>
    <n v="0"/>
    <s v="Automobile"/>
    <n v="2"/>
    <s v="Overweight_Level_II"/>
    <n v="3"/>
  </r>
  <r>
    <s v="Male"/>
    <x v="5"/>
    <n v="1.7806789999999999"/>
    <n v="89.667406"/>
    <s v="yes"/>
    <n v="1"/>
    <s v="yes"/>
    <n v="1"/>
    <n v="2"/>
    <n v="1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2"/>
    <n v="1.7586869999999999"/>
    <n v="89.673648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Male"/>
    <x v="5"/>
    <n v="1.7045729999999999"/>
    <n v="80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Public_Transportation"/>
    <n v="3"/>
    <s v="Overweight_Level_II"/>
    <n v="3"/>
  </r>
  <r>
    <s v="Male"/>
    <x v="5"/>
    <n v="1.716545"/>
    <n v="80.005808999999999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Public_Transportation"/>
    <n v="3"/>
    <s v="Overweight_Level_II"/>
    <n v="3"/>
  </r>
  <r>
    <s v="Male"/>
    <x v="20"/>
    <n v="1.903832"/>
    <n v="99.812443000000002"/>
    <s v="yes"/>
    <n v="1"/>
    <s v="yes"/>
    <n v="1"/>
    <n v="2"/>
    <n v="2"/>
    <s v="Sometimes"/>
    <n v="1"/>
    <s v="no"/>
    <n v="0"/>
    <n v="2"/>
    <s v="no"/>
    <n v="0"/>
    <n v="1"/>
    <n v="0"/>
    <s v="Sometimes"/>
    <n v="1"/>
    <s v="Automobile"/>
    <n v="2"/>
    <s v="Overweight_Level_II"/>
    <n v="3"/>
  </r>
  <r>
    <s v="Male"/>
    <x v="20"/>
    <n v="1.7425379999999999"/>
    <n v="83.390983000000006"/>
    <s v="yes"/>
    <n v="1"/>
    <s v="yes"/>
    <n v="1"/>
    <n v="2"/>
    <n v="3"/>
    <s v="Sometimes"/>
    <n v="1"/>
    <s v="no"/>
    <n v="0"/>
    <n v="2"/>
    <s v="no"/>
    <n v="0"/>
    <n v="0"/>
    <n v="0"/>
    <s v="no"/>
    <n v="0"/>
    <s v="Automobile"/>
    <n v="2"/>
    <s v="Overweight_Level_II"/>
    <n v="3"/>
  </r>
  <r>
    <s v="Male"/>
    <x v="10"/>
    <n v="1.7477389999999999"/>
    <n v="83.314156999999994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5"/>
    <n v="1.7170369999999999"/>
    <n v="80"/>
    <s v="yes"/>
    <n v="1"/>
    <s v="yes"/>
    <n v="1"/>
    <n v="2"/>
    <n v="3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Female"/>
    <x v="2"/>
    <n v="1.65"/>
    <n v="80"/>
    <s v="yes"/>
    <n v="1"/>
    <s v="yes"/>
    <n v="1"/>
    <n v="2"/>
    <n v="3"/>
    <s v="Sometimes"/>
    <n v="1"/>
    <s v="no"/>
    <n v="0"/>
    <n v="2"/>
    <s v="no"/>
    <n v="0"/>
    <n v="0"/>
    <n v="2"/>
    <s v="no"/>
    <n v="0"/>
    <s v="Public_Transportation"/>
    <n v="3"/>
    <s v="Overweight_Level_II"/>
    <n v="3"/>
  </r>
  <r>
    <s v="Female"/>
    <x v="3"/>
    <n v="1.5779209999999999"/>
    <n v="65.293178999999995"/>
    <s v="yes"/>
    <n v="1"/>
    <s v="no"/>
    <n v="0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Male"/>
    <x v="30"/>
    <n v="1.7460549999999999"/>
    <n v="83.282231999999993"/>
    <s v="yes"/>
    <n v="1"/>
    <s v="yes"/>
    <n v="1"/>
    <n v="3"/>
    <n v="1"/>
    <s v="Sometimes"/>
    <n v="1"/>
    <s v="no"/>
    <n v="0"/>
    <n v="2"/>
    <s v="no"/>
    <n v="0"/>
    <n v="1"/>
    <n v="1"/>
    <s v="no"/>
    <n v="0"/>
    <s v="Automobile"/>
    <n v="2"/>
    <s v="Overweight_Level_II"/>
    <n v="3"/>
  </r>
  <r>
    <s v="Male"/>
    <x v="23"/>
    <n v="1.841151"/>
    <n v="91.798102999999998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Automobile"/>
    <n v="2"/>
    <s v="Overweight_Level_II"/>
    <n v="3"/>
  </r>
  <r>
    <s v="Female"/>
    <x v="5"/>
    <n v="1.517998"/>
    <n v="64.696247999999997"/>
    <s v="yes"/>
    <n v="1"/>
    <s v="no"/>
    <n v="0"/>
    <n v="2"/>
    <n v="2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Female"/>
    <x v="1"/>
    <n v="1.483284"/>
    <n v="62.894283000000001"/>
    <s v="yes"/>
    <n v="1"/>
    <s v="no"/>
    <n v="0"/>
    <n v="2"/>
    <n v="2"/>
    <s v="Sometimes"/>
    <n v="1"/>
    <s v="no"/>
    <n v="0"/>
    <n v="2"/>
    <s v="no"/>
    <n v="0"/>
    <n v="0"/>
    <n v="1"/>
    <s v="no"/>
    <n v="0"/>
    <s v="Public_Transportation"/>
    <n v="3"/>
    <s v="Overweight_Level_II"/>
    <n v="3"/>
  </r>
  <r>
    <s v="Male"/>
    <x v="0"/>
    <n v="1.758972"/>
    <n v="87.861430999999996"/>
    <s v="yes"/>
    <n v="1"/>
    <s v="yes"/>
    <n v="1"/>
    <n v="2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I"/>
    <n v="3"/>
  </r>
  <r>
    <s v="Female"/>
    <x v="4"/>
    <n v="1.5624340000000001"/>
    <n v="70.442774999999997"/>
    <s v="yes"/>
    <n v="1"/>
    <s v="no"/>
    <n v="0"/>
    <n v="3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5"/>
    <n v="1.5470660000000001"/>
    <n v="67.473281999999998"/>
    <s v="yes"/>
    <n v="1"/>
    <s v="no"/>
    <n v="0"/>
    <n v="2"/>
    <n v="3"/>
    <s v="Sometimes"/>
    <n v="1"/>
    <s v="no"/>
    <n v="0"/>
    <n v="1"/>
    <s v="no"/>
    <n v="0"/>
    <n v="2"/>
    <n v="1"/>
    <s v="no"/>
    <n v="0"/>
    <s v="Public_Transportation"/>
    <n v="3"/>
    <s v="Overweight_Level_II"/>
    <n v="3"/>
  </r>
  <r>
    <s v="Male"/>
    <x v="1"/>
    <n v="1.792435"/>
    <n v="89.998728999999997"/>
    <s v="yes"/>
    <n v="1"/>
    <s v="yes"/>
    <n v="1"/>
    <n v="2"/>
    <n v="3"/>
    <s v="Sometimes"/>
    <n v="1"/>
    <s v="no"/>
    <n v="0"/>
    <n v="1"/>
    <s v="no"/>
    <n v="0"/>
    <n v="0"/>
    <n v="2"/>
    <s v="Sometimes"/>
    <n v="1"/>
    <s v="Public_Transportation"/>
    <n v="3"/>
    <s v="Overweight_Level_II"/>
    <n v="3"/>
  </r>
  <r>
    <s v="Male"/>
    <x v="1"/>
    <n v="1.7845549999999999"/>
    <n v="89.836691999999999"/>
    <s v="yes"/>
    <n v="1"/>
    <s v="yes"/>
    <n v="1"/>
    <n v="2"/>
    <n v="2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Female"/>
    <x v="2"/>
    <n v="1.7002159999999999"/>
    <n v="80.473586999999995"/>
    <s v="yes"/>
    <n v="1"/>
    <s v="yes"/>
    <n v="1"/>
    <n v="2"/>
    <n v="3"/>
    <s v="Sometimes"/>
    <n v="1"/>
    <s v="no"/>
    <n v="0"/>
    <n v="2"/>
    <s v="no"/>
    <n v="0"/>
    <n v="0"/>
    <n v="1"/>
    <s v="no"/>
    <n v="0"/>
    <s v="Public_Transportation"/>
    <n v="3"/>
    <s v="Overweight_Level_II"/>
    <n v="3"/>
  </r>
  <r>
    <s v="Male"/>
    <x v="2"/>
    <n v="1.6721010000000001"/>
    <n v="80.939733000000004"/>
    <s v="yes"/>
    <n v="1"/>
    <s v="yes"/>
    <n v="1"/>
    <n v="2"/>
    <n v="2"/>
    <s v="Sometimes"/>
    <n v="1"/>
    <s v="no"/>
    <n v="0"/>
    <n v="1"/>
    <s v="no"/>
    <n v="0"/>
    <n v="1"/>
    <n v="2"/>
    <s v="no"/>
    <n v="0"/>
    <s v="Public_Transportation"/>
    <n v="3"/>
    <s v="Overweight_Level_II"/>
    <n v="3"/>
  </r>
  <r>
    <s v="Male"/>
    <x v="3"/>
    <n v="1.7"/>
    <n v="84.849349000000004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3"/>
    <n v="1.7213480000000001"/>
    <n v="83.986714000000006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Female"/>
    <x v="13"/>
    <n v="1.7"/>
    <n v="78.008387999999997"/>
    <s v="yes"/>
    <n v="1"/>
    <s v="yes"/>
    <n v="1"/>
    <n v="3"/>
    <n v="3"/>
    <s v="Sometimes"/>
    <n v="1"/>
    <s v="no"/>
    <n v="0"/>
    <n v="3"/>
    <s v="no"/>
    <n v="0"/>
    <n v="1"/>
    <n v="1"/>
    <s v="Frequently"/>
    <n v="2"/>
    <s v="Public_Transportation"/>
    <n v="3"/>
    <s v="Overweight_Level_II"/>
    <n v="3"/>
  </r>
  <r>
    <s v="Male"/>
    <x v="18"/>
    <n v="1.803129"/>
    <n v="91.052215000000004"/>
    <s v="yes"/>
    <n v="1"/>
    <s v="yes"/>
    <n v="1"/>
    <n v="2"/>
    <n v="3"/>
    <s v="Sometimes"/>
    <n v="1"/>
    <s v="no"/>
    <n v="0"/>
    <n v="1"/>
    <s v="no"/>
    <n v="0"/>
    <n v="0"/>
    <n v="0"/>
    <s v="Sometimes"/>
    <n v="1"/>
    <s v="Public_Transportation"/>
    <n v="3"/>
    <s v="Overweight_Level_II"/>
    <n v="3"/>
  </r>
  <r>
    <s v="Female"/>
    <x v="3"/>
    <n v="1.7000200000000001"/>
    <n v="80.420434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16"/>
    <n v="1.7"/>
    <n v="78.041337999999996"/>
    <s v="yes"/>
    <n v="1"/>
    <s v="yes"/>
    <n v="1"/>
    <n v="3"/>
    <n v="3"/>
    <s v="Sometimes"/>
    <n v="1"/>
    <s v="no"/>
    <n v="0"/>
    <n v="2"/>
    <s v="no"/>
    <n v="0"/>
    <n v="1"/>
    <n v="1"/>
    <s v="Frequently"/>
    <n v="2"/>
    <s v="Automobile"/>
    <n v="2"/>
    <s v="Overweight_Level_II"/>
    <n v="3"/>
  </r>
  <r>
    <s v="Male"/>
    <x v="6"/>
    <n v="1.7135990000000001"/>
    <n v="83.285753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4"/>
    <n v="1.662728"/>
    <n v="77.473203999999996"/>
    <s v="yes"/>
    <n v="1"/>
    <s v="no"/>
    <n v="0"/>
    <n v="2"/>
    <n v="1"/>
    <s v="Sometimes"/>
    <n v="1"/>
    <s v="no"/>
    <n v="0"/>
    <n v="3"/>
    <s v="no"/>
    <n v="0"/>
    <n v="0"/>
    <n v="0"/>
    <s v="Sometimes"/>
    <n v="1"/>
    <s v="Public_Transportation"/>
    <n v="3"/>
    <s v="Overweight_Level_II"/>
    <n v="3"/>
  </r>
  <r>
    <s v="Male"/>
    <x v="14"/>
    <n v="1.837399"/>
    <n v="95.952027000000001"/>
    <s v="yes"/>
    <n v="1"/>
    <s v="yes"/>
    <n v="1"/>
    <n v="1"/>
    <n v="3"/>
    <s v="Sometimes"/>
    <n v="1"/>
    <s v="no"/>
    <n v="0"/>
    <n v="2"/>
    <s v="no"/>
    <n v="0"/>
    <n v="1"/>
    <n v="2"/>
    <s v="Sometimes"/>
    <n v="1"/>
    <s v="Public_Transportation"/>
    <n v="3"/>
    <s v="Overweight_Level_II"/>
    <n v="3"/>
  </r>
  <r>
    <s v="Male"/>
    <x v="2"/>
    <n v="1.80827"/>
    <n v="91.363292999999999"/>
    <s v="yes"/>
    <n v="1"/>
    <s v="yes"/>
    <n v="1"/>
    <n v="2"/>
    <n v="2"/>
    <s v="Sometimes"/>
    <n v="1"/>
    <s v="no"/>
    <n v="0"/>
    <n v="2"/>
    <s v="no"/>
    <n v="0"/>
    <n v="0"/>
    <n v="2"/>
    <s v="Sometimes"/>
    <n v="1"/>
    <s v="Public_Transportation"/>
    <n v="3"/>
    <s v="Overweight_Level_II"/>
    <n v="3"/>
  </r>
  <r>
    <s v="Male"/>
    <x v="3"/>
    <n v="1.7145079999999999"/>
    <n v="85.137112999999999"/>
    <s v="yes"/>
    <n v="1"/>
    <s v="yes"/>
    <n v="1"/>
    <n v="2"/>
    <n v="3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2"/>
    <n v="1.7934509999999999"/>
    <n v="89.909259000000006"/>
    <s v="yes"/>
    <n v="1"/>
    <s v="yes"/>
    <n v="1"/>
    <n v="2"/>
    <n v="2"/>
    <s v="Sometimes"/>
    <n v="1"/>
    <s v="no"/>
    <n v="0"/>
    <n v="1"/>
    <s v="no"/>
    <n v="0"/>
    <n v="0"/>
    <n v="1"/>
    <s v="Sometimes"/>
    <n v="1"/>
    <s v="Public_Transportation"/>
    <n v="3"/>
    <s v="Overweight_Level_II"/>
    <n v="3"/>
  </r>
  <r>
    <s v="Female"/>
    <x v="3"/>
    <n v="1.700499"/>
    <n v="81.108598999999998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23"/>
    <n v="1.6949970000000001"/>
    <n v="84.451423000000005"/>
    <s v="yes"/>
    <n v="1"/>
    <s v="yes"/>
    <n v="1"/>
    <n v="2"/>
    <n v="3"/>
    <s v="Sometimes"/>
    <n v="1"/>
    <s v="no"/>
    <n v="0"/>
    <n v="3"/>
    <s v="no"/>
    <n v="0"/>
    <n v="1"/>
    <n v="0"/>
    <s v="no"/>
    <n v="0"/>
    <s v="Automobile"/>
    <n v="2"/>
    <s v="Overweight_Level_II"/>
    <n v="3"/>
  </r>
  <r>
    <s v="Female"/>
    <x v="14"/>
    <n v="1.6889110000000001"/>
    <n v="78.434492000000006"/>
    <s v="yes"/>
    <n v="1"/>
    <s v="yes"/>
    <n v="1"/>
    <n v="2"/>
    <n v="3"/>
    <s v="Sometimes"/>
    <n v="1"/>
    <s v="no"/>
    <n v="0"/>
    <n v="2"/>
    <s v="no"/>
    <n v="0"/>
    <n v="0"/>
    <n v="1"/>
    <s v="Frequently"/>
    <n v="2"/>
    <s v="Public_Transportation"/>
    <n v="3"/>
    <s v="Overweight_Level_II"/>
    <n v="3"/>
  </r>
  <r>
    <s v="Male"/>
    <x v="35"/>
    <n v="1.673394"/>
    <n v="80.400306"/>
    <s v="yes"/>
    <n v="1"/>
    <s v="yes"/>
    <n v="1"/>
    <n v="2"/>
    <n v="3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12"/>
    <n v="1.7694989999999999"/>
    <n v="85"/>
    <s v="yes"/>
    <n v="1"/>
    <s v="yes"/>
    <n v="1"/>
    <n v="3"/>
    <n v="3"/>
    <s v="Sometimes"/>
    <n v="1"/>
    <s v="no"/>
    <n v="0"/>
    <n v="3"/>
    <s v="no"/>
    <n v="0"/>
    <n v="2"/>
    <n v="1"/>
    <s v="no"/>
    <n v="0"/>
    <s v="Automobile"/>
    <n v="2"/>
    <s v="Overweight_Level_II"/>
    <n v="3"/>
  </r>
  <r>
    <s v="Male"/>
    <x v="1"/>
    <n v="1.65"/>
    <n v="80"/>
    <s v="yes"/>
    <n v="1"/>
    <s v="yes"/>
    <n v="1"/>
    <n v="2"/>
    <n v="3"/>
    <s v="Sometimes"/>
    <n v="1"/>
    <s v="no"/>
    <n v="0"/>
    <n v="2"/>
    <s v="no"/>
    <n v="0"/>
    <n v="1"/>
    <n v="2"/>
    <s v="no"/>
    <n v="0"/>
    <s v="Public_Transportation"/>
    <n v="3"/>
    <s v="Overweight_Level_II"/>
    <n v="3"/>
  </r>
  <r>
    <s v="Male"/>
    <x v="6"/>
    <n v="1.662669"/>
    <n v="79.863545999999999"/>
    <s v="yes"/>
    <n v="1"/>
    <s v="no"/>
    <n v="0"/>
    <n v="2"/>
    <n v="2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Female"/>
    <x v="31"/>
    <n v="1.6786099999999999"/>
    <n v="79.849252000000007"/>
    <s v="yes"/>
    <n v="1"/>
    <s v="yes"/>
    <n v="1"/>
    <n v="3"/>
    <n v="3"/>
    <s v="Sometimes"/>
    <n v="1"/>
    <s v="no"/>
    <n v="0"/>
    <n v="1"/>
    <s v="no"/>
    <n v="0"/>
    <n v="0"/>
    <n v="1"/>
    <s v="no"/>
    <n v="0"/>
    <s v="Automobile"/>
    <n v="2"/>
    <s v="Overweight_Level_II"/>
    <n v="3"/>
  </r>
  <r>
    <s v="Male"/>
    <x v="5"/>
    <n v="1.694423"/>
    <n v="80.311273"/>
    <s v="yes"/>
    <n v="1"/>
    <s v="yes"/>
    <n v="1"/>
    <n v="2"/>
    <n v="3"/>
    <s v="Sometimes"/>
    <n v="1"/>
    <s v="no"/>
    <n v="0"/>
    <n v="2"/>
    <s v="no"/>
    <n v="0"/>
    <n v="3"/>
    <n v="1"/>
    <s v="no"/>
    <n v="0"/>
    <s v="Public_Transportation"/>
    <n v="3"/>
    <s v="Overweight_Level_II"/>
    <n v="3"/>
  </r>
  <r>
    <s v="Female"/>
    <x v="34"/>
    <n v="1.5054369999999999"/>
    <n v="63.892071000000001"/>
    <s v="yes"/>
    <n v="1"/>
    <s v="no"/>
    <n v="0"/>
    <n v="2"/>
    <n v="1"/>
    <s v="Sometimes"/>
    <n v="1"/>
    <s v="no"/>
    <n v="0"/>
    <n v="1"/>
    <s v="no"/>
    <n v="0"/>
    <n v="0"/>
    <n v="0"/>
    <s v="no"/>
    <n v="0"/>
    <s v="Public_Transportation"/>
    <n v="3"/>
    <s v="Overweight_Level_II"/>
    <n v="3"/>
  </r>
  <r>
    <s v="Female"/>
    <x v="14"/>
    <n v="1.505387"/>
    <n v="63.715218999999998"/>
    <s v="yes"/>
    <n v="1"/>
    <s v="no"/>
    <n v="0"/>
    <n v="2"/>
    <n v="1"/>
    <s v="Sometimes"/>
    <n v="1"/>
    <s v="no"/>
    <n v="0"/>
    <n v="2"/>
    <s v="no"/>
    <n v="0"/>
    <n v="1"/>
    <n v="0"/>
    <s v="no"/>
    <n v="0"/>
    <s v="Public_Transportation"/>
    <n v="3"/>
    <s v="Overweight_Level_II"/>
    <n v="3"/>
  </r>
  <r>
    <s v="Female"/>
    <x v="1"/>
    <n v="1.491441"/>
    <n v="62.269911999999998"/>
    <s v="yes"/>
    <n v="1"/>
    <s v="no"/>
    <n v="0"/>
    <n v="2"/>
    <n v="1"/>
    <s v="Sometimes"/>
    <n v="1"/>
    <s v="no"/>
    <n v="0"/>
    <n v="2"/>
    <s v="no"/>
    <n v="0"/>
    <n v="0"/>
    <n v="1"/>
    <s v="no"/>
    <n v="0"/>
    <s v="Public_Transportation"/>
    <n v="3"/>
    <s v="Overweight_Level_II"/>
    <n v="3"/>
  </r>
  <r>
    <s v="Female"/>
    <x v="5"/>
    <n v="1.5094080000000001"/>
    <n v="64.852952999999999"/>
    <s v="yes"/>
    <n v="1"/>
    <s v="no"/>
    <n v="0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Male"/>
    <x v="2"/>
    <n v="1.6850449999999999"/>
    <n v="81.022119000000004"/>
    <s v="yes"/>
    <n v="1"/>
    <s v="yes"/>
    <n v="1"/>
    <n v="2"/>
    <n v="3"/>
    <s v="Sometimes"/>
    <n v="1"/>
    <s v="no"/>
    <n v="0"/>
    <n v="2"/>
    <s v="no"/>
    <n v="0"/>
    <n v="0"/>
    <n v="2"/>
    <s v="no"/>
    <n v="0"/>
    <s v="Public_Transportation"/>
    <n v="3"/>
    <s v="Overweight_Level_II"/>
    <n v="3"/>
  </r>
  <r>
    <s v="Male"/>
    <x v="2"/>
    <n v="1.7230719999999999"/>
    <n v="82.338464000000002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19"/>
    <n v="1.6969540000000001"/>
    <n v="78.156035000000003"/>
    <s v="yes"/>
    <n v="1"/>
    <s v="yes"/>
    <n v="1"/>
    <n v="3"/>
    <n v="3"/>
    <s v="Sometimes"/>
    <n v="1"/>
    <s v="no"/>
    <n v="0"/>
    <n v="2"/>
    <s v="no"/>
    <n v="0"/>
    <n v="0"/>
    <n v="0"/>
    <s v="no"/>
    <n v="0"/>
    <s v="Automobile"/>
    <n v="2"/>
    <s v="Overweight_Level_II"/>
    <n v="3"/>
  </r>
  <r>
    <s v="Female"/>
    <x v="19"/>
    <n v="1.6760949999999999"/>
    <n v="79.079738000000006"/>
    <s v="yes"/>
    <n v="1"/>
    <s v="yes"/>
    <n v="1"/>
    <n v="3"/>
    <n v="3"/>
    <s v="Sometimes"/>
    <n v="1"/>
    <s v="no"/>
    <n v="0"/>
    <n v="2"/>
    <s v="no"/>
    <n v="0"/>
    <n v="0"/>
    <n v="1"/>
    <s v="no"/>
    <n v="0"/>
    <s v="Automobile"/>
    <n v="2"/>
    <s v="Overweight_Level_II"/>
    <n v="3"/>
  </r>
  <r>
    <s v="Female"/>
    <x v="23"/>
    <n v="1.6810210000000001"/>
    <n v="77.392178999999999"/>
    <s v="yes"/>
    <n v="1"/>
    <s v="yes"/>
    <n v="1"/>
    <n v="3"/>
    <n v="2"/>
    <s v="Sometimes"/>
    <n v="1"/>
    <s v="no"/>
    <n v="0"/>
    <n v="2"/>
    <s v="no"/>
    <n v="0"/>
    <n v="1"/>
    <n v="1"/>
    <s v="no"/>
    <n v="0"/>
    <s v="Automobile"/>
    <n v="2"/>
    <s v="Overweight_Level_II"/>
    <n v="3"/>
  </r>
  <r>
    <s v="Female"/>
    <x v="23"/>
    <n v="1.654067"/>
    <n v="79.697277999999997"/>
    <s v="yes"/>
    <n v="1"/>
    <s v="yes"/>
    <n v="1"/>
    <n v="2"/>
    <n v="2"/>
    <s v="Sometimes"/>
    <n v="1"/>
    <s v="no"/>
    <n v="0"/>
    <n v="2"/>
    <s v="no"/>
    <n v="0"/>
    <n v="0"/>
    <n v="1"/>
    <s v="no"/>
    <n v="0"/>
    <s v="Automobile"/>
    <n v="2"/>
    <s v="Overweight_Level_II"/>
    <n v="3"/>
  </r>
  <r>
    <s v="Male"/>
    <x v="11"/>
    <n v="1.840708"/>
    <n v="98.259422999999998"/>
    <s v="yes"/>
    <n v="1"/>
    <s v="yes"/>
    <n v="1"/>
    <n v="2"/>
    <n v="2"/>
    <s v="Sometimes"/>
    <n v="1"/>
    <s v="no"/>
    <n v="0"/>
    <n v="3"/>
    <s v="no"/>
    <n v="0"/>
    <n v="1"/>
    <n v="0"/>
    <s v="Sometimes"/>
    <n v="1"/>
    <s v="Automobile"/>
    <n v="2"/>
    <s v="Overweight_Level_II"/>
    <n v="3"/>
  </r>
  <r>
    <s v="Male"/>
    <x v="20"/>
    <n v="1.8360069999999999"/>
    <n v="97.416416999999996"/>
    <s v="yes"/>
    <n v="1"/>
    <s v="yes"/>
    <n v="1"/>
    <n v="2"/>
    <n v="2"/>
    <s v="Sometimes"/>
    <n v="1"/>
    <s v="no"/>
    <n v="0"/>
    <n v="3"/>
    <s v="no"/>
    <n v="0"/>
    <n v="1"/>
    <n v="0"/>
    <s v="Sometimes"/>
    <n v="1"/>
    <s v="Automobile"/>
    <n v="2"/>
    <s v="Overweight_Level_II"/>
    <n v="3"/>
  </r>
  <r>
    <s v="Female"/>
    <x v="4"/>
    <n v="1.556789"/>
    <n v="71.788180999999994"/>
    <s v="yes"/>
    <n v="1"/>
    <s v="no"/>
    <n v="0"/>
    <n v="3"/>
    <n v="3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Female"/>
    <x v="0"/>
    <n v="1.5891"/>
    <n v="72.713611"/>
    <s v="yes"/>
    <n v="1"/>
    <s v="no"/>
    <n v="0"/>
    <n v="3"/>
    <n v="4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0"/>
    <n v="1.7006270000000001"/>
    <n v="78.048207000000005"/>
    <s v="yes"/>
    <n v="1"/>
    <s v="no"/>
    <n v="0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39"/>
    <n v="1.743935"/>
    <n v="84.729196999999999"/>
    <s v="yes"/>
    <n v="1"/>
    <s v="yes"/>
    <n v="1"/>
    <n v="3"/>
    <n v="3"/>
    <s v="Sometimes"/>
    <n v="1"/>
    <s v="no"/>
    <n v="0"/>
    <n v="1"/>
    <s v="no"/>
    <n v="0"/>
    <n v="0"/>
    <n v="0"/>
    <s v="no"/>
    <n v="0"/>
    <s v="Automobile"/>
    <n v="2"/>
    <s v="Overweight_Level_II"/>
    <n v="3"/>
  </r>
  <r>
    <s v="Male"/>
    <x v="6"/>
    <n v="1.7426539999999999"/>
    <n v="85"/>
    <s v="yes"/>
    <n v="1"/>
    <s v="no"/>
    <n v="0"/>
    <n v="2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I"/>
    <n v="3"/>
  </r>
  <r>
    <s v="Male"/>
    <x v="6"/>
    <n v="1.7544409999999999"/>
    <n v="85.002883999999995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I"/>
    <n v="3"/>
  </r>
  <r>
    <s v="Male"/>
    <x v="0"/>
    <n v="1.7193419999999999"/>
    <n v="80.790813"/>
    <s v="yes"/>
    <n v="1"/>
    <s v="yes"/>
    <n v="1"/>
    <n v="2"/>
    <n v="2"/>
    <s v="Sometimes"/>
    <n v="1"/>
    <s v="no"/>
    <n v="0"/>
    <n v="2"/>
    <s v="no"/>
    <n v="0"/>
    <n v="2"/>
    <n v="1"/>
    <s v="no"/>
    <n v="0"/>
    <s v="Public_Transportation"/>
    <n v="3"/>
    <s v="Overweight_Level_II"/>
    <n v="3"/>
  </r>
  <r>
    <s v="Female"/>
    <x v="23"/>
    <n v="1.682253"/>
    <n v="77.431678000000005"/>
    <s v="yes"/>
    <n v="1"/>
    <s v="yes"/>
    <n v="1"/>
    <n v="3"/>
    <n v="2"/>
    <s v="Sometimes"/>
    <n v="1"/>
    <s v="no"/>
    <n v="0"/>
    <n v="2"/>
    <s v="no"/>
    <n v="0"/>
    <n v="2"/>
    <n v="0"/>
    <s v="no"/>
    <n v="0"/>
    <s v="Automobile"/>
    <n v="2"/>
    <s v="Overweight_Level_II"/>
    <n v="3"/>
  </r>
  <r>
    <s v="Male"/>
    <x v="9"/>
    <n v="1.7999019999999999"/>
    <n v="95.419668000000001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Public_Transportation"/>
    <n v="3"/>
    <s v="Overweight_Level_II"/>
    <n v="3"/>
  </r>
  <r>
    <s v="Male"/>
    <x v="20"/>
    <n v="1.7094279999999999"/>
    <n v="83.014032999999998"/>
    <s v="yes"/>
    <n v="1"/>
    <s v="yes"/>
    <n v="1"/>
    <n v="2"/>
    <n v="1"/>
    <s v="Sometimes"/>
    <n v="1"/>
    <s v="no"/>
    <n v="0"/>
    <n v="2"/>
    <s v="no"/>
    <n v="0"/>
    <n v="3"/>
    <n v="0"/>
    <s v="no"/>
    <n v="0"/>
    <s v="Automobile"/>
    <n v="2"/>
    <s v="Overweight_Level_II"/>
    <n v="3"/>
  </r>
  <r>
    <s v="Male"/>
    <x v="12"/>
    <n v="1.752456"/>
    <n v="84.783755999999997"/>
    <s v="yes"/>
    <n v="1"/>
    <s v="yes"/>
    <n v="1"/>
    <n v="3"/>
    <n v="3"/>
    <s v="Sometimes"/>
    <n v="1"/>
    <s v="no"/>
    <n v="0"/>
    <n v="3"/>
    <s v="no"/>
    <n v="0"/>
    <n v="3"/>
    <n v="1"/>
    <s v="no"/>
    <n v="0"/>
    <s v="Automobile"/>
    <n v="2"/>
    <s v="Overweight_Level_II"/>
    <n v="3"/>
  </r>
  <r>
    <s v="Male"/>
    <x v="22"/>
    <n v="1.6859470000000001"/>
    <n v="83.325800000000001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Female"/>
    <x v="4"/>
    <n v="1.5999989999999999"/>
    <n v="73.513873000000004"/>
    <s v="yes"/>
    <n v="1"/>
    <s v="no"/>
    <n v="0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Female"/>
    <x v="4"/>
    <n v="1.5500529999999999"/>
    <n v="72.951800000000006"/>
    <s v="yes"/>
    <n v="1"/>
    <s v="no"/>
    <n v="0"/>
    <n v="3"/>
    <n v="3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11"/>
    <n v="1.8280920000000001"/>
    <n v="91.495717999999997"/>
    <s v="yes"/>
    <n v="1"/>
    <s v="yes"/>
    <n v="1"/>
    <n v="2"/>
    <n v="3"/>
    <s v="Sometimes"/>
    <n v="1"/>
    <s v="no"/>
    <n v="0"/>
    <n v="2"/>
    <s v="no"/>
    <n v="0"/>
    <n v="1"/>
    <n v="0"/>
    <s v="Sometimes"/>
    <n v="1"/>
    <s v="Automobile"/>
    <n v="2"/>
    <s v="Overweight_Level_II"/>
    <n v="3"/>
  </r>
  <r>
    <s v="Male"/>
    <x v="2"/>
    <n v="1.7133799999999999"/>
    <n v="82.085549"/>
    <s v="yes"/>
    <n v="1"/>
    <s v="yes"/>
    <n v="1"/>
    <n v="3"/>
    <n v="3"/>
    <s v="Sometimes"/>
    <n v="1"/>
    <s v="no"/>
    <n v="0"/>
    <n v="3"/>
    <s v="no"/>
    <n v="0"/>
    <n v="2"/>
    <n v="0"/>
    <s v="Sometimes"/>
    <n v="1"/>
    <s v="Public_Transportation"/>
    <n v="3"/>
    <s v="Overweight_Level_II"/>
    <n v="3"/>
  </r>
  <r>
    <s v="Male"/>
    <x v="0"/>
    <n v="1.6807639999999999"/>
    <n v="79.621463000000006"/>
    <s v="yes"/>
    <n v="1"/>
    <s v="no"/>
    <n v="0"/>
    <n v="2"/>
    <n v="3"/>
    <s v="Sometimes"/>
    <n v="1"/>
    <s v="no"/>
    <n v="0"/>
    <n v="2"/>
    <s v="no"/>
    <n v="0"/>
    <n v="1"/>
    <n v="1"/>
    <s v="no"/>
    <n v="0"/>
    <s v="Public_Transportation"/>
    <n v="3"/>
    <s v="Overweight_Level_II"/>
    <n v="3"/>
  </r>
  <r>
    <s v="Male"/>
    <x v="0"/>
    <n v="1.705584"/>
    <n v="78.025625000000005"/>
    <s v="yes"/>
    <n v="1"/>
    <s v="no"/>
    <n v="0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Male"/>
    <x v="10"/>
    <n v="1.841852"/>
    <n v="93.614245999999994"/>
    <s v="yes"/>
    <n v="1"/>
    <s v="yes"/>
    <n v="1"/>
    <n v="2"/>
    <n v="3"/>
    <s v="Sometimes"/>
    <n v="1"/>
    <s v="no"/>
    <n v="0"/>
    <n v="1"/>
    <s v="no"/>
    <n v="0"/>
    <n v="1"/>
    <n v="1"/>
    <s v="Sometimes"/>
    <n v="1"/>
    <s v="Public_Transportation"/>
    <n v="3"/>
    <s v="Overweight_Level_II"/>
    <n v="3"/>
  </r>
  <r>
    <s v="Male"/>
    <x v="13"/>
    <n v="1.834986"/>
    <n v="99.083477999999999"/>
    <s v="yes"/>
    <n v="1"/>
    <s v="yes"/>
    <n v="1"/>
    <n v="3"/>
    <n v="1"/>
    <s v="Sometimes"/>
    <n v="1"/>
    <s v="no"/>
    <n v="0"/>
    <n v="1"/>
    <s v="no"/>
    <n v="0"/>
    <n v="2"/>
    <n v="0"/>
    <s v="Sometimes"/>
    <n v="1"/>
    <s v="Public_Transportation"/>
    <n v="3"/>
    <s v="Overweight_Level_II"/>
    <n v="3"/>
  </r>
  <r>
    <s v="Male"/>
    <x v="5"/>
    <n v="1.724839"/>
    <n v="82.276349999999994"/>
    <s v="yes"/>
    <n v="1"/>
    <s v="yes"/>
    <n v="1"/>
    <n v="2"/>
    <n v="2"/>
    <s v="Sometimes"/>
    <n v="1"/>
    <s v="no"/>
    <n v="0"/>
    <n v="2"/>
    <s v="no"/>
    <n v="0"/>
    <n v="2"/>
    <n v="1"/>
    <s v="Sometimes"/>
    <n v="1"/>
    <s v="Public_Transportation"/>
    <n v="3"/>
    <s v="Overweight_Level_II"/>
    <n v="3"/>
  </r>
  <r>
    <s v="Male"/>
    <x v="20"/>
    <n v="1.685127"/>
    <n v="83.986895000000004"/>
    <s v="yes"/>
    <n v="1"/>
    <s v="yes"/>
    <n v="1"/>
    <n v="2"/>
    <n v="2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Male"/>
    <x v="6"/>
    <n v="1.750097"/>
    <n v="86.372140999999999"/>
    <s v="yes"/>
    <n v="1"/>
    <s v="yes"/>
    <n v="1"/>
    <n v="3"/>
    <n v="3"/>
    <s v="Sometimes"/>
    <n v="1"/>
    <s v="no"/>
    <n v="0"/>
    <n v="3"/>
    <s v="no"/>
    <n v="0"/>
    <n v="1"/>
    <n v="0"/>
    <s v="Sometimes"/>
    <n v="1"/>
    <s v="Public_Transportation"/>
    <n v="3"/>
    <s v="Overweight_Level_II"/>
    <n v="3"/>
  </r>
  <r>
    <s v="Male"/>
    <x v="11"/>
    <n v="1.7579610000000001"/>
    <n v="87.906019000000001"/>
    <s v="yes"/>
    <n v="1"/>
    <s v="yes"/>
    <n v="1"/>
    <n v="2"/>
    <n v="2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Male"/>
    <x v="11"/>
    <n v="1.848965"/>
    <n v="98.912261000000001"/>
    <s v="yes"/>
    <n v="1"/>
    <s v="yes"/>
    <n v="1"/>
    <n v="2"/>
    <n v="3"/>
    <s v="Sometimes"/>
    <n v="1"/>
    <s v="no"/>
    <n v="0"/>
    <n v="3"/>
    <s v="no"/>
    <n v="0"/>
    <n v="1"/>
    <n v="1"/>
    <s v="Sometimes"/>
    <n v="1"/>
    <s v="Automobile"/>
    <n v="2"/>
    <s v="Overweight_Level_II"/>
    <n v="3"/>
  </r>
  <r>
    <s v="Male"/>
    <x v="3"/>
    <n v="1.789193"/>
    <n v="89.393589000000006"/>
    <s v="yes"/>
    <n v="1"/>
    <s v="yes"/>
    <n v="1"/>
    <n v="2"/>
    <n v="2"/>
    <s v="Sometimes"/>
    <n v="1"/>
    <s v="no"/>
    <n v="0"/>
    <n v="2"/>
    <s v="no"/>
    <n v="0"/>
    <n v="0"/>
    <n v="1"/>
    <s v="Sometimes"/>
    <n v="1"/>
    <s v="Public_Transportation"/>
    <n v="3"/>
    <s v="Overweight_Level_II"/>
    <n v="3"/>
  </r>
  <r>
    <s v="Male"/>
    <x v="3"/>
    <n v="1.716677"/>
    <n v="85.261339000000007"/>
    <s v="yes"/>
    <n v="1"/>
    <s v="yes"/>
    <n v="1"/>
    <n v="2"/>
    <n v="3"/>
    <s v="Sometimes"/>
    <n v="1"/>
    <s v="no"/>
    <n v="0"/>
    <n v="2"/>
    <s v="no"/>
    <n v="0"/>
    <n v="1"/>
    <n v="1"/>
    <s v="Sometimes"/>
    <n v="1"/>
    <s v="Public_Transportation"/>
    <n v="3"/>
    <s v="Overweight_Level_II"/>
    <n v="3"/>
  </r>
  <r>
    <s v="Female"/>
    <x v="4"/>
    <n v="1.550122"/>
    <n v="69.936072999999993"/>
    <s v="yes"/>
    <n v="1"/>
    <s v="no"/>
    <n v="0"/>
    <n v="3"/>
    <n v="3"/>
    <s v="Sometimes"/>
    <n v="1"/>
    <s v="no"/>
    <n v="0"/>
    <n v="1"/>
    <s v="no"/>
    <n v="0"/>
    <n v="1"/>
    <n v="1"/>
    <s v="no"/>
    <n v="0"/>
    <s v="Public_Transportation"/>
    <n v="3"/>
    <s v="Overweight_Level_II"/>
    <n v="3"/>
  </r>
  <r>
    <s v="Female"/>
    <x v="12"/>
    <n v="1.663178"/>
    <n v="80.135166999999996"/>
    <s v="yes"/>
    <n v="1"/>
    <s v="yes"/>
    <n v="1"/>
    <n v="2"/>
    <n v="3"/>
    <s v="Sometimes"/>
    <n v="1"/>
    <s v="no"/>
    <n v="0"/>
    <n v="2"/>
    <s v="no"/>
    <n v="0"/>
    <n v="0"/>
    <n v="2"/>
    <s v="no"/>
    <n v="0"/>
    <s v="Automobile"/>
    <n v="2"/>
    <s v="Overweight_Level_II"/>
    <n v="3"/>
  </r>
  <r>
    <s v="Female"/>
    <x v="23"/>
    <n v="1.6792990000000001"/>
    <n v="77.355417000000003"/>
    <s v="yes"/>
    <n v="1"/>
    <s v="yes"/>
    <n v="1"/>
    <n v="3"/>
    <n v="2"/>
    <s v="Sometimes"/>
    <n v="1"/>
    <s v="no"/>
    <n v="0"/>
    <n v="2"/>
    <s v="no"/>
    <n v="0"/>
    <n v="1"/>
    <n v="1"/>
    <s v="no"/>
    <n v="0"/>
    <s v="Automobile"/>
    <n v="2"/>
    <s v="Overweight_Level_II"/>
    <n v="3"/>
  </r>
  <r>
    <s v="Male"/>
    <x v="3"/>
    <n v="1.729177"/>
    <n v="82.527240000000006"/>
    <s v="yes"/>
    <n v="1"/>
    <s v="yes"/>
    <n v="1"/>
    <n v="3"/>
    <n v="3"/>
    <s v="Sometimes"/>
    <n v="1"/>
    <s v="no"/>
    <n v="0"/>
    <n v="2"/>
    <s v="no"/>
    <n v="0"/>
    <n v="1"/>
    <n v="0"/>
    <s v="Sometimes"/>
    <n v="1"/>
    <s v="Public_Transportation"/>
    <n v="3"/>
    <s v="Overweight_Level_II"/>
    <n v="3"/>
  </r>
  <r>
    <s v="Male"/>
    <x v="29"/>
    <n v="1.7191529999999999"/>
    <n v="86.464843000000002"/>
    <s v="yes"/>
    <n v="1"/>
    <s v="yes"/>
    <n v="1"/>
    <n v="2"/>
    <n v="1"/>
    <s v="Sometimes"/>
    <n v="1"/>
    <s v="no"/>
    <n v="0"/>
    <n v="2"/>
    <s v="no"/>
    <n v="0"/>
    <n v="1"/>
    <n v="0"/>
    <s v="no"/>
    <n v="0"/>
    <s v="Automobile"/>
    <n v="2"/>
    <s v="Overweight_Level_II"/>
    <n v="3"/>
  </r>
  <r>
    <s v="Female"/>
    <x v="38"/>
    <n v="1.6873260000000001"/>
    <n v="80.413996999999995"/>
    <s v="yes"/>
    <n v="1"/>
    <s v="yes"/>
    <n v="1"/>
    <n v="2"/>
    <n v="3"/>
    <s v="Sometimes"/>
    <n v="1"/>
    <s v="no"/>
    <n v="0"/>
    <n v="1"/>
    <s v="no"/>
    <n v="0"/>
    <n v="1"/>
    <n v="0"/>
    <s v="no"/>
    <n v="0"/>
    <s v="Automobile"/>
    <n v="2"/>
    <s v="Overweight_Level_II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0FD7C-7EE4-459B-B894-C2EFC60298A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A2:AB43" firstHeaderRow="1" firstDataRow="1" firstDataCol="1"/>
  <pivotFields count="25">
    <pivotField showAll="0"/>
    <pivotField axis="axisRow" dataField="1" showAll="0">
      <items count="41">
        <item x="24"/>
        <item x="27"/>
        <item x="8"/>
        <item x="9"/>
        <item x="6"/>
        <item x="4"/>
        <item x="0"/>
        <item x="5"/>
        <item x="1"/>
        <item x="2"/>
        <item x="3"/>
        <item x="14"/>
        <item x="16"/>
        <item x="13"/>
        <item x="34"/>
        <item x="15"/>
        <item x="10"/>
        <item x="18"/>
        <item x="11"/>
        <item x="20"/>
        <item x="23"/>
        <item x="12"/>
        <item x="22"/>
        <item x="30"/>
        <item x="19"/>
        <item x="7"/>
        <item x="29"/>
        <item x="25"/>
        <item x="31"/>
        <item x="33"/>
        <item x="28"/>
        <item x="36"/>
        <item x="38"/>
        <item x="32"/>
        <item x="39"/>
        <item x="21"/>
        <item x="26"/>
        <item x="35"/>
        <item x="37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Age" fld="1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AB580-EFF1-439F-9D5B-B6071384A6BD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3" firstHeaderRow="1" firstDataRow="3" firstDataCol="1"/>
  <pivotFields count="17">
    <pivotField showAll="0"/>
    <pivotField showAll="0"/>
    <pivotField showAll="0"/>
    <pivotField showAll="0"/>
    <pivotField showAll="0"/>
    <pivotField showAll="0"/>
    <pivotField showAll="0">
      <items count="4">
        <item x="2"/>
        <item h="1" x="0"/>
        <item h="1" x="1"/>
        <item t="default"/>
      </items>
    </pivotField>
    <pivotField showAll="0">
      <items count="5">
        <item h="1" x="2"/>
        <item h="1" x="3"/>
        <item h="1" x="1"/>
        <item x="0"/>
        <item t="default"/>
      </items>
    </pivotField>
    <pivotField showAll="0"/>
    <pivotField showAll="0"/>
    <pivotField axis="axisCol" dataField="1" showAll="0">
      <items count="4">
        <item x="2"/>
        <item h="1" x="1"/>
        <item h="1" x="0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h="1" x="3"/>
        <item t="default"/>
      </items>
    </pivotField>
    <pivotField showAll="0"/>
    <pivotField axis="axisRow" showAll="0">
      <items count="8">
        <item x="0"/>
        <item x="1"/>
        <item x="5"/>
        <item x="6"/>
        <item x="2"/>
        <item x="3"/>
        <item x="4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0"/>
    <field x="14"/>
  </colFields>
  <colItems count="5">
    <i>
      <x/>
      <x/>
    </i>
    <i r="1">
      <x v="1"/>
    </i>
    <i r="1">
      <x v="2"/>
    </i>
    <i t="default">
      <x/>
    </i>
    <i t="grand">
      <x/>
    </i>
  </colItems>
  <dataFields count="1">
    <dataField name="Count of CH2O" fld="10" subtotal="count" baseField="16" baseItem="5"/>
  </dataFields>
  <chartFormats count="10">
    <chartFormat chart="1" format="108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1" format="10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1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1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12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4" count="1" selected="0">
            <x v="2"/>
          </reference>
        </references>
      </pivotArea>
    </chartFormat>
    <chartFormat chart="1" format="113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4" count="1" selected="0">
            <x v="3"/>
          </reference>
        </references>
      </pivotArea>
    </chartFormat>
    <chartFormat chart="1" format="114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1" format="115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1" format="116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4" count="1" selected="0">
            <x v="2"/>
          </reference>
        </references>
      </pivotArea>
    </chartFormat>
    <chartFormat chart="1" format="1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1CE2C-7693-4657-9641-7DFD2E732C4D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14" firstHeaderRow="1" firstDataRow="4" firstDataCol="1"/>
  <pivotFields count="17">
    <pivotField showAll="0"/>
    <pivotField showAll="0"/>
    <pivotField showAll="0"/>
    <pivotField showAll="0"/>
    <pivotField showAll="0"/>
    <pivotField axis="axisCol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0"/>
        <item h="1" x="1"/>
        <item h="1" x="2"/>
        <item h="1" x="3"/>
        <item t="default"/>
      </items>
    </pivotField>
    <pivotField showAll="0"/>
    <pivotField axis="axisRow" showAll="0">
      <items count="8">
        <item x="0"/>
        <item x="1"/>
        <item x="5"/>
        <item x="6"/>
        <item x="2"/>
        <item x="3"/>
        <item x="4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3">
    <field x="14"/>
    <field x="5"/>
    <field x="-2"/>
  </colFields>
  <colItems count="6">
    <i>
      <x/>
      <x/>
      <x/>
    </i>
    <i r="2" i="1">
      <x v="1"/>
    </i>
    <i t="default">
      <x/>
    </i>
    <i t="default" i="1">
      <x/>
    </i>
    <i t="grand">
      <x/>
    </i>
    <i t="grand" i="1">
      <x/>
    </i>
  </colItems>
  <dataFields count="2">
    <dataField name="Count of CALC2" fld="14" subtotal="count" baseField="5" baseItem="0"/>
    <dataField name="Count of FAVC2" fld="5" subtotal="count" baseField="5" baseItem="0"/>
  </dataFields>
  <chartFormats count="14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 selected="0">
            <x v="0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4" count="1" selected="0">
            <x v="0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 selected="0">
            <x v="0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4" count="1" selected="0">
            <x v="1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4" count="1" selected="0">
            <x v="1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 selected="0">
            <x v="1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4" count="1" selected="0">
            <x v="2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4" count="1" selected="0">
            <x v="2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4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 selected="0">
            <x v="2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4" count="1" selected="0">
            <x v="3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F4492-C3F9-4C5B-B07D-4F7D0B004410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M14" firstHeaderRow="1" firstDataRow="4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h="1" x="1"/>
        <item t="default"/>
      </items>
    </pivotField>
    <pivotField axis="axisCol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axis="axisRow" showAll="0">
      <items count="8">
        <item x="0"/>
        <item x="1"/>
        <item x="5"/>
        <item x="6"/>
        <item x="2"/>
        <item x="3"/>
        <item x="4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3">
    <field x="11"/>
    <field x="12"/>
    <field x="-2"/>
  </colFields>
  <colItems count="12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t="default">
      <x/>
    </i>
    <i t="default" i="1">
      <x/>
    </i>
    <i t="grand">
      <x/>
    </i>
    <i t="grand" i="1">
      <x/>
    </i>
  </colItems>
  <dataFields count="2">
    <dataField name="Count of FAF" fld="12" subtotal="count" baseField="16" baseItem="0"/>
    <dataField name="Count of SCC2" fld="11" subtotal="count" baseField="16" baseItem="0"/>
  </dataFields>
  <chartFormats count="16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0"/>
          </reference>
          <reference field="12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2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0"/>
          </reference>
          <reference field="12" count="1" selected="0">
            <x v="2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3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0"/>
          </reference>
          <reference field="12" count="1" selected="0">
            <x v="3"/>
          </reference>
        </references>
      </pivotArea>
    </chartFormat>
    <chartFormat chart="1" format="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0"/>
          </reference>
        </references>
      </pivotArea>
    </chartFormat>
    <chartFormat chart="1" format="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"/>
          </reference>
          <reference field="12" count="1" selected="0">
            <x v="0"/>
          </reference>
        </references>
      </pivotArea>
    </chartFormat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"/>
          </reference>
          <reference field="12" count="1" selected="0">
            <x v="2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3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EB7A0-B2C3-42FE-BBCF-EEE1F70AD851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2" firstHeaderRow="1" firstDataRow="2" firstDataCol="1"/>
  <pivotFields count="17"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5"/>
        <item x="6"/>
        <item x="2"/>
        <item x="3"/>
        <item x="4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FAVC2" fld="5" subtotal="count" baseField="16" baseItem="2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AEC0A-0B50-4F4E-9EDD-477C59C48DF2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O3:P16" firstHeaderRow="1" firstDataRow="1" firstDataCol="1"/>
  <pivotFields count="17">
    <pivotField showAll="0"/>
    <pivotField showAll="0"/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Height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58CC65-3246-4169-A8FD-8CAA631A5741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I17" firstHeaderRow="1" firstDataRow="2" firstDataCol="1"/>
  <pivotFields count="17"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8">
        <item x="0"/>
        <item x="1"/>
        <item x="5"/>
        <item x="6"/>
        <item x="2"/>
        <item x="3"/>
        <item x="4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NObeyesdad2" fld="16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4BB26-4FA5-4CC2-94B4-0F94122AA5D1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4" firstHeaderRow="1" firstDataRow="2" firstDataCol="1"/>
  <pivotFields count="17">
    <pivotField showAll="0"/>
    <pivotField axis="axisRow" showAll="0">
      <items count="41">
        <item x="24"/>
        <item x="27"/>
        <item x="8"/>
        <item x="9"/>
        <item x="6"/>
        <item x="4"/>
        <item x="0"/>
        <item x="5"/>
        <item x="1"/>
        <item x="2"/>
        <item x="3"/>
        <item x="14"/>
        <item x="16"/>
        <item x="13"/>
        <item x="34"/>
        <item x="15"/>
        <item x="10"/>
        <item x="18"/>
        <item x="11"/>
        <item x="20"/>
        <item x="23"/>
        <item x="12"/>
        <item x="22"/>
        <item x="30"/>
        <item x="19"/>
        <item x="7"/>
        <item x="29"/>
        <item x="25"/>
        <item x="31"/>
        <item x="33"/>
        <item x="28"/>
        <item x="36"/>
        <item x="38"/>
        <item x="32"/>
        <item x="39"/>
        <item x="21"/>
        <item x="26"/>
        <item x="35"/>
        <item x="37"/>
        <item x="1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8">
        <item h="1" x="0"/>
        <item h="1" x="1"/>
        <item h="1" x="5"/>
        <item h="1" x="6"/>
        <item h="1" x="2"/>
        <item h="1" x="3"/>
        <item x="4"/>
        <item t="default"/>
      </items>
    </pivotField>
  </pivotFields>
  <rowFields count="1">
    <field x="1"/>
  </rowFields>
  <rowItems count="10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2">
    <i>
      <x v="6"/>
    </i>
    <i t="grand">
      <x/>
    </i>
  </colItems>
  <dataFields count="1">
    <dataField name="Count of NObeyesdad2_2" fld="16" subtotal="count" baseField="1" baseItem="10"/>
  </dataFields>
  <chartFormats count="7"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A7ADB-5288-4799-8334-F5D30C69F3C9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K29:L70" firstHeaderRow="1" firstDataRow="1" firstDataCol="1"/>
  <pivotFields count="17">
    <pivotField showAll="0"/>
    <pivotField axis="axisRow" dataField="1" showAll="0">
      <items count="41">
        <item x="24"/>
        <item x="27"/>
        <item x="8"/>
        <item x="9"/>
        <item x="6"/>
        <item x="4"/>
        <item x="0"/>
        <item x="5"/>
        <item x="1"/>
        <item x="2"/>
        <item x="3"/>
        <item x="14"/>
        <item x="16"/>
        <item x="13"/>
        <item x="34"/>
        <item x="15"/>
        <item x="10"/>
        <item x="18"/>
        <item x="11"/>
        <item x="20"/>
        <item x="23"/>
        <item x="12"/>
        <item x="22"/>
        <item x="30"/>
        <item x="19"/>
        <item x="7"/>
        <item x="29"/>
        <item x="25"/>
        <item x="31"/>
        <item x="33"/>
        <item x="28"/>
        <item x="36"/>
        <item x="38"/>
        <item x="32"/>
        <item x="39"/>
        <item x="21"/>
        <item x="26"/>
        <item x="35"/>
        <item x="37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Age" fld="1" subtotal="count" baseField="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F0253-8EEC-40F5-B260-BD197E706D46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2" firstHeaderRow="1" firstDataRow="2" firstDataCol="1" rowPageCount="1" colPageCount="1"/>
  <pivotFields count="17">
    <pivotField showAll="0"/>
    <pivotField axis="axisPage" showAll="0">
      <items count="41">
        <item x="24"/>
        <item x="27"/>
        <item x="8"/>
        <item x="9"/>
        <item x="6"/>
        <item x="4"/>
        <item x="0"/>
        <item x="5"/>
        <item x="1"/>
        <item x="2"/>
        <item x="3"/>
        <item x="14"/>
        <item x="16"/>
        <item x="13"/>
        <item x="34"/>
        <item x="15"/>
        <item x="10"/>
        <item x="18"/>
        <item x="11"/>
        <item x="20"/>
        <item x="23"/>
        <item x="12"/>
        <item x="22"/>
        <item x="30"/>
        <item x="19"/>
        <item x="7"/>
        <item x="29"/>
        <item x="25"/>
        <item x="31"/>
        <item x="33"/>
        <item x="28"/>
        <item x="36"/>
        <item x="38"/>
        <item x="32"/>
        <item x="39"/>
        <item x="21"/>
        <item x="26"/>
        <item x="35"/>
        <item x="37"/>
        <item x="1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5"/>
        <item x="6"/>
        <item x="2"/>
        <item x="3"/>
        <item x="4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" item="9" hier="-1"/>
  </pageFields>
  <dataFields count="1">
    <dataField name="Count of SMOKE2" fld="9" subtotal="count" baseField="1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FBF726-105F-4126-9213-C30329D1CA7C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Gender" tableColumnId="1"/>
      <queryTableField id="2" name="Age" tableColumnId="2"/>
      <queryTableField id="3" name="Height" tableColumnId="3"/>
      <queryTableField id="4" name="Weight" tableColumnId="4"/>
      <queryTableField id="5" name="family_history_with_overweight" tableColumnId="5"/>
      <queryTableField id="19" dataBound="0" tableColumnId="19"/>
      <queryTableField id="6" name="FAVC" tableColumnId="6"/>
      <queryTableField id="20" dataBound="0" tableColumnId="20"/>
      <queryTableField id="7" name="FCVC" tableColumnId="7"/>
      <queryTableField id="8" name="NCP" tableColumnId="8"/>
      <queryTableField id="9" name="CAEC" tableColumnId="9"/>
      <queryTableField id="18" dataBound="0" tableColumnId="18"/>
      <queryTableField id="10" name="SMOKE" tableColumnId="10"/>
      <queryTableField id="25" dataBound="0" tableColumnId="25"/>
      <queryTableField id="11" name="CH2O" tableColumnId="11"/>
      <queryTableField id="12" name="SCC" tableColumnId="12"/>
      <queryTableField id="24" dataBound="0" tableColumnId="24"/>
      <queryTableField id="13" name="FAF" tableColumnId="13"/>
      <queryTableField id="14" name="TUE" tableColumnId="14"/>
      <queryTableField id="15" name="CALC" tableColumnId="15"/>
      <queryTableField id="21" dataBound="0" tableColumnId="21"/>
      <queryTableField id="16" name="MTRANS" tableColumnId="16"/>
      <queryTableField id="22" dataBound="0" tableColumnId="22"/>
      <queryTableField id="17" name="NObeyesdad" tableColumnId="17"/>
      <queryTableField id="23" dataBound="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BDC6-42E8-4F09-9077-94222B15F612}" name="ObesityDataSet_raw_and_data_sinthetic" displayName="ObesityDataSet_raw_and_data_sinthetic" ref="A1:Y2112" tableType="queryTable" totalsRowShown="0">
  <autoFilter ref="A1:Y2112" xr:uid="{CCDEBDC6-42E8-4F09-9077-94222B15F612}"/>
  <sortState xmlns:xlrd2="http://schemas.microsoft.com/office/spreadsheetml/2017/richdata2" ref="A2:Y2112">
    <sortCondition ref="X1:X2112"/>
  </sortState>
  <tableColumns count="25">
    <tableColumn id="1" xr3:uid="{99B687C2-9D0E-40EC-85A7-B44C221037E8}" uniqueName="1" name="Gender" queryTableFieldId="1" dataDxfId="27"/>
    <tableColumn id="2" xr3:uid="{1FAF15A6-F82A-4A81-B817-7B81E0A239D0}" uniqueName="2" name="Age" queryTableFieldId="2"/>
    <tableColumn id="3" xr3:uid="{BE9D806D-E071-4268-8258-4BD96847567A}" uniqueName="3" name="Height" queryTableFieldId="3"/>
    <tableColumn id="4" xr3:uid="{29CF6B9B-614B-4A4D-A9A5-B4DCA10F0A2C}" uniqueName="4" name="Weight" queryTableFieldId="4"/>
    <tableColumn id="5" xr3:uid="{770E7F16-41C7-492B-B884-C08A8C2339D9}" uniqueName="5" name="family_history_with_overweight" queryTableFieldId="5" dataDxfId="26"/>
    <tableColumn id="19" xr3:uid="{2EC424A9-B2A2-4351-8EE9-0DEEAF373860}" uniqueName="19" name="family_history_with_overweight2" queryTableFieldId="19" dataDxfId="25">
      <calculatedColumnFormula>IF(ObesityDataSet_raw_and_data_sinthetic[[#This Row],[family_history_with_overweight]]="yes",1,IF(ObesityDataSet_raw_and_data_sinthetic[[#This Row],[family_history_with_overweight]]="no",0,FALSE))</calculatedColumnFormula>
    </tableColumn>
    <tableColumn id="6" xr3:uid="{D4FDC3F3-D33B-46C1-A4ED-0C1AE5E1A7A2}" uniqueName="6" name="FAVC" queryTableFieldId="6" dataDxfId="24"/>
    <tableColumn id="20" xr3:uid="{0610B84B-DBE9-45F8-A80C-4DB5FF46001B}" uniqueName="20" name="FAVC2" queryTableFieldId="20" dataDxfId="23">
      <calculatedColumnFormula>IF(ObesityDataSet_raw_and_data_sinthetic[[#This Row],[FAVC]]="yes",1,IF(ObesityDataSet_raw_and_data_sinthetic[[#This Row],[FAVC]]="no",0,FALSE))</calculatedColumnFormula>
    </tableColumn>
    <tableColumn id="7" xr3:uid="{9018CBA7-902D-4D01-A908-94FAB9B9BC76}" uniqueName="7" name="FCVC" queryTableFieldId="7"/>
    <tableColumn id="8" xr3:uid="{5FEA077D-1190-43E2-905D-A36C4A783FB1}" uniqueName="8" name="NCP" queryTableFieldId="8"/>
    <tableColumn id="9" xr3:uid="{38530116-6705-493F-9D6E-4896C8988566}" uniqueName="9" name="CAEC" queryTableFieldId="9" dataDxfId="22"/>
    <tableColumn id="18" xr3:uid="{2D543090-D59E-4C54-8374-FC0932CF3D2D}" uniqueName="18" name="CAEC2" queryTableFieldId="18" dataDxfId="21">
      <calculatedColumnFormula>_xlfn.XLOOKUP(ObesityDataSet_raw_and_data_sinthetic[[#This Row],[CAEC]], Diccionario!$B$4:$B$7, Diccionario!$C$4:$C$7, FALSE)</calculatedColumnFormula>
    </tableColumn>
    <tableColumn id="10" xr3:uid="{E2903811-E014-4397-AF6E-A106C9A9AFF9}" uniqueName="10" name="SMOKE" queryTableFieldId="10" dataDxfId="20"/>
    <tableColumn id="25" xr3:uid="{751A6BE1-E87A-4D3C-B7C4-C6F8AEA28C11}" uniqueName="25" name="SMOKE2" queryTableFieldId="25" dataDxfId="19">
      <calculatedColumnFormula>IF(ObesityDataSet_raw_and_data_sinthetic[[#This Row],[SMOKE]]="yes",1,IF(ObesityDataSet_raw_and_data_sinthetic[[#This Row],[SMOKE]]="no",0,FALSE))</calculatedColumnFormula>
    </tableColumn>
    <tableColumn id="11" xr3:uid="{7DC34F64-3318-4B79-86FC-0C8D1A1EB2D6}" uniqueName="11" name="CH2O" queryTableFieldId="11"/>
    <tableColumn id="12" xr3:uid="{367940D2-B525-471C-9FF0-669B0AF021FB}" uniqueName="12" name="SCC" queryTableFieldId="12" dataDxfId="18"/>
    <tableColumn id="24" xr3:uid="{8F48CB23-FD1F-4896-96FE-865E633FB0E6}" uniqueName="24" name="SCC2" queryTableFieldId="24" dataDxfId="17">
      <calculatedColumnFormula>IF(ObesityDataSet_raw_and_data_sinthetic[[#This Row],[SCC]]="yes",1,IF(ObesityDataSet_raw_and_data_sinthetic[[#This Row],[SCC]]="no",0,FALSE))</calculatedColumnFormula>
    </tableColumn>
    <tableColumn id="13" xr3:uid="{2CEB15A7-CF16-4AF6-84DE-CD4298CB9127}" uniqueName="13" name="FAF" queryTableFieldId="13"/>
    <tableColumn id="14" xr3:uid="{FE565E1C-662D-4604-A8B0-BD66B75A0749}" uniqueName="14" name="TUE" queryTableFieldId="14"/>
    <tableColumn id="15" xr3:uid="{7502D1F5-2D7C-46F4-8E7E-EA6AABB207A0}" uniqueName="15" name="CALC" queryTableFieldId="15" dataDxfId="16"/>
    <tableColumn id="21" xr3:uid="{6A2054F9-B989-4560-88B3-B574C1D63611}" uniqueName="21" name="CALC2" queryTableFieldId="21" dataDxfId="15">
      <calculatedColumnFormula>_xlfn.XLOOKUP(ObesityDataSet_raw_and_data_sinthetic[[#This Row],[CALC]],Diccionario!$B$4:$B$7, Diccionario!$C$4:$C$7, FALSE)</calculatedColumnFormula>
    </tableColumn>
    <tableColumn id="16" xr3:uid="{6F5AAFFF-5BCD-47C7-8C29-4A59F707D5C9}" uniqueName="16" name="MTRANS" queryTableFieldId="16" dataDxfId="14"/>
    <tableColumn id="22" xr3:uid="{0A82BA11-683D-47BA-97E3-DBC341BCAEC1}" uniqueName="22" name="MTRANS2" queryTableFieldId="22" dataDxfId="13">
      <calculatedColumnFormula>_xlfn.XLOOKUP(ObesityDataSet_raw_and_data_sinthetic[[#This Row],[MTRANS]],Diccionario!$E$4:$E$7, Diccionario!$F$4:$F$7, FALSE)</calculatedColumnFormula>
    </tableColumn>
    <tableColumn id="17" xr3:uid="{27577BBB-E4FC-4C7B-B83F-67CF2FA4C401}" uniqueName="17" name="NObeyesdad" queryTableFieldId="17" dataDxfId="12"/>
    <tableColumn id="23" xr3:uid="{E1CE8332-41A2-4F46-9E13-14DE4AE03842}" uniqueName="23" name="NObeyesdad2" queryTableFieldId="23" dataDxfId="11">
      <calculatedColumnFormula>_xlfn.XLOOKUP(ObesityDataSet_raw_and_data_sinthetic[[#This Row],[NObeyesdad]],Diccionario!$H$4:$H$11, Diccionario!$I$4:$I$11, 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F4418-88D6-45A1-9108-6FC3DF8A089D}" name="Table2" displayName="Table2" ref="A1:Q2112" totalsRowShown="0">
  <autoFilter ref="A1:Q2112" xr:uid="{C04F4418-88D6-45A1-9108-6FC3DF8A089D}"/>
  <tableColumns count="17">
    <tableColumn id="1" xr3:uid="{41CA4000-4D6D-4AAF-9B75-9D184CB7AEC1}" name="Gender"/>
    <tableColumn id="2" xr3:uid="{911FB081-15DC-4148-85DF-70A656ED1B93}" name="Age"/>
    <tableColumn id="3" xr3:uid="{AC583CF2-50AB-48F4-8F17-14C69C74DE18}" name="Height"/>
    <tableColumn id="4" xr3:uid="{587D9D93-761C-48F9-8508-8F104126335A}" name="Weight"/>
    <tableColumn id="5" xr3:uid="{E72AB9CE-0EF8-4E04-8AEC-3687437BB95E}" name="family_history_with_overweight2"/>
    <tableColumn id="6" xr3:uid="{D136050A-B17A-4D48-8BDB-0EF66DEED012}" name="FAVC2"/>
    <tableColumn id="7" xr3:uid="{ACD683EC-6B22-4071-977F-0724CA84DBC2}" name="FCVC"/>
    <tableColumn id="8" xr3:uid="{1817BA74-F366-441B-B017-7F4719928D9B}" name="NCP"/>
    <tableColumn id="9" xr3:uid="{AC5DA6C4-3D1C-4286-997B-A49110CC63AC}" name="CAEC2"/>
    <tableColumn id="10" xr3:uid="{78CD80D9-0567-45BA-8759-8BEA974B0FC4}" name="SMOKE2"/>
    <tableColumn id="11" xr3:uid="{E2DB8D24-0504-470A-84F0-CE3D4C17B3BF}" name="CH2O"/>
    <tableColumn id="12" xr3:uid="{23C037B4-7711-495D-AE08-CFFD6AEDF4AD}" name="SCC2"/>
    <tableColumn id="13" xr3:uid="{0F9354DD-B902-441F-980B-100C6FC5BCAC}" name="FAF"/>
    <tableColumn id="14" xr3:uid="{BFE489D1-088C-43A2-9548-B5198388D79E}" name="TUE"/>
    <tableColumn id="15" xr3:uid="{32602DB9-02E0-47E9-9256-AB27188E23C0}" name="CALC2"/>
    <tableColumn id="16" xr3:uid="{4ADB23F5-1C65-4820-9C47-4AD526FC2D69}" name="MTRANS2"/>
    <tableColumn id="17" xr3:uid="{8C979602-69B2-4883-B976-CD393A59542B}" name="NObeyesdad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4A5E0-8440-49F9-9F50-200FEC9FAD14}" name="Table3" displayName="Table3" ref="Z19:AG31" totalsRowShown="0" headerRowDxfId="10" headerRowBorderDxfId="9" tableBorderDxfId="8">
  <autoFilter ref="Z19:AG31" xr:uid="{12F4A5E0-8440-49F9-9F50-200FEC9FAD14}"/>
  <tableColumns count="8">
    <tableColumn id="1" xr3:uid="{76739C11-44E0-419D-91CB-B93A49B65D04}" name="Column1" dataDxfId="7"/>
    <tableColumn id="2" xr3:uid="{FE2887B2-DC79-4A67-8FCA-B0870E286CD7}" name="0" dataDxfId="6"/>
    <tableColumn id="3" xr3:uid="{777DD63C-BCE5-4421-A12C-687D5D549368}" name="1" dataDxfId="5"/>
    <tableColumn id="4" xr3:uid="{8F470361-F9BA-41B3-94BD-84E93F6275B8}" name="2" dataDxfId="4"/>
    <tableColumn id="5" xr3:uid="{4619A437-57F3-41B2-908C-83301C0EE43E}" name="3" dataDxfId="3"/>
    <tableColumn id="6" xr3:uid="{8141BC30-4ED1-40E8-9A96-FC83871F2348}" name="5" dataDxfId="2"/>
    <tableColumn id="7" xr3:uid="{B9C7406E-7F55-41C2-B920-C6D9083E99CE}" name="6" dataDxfId="1"/>
    <tableColumn id="8" xr3:uid="{622E2621-82D4-42EA-9F4C-3A503728014B}" name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5AE9-5B82-4E28-8258-BDFBDC47E286}">
  <dimension ref="A1:AB2112"/>
  <sheetViews>
    <sheetView topLeftCell="A1911" workbookViewId="0">
      <selection activeCell="C2" sqref="C2"/>
    </sheetView>
  </sheetViews>
  <sheetFormatPr defaultRowHeight="15" x14ac:dyDescent="0.25"/>
  <cols>
    <col min="1" max="1" width="9.140625" bestFit="1" customWidth="1"/>
    <col min="2" max="2" width="6.140625" bestFit="1" customWidth="1"/>
    <col min="3" max="3" width="8.85546875" bestFit="1" customWidth="1"/>
    <col min="4" max="4" width="10.85546875" bestFit="1" customWidth="1"/>
    <col min="5" max="5" width="29.5703125" hidden="1" customWidth="1"/>
    <col min="6" max="6" width="10.7109375" bestFit="1" customWidth="1"/>
    <col min="7" max="7" width="7.5703125" hidden="1" customWidth="1"/>
    <col min="8" max="8" width="7.5703125" customWidth="1"/>
    <col min="9" max="9" width="7.7109375" bestFit="1" customWidth="1"/>
    <col min="10" max="10" width="6.7109375" bestFit="1" customWidth="1"/>
    <col min="11" max="11" width="9.85546875" hidden="1" customWidth="1"/>
    <col min="12" max="12" width="9.85546875" customWidth="1"/>
    <col min="13" max="13" width="9" hidden="1" customWidth="1"/>
    <col min="14" max="14" width="9" customWidth="1"/>
    <col min="15" max="15" width="7.85546875" bestFit="1" customWidth="1"/>
    <col min="16" max="16" width="6.7109375" hidden="1" customWidth="1"/>
    <col min="17" max="17" width="6.7109375" customWidth="1"/>
    <col min="18" max="18" width="6.140625" bestFit="1" customWidth="1"/>
    <col min="19" max="19" width="6.28515625" bestFit="1" customWidth="1"/>
    <col min="20" max="20" width="9.85546875" hidden="1" customWidth="1"/>
    <col min="21" max="21" width="9.85546875" customWidth="1"/>
    <col min="22" max="22" width="18.5703125" hidden="1" customWidth="1"/>
    <col min="23" max="23" width="18.5703125" customWidth="1"/>
    <col min="24" max="24" width="16.7109375" hidden="1" customWidth="1"/>
    <col min="25" max="25" width="16.7109375" customWidth="1"/>
    <col min="27" max="27" width="12.42578125" bestFit="1" customWidth="1"/>
    <col min="28" max="28" width="11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42</v>
      </c>
      <c r="I1" t="s">
        <v>6</v>
      </c>
      <c r="J1" t="s">
        <v>7</v>
      </c>
      <c r="K1" t="s">
        <v>8</v>
      </c>
      <c r="L1" t="s">
        <v>37</v>
      </c>
      <c r="M1" t="s">
        <v>9</v>
      </c>
      <c r="N1" t="s">
        <v>44</v>
      </c>
      <c r="O1" t="s">
        <v>10</v>
      </c>
      <c r="P1" t="s">
        <v>11</v>
      </c>
      <c r="Q1" t="s">
        <v>45</v>
      </c>
      <c r="R1" t="s">
        <v>12</v>
      </c>
      <c r="S1" t="s">
        <v>13</v>
      </c>
      <c r="T1" t="s">
        <v>14</v>
      </c>
      <c r="U1" t="s">
        <v>41</v>
      </c>
      <c r="V1" t="s">
        <v>15</v>
      </c>
      <c r="W1" t="s">
        <v>40</v>
      </c>
      <c r="X1" t="s">
        <v>16</v>
      </c>
      <c r="Y1" t="s">
        <v>39</v>
      </c>
    </row>
    <row r="2" spans="1:28" x14ac:dyDescent="0.25">
      <c r="A2" t="s">
        <v>23</v>
      </c>
      <c r="B2">
        <v>20</v>
      </c>
      <c r="C2">
        <v>1.76</v>
      </c>
      <c r="D2">
        <v>55</v>
      </c>
      <c r="E2" t="s">
        <v>18</v>
      </c>
      <c r="F2">
        <f>IF(ObesityDataSet_raw_and_data_sinthetic[[#This Row],[family_history_with_overweight]]="yes",1,IF(ObesityDataSet_raw_and_data_sinthetic[[#This Row],[family_history_with_overweight]]="no",0,FALSE))</f>
        <v>1</v>
      </c>
      <c r="G2" t="s">
        <v>18</v>
      </c>
      <c r="H2">
        <f>IF(ObesityDataSet_raw_and_data_sinthetic[[#This Row],[FAVC]]="yes",1,IF(ObesityDataSet_raw_and_data_sinthetic[[#This Row],[FAVC]]="no",0,FALSE))</f>
        <v>1</v>
      </c>
      <c r="I2">
        <v>2</v>
      </c>
      <c r="J2">
        <v>4</v>
      </c>
      <c r="K2" t="s">
        <v>20</v>
      </c>
      <c r="L2">
        <f>_xlfn.XLOOKUP(ObesityDataSet_raw_and_data_sinthetic[[#This Row],[CAEC]], Diccionario!$B$4:$B$7, Diccionario!$C$4:$C$7, FALSE)</f>
        <v>1</v>
      </c>
      <c r="M2" t="s">
        <v>19</v>
      </c>
      <c r="N2">
        <f>IF(ObesityDataSet_raw_and_data_sinthetic[[#This Row],[SMOKE]]="yes",1,IF(ObesityDataSet_raw_and_data_sinthetic[[#This Row],[SMOKE]]="no",0,FALSE))</f>
        <v>0</v>
      </c>
      <c r="O2">
        <v>3</v>
      </c>
      <c r="P2" t="s">
        <v>19</v>
      </c>
      <c r="Q2">
        <f>IF(ObesityDataSet_raw_and_data_sinthetic[[#This Row],[SCC]]="yes",1,IF(ObesityDataSet_raw_and_data_sinthetic[[#This Row],[SCC]]="no",0,FALSE))</f>
        <v>0</v>
      </c>
      <c r="R2">
        <v>2</v>
      </c>
      <c r="S2">
        <v>2</v>
      </c>
      <c r="T2" t="s">
        <v>19</v>
      </c>
      <c r="U2">
        <f>_xlfn.XLOOKUP(ObesityDataSet_raw_and_data_sinthetic[[#This Row],[CALC]],Diccionario!$B$4:$B$7, Diccionario!$C$4:$C$7, FALSE)</f>
        <v>0</v>
      </c>
      <c r="V2" t="s">
        <v>21</v>
      </c>
      <c r="W2">
        <f>_xlfn.XLOOKUP(ObesityDataSet_raw_and_data_sinthetic[[#This Row],[MTRANS]],Diccionario!$E$4:$E$7, Diccionario!$F$4:$F$7, FALSE)</f>
        <v>3</v>
      </c>
      <c r="X2" t="s">
        <v>32</v>
      </c>
      <c r="Y2">
        <f>_xlfn.XLOOKUP(ObesityDataSet_raw_and_data_sinthetic[[#This Row],[NObeyesdad]],Diccionario!$H$4:$H$11, Diccionario!$I$4:$I$11, FALSE)</f>
        <v>0</v>
      </c>
      <c r="AA2" s="3" t="s">
        <v>46</v>
      </c>
      <c r="AB2" t="s">
        <v>50</v>
      </c>
    </row>
    <row r="3" spans="1:28" x14ac:dyDescent="0.25">
      <c r="A3" t="s">
        <v>17</v>
      </c>
      <c r="B3">
        <v>22</v>
      </c>
      <c r="C3">
        <v>1.67</v>
      </c>
      <c r="D3">
        <v>50</v>
      </c>
      <c r="E3" t="s">
        <v>18</v>
      </c>
      <c r="F3">
        <f>IF(ObesityDataSet_raw_and_data_sinthetic[[#This Row],[family_history_with_overweight]]="yes",1,IF(ObesityDataSet_raw_and_data_sinthetic[[#This Row],[family_history_with_overweight]]="no",0,FALSE))</f>
        <v>1</v>
      </c>
      <c r="G3" t="s">
        <v>19</v>
      </c>
      <c r="H3">
        <f>IF(ObesityDataSet_raw_and_data_sinthetic[[#This Row],[FAVC]]="yes",1,IF(ObesityDataSet_raw_and_data_sinthetic[[#This Row],[FAVC]]="no",0,FALSE))</f>
        <v>0</v>
      </c>
      <c r="I3">
        <v>3</v>
      </c>
      <c r="J3">
        <v>3</v>
      </c>
      <c r="K3" t="s">
        <v>19</v>
      </c>
      <c r="L3">
        <f>_xlfn.XLOOKUP(ObesityDataSet_raw_and_data_sinthetic[[#This Row],[CAEC]], Diccionario!$B$4:$B$7, Diccionario!$C$4:$C$7, FALSE)</f>
        <v>0</v>
      </c>
      <c r="M3" t="s">
        <v>19</v>
      </c>
      <c r="N3">
        <f>IF(ObesityDataSet_raw_and_data_sinthetic[[#This Row],[SMOKE]]="yes",1,IF(ObesityDataSet_raw_and_data_sinthetic[[#This Row],[SMOKE]]="no",0,FALSE))</f>
        <v>0</v>
      </c>
      <c r="O3">
        <v>3</v>
      </c>
      <c r="P3" t="s">
        <v>18</v>
      </c>
      <c r="Q3">
        <f>IF(ObesityDataSet_raw_and_data_sinthetic[[#This Row],[SCC]]="yes",1,IF(ObesityDataSet_raw_and_data_sinthetic[[#This Row],[SCC]]="no",0,FALSE))</f>
        <v>1</v>
      </c>
      <c r="R3">
        <v>2</v>
      </c>
      <c r="S3">
        <v>1</v>
      </c>
      <c r="T3" t="s">
        <v>20</v>
      </c>
      <c r="U3">
        <f>_xlfn.XLOOKUP(ObesityDataSet_raw_and_data_sinthetic[[#This Row],[CALC]],Diccionario!$B$4:$B$7, Diccionario!$C$4:$C$7, FALSE)</f>
        <v>1</v>
      </c>
      <c r="V3" t="s">
        <v>21</v>
      </c>
      <c r="W3">
        <f>_xlfn.XLOOKUP(ObesityDataSet_raw_and_data_sinthetic[[#This Row],[MTRANS]],Diccionario!$E$4:$E$7, Diccionario!$F$4:$F$7, FALSE)</f>
        <v>3</v>
      </c>
      <c r="X3" t="s">
        <v>32</v>
      </c>
      <c r="Y3">
        <f>_xlfn.XLOOKUP(ObesityDataSet_raw_and_data_sinthetic[[#This Row],[NObeyesdad]],Diccionario!$H$4:$H$11, Diccionario!$I$4:$I$11, FALSE)</f>
        <v>0</v>
      </c>
      <c r="AA3" s="4">
        <v>14</v>
      </c>
      <c r="AB3">
        <v>1</v>
      </c>
    </row>
    <row r="4" spans="1:28" x14ac:dyDescent="0.25">
      <c r="A4" t="s">
        <v>17</v>
      </c>
      <c r="B4">
        <v>23</v>
      </c>
      <c r="C4">
        <v>1.63</v>
      </c>
      <c r="D4">
        <v>45</v>
      </c>
      <c r="E4" t="s">
        <v>18</v>
      </c>
      <c r="F4">
        <f>IF(ObesityDataSet_raw_and_data_sinthetic[[#This Row],[family_history_with_overweight]]="yes",1,IF(ObesityDataSet_raw_and_data_sinthetic[[#This Row],[family_history_with_overweight]]="no",0,FALSE))</f>
        <v>1</v>
      </c>
      <c r="G4" t="s">
        <v>19</v>
      </c>
      <c r="H4">
        <f>IF(ObesityDataSet_raw_and_data_sinthetic[[#This Row],[FAVC]]="yes",1,IF(ObesityDataSet_raw_and_data_sinthetic[[#This Row],[FAVC]]="no",0,FALSE))</f>
        <v>0</v>
      </c>
      <c r="I4">
        <v>3</v>
      </c>
      <c r="J4">
        <v>3</v>
      </c>
      <c r="K4" t="s">
        <v>20</v>
      </c>
      <c r="L4">
        <f>_xlfn.XLOOKUP(ObesityDataSet_raw_and_data_sinthetic[[#This Row],[CAEC]], Diccionario!$B$4:$B$7, Diccionario!$C$4:$C$7, FALSE)</f>
        <v>1</v>
      </c>
      <c r="M4" t="s">
        <v>19</v>
      </c>
      <c r="N4">
        <f>IF(ObesityDataSet_raw_and_data_sinthetic[[#This Row],[SMOKE]]="yes",1,IF(ObesityDataSet_raw_and_data_sinthetic[[#This Row],[SMOKE]]="no",0,FALSE))</f>
        <v>0</v>
      </c>
      <c r="O4">
        <v>3</v>
      </c>
      <c r="P4" t="s">
        <v>18</v>
      </c>
      <c r="Q4">
        <f>IF(ObesityDataSet_raw_and_data_sinthetic[[#This Row],[SCC]]="yes",1,IF(ObesityDataSet_raw_and_data_sinthetic[[#This Row],[SCC]]="no",0,FALSE))</f>
        <v>1</v>
      </c>
      <c r="R4">
        <v>2</v>
      </c>
      <c r="S4">
        <v>0</v>
      </c>
      <c r="T4" t="s">
        <v>19</v>
      </c>
      <c r="U4">
        <f>_xlfn.XLOOKUP(ObesityDataSet_raw_and_data_sinthetic[[#This Row],[CALC]],Diccionario!$B$4:$B$7, Diccionario!$C$4:$C$7, FALSE)</f>
        <v>0</v>
      </c>
      <c r="V4" t="s">
        <v>21</v>
      </c>
      <c r="W4">
        <f>_xlfn.XLOOKUP(ObesityDataSet_raw_and_data_sinthetic[[#This Row],[MTRANS]],Diccionario!$E$4:$E$7, Diccionario!$F$4:$F$7, FALSE)</f>
        <v>3</v>
      </c>
      <c r="X4" t="s">
        <v>32</v>
      </c>
      <c r="Y4">
        <f>_xlfn.XLOOKUP(ObesityDataSet_raw_and_data_sinthetic[[#This Row],[NObeyesdad]],Diccionario!$H$4:$H$11, Diccionario!$I$4:$I$11, FALSE)</f>
        <v>0</v>
      </c>
      <c r="AA4" s="4">
        <v>15</v>
      </c>
      <c r="AB4">
        <v>1</v>
      </c>
    </row>
    <row r="5" spans="1:28" x14ac:dyDescent="0.25">
      <c r="A5" t="s">
        <v>17</v>
      </c>
      <c r="B5">
        <v>24</v>
      </c>
      <c r="C5">
        <v>1.6</v>
      </c>
      <c r="D5">
        <v>45</v>
      </c>
      <c r="E5" t="s">
        <v>18</v>
      </c>
      <c r="F5">
        <f>IF(ObesityDataSet_raw_and_data_sinthetic[[#This Row],[family_history_with_overweight]]="yes",1,IF(ObesityDataSet_raw_and_data_sinthetic[[#This Row],[family_history_with_overweight]]="no",0,FALSE))</f>
        <v>1</v>
      </c>
      <c r="G5" t="s">
        <v>19</v>
      </c>
      <c r="H5">
        <f>IF(ObesityDataSet_raw_and_data_sinthetic[[#This Row],[FAVC]]="yes",1,IF(ObesityDataSet_raw_and_data_sinthetic[[#This Row],[FAVC]]="no",0,FALSE))</f>
        <v>0</v>
      </c>
      <c r="I5">
        <v>2</v>
      </c>
      <c r="J5">
        <v>3</v>
      </c>
      <c r="K5" t="s">
        <v>19</v>
      </c>
      <c r="L5">
        <f>_xlfn.XLOOKUP(ObesityDataSet_raw_and_data_sinthetic[[#This Row],[CAEC]], Diccionario!$B$4:$B$7, Diccionario!$C$4:$C$7, FALSE)</f>
        <v>0</v>
      </c>
      <c r="M5" t="s">
        <v>19</v>
      </c>
      <c r="N5">
        <f>IF(ObesityDataSet_raw_and_data_sinthetic[[#This Row],[SMOKE]]="yes",1,IF(ObesityDataSet_raw_and_data_sinthetic[[#This Row],[SMOKE]]="no",0,FALSE))</f>
        <v>0</v>
      </c>
      <c r="O5">
        <v>2</v>
      </c>
      <c r="P5" t="s">
        <v>19</v>
      </c>
      <c r="Q5">
        <f>IF(ObesityDataSet_raw_and_data_sinthetic[[#This Row],[SCC]]="yes",1,IF(ObesityDataSet_raw_and_data_sinthetic[[#This Row],[SCC]]="no",0,FALSE))</f>
        <v>0</v>
      </c>
      <c r="R5">
        <v>1</v>
      </c>
      <c r="S5">
        <v>0</v>
      </c>
      <c r="T5" t="s">
        <v>19</v>
      </c>
      <c r="U5">
        <f>_xlfn.XLOOKUP(ObesityDataSet_raw_and_data_sinthetic[[#This Row],[CALC]],Diccionario!$B$4:$B$7, Diccionario!$C$4:$C$7, FALSE)</f>
        <v>0</v>
      </c>
      <c r="V5" t="s">
        <v>21</v>
      </c>
      <c r="W5">
        <f>_xlfn.XLOOKUP(ObesityDataSet_raw_and_data_sinthetic[[#This Row],[MTRANS]],Diccionario!$E$4:$E$7, Diccionario!$F$4:$F$7, FALSE)</f>
        <v>3</v>
      </c>
      <c r="X5" t="s">
        <v>32</v>
      </c>
      <c r="Y5">
        <f>_xlfn.XLOOKUP(ObesityDataSet_raw_and_data_sinthetic[[#This Row],[NObeyesdad]],Diccionario!$H$4:$H$11, Diccionario!$I$4:$I$11, FALSE)</f>
        <v>0</v>
      </c>
      <c r="AA5" s="4">
        <v>16</v>
      </c>
      <c r="AB5">
        <v>20</v>
      </c>
    </row>
    <row r="6" spans="1:28" x14ac:dyDescent="0.25">
      <c r="A6" t="s">
        <v>17</v>
      </c>
      <c r="B6">
        <v>19</v>
      </c>
      <c r="C6">
        <v>1.6</v>
      </c>
      <c r="D6">
        <v>45</v>
      </c>
      <c r="E6" t="s">
        <v>19</v>
      </c>
      <c r="F6">
        <f>IF(ObesityDataSet_raw_and_data_sinthetic[[#This Row],[family_history_with_overweight]]="yes",1,IF(ObesityDataSet_raw_and_data_sinthetic[[#This Row],[family_history_with_overweight]]="no",0,FALSE))</f>
        <v>0</v>
      </c>
      <c r="G6" t="s">
        <v>19</v>
      </c>
      <c r="H6">
        <f>IF(ObesityDataSet_raw_and_data_sinthetic[[#This Row],[FAVC]]="yes",1,IF(ObesityDataSet_raw_and_data_sinthetic[[#This Row],[FAVC]]="no",0,FALSE))</f>
        <v>0</v>
      </c>
      <c r="I6">
        <v>3</v>
      </c>
      <c r="J6">
        <v>3</v>
      </c>
      <c r="K6" t="s">
        <v>19</v>
      </c>
      <c r="L6">
        <f>_xlfn.XLOOKUP(ObesityDataSet_raw_and_data_sinthetic[[#This Row],[CAEC]], Diccionario!$B$4:$B$7, Diccionario!$C$4:$C$7, FALSE)</f>
        <v>0</v>
      </c>
      <c r="M6" t="s">
        <v>19</v>
      </c>
      <c r="N6">
        <f>IF(ObesityDataSet_raw_and_data_sinthetic[[#This Row],[SMOKE]]="yes",1,IF(ObesityDataSet_raw_and_data_sinthetic[[#This Row],[SMOKE]]="no",0,FALSE))</f>
        <v>0</v>
      </c>
      <c r="O6">
        <v>3</v>
      </c>
      <c r="P6" t="s">
        <v>18</v>
      </c>
      <c r="Q6">
        <f>IF(ObesityDataSet_raw_and_data_sinthetic[[#This Row],[SCC]]="yes",1,IF(ObesityDataSet_raw_and_data_sinthetic[[#This Row],[SCC]]="no",0,FALSE))</f>
        <v>1</v>
      </c>
      <c r="R6">
        <v>2</v>
      </c>
      <c r="S6">
        <v>0</v>
      </c>
      <c r="T6" t="s">
        <v>19</v>
      </c>
      <c r="U6">
        <f>_xlfn.XLOOKUP(ObesityDataSet_raw_and_data_sinthetic[[#This Row],[CALC]],Diccionario!$B$4:$B$7, Diccionario!$C$4:$C$7, FALSE)</f>
        <v>0</v>
      </c>
      <c r="V6" t="s">
        <v>25</v>
      </c>
      <c r="W6">
        <f>_xlfn.XLOOKUP(ObesityDataSet_raw_and_data_sinthetic[[#This Row],[MTRANS]],Diccionario!$E$4:$E$7, Diccionario!$F$4:$F$7, FALSE)</f>
        <v>0</v>
      </c>
      <c r="X6" t="s">
        <v>32</v>
      </c>
      <c r="Y6">
        <f>_xlfn.XLOOKUP(ObesityDataSet_raw_and_data_sinthetic[[#This Row],[NObeyesdad]],Diccionario!$H$4:$H$11, Diccionario!$I$4:$I$11, FALSE)</f>
        <v>0</v>
      </c>
      <c r="AA6" s="4">
        <v>17</v>
      </c>
      <c r="AB6">
        <v>69</v>
      </c>
    </row>
    <row r="7" spans="1:28" x14ac:dyDescent="0.25">
      <c r="A7" t="s">
        <v>17</v>
      </c>
      <c r="B7">
        <v>21</v>
      </c>
      <c r="C7">
        <v>1.52</v>
      </c>
      <c r="D7">
        <v>42</v>
      </c>
      <c r="E7" t="s">
        <v>19</v>
      </c>
      <c r="F7">
        <f>IF(ObesityDataSet_raw_and_data_sinthetic[[#This Row],[family_history_with_overweight]]="yes",1,IF(ObesityDataSet_raw_and_data_sinthetic[[#This Row],[family_history_with_overweight]]="no",0,FALSE))</f>
        <v>0</v>
      </c>
      <c r="G7" t="s">
        <v>19</v>
      </c>
      <c r="H7">
        <f>IF(ObesityDataSet_raw_and_data_sinthetic[[#This Row],[FAVC]]="yes",1,IF(ObesityDataSet_raw_and_data_sinthetic[[#This Row],[FAVC]]="no",0,FALSE))</f>
        <v>0</v>
      </c>
      <c r="I7">
        <v>3</v>
      </c>
      <c r="J7">
        <v>1</v>
      </c>
      <c r="K7" t="s">
        <v>24</v>
      </c>
      <c r="L7">
        <f>_xlfn.XLOOKUP(ObesityDataSet_raw_and_data_sinthetic[[#This Row],[CAEC]], Diccionario!$B$4:$B$7, Diccionario!$C$4:$C$7, FALSE)</f>
        <v>2</v>
      </c>
      <c r="M7" t="s">
        <v>19</v>
      </c>
      <c r="N7">
        <f>IF(ObesityDataSet_raw_and_data_sinthetic[[#This Row],[SMOKE]]="yes",1,IF(ObesityDataSet_raw_and_data_sinthetic[[#This Row],[SMOKE]]="no",0,FALSE))</f>
        <v>0</v>
      </c>
      <c r="O7">
        <v>1</v>
      </c>
      <c r="P7" t="s">
        <v>19</v>
      </c>
      <c r="Q7">
        <f>IF(ObesityDataSet_raw_and_data_sinthetic[[#This Row],[SCC]]="yes",1,IF(ObesityDataSet_raw_and_data_sinthetic[[#This Row],[SCC]]="no",0,FALSE))</f>
        <v>0</v>
      </c>
      <c r="R7">
        <v>0</v>
      </c>
      <c r="S7">
        <v>0</v>
      </c>
      <c r="T7" t="s">
        <v>20</v>
      </c>
      <c r="U7">
        <f>_xlfn.XLOOKUP(ObesityDataSet_raw_and_data_sinthetic[[#This Row],[CALC]],Diccionario!$B$4:$B$7, Diccionario!$C$4:$C$7, FALSE)</f>
        <v>1</v>
      </c>
      <c r="V7" t="s">
        <v>21</v>
      </c>
      <c r="W7">
        <f>_xlfn.XLOOKUP(ObesityDataSet_raw_and_data_sinthetic[[#This Row],[MTRANS]],Diccionario!$E$4:$E$7, Diccionario!$F$4:$F$7, FALSE)</f>
        <v>3</v>
      </c>
      <c r="X7" t="s">
        <v>32</v>
      </c>
      <c r="Y7">
        <f>_xlfn.XLOOKUP(ObesityDataSet_raw_and_data_sinthetic[[#This Row],[NObeyesdad]],Diccionario!$H$4:$H$11, Diccionario!$I$4:$I$11, FALSE)</f>
        <v>0</v>
      </c>
      <c r="AA7" s="4">
        <v>18</v>
      </c>
      <c r="AB7">
        <v>212</v>
      </c>
    </row>
    <row r="8" spans="1:28" x14ac:dyDescent="0.25">
      <c r="A8" t="s">
        <v>17</v>
      </c>
      <c r="B8">
        <v>21</v>
      </c>
      <c r="C8">
        <v>1.52</v>
      </c>
      <c r="D8">
        <v>42</v>
      </c>
      <c r="E8" t="s">
        <v>19</v>
      </c>
      <c r="F8">
        <f>IF(ObesityDataSet_raw_and_data_sinthetic[[#This Row],[family_history_with_overweight]]="yes",1,IF(ObesityDataSet_raw_and_data_sinthetic[[#This Row],[family_history_with_overweight]]="no",0,FALSE))</f>
        <v>0</v>
      </c>
      <c r="G8" t="s">
        <v>19</v>
      </c>
      <c r="H8">
        <f>IF(ObesityDataSet_raw_and_data_sinthetic[[#This Row],[FAVC]]="yes",1,IF(ObesityDataSet_raw_and_data_sinthetic[[#This Row],[FAVC]]="no",0,FALSE))</f>
        <v>0</v>
      </c>
      <c r="I8">
        <v>3</v>
      </c>
      <c r="J8">
        <v>1</v>
      </c>
      <c r="K8" t="s">
        <v>24</v>
      </c>
      <c r="L8">
        <f>_xlfn.XLOOKUP(ObesityDataSet_raw_and_data_sinthetic[[#This Row],[CAEC]], Diccionario!$B$4:$B$7, Diccionario!$C$4:$C$7, FALSE)</f>
        <v>2</v>
      </c>
      <c r="M8" t="s">
        <v>19</v>
      </c>
      <c r="N8">
        <f>IF(ObesityDataSet_raw_and_data_sinthetic[[#This Row],[SMOKE]]="yes",1,IF(ObesityDataSet_raw_and_data_sinthetic[[#This Row],[SMOKE]]="no",0,FALSE))</f>
        <v>0</v>
      </c>
      <c r="O8">
        <v>1</v>
      </c>
      <c r="P8" t="s">
        <v>19</v>
      </c>
      <c r="Q8">
        <f>IF(ObesityDataSet_raw_and_data_sinthetic[[#This Row],[SCC]]="yes",1,IF(ObesityDataSet_raw_and_data_sinthetic[[#This Row],[SCC]]="no",0,FALSE))</f>
        <v>0</v>
      </c>
      <c r="R8">
        <v>0</v>
      </c>
      <c r="S8">
        <v>0</v>
      </c>
      <c r="T8" t="s">
        <v>20</v>
      </c>
      <c r="U8">
        <f>_xlfn.XLOOKUP(ObesityDataSet_raw_and_data_sinthetic[[#This Row],[CALC]],Diccionario!$B$4:$B$7, Diccionario!$C$4:$C$7, FALSE)</f>
        <v>1</v>
      </c>
      <c r="V8" t="s">
        <v>21</v>
      </c>
      <c r="W8">
        <f>_xlfn.XLOOKUP(ObesityDataSet_raw_and_data_sinthetic[[#This Row],[MTRANS]],Diccionario!$E$4:$E$7, Diccionario!$F$4:$F$7, FALSE)</f>
        <v>3</v>
      </c>
      <c r="X8" t="s">
        <v>32</v>
      </c>
      <c r="Y8">
        <f>_xlfn.XLOOKUP(ObesityDataSet_raw_and_data_sinthetic[[#This Row],[NObeyesdad]],Diccionario!$H$4:$H$11, Diccionario!$I$4:$I$11, FALSE)</f>
        <v>0</v>
      </c>
      <c r="AA8" s="4">
        <v>19</v>
      </c>
      <c r="AB8">
        <v>169</v>
      </c>
    </row>
    <row r="9" spans="1:28" x14ac:dyDescent="0.25">
      <c r="A9" t="s">
        <v>23</v>
      </c>
      <c r="B9">
        <v>21</v>
      </c>
      <c r="C9">
        <v>1.75</v>
      </c>
      <c r="D9">
        <v>50</v>
      </c>
      <c r="E9" t="s">
        <v>18</v>
      </c>
      <c r="F9">
        <f>IF(ObesityDataSet_raw_and_data_sinthetic[[#This Row],[family_history_with_overweight]]="yes",1,IF(ObesityDataSet_raw_and_data_sinthetic[[#This Row],[family_history_with_overweight]]="no",0,FALSE))</f>
        <v>1</v>
      </c>
      <c r="G9" t="s">
        <v>19</v>
      </c>
      <c r="H9">
        <f>IF(ObesityDataSet_raw_and_data_sinthetic[[#This Row],[FAVC]]="yes",1,IF(ObesityDataSet_raw_and_data_sinthetic[[#This Row],[FAVC]]="no",0,FALSE))</f>
        <v>0</v>
      </c>
      <c r="I9">
        <v>3</v>
      </c>
      <c r="J9">
        <v>4</v>
      </c>
      <c r="K9" t="s">
        <v>24</v>
      </c>
      <c r="L9">
        <f>_xlfn.XLOOKUP(ObesityDataSet_raw_and_data_sinthetic[[#This Row],[CAEC]], Diccionario!$B$4:$B$7, Diccionario!$C$4:$C$7, FALSE)</f>
        <v>2</v>
      </c>
      <c r="M9" t="s">
        <v>19</v>
      </c>
      <c r="N9">
        <f>IF(ObesityDataSet_raw_and_data_sinthetic[[#This Row],[SMOKE]]="yes",1,IF(ObesityDataSet_raw_and_data_sinthetic[[#This Row],[SMOKE]]="no",0,FALSE))</f>
        <v>0</v>
      </c>
      <c r="O9">
        <v>1</v>
      </c>
      <c r="P9" t="s">
        <v>19</v>
      </c>
      <c r="Q9">
        <f>IF(ObesityDataSet_raw_and_data_sinthetic[[#This Row],[SCC]]="yes",1,IF(ObesityDataSet_raw_and_data_sinthetic[[#This Row],[SCC]]="no",0,FALSE))</f>
        <v>0</v>
      </c>
      <c r="R9">
        <v>1</v>
      </c>
      <c r="S9">
        <v>0</v>
      </c>
      <c r="T9" t="s">
        <v>19</v>
      </c>
      <c r="U9">
        <f>_xlfn.XLOOKUP(ObesityDataSet_raw_and_data_sinthetic[[#This Row],[CALC]],Diccionario!$B$4:$B$7, Diccionario!$C$4:$C$7, FALSE)</f>
        <v>0</v>
      </c>
      <c r="V9" t="s">
        <v>25</v>
      </c>
      <c r="W9">
        <f>_xlfn.XLOOKUP(ObesityDataSet_raw_and_data_sinthetic[[#This Row],[MTRANS]],Diccionario!$E$4:$E$7, Diccionario!$F$4:$F$7, FALSE)</f>
        <v>0</v>
      </c>
      <c r="X9" t="s">
        <v>32</v>
      </c>
      <c r="Y9">
        <f>_xlfn.XLOOKUP(ObesityDataSet_raw_and_data_sinthetic[[#This Row],[NObeyesdad]],Diccionario!$H$4:$H$11, Diccionario!$I$4:$I$11, FALSE)</f>
        <v>0</v>
      </c>
      <c r="AA9" s="4">
        <v>20</v>
      </c>
      <c r="AB9">
        <v>150</v>
      </c>
    </row>
    <row r="10" spans="1:28" x14ac:dyDescent="0.25">
      <c r="A10" t="s">
        <v>23</v>
      </c>
      <c r="B10">
        <v>23</v>
      </c>
      <c r="C10">
        <v>1.89</v>
      </c>
      <c r="D10">
        <v>65</v>
      </c>
      <c r="E10" t="s">
        <v>18</v>
      </c>
      <c r="F10">
        <f>IF(ObesityDataSet_raw_and_data_sinthetic[[#This Row],[family_history_with_overweight]]="yes",1,IF(ObesityDataSet_raw_and_data_sinthetic[[#This Row],[family_history_with_overweight]]="no",0,FALSE))</f>
        <v>1</v>
      </c>
      <c r="G10" t="s">
        <v>18</v>
      </c>
      <c r="H10">
        <f>IF(ObesityDataSet_raw_and_data_sinthetic[[#This Row],[FAVC]]="yes",1,IF(ObesityDataSet_raw_and_data_sinthetic[[#This Row],[FAVC]]="no",0,FALSE))</f>
        <v>1</v>
      </c>
      <c r="I10">
        <v>3</v>
      </c>
      <c r="J10">
        <v>3</v>
      </c>
      <c r="K10" t="s">
        <v>24</v>
      </c>
      <c r="L10">
        <f>_xlfn.XLOOKUP(ObesityDataSet_raw_and_data_sinthetic[[#This Row],[CAEC]], Diccionario!$B$4:$B$7, Diccionario!$C$4:$C$7, FALSE)</f>
        <v>2</v>
      </c>
      <c r="M10" t="s">
        <v>19</v>
      </c>
      <c r="N10">
        <f>IF(ObesityDataSet_raw_and_data_sinthetic[[#This Row],[SMOKE]]="yes",1,IF(ObesityDataSet_raw_and_data_sinthetic[[#This Row],[SMOKE]]="no",0,FALSE))</f>
        <v>0</v>
      </c>
      <c r="O10">
        <v>3</v>
      </c>
      <c r="P10" t="s">
        <v>19</v>
      </c>
      <c r="Q10">
        <f>IF(ObesityDataSet_raw_and_data_sinthetic[[#This Row],[SCC]]="yes",1,IF(ObesityDataSet_raw_and_data_sinthetic[[#This Row],[SCC]]="no",0,FALSE))</f>
        <v>0</v>
      </c>
      <c r="R10">
        <v>1</v>
      </c>
      <c r="S10">
        <v>1</v>
      </c>
      <c r="T10" t="s">
        <v>20</v>
      </c>
      <c r="U10">
        <f>_xlfn.XLOOKUP(ObesityDataSet_raw_and_data_sinthetic[[#This Row],[CALC]],Diccionario!$B$4:$B$7, Diccionario!$C$4:$C$7, FALSE)</f>
        <v>1</v>
      </c>
      <c r="V10" t="s">
        <v>21</v>
      </c>
      <c r="W10">
        <f>_xlfn.XLOOKUP(ObesityDataSet_raw_and_data_sinthetic[[#This Row],[MTRANS]],Diccionario!$E$4:$E$7, Diccionario!$F$4:$F$7, FALSE)</f>
        <v>3</v>
      </c>
      <c r="X10" t="s">
        <v>32</v>
      </c>
      <c r="Y10">
        <f>_xlfn.XLOOKUP(ObesityDataSet_raw_and_data_sinthetic[[#This Row],[NObeyesdad]],Diccionario!$H$4:$H$11, Diccionario!$I$4:$I$11, FALSE)</f>
        <v>0</v>
      </c>
      <c r="AA10" s="4">
        <v>21</v>
      </c>
      <c r="AB10">
        <v>236</v>
      </c>
    </row>
    <row r="11" spans="1:28" x14ac:dyDescent="0.25">
      <c r="A11" t="s">
        <v>17</v>
      </c>
      <c r="B11">
        <v>22</v>
      </c>
      <c r="C11">
        <v>1.68</v>
      </c>
      <c r="D11">
        <v>52</v>
      </c>
      <c r="E11" t="s">
        <v>19</v>
      </c>
      <c r="F11">
        <f>IF(ObesityDataSet_raw_and_data_sinthetic[[#This Row],[family_history_with_overweight]]="yes",1,IF(ObesityDataSet_raw_and_data_sinthetic[[#This Row],[family_history_with_overweight]]="no",0,FALSE))</f>
        <v>0</v>
      </c>
      <c r="G11" t="s">
        <v>18</v>
      </c>
      <c r="H11">
        <f>IF(ObesityDataSet_raw_and_data_sinthetic[[#This Row],[FAVC]]="yes",1,IF(ObesityDataSet_raw_and_data_sinthetic[[#This Row],[FAVC]]="no",0,FALSE))</f>
        <v>1</v>
      </c>
      <c r="I11">
        <v>3</v>
      </c>
      <c r="J11">
        <v>3</v>
      </c>
      <c r="K11" t="s">
        <v>24</v>
      </c>
      <c r="L11">
        <f>_xlfn.XLOOKUP(ObesityDataSet_raw_and_data_sinthetic[[#This Row],[CAEC]], Diccionario!$B$4:$B$7, Diccionario!$C$4:$C$7, FALSE)</f>
        <v>2</v>
      </c>
      <c r="M11" t="s">
        <v>19</v>
      </c>
      <c r="N11">
        <f>IF(ObesityDataSet_raw_and_data_sinthetic[[#This Row],[SMOKE]]="yes",1,IF(ObesityDataSet_raw_and_data_sinthetic[[#This Row],[SMOKE]]="no",0,FALSE))</f>
        <v>0</v>
      </c>
      <c r="O11">
        <v>2</v>
      </c>
      <c r="P11" t="s">
        <v>19</v>
      </c>
      <c r="Q11">
        <f>IF(ObesityDataSet_raw_and_data_sinthetic[[#This Row],[SCC]]="yes",1,IF(ObesityDataSet_raw_and_data_sinthetic[[#This Row],[SCC]]="no",0,FALSE))</f>
        <v>0</v>
      </c>
      <c r="R11">
        <v>0</v>
      </c>
      <c r="S11">
        <v>1</v>
      </c>
      <c r="T11" t="s">
        <v>19</v>
      </c>
      <c r="U11">
        <f>_xlfn.XLOOKUP(ObesityDataSet_raw_and_data_sinthetic[[#This Row],[CALC]],Diccionario!$B$4:$B$7, Diccionario!$C$4:$C$7, FALSE)</f>
        <v>0</v>
      </c>
      <c r="V11" t="s">
        <v>21</v>
      </c>
      <c r="W11">
        <f>_xlfn.XLOOKUP(ObesityDataSet_raw_and_data_sinthetic[[#This Row],[MTRANS]],Diccionario!$E$4:$E$7, Diccionario!$F$4:$F$7, FALSE)</f>
        <v>3</v>
      </c>
      <c r="X11" t="s">
        <v>32</v>
      </c>
      <c r="Y11">
        <f>_xlfn.XLOOKUP(ObesityDataSet_raw_and_data_sinthetic[[#This Row],[NObeyesdad]],Diccionario!$H$4:$H$11, Diccionario!$I$4:$I$11, FALSE)</f>
        <v>0</v>
      </c>
      <c r="AA11" s="4">
        <v>22</v>
      </c>
      <c r="AB11">
        <v>163</v>
      </c>
    </row>
    <row r="12" spans="1:28" x14ac:dyDescent="0.25">
      <c r="A12" t="s">
        <v>17</v>
      </c>
      <c r="B12">
        <v>18</v>
      </c>
      <c r="C12">
        <v>1.59</v>
      </c>
      <c r="D12">
        <v>40</v>
      </c>
      <c r="E12" t="s">
        <v>18</v>
      </c>
      <c r="F12">
        <f>IF(ObesityDataSet_raw_and_data_sinthetic[[#This Row],[family_history_with_overweight]]="yes",1,IF(ObesityDataSet_raw_and_data_sinthetic[[#This Row],[family_history_with_overweight]]="no",0,FALSE))</f>
        <v>1</v>
      </c>
      <c r="G12" t="s">
        <v>18</v>
      </c>
      <c r="H12">
        <f>IF(ObesityDataSet_raw_and_data_sinthetic[[#This Row],[FAVC]]="yes",1,IF(ObesityDataSet_raw_and_data_sinthetic[[#This Row],[FAVC]]="no",0,FALSE))</f>
        <v>1</v>
      </c>
      <c r="I12">
        <v>2</v>
      </c>
      <c r="J12">
        <v>1</v>
      </c>
      <c r="K12" t="s">
        <v>24</v>
      </c>
      <c r="L12">
        <f>_xlfn.XLOOKUP(ObesityDataSet_raw_and_data_sinthetic[[#This Row],[CAEC]], Diccionario!$B$4:$B$7, Diccionario!$C$4:$C$7, FALSE)</f>
        <v>2</v>
      </c>
      <c r="M12" t="s">
        <v>19</v>
      </c>
      <c r="N12">
        <f>IF(ObesityDataSet_raw_and_data_sinthetic[[#This Row],[SMOKE]]="yes",1,IF(ObesityDataSet_raw_and_data_sinthetic[[#This Row],[SMOKE]]="no",0,FALSE))</f>
        <v>0</v>
      </c>
      <c r="O12">
        <v>1</v>
      </c>
      <c r="P12" t="s">
        <v>19</v>
      </c>
      <c r="Q12">
        <f>IF(ObesityDataSet_raw_and_data_sinthetic[[#This Row],[SCC]]="yes",1,IF(ObesityDataSet_raw_and_data_sinthetic[[#This Row],[SCC]]="no",0,FALSE))</f>
        <v>0</v>
      </c>
      <c r="R12">
        <v>0</v>
      </c>
      <c r="S12">
        <v>2</v>
      </c>
      <c r="T12" t="s">
        <v>19</v>
      </c>
      <c r="U12">
        <f>_xlfn.XLOOKUP(ObesityDataSet_raw_and_data_sinthetic[[#This Row],[CALC]],Diccionario!$B$4:$B$7, Diccionario!$C$4:$C$7, FALSE)</f>
        <v>0</v>
      </c>
      <c r="V12" t="s">
        <v>21</v>
      </c>
      <c r="W12">
        <f>_xlfn.XLOOKUP(ObesityDataSet_raw_and_data_sinthetic[[#This Row],[MTRANS]],Diccionario!$E$4:$E$7, Diccionario!$F$4:$F$7, FALSE)</f>
        <v>3</v>
      </c>
      <c r="X12" t="s">
        <v>32</v>
      </c>
      <c r="Y12">
        <f>_xlfn.XLOOKUP(ObesityDataSet_raw_and_data_sinthetic[[#This Row],[NObeyesdad]],Diccionario!$H$4:$H$11, Diccionario!$I$4:$I$11, FALSE)</f>
        <v>0</v>
      </c>
      <c r="AA12" s="4">
        <v>23</v>
      </c>
      <c r="AB12">
        <v>218</v>
      </c>
    </row>
    <row r="13" spans="1:28" x14ac:dyDescent="0.25">
      <c r="A13" t="s">
        <v>17</v>
      </c>
      <c r="B13">
        <v>20</v>
      </c>
      <c r="C13">
        <v>1.64</v>
      </c>
      <c r="D13">
        <v>49</v>
      </c>
      <c r="E13" t="s">
        <v>19</v>
      </c>
      <c r="F13">
        <f>IF(ObesityDataSet_raw_and_data_sinthetic[[#This Row],[family_history_with_overweight]]="yes",1,IF(ObesityDataSet_raw_and_data_sinthetic[[#This Row],[family_history_with_overweight]]="no",0,FALSE))</f>
        <v>0</v>
      </c>
      <c r="G13" t="s">
        <v>19</v>
      </c>
      <c r="H13">
        <f>IF(ObesityDataSet_raw_and_data_sinthetic[[#This Row],[FAVC]]="yes",1,IF(ObesityDataSet_raw_and_data_sinthetic[[#This Row],[FAVC]]="no",0,FALSE))</f>
        <v>0</v>
      </c>
      <c r="I13">
        <v>3</v>
      </c>
      <c r="J13">
        <v>3</v>
      </c>
      <c r="K13" t="s">
        <v>20</v>
      </c>
      <c r="L13">
        <f>_xlfn.XLOOKUP(ObesityDataSet_raw_and_data_sinthetic[[#This Row],[CAEC]], Diccionario!$B$4:$B$7, Diccionario!$C$4:$C$7, FALSE)</f>
        <v>1</v>
      </c>
      <c r="M13" t="s">
        <v>18</v>
      </c>
      <c r="N13">
        <f>IF(ObesityDataSet_raw_and_data_sinthetic[[#This Row],[SMOKE]]="yes",1,IF(ObesityDataSet_raw_and_data_sinthetic[[#This Row],[SMOKE]]="no",0,FALSE))</f>
        <v>1</v>
      </c>
      <c r="O13">
        <v>2</v>
      </c>
      <c r="P13" t="s">
        <v>19</v>
      </c>
      <c r="Q13">
        <f>IF(ObesityDataSet_raw_and_data_sinthetic[[#This Row],[SCC]]="yes",1,IF(ObesityDataSet_raw_and_data_sinthetic[[#This Row],[SCC]]="no",0,FALSE))</f>
        <v>0</v>
      </c>
      <c r="R13">
        <v>2</v>
      </c>
      <c r="S13">
        <v>1</v>
      </c>
      <c r="T13" t="s">
        <v>20</v>
      </c>
      <c r="U13">
        <f>_xlfn.XLOOKUP(ObesityDataSet_raw_and_data_sinthetic[[#This Row],[CALC]],Diccionario!$B$4:$B$7, Diccionario!$C$4:$C$7, FALSE)</f>
        <v>1</v>
      </c>
      <c r="V13" t="s">
        <v>28</v>
      </c>
      <c r="W13">
        <f>_xlfn.XLOOKUP(ObesityDataSet_raw_and_data_sinthetic[[#This Row],[MTRANS]],Diccionario!$E$4:$E$7, Diccionario!$F$4:$F$7, FALSE)</f>
        <v>2</v>
      </c>
      <c r="X13" t="s">
        <v>32</v>
      </c>
      <c r="Y13">
        <f>_xlfn.XLOOKUP(ObesityDataSet_raw_and_data_sinthetic[[#This Row],[NObeyesdad]],Diccionario!$H$4:$H$11, Diccionario!$I$4:$I$11, FALSE)</f>
        <v>0</v>
      </c>
      <c r="AA13" s="4">
        <v>24</v>
      </c>
      <c r="AB13">
        <v>95</v>
      </c>
    </row>
    <row r="14" spans="1:28" x14ac:dyDescent="0.25">
      <c r="A14" t="s">
        <v>23</v>
      </c>
      <c r="B14">
        <v>23</v>
      </c>
      <c r="C14">
        <v>1.74</v>
      </c>
      <c r="D14">
        <v>53</v>
      </c>
      <c r="E14" t="s">
        <v>19</v>
      </c>
      <c r="F14">
        <f>IF(ObesityDataSet_raw_and_data_sinthetic[[#This Row],[family_history_with_overweight]]="yes",1,IF(ObesityDataSet_raw_and_data_sinthetic[[#This Row],[family_history_with_overweight]]="no",0,FALSE))</f>
        <v>0</v>
      </c>
      <c r="G14" t="s">
        <v>18</v>
      </c>
      <c r="H14">
        <f>IF(ObesityDataSet_raw_and_data_sinthetic[[#This Row],[FAVC]]="yes",1,IF(ObesityDataSet_raw_and_data_sinthetic[[#This Row],[FAVC]]="no",0,FALSE))</f>
        <v>1</v>
      </c>
      <c r="I14">
        <v>2</v>
      </c>
      <c r="J14">
        <v>3</v>
      </c>
      <c r="K14" t="s">
        <v>24</v>
      </c>
      <c r="L14">
        <f>_xlfn.XLOOKUP(ObesityDataSet_raw_and_data_sinthetic[[#This Row],[CAEC]], Diccionario!$B$4:$B$7, Diccionario!$C$4:$C$7, FALSE)</f>
        <v>2</v>
      </c>
      <c r="M14" t="s">
        <v>19</v>
      </c>
      <c r="N14">
        <f>IF(ObesityDataSet_raw_and_data_sinthetic[[#This Row],[SMOKE]]="yes",1,IF(ObesityDataSet_raw_and_data_sinthetic[[#This Row],[SMOKE]]="no",0,FALSE))</f>
        <v>0</v>
      </c>
      <c r="O14">
        <v>1</v>
      </c>
      <c r="P14" t="s">
        <v>19</v>
      </c>
      <c r="Q14">
        <f>IF(ObesityDataSet_raw_and_data_sinthetic[[#This Row],[SCC]]="yes",1,IF(ObesityDataSet_raw_and_data_sinthetic[[#This Row],[SCC]]="no",0,FALSE))</f>
        <v>0</v>
      </c>
      <c r="R14">
        <v>3</v>
      </c>
      <c r="S14">
        <v>2</v>
      </c>
      <c r="T14" t="s">
        <v>19</v>
      </c>
      <c r="U14">
        <f>_xlfn.XLOOKUP(ObesityDataSet_raw_and_data_sinthetic[[#This Row],[CALC]],Diccionario!$B$4:$B$7, Diccionario!$C$4:$C$7, FALSE)</f>
        <v>0</v>
      </c>
      <c r="V14" t="s">
        <v>21</v>
      </c>
      <c r="W14">
        <f>_xlfn.XLOOKUP(ObesityDataSet_raw_and_data_sinthetic[[#This Row],[MTRANS]],Diccionario!$E$4:$E$7, Diccionario!$F$4:$F$7, FALSE)</f>
        <v>3</v>
      </c>
      <c r="X14" t="s">
        <v>32</v>
      </c>
      <c r="Y14">
        <f>_xlfn.XLOOKUP(ObesityDataSet_raw_and_data_sinthetic[[#This Row],[NObeyesdad]],Diccionario!$H$4:$H$11, Diccionario!$I$4:$I$11, FALSE)</f>
        <v>0</v>
      </c>
      <c r="AA14" s="4">
        <v>25</v>
      </c>
      <c r="AB14">
        <v>82</v>
      </c>
    </row>
    <row r="15" spans="1:28" x14ac:dyDescent="0.25">
      <c r="A15" t="s">
        <v>23</v>
      </c>
      <c r="B15">
        <v>18</v>
      </c>
      <c r="C15">
        <v>1.7</v>
      </c>
      <c r="D15">
        <v>50</v>
      </c>
      <c r="E15" t="s">
        <v>19</v>
      </c>
      <c r="F15">
        <f>IF(ObesityDataSet_raw_and_data_sinthetic[[#This Row],[family_history_with_overweight]]="yes",1,IF(ObesityDataSet_raw_and_data_sinthetic[[#This Row],[family_history_with_overweight]]="no",0,FALSE))</f>
        <v>0</v>
      </c>
      <c r="G15" t="s">
        <v>18</v>
      </c>
      <c r="H15">
        <f>IF(ObesityDataSet_raw_and_data_sinthetic[[#This Row],[FAVC]]="yes",1,IF(ObesityDataSet_raw_and_data_sinthetic[[#This Row],[FAVC]]="no",0,FALSE))</f>
        <v>1</v>
      </c>
      <c r="I15">
        <v>1</v>
      </c>
      <c r="J15">
        <v>3</v>
      </c>
      <c r="K15" t="s">
        <v>24</v>
      </c>
      <c r="L15">
        <f>_xlfn.XLOOKUP(ObesityDataSet_raw_and_data_sinthetic[[#This Row],[CAEC]], Diccionario!$B$4:$B$7, Diccionario!$C$4:$C$7, FALSE)</f>
        <v>2</v>
      </c>
      <c r="M15" t="s">
        <v>19</v>
      </c>
      <c r="N15">
        <f>IF(ObesityDataSet_raw_and_data_sinthetic[[#This Row],[SMOKE]]="yes",1,IF(ObesityDataSet_raw_and_data_sinthetic[[#This Row],[SMOKE]]="no",0,FALSE))</f>
        <v>0</v>
      </c>
      <c r="O15">
        <v>1</v>
      </c>
      <c r="P15" t="s">
        <v>19</v>
      </c>
      <c r="Q15">
        <f>IF(ObesityDataSet_raw_and_data_sinthetic[[#This Row],[SCC]]="yes",1,IF(ObesityDataSet_raw_and_data_sinthetic[[#This Row],[SCC]]="no",0,FALSE))</f>
        <v>0</v>
      </c>
      <c r="R15">
        <v>2</v>
      </c>
      <c r="S15">
        <v>1</v>
      </c>
      <c r="T15" t="s">
        <v>20</v>
      </c>
      <c r="U15">
        <f>_xlfn.XLOOKUP(ObesityDataSet_raw_and_data_sinthetic[[#This Row],[CALC]],Diccionario!$B$4:$B$7, Diccionario!$C$4:$C$7, FALSE)</f>
        <v>1</v>
      </c>
      <c r="V15" t="s">
        <v>21</v>
      </c>
      <c r="W15">
        <f>_xlfn.XLOOKUP(ObesityDataSet_raw_and_data_sinthetic[[#This Row],[MTRANS]],Diccionario!$E$4:$E$7, Diccionario!$F$4:$F$7, FALSE)</f>
        <v>3</v>
      </c>
      <c r="X15" t="s">
        <v>32</v>
      </c>
      <c r="Y15">
        <f>_xlfn.XLOOKUP(ObesityDataSet_raw_and_data_sinthetic[[#This Row],[NObeyesdad]],Diccionario!$H$4:$H$11, Diccionario!$I$4:$I$11, FALSE)</f>
        <v>0</v>
      </c>
      <c r="AA15" s="4">
        <v>26</v>
      </c>
      <c r="AB15">
        <v>213</v>
      </c>
    </row>
    <row r="16" spans="1:28" x14ac:dyDescent="0.25">
      <c r="A16" t="s">
        <v>17</v>
      </c>
      <c r="B16">
        <v>39</v>
      </c>
      <c r="C16">
        <v>1.65</v>
      </c>
      <c r="D16">
        <v>50</v>
      </c>
      <c r="E16" t="s">
        <v>19</v>
      </c>
      <c r="F16">
        <f>IF(ObesityDataSet_raw_and_data_sinthetic[[#This Row],[family_history_with_overweight]]="yes",1,IF(ObesityDataSet_raw_and_data_sinthetic[[#This Row],[family_history_with_overweight]]="no",0,FALSE))</f>
        <v>0</v>
      </c>
      <c r="G16" t="s">
        <v>18</v>
      </c>
      <c r="H16">
        <f>IF(ObesityDataSet_raw_and_data_sinthetic[[#This Row],[FAVC]]="yes",1,IF(ObesityDataSet_raw_and_data_sinthetic[[#This Row],[FAVC]]="no",0,FALSE))</f>
        <v>1</v>
      </c>
      <c r="I16">
        <v>3</v>
      </c>
      <c r="J16">
        <v>4</v>
      </c>
      <c r="K16" t="s">
        <v>24</v>
      </c>
      <c r="L16">
        <f>_xlfn.XLOOKUP(ObesityDataSet_raw_and_data_sinthetic[[#This Row],[CAEC]], Diccionario!$B$4:$B$7, Diccionario!$C$4:$C$7, FALSE)</f>
        <v>2</v>
      </c>
      <c r="M16" t="s">
        <v>19</v>
      </c>
      <c r="N16">
        <f>IF(ObesityDataSet_raw_and_data_sinthetic[[#This Row],[SMOKE]]="yes",1,IF(ObesityDataSet_raw_and_data_sinthetic[[#This Row],[SMOKE]]="no",0,FALSE))</f>
        <v>0</v>
      </c>
      <c r="O16">
        <v>2</v>
      </c>
      <c r="P16" t="s">
        <v>19</v>
      </c>
      <c r="Q16">
        <f>IF(ObesityDataSet_raw_and_data_sinthetic[[#This Row],[SCC]]="yes",1,IF(ObesityDataSet_raw_and_data_sinthetic[[#This Row],[SCC]]="no",0,FALSE))</f>
        <v>0</v>
      </c>
      <c r="R16">
        <v>0</v>
      </c>
      <c r="S16">
        <v>0</v>
      </c>
      <c r="T16" t="s">
        <v>20</v>
      </c>
      <c r="U16">
        <f>_xlfn.XLOOKUP(ObesityDataSet_raw_and_data_sinthetic[[#This Row],[CALC]],Diccionario!$B$4:$B$7, Diccionario!$C$4:$C$7, FALSE)</f>
        <v>1</v>
      </c>
      <c r="V16" t="s">
        <v>21</v>
      </c>
      <c r="W16">
        <f>_xlfn.XLOOKUP(ObesityDataSet_raw_and_data_sinthetic[[#This Row],[MTRANS]],Diccionario!$E$4:$E$7, Diccionario!$F$4:$F$7, FALSE)</f>
        <v>3</v>
      </c>
      <c r="X16" t="s">
        <v>32</v>
      </c>
      <c r="Y16">
        <f>_xlfn.XLOOKUP(ObesityDataSet_raw_and_data_sinthetic[[#This Row],[NObeyesdad]],Diccionario!$H$4:$H$11, Diccionario!$I$4:$I$11, FALSE)</f>
        <v>0</v>
      </c>
      <c r="AA16" s="4">
        <v>27</v>
      </c>
      <c r="AB16">
        <v>43</v>
      </c>
    </row>
    <row r="17" spans="1:28" x14ac:dyDescent="0.25">
      <c r="A17" t="s">
        <v>23</v>
      </c>
      <c r="B17">
        <v>16</v>
      </c>
      <c r="C17">
        <v>1.67</v>
      </c>
      <c r="D17">
        <v>50</v>
      </c>
      <c r="E17" t="s">
        <v>18</v>
      </c>
      <c r="F17">
        <f>IF(ObesityDataSet_raw_and_data_sinthetic[[#This Row],[family_history_with_overweight]]="yes",1,IF(ObesityDataSet_raw_and_data_sinthetic[[#This Row],[family_history_with_overweight]]="no",0,FALSE))</f>
        <v>1</v>
      </c>
      <c r="G17" t="s">
        <v>18</v>
      </c>
      <c r="H17">
        <f>IF(ObesityDataSet_raw_and_data_sinthetic[[#This Row],[FAVC]]="yes",1,IF(ObesityDataSet_raw_and_data_sinthetic[[#This Row],[FAVC]]="no",0,FALSE))</f>
        <v>1</v>
      </c>
      <c r="I17">
        <v>2</v>
      </c>
      <c r="J17">
        <v>1</v>
      </c>
      <c r="K17" t="s">
        <v>24</v>
      </c>
      <c r="L17">
        <f>_xlfn.XLOOKUP(ObesityDataSet_raw_and_data_sinthetic[[#This Row],[CAEC]], Diccionario!$B$4:$B$7, Diccionario!$C$4:$C$7, FALSE)</f>
        <v>2</v>
      </c>
      <c r="M17" t="s">
        <v>19</v>
      </c>
      <c r="N17">
        <f>IF(ObesityDataSet_raw_and_data_sinthetic[[#This Row],[SMOKE]]="yes",1,IF(ObesityDataSet_raw_and_data_sinthetic[[#This Row],[SMOKE]]="no",0,FALSE))</f>
        <v>0</v>
      </c>
      <c r="O17">
        <v>3</v>
      </c>
      <c r="P17" t="s">
        <v>19</v>
      </c>
      <c r="Q17">
        <f>IF(ObesityDataSet_raw_and_data_sinthetic[[#This Row],[SCC]]="yes",1,IF(ObesityDataSet_raw_and_data_sinthetic[[#This Row],[SCC]]="no",0,FALSE))</f>
        <v>0</v>
      </c>
      <c r="R17">
        <v>1</v>
      </c>
      <c r="S17">
        <v>0</v>
      </c>
      <c r="T17" t="s">
        <v>19</v>
      </c>
      <c r="U17">
        <f>_xlfn.XLOOKUP(ObesityDataSet_raw_and_data_sinthetic[[#This Row],[CALC]],Diccionario!$B$4:$B$7, Diccionario!$C$4:$C$7, FALSE)</f>
        <v>0</v>
      </c>
      <c r="V17" t="s">
        <v>21</v>
      </c>
      <c r="W17">
        <f>_xlfn.XLOOKUP(ObesityDataSet_raw_and_data_sinthetic[[#This Row],[MTRANS]],Diccionario!$E$4:$E$7, Diccionario!$F$4:$F$7, FALSE)</f>
        <v>3</v>
      </c>
      <c r="X17" t="s">
        <v>32</v>
      </c>
      <c r="Y17">
        <f>_xlfn.XLOOKUP(ObesityDataSet_raw_and_data_sinthetic[[#This Row],[NObeyesdad]],Diccionario!$H$4:$H$11, Diccionario!$I$4:$I$11, FALSE)</f>
        <v>0</v>
      </c>
      <c r="AA17" s="4">
        <v>28</v>
      </c>
      <c r="AB17">
        <v>20</v>
      </c>
    </row>
    <row r="18" spans="1:28" x14ac:dyDescent="0.25">
      <c r="A18" t="s">
        <v>23</v>
      </c>
      <c r="B18">
        <v>18</v>
      </c>
      <c r="C18">
        <v>1.79</v>
      </c>
      <c r="D18">
        <v>52</v>
      </c>
      <c r="E18" t="s">
        <v>19</v>
      </c>
      <c r="F18">
        <f>IF(ObesityDataSet_raw_and_data_sinthetic[[#This Row],[family_history_with_overweight]]="yes",1,IF(ObesityDataSet_raw_and_data_sinthetic[[#This Row],[family_history_with_overweight]]="no",0,FALSE))</f>
        <v>0</v>
      </c>
      <c r="G18" t="s">
        <v>19</v>
      </c>
      <c r="H18">
        <f>IF(ObesityDataSet_raw_and_data_sinthetic[[#This Row],[FAVC]]="yes",1,IF(ObesityDataSet_raw_and_data_sinthetic[[#This Row],[FAVC]]="no",0,FALSE))</f>
        <v>0</v>
      </c>
      <c r="I18">
        <v>3</v>
      </c>
      <c r="J18">
        <v>3</v>
      </c>
      <c r="K18" t="s">
        <v>20</v>
      </c>
      <c r="L18">
        <f>_xlfn.XLOOKUP(ObesityDataSet_raw_and_data_sinthetic[[#This Row],[CAEC]], Diccionario!$B$4:$B$7, Diccionario!$C$4:$C$7, FALSE)</f>
        <v>1</v>
      </c>
      <c r="M18" t="s">
        <v>19</v>
      </c>
      <c r="N18">
        <f>IF(ObesityDataSet_raw_and_data_sinthetic[[#This Row],[SMOKE]]="yes",1,IF(ObesityDataSet_raw_and_data_sinthetic[[#This Row],[SMOKE]]="no",0,FALSE))</f>
        <v>0</v>
      </c>
      <c r="O18">
        <v>2</v>
      </c>
      <c r="P18" t="s">
        <v>19</v>
      </c>
      <c r="Q18">
        <f>IF(ObesityDataSet_raw_and_data_sinthetic[[#This Row],[SCC]]="yes",1,IF(ObesityDataSet_raw_and_data_sinthetic[[#This Row],[SCC]]="no",0,FALSE))</f>
        <v>0</v>
      </c>
      <c r="R18">
        <v>1</v>
      </c>
      <c r="S18">
        <v>1</v>
      </c>
      <c r="T18" t="s">
        <v>20</v>
      </c>
      <c r="U18">
        <f>_xlfn.XLOOKUP(ObesityDataSet_raw_and_data_sinthetic[[#This Row],[CALC]],Diccionario!$B$4:$B$7, Diccionario!$C$4:$C$7, FALSE)</f>
        <v>1</v>
      </c>
      <c r="V18" t="s">
        <v>21</v>
      </c>
      <c r="W18">
        <f>_xlfn.XLOOKUP(ObesityDataSet_raw_and_data_sinthetic[[#This Row],[MTRANS]],Diccionario!$E$4:$E$7, Diccionario!$F$4:$F$7, FALSE)</f>
        <v>3</v>
      </c>
      <c r="X18" t="s">
        <v>32</v>
      </c>
      <c r="Y18">
        <f>_xlfn.XLOOKUP(ObesityDataSet_raw_and_data_sinthetic[[#This Row],[NObeyesdad]],Diccionario!$H$4:$H$11, Diccionario!$I$4:$I$11, FALSE)</f>
        <v>0</v>
      </c>
      <c r="AA18" s="4">
        <v>29</v>
      </c>
      <c r="AB18">
        <v>33</v>
      </c>
    </row>
    <row r="19" spans="1:28" x14ac:dyDescent="0.25">
      <c r="A19" t="s">
        <v>23</v>
      </c>
      <c r="B19">
        <v>17</v>
      </c>
      <c r="C19">
        <v>1.8</v>
      </c>
      <c r="D19">
        <v>58</v>
      </c>
      <c r="E19" t="s">
        <v>19</v>
      </c>
      <c r="F19">
        <f>IF(ObesityDataSet_raw_and_data_sinthetic[[#This Row],[family_history_with_overweight]]="yes",1,IF(ObesityDataSet_raw_and_data_sinthetic[[#This Row],[family_history_with_overweight]]="no",0,FALSE))</f>
        <v>0</v>
      </c>
      <c r="G19" t="s">
        <v>18</v>
      </c>
      <c r="H19">
        <f>IF(ObesityDataSet_raw_and_data_sinthetic[[#This Row],[FAVC]]="yes",1,IF(ObesityDataSet_raw_and_data_sinthetic[[#This Row],[FAVC]]="no",0,FALSE))</f>
        <v>1</v>
      </c>
      <c r="I19">
        <v>2</v>
      </c>
      <c r="J19">
        <v>3</v>
      </c>
      <c r="K19" t="s">
        <v>24</v>
      </c>
      <c r="L19">
        <f>_xlfn.XLOOKUP(ObesityDataSet_raw_and_data_sinthetic[[#This Row],[CAEC]], Diccionario!$B$4:$B$7, Diccionario!$C$4:$C$7, FALSE)</f>
        <v>2</v>
      </c>
      <c r="M19" t="s">
        <v>19</v>
      </c>
      <c r="N19">
        <f>IF(ObesityDataSet_raw_and_data_sinthetic[[#This Row],[SMOKE]]="yes",1,IF(ObesityDataSet_raw_and_data_sinthetic[[#This Row],[SMOKE]]="no",0,FALSE))</f>
        <v>0</v>
      </c>
      <c r="O19">
        <v>2</v>
      </c>
      <c r="P19" t="s">
        <v>19</v>
      </c>
      <c r="Q19">
        <f>IF(ObesityDataSet_raw_and_data_sinthetic[[#This Row],[SCC]]="yes",1,IF(ObesityDataSet_raw_and_data_sinthetic[[#This Row],[SCC]]="no",0,FALSE))</f>
        <v>0</v>
      </c>
      <c r="R19">
        <v>2</v>
      </c>
      <c r="S19">
        <v>1</v>
      </c>
      <c r="T19" t="s">
        <v>19</v>
      </c>
      <c r="U19">
        <f>_xlfn.XLOOKUP(ObesityDataSet_raw_and_data_sinthetic[[#This Row],[CALC]],Diccionario!$B$4:$B$7, Diccionario!$C$4:$C$7, FALSE)</f>
        <v>0</v>
      </c>
      <c r="V19" t="s">
        <v>25</v>
      </c>
      <c r="W19">
        <f>_xlfn.XLOOKUP(ObesityDataSet_raw_and_data_sinthetic[[#This Row],[MTRANS]],Diccionario!$E$4:$E$7, Diccionario!$F$4:$F$7, FALSE)</f>
        <v>0</v>
      </c>
      <c r="X19" t="s">
        <v>32</v>
      </c>
      <c r="Y19">
        <f>_xlfn.XLOOKUP(ObesityDataSet_raw_and_data_sinthetic[[#This Row],[NObeyesdad]],Diccionario!$H$4:$H$11, Diccionario!$I$4:$I$11, FALSE)</f>
        <v>0</v>
      </c>
      <c r="AA19" s="4">
        <v>30</v>
      </c>
      <c r="AB19">
        <v>53</v>
      </c>
    </row>
    <row r="20" spans="1:28" x14ac:dyDescent="0.25">
      <c r="A20" t="s">
        <v>23</v>
      </c>
      <c r="B20">
        <v>16</v>
      </c>
      <c r="C20">
        <v>1.84</v>
      </c>
      <c r="D20">
        <v>45</v>
      </c>
      <c r="E20" t="s">
        <v>18</v>
      </c>
      <c r="F20">
        <f>IF(ObesityDataSet_raw_and_data_sinthetic[[#This Row],[family_history_with_overweight]]="yes",1,IF(ObesityDataSet_raw_and_data_sinthetic[[#This Row],[family_history_with_overweight]]="no",0,FALSE))</f>
        <v>1</v>
      </c>
      <c r="G20" t="s">
        <v>18</v>
      </c>
      <c r="H20">
        <f>IF(ObesityDataSet_raw_and_data_sinthetic[[#This Row],[FAVC]]="yes",1,IF(ObesityDataSet_raw_and_data_sinthetic[[#This Row],[FAVC]]="no",0,FALSE))</f>
        <v>1</v>
      </c>
      <c r="I20">
        <v>3</v>
      </c>
      <c r="J20">
        <v>3</v>
      </c>
      <c r="K20" t="s">
        <v>31</v>
      </c>
      <c r="L20">
        <f>_xlfn.XLOOKUP(ObesityDataSet_raw_and_data_sinthetic[[#This Row],[CAEC]], Diccionario!$B$4:$B$7, Diccionario!$C$4:$C$7, FALSE)</f>
        <v>3</v>
      </c>
      <c r="M20" t="s">
        <v>19</v>
      </c>
      <c r="N20">
        <f>IF(ObesityDataSet_raw_and_data_sinthetic[[#This Row],[SMOKE]]="yes",1,IF(ObesityDataSet_raw_and_data_sinthetic[[#This Row],[SMOKE]]="no",0,FALSE))</f>
        <v>0</v>
      </c>
      <c r="O20">
        <v>3</v>
      </c>
      <c r="P20" t="s">
        <v>19</v>
      </c>
      <c r="Q20">
        <f>IF(ObesityDataSet_raw_and_data_sinthetic[[#This Row],[SCC]]="yes",1,IF(ObesityDataSet_raw_and_data_sinthetic[[#This Row],[SCC]]="no",0,FALSE))</f>
        <v>0</v>
      </c>
      <c r="R20">
        <v>3</v>
      </c>
      <c r="S20">
        <v>2</v>
      </c>
      <c r="T20" t="s">
        <v>20</v>
      </c>
      <c r="U20">
        <f>_xlfn.XLOOKUP(ObesityDataSet_raw_and_data_sinthetic[[#This Row],[CALC]],Diccionario!$B$4:$B$7, Diccionario!$C$4:$C$7, FALSE)</f>
        <v>1</v>
      </c>
      <c r="V20" t="s">
        <v>25</v>
      </c>
      <c r="W20">
        <f>_xlfn.XLOOKUP(ObesityDataSet_raw_and_data_sinthetic[[#This Row],[MTRANS]],Diccionario!$E$4:$E$7, Diccionario!$F$4:$F$7, FALSE)</f>
        <v>0</v>
      </c>
      <c r="X20" t="s">
        <v>32</v>
      </c>
      <c r="Y20">
        <f>_xlfn.XLOOKUP(ObesityDataSet_raw_and_data_sinthetic[[#This Row],[NObeyesdad]],Diccionario!$H$4:$H$11, Diccionario!$I$4:$I$11, FALSE)</f>
        <v>0</v>
      </c>
      <c r="AA20" s="4">
        <v>31</v>
      </c>
      <c r="AB20">
        <v>62</v>
      </c>
    </row>
    <row r="21" spans="1:28" x14ac:dyDescent="0.25">
      <c r="A21" t="s">
        <v>23</v>
      </c>
      <c r="B21">
        <v>17</v>
      </c>
      <c r="C21">
        <v>1.79</v>
      </c>
      <c r="D21">
        <v>57</v>
      </c>
      <c r="E21" t="s">
        <v>18</v>
      </c>
      <c r="F21">
        <f>IF(ObesityDataSet_raw_and_data_sinthetic[[#This Row],[family_history_with_overweight]]="yes",1,IF(ObesityDataSet_raw_and_data_sinthetic[[#This Row],[family_history_with_overweight]]="no",0,FALSE))</f>
        <v>1</v>
      </c>
      <c r="G21" t="s">
        <v>18</v>
      </c>
      <c r="H21">
        <f>IF(ObesityDataSet_raw_and_data_sinthetic[[#This Row],[FAVC]]="yes",1,IF(ObesityDataSet_raw_and_data_sinthetic[[#This Row],[FAVC]]="no",0,FALSE))</f>
        <v>1</v>
      </c>
      <c r="I21">
        <v>2</v>
      </c>
      <c r="J21">
        <v>4</v>
      </c>
      <c r="K21" t="s">
        <v>24</v>
      </c>
      <c r="L21">
        <f>_xlfn.XLOOKUP(ObesityDataSet_raw_and_data_sinthetic[[#This Row],[CAEC]], Diccionario!$B$4:$B$7, Diccionario!$C$4:$C$7, FALSE)</f>
        <v>2</v>
      </c>
      <c r="M21" t="s">
        <v>19</v>
      </c>
      <c r="N21">
        <f>IF(ObesityDataSet_raw_and_data_sinthetic[[#This Row],[SMOKE]]="yes",1,IF(ObesityDataSet_raw_and_data_sinthetic[[#This Row],[SMOKE]]="no",0,FALSE))</f>
        <v>0</v>
      </c>
      <c r="O21">
        <v>2</v>
      </c>
      <c r="P21" t="s">
        <v>19</v>
      </c>
      <c r="Q21">
        <f>IF(ObesityDataSet_raw_and_data_sinthetic[[#This Row],[SCC]]="yes",1,IF(ObesityDataSet_raw_and_data_sinthetic[[#This Row],[SCC]]="no",0,FALSE))</f>
        <v>0</v>
      </c>
      <c r="R21">
        <v>2</v>
      </c>
      <c r="S21">
        <v>1</v>
      </c>
      <c r="T21" t="s">
        <v>19</v>
      </c>
      <c r="U21">
        <f>_xlfn.XLOOKUP(ObesityDataSet_raw_and_data_sinthetic[[#This Row],[CALC]],Diccionario!$B$4:$B$7, Diccionario!$C$4:$C$7, FALSE)</f>
        <v>0</v>
      </c>
      <c r="V21" t="s">
        <v>21</v>
      </c>
      <c r="W21">
        <f>_xlfn.XLOOKUP(ObesityDataSet_raw_and_data_sinthetic[[#This Row],[MTRANS]],Diccionario!$E$4:$E$7, Diccionario!$F$4:$F$7, FALSE)</f>
        <v>3</v>
      </c>
      <c r="X21" t="s">
        <v>32</v>
      </c>
      <c r="Y21">
        <f>_xlfn.XLOOKUP(ObesityDataSet_raw_and_data_sinthetic[[#This Row],[NObeyesdad]],Diccionario!$H$4:$H$11, Diccionario!$I$4:$I$11, FALSE)</f>
        <v>0</v>
      </c>
      <c r="AA21" s="4">
        <v>32</v>
      </c>
      <c r="AB21">
        <v>26</v>
      </c>
    </row>
    <row r="22" spans="1:28" x14ac:dyDescent="0.25">
      <c r="A22" t="s">
        <v>17</v>
      </c>
      <c r="B22">
        <v>23</v>
      </c>
      <c r="C22">
        <v>1.75</v>
      </c>
      <c r="D22">
        <v>56</v>
      </c>
      <c r="E22" t="s">
        <v>19</v>
      </c>
      <c r="F22">
        <f>IF(ObesityDataSet_raw_and_data_sinthetic[[#This Row],[family_history_with_overweight]]="yes",1,IF(ObesityDataSet_raw_and_data_sinthetic[[#This Row],[family_history_with_overweight]]="no",0,FALSE))</f>
        <v>0</v>
      </c>
      <c r="G22" t="s">
        <v>19</v>
      </c>
      <c r="H22">
        <f>IF(ObesityDataSet_raw_and_data_sinthetic[[#This Row],[FAVC]]="yes",1,IF(ObesityDataSet_raw_and_data_sinthetic[[#This Row],[FAVC]]="no",0,FALSE))</f>
        <v>0</v>
      </c>
      <c r="I22">
        <v>3</v>
      </c>
      <c r="J22">
        <v>3</v>
      </c>
      <c r="K22" t="s">
        <v>24</v>
      </c>
      <c r="L22">
        <f>_xlfn.XLOOKUP(ObesityDataSet_raw_and_data_sinthetic[[#This Row],[CAEC]], Diccionario!$B$4:$B$7, Diccionario!$C$4:$C$7, FALSE)</f>
        <v>2</v>
      </c>
      <c r="M22" t="s">
        <v>19</v>
      </c>
      <c r="N22">
        <f>IF(ObesityDataSet_raw_and_data_sinthetic[[#This Row],[SMOKE]]="yes",1,IF(ObesityDataSet_raw_and_data_sinthetic[[#This Row],[SMOKE]]="no",0,FALSE))</f>
        <v>0</v>
      </c>
      <c r="O22">
        <v>2</v>
      </c>
      <c r="P22" t="s">
        <v>19</v>
      </c>
      <c r="Q22">
        <f>IF(ObesityDataSet_raw_and_data_sinthetic[[#This Row],[SCC]]="yes",1,IF(ObesityDataSet_raw_and_data_sinthetic[[#This Row],[SCC]]="no",0,FALSE))</f>
        <v>0</v>
      </c>
      <c r="R22">
        <v>2</v>
      </c>
      <c r="S22">
        <v>0</v>
      </c>
      <c r="T22" t="s">
        <v>20</v>
      </c>
      <c r="U22">
        <f>_xlfn.XLOOKUP(ObesityDataSet_raw_and_data_sinthetic[[#This Row],[CALC]],Diccionario!$B$4:$B$7, Diccionario!$C$4:$C$7, FALSE)</f>
        <v>1</v>
      </c>
      <c r="V22" t="s">
        <v>21</v>
      </c>
      <c r="W22">
        <f>_xlfn.XLOOKUP(ObesityDataSet_raw_and_data_sinthetic[[#This Row],[MTRANS]],Diccionario!$E$4:$E$7, Diccionario!$F$4:$F$7, FALSE)</f>
        <v>3</v>
      </c>
      <c r="X22" t="s">
        <v>32</v>
      </c>
      <c r="Y22">
        <f>_xlfn.XLOOKUP(ObesityDataSet_raw_and_data_sinthetic[[#This Row],[NObeyesdad]],Diccionario!$H$4:$H$11, Diccionario!$I$4:$I$11, FALSE)</f>
        <v>0</v>
      </c>
      <c r="AA22" s="4">
        <v>33</v>
      </c>
      <c r="AB22">
        <v>37</v>
      </c>
    </row>
    <row r="23" spans="1:28" x14ac:dyDescent="0.25">
      <c r="A23" t="s">
        <v>17</v>
      </c>
      <c r="B23">
        <v>17</v>
      </c>
      <c r="C23">
        <v>1.8</v>
      </c>
      <c r="D23">
        <v>50</v>
      </c>
      <c r="E23" t="s">
        <v>19</v>
      </c>
      <c r="F23">
        <f>IF(ObesityDataSet_raw_and_data_sinthetic[[#This Row],[family_history_with_overweight]]="yes",1,IF(ObesityDataSet_raw_and_data_sinthetic[[#This Row],[family_history_with_overweight]]="no",0,FALSE))</f>
        <v>0</v>
      </c>
      <c r="G23" t="s">
        <v>18</v>
      </c>
      <c r="H23">
        <f>IF(ObesityDataSet_raw_and_data_sinthetic[[#This Row],[FAVC]]="yes",1,IF(ObesityDataSet_raw_and_data_sinthetic[[#This Row],[FAVC]]="no",0,FALSE))</f>
        <v>1</v>
      </c>
      <c r="I23">
        <v>3</v>
      </c>
      <c r="J23">
        <v>4</v>
      </c>
      <c r="K23" t="s">
        <v>24</v>
      </c>
      <c r="L23">
        <f>_xlfn.XLOOKUP(ObesityDataSet_raw_and_data_sinthetic[[#This Row],[CAEC]], Diccionario!$B$4:$B$7, Diccionario!$C$4:$C$7, FALSE)</f>
        <v>2</v>
      </c>
      <c r="M23" t="s">
        <v>19</v>
      </c>
      <c r="N23">
        <f>IF(ObesityDataSet_raw_and_data_sinthetic[[#This Row],[SMOKE]]="yes",1,IF(ObesityDataSet_raw_and_data_sinthetic[[#This Row],[SMOKE]]="no",0,FALSE))</f>
        <v>0</v>
      </c>
      <c r="O23">
        <v>1</v>
      </c>
      <c r="P23" t="s">
        <v>19</v>
      </c>
      <c r="Q23">
        <f>IF(ObesityDataSet_raw_and_data_sinthetic[[#This Row],[SCC]]="yes",1,IF(ObesityDataSet_raw_and_data_sinthetic[[#This Row],[SCC]]="no",0,FALSE))</f>
        <v>0</v>
      </c>
      <c r="R23">
        <v>2</v>
      </c>
      <c r="S23">
        <v>1</v>
      </c>
      <c r="T23" t="s">
        <v>20</v>
      </c>
      <c r="U23">
        <f>_xlfn.XLOOKUP(ObesityDataSet_raw_and_data_sinthetic[[#This Row],[CALC]],Diccionario!$B$4:$B$7, Diccionario!$C$4:$C$7, FALSE)</f>
        <v>1</v>
      </c>
      <c r="V23" t="s">
        <v>21</v>
      </c>
      <c r="W23">
        <f>_xlfn.XLOOKUP(ObesityDataSet_raw_and_data_sinthetic[[#This Row],[MTRANS]],Diccionario!$E$4:$E$7, Diccionario!$F$4:$F$7, FALSE)</f>
        <v>3</v>
      </c>
      <c r="X23" t="s">
        <v>32</v>
      </c>
      <c r="Y23">
        <f>_xlfn.XLOOKUP(ObesityDataSet_raw_and_data_sinthetic[[#This Row],[NObeyesdad]],Diccionario!$H$4:$H$11, Diccionario!$I$4:$I$11, FALSE)</f>
        <v>0</v>
      </c>
      <c r="AA23" s="4">
        <v>34</v>
      </c>
      <c r="AB23">
        <v>29</v>
      </c>
    </row>
    <row r="24" spans="1:28" x14ac:dyDescent="0.25">
      <c r="A24" t="s">
        <v>23</v>
      </c>
      <c r="B24">
        <v>19</v>
      </c>
      <c r="C24">
        <v>1.7</v>
      </c>
      <c r="D24">
        <v>50</v>
      </c>
      <c r="E24" t="s">
        <v>19</v>
      </c>
      <c r="F24">
        <f>IF(ObesityDataSet_raw_and_data_sinthetic[[#This Row],[family_history_with_overweight]]="yes",1,IF(ObesityDataSet_raw_and_data_sinthetic[[#This Row],[family_history_with_overweight]]="no",0,FALSE))</f>
        <v>0</v>
      </c>
      <c r="G24" t="s">
        <v>18</v>
      </c>
      <c r="H24">
        <f>IF(ObesityDataSet_raw_and_data_sinthetic[[#This Row],[FAVC]]="yes",1,IF(ObesityDataSet_raw_and_data_sinthetic[[#This Row],[FAVC]]="no",0,FALSE))</f>
        <v>1</v>
      </c>
      <c r="I24">
        <v>1</v>
      </c>
      <c r="J24">
        <v>4</v>
      </c>
      <c r="K24" t="s">
        <v>24</v>
      </c>
      <c r="L24">
        <f>_xlfn.XLOOKUP(ObesityDataSet_raw_and_data_sinthetic[[#This Row],[CAEC]], Diccionario!$B$4:$B$7, Diccionario!$C$4:$C$7, FALSE)</f>
        <v>2</v>
      </c>
      <c r="M24" t="s">
        <v>19</v>
      </c>
      <c r="N24">
        <f>IF(ObesityDataSet_raw_and_data_sinthetic[[#This Row],[SMOKE]]="yes",1,IF(ObesityDataSet_raw_and_data_sinthetic[[#This Row],[SMOKE]]="no",0,FALSE))</f>
        <v>0</v>
      </c>
      <c r="O24">
        <v>1</v>
      </c>
      <c r="P24" t="s">
        <v>19</v>
      </c>
      <c r="Q24">
        <f>IF(ObesityDataSet_raw_and_data_sinthetic[[#This Row],[SCC]]="yes",1,IF(ObesityDataSet_raw_and_data_sinthetic[[#This Row],[SCC]]="no",0,FALSE))</f>
        <v>0</v>
      </c>
      <c r="R24">
        <v>2</v>
      </c>
      <c r="S24">
        <v>1</v>
      </c>
      <c r="T24" t="s">
        <v>20</v>
      </c>
      <c r="U24">
        <f>_xlfn.XLOOKUP(ObesityDataSet_raw_and_data_sinthetic[[#This Row],[CALC]],Diccionario!$B$4:$B$7, Diccionario!$C$4:$C$7, FALSE)</f>
        <v>1</v>
      </c>
      <c r="V24" t="s">
        <v>21</v>
      </c>
      <c r="W24">
        <f>_xlfn.XLOOKUP(ObesityDataSet_raw_and_data_sinthetic[[#This Row],[MTRANS]],Diccionario!$E$4:$E$7, Diccionario!$F$4:$F$7, FALSE)</f>
        <v>3</v>
      </c>
      <c r="X24" t="s">
        <v>32</v>
      </c>
      <c r="Y24">
        <f>_xlfn.XLOOKUP(ObesityDataSet_raw_and_data_sinthetic[[#This Row],[NObeyesdad]],Diccionario!$H$4:$H$11, Diccionario!$I$4:$I$11, FALSE)</f>
        <v>0</v>
      </c>
      <c r="AA24" s="4">
        <v>35</v>
      </c>
      <c r="AB24">
        <v>19</v>
      </c>
    </row>
    <row r="25" spans="1:28" x14ac:dyDescent="0.25">
      <c r="A25" t="s">
        <v>17</v>
      </c>
      <c r="B25">
        <v>19</v>
      </c>
      <c r="C25">
        <v>1.53</v>
      </c>
      <c r="D25">
        <v>42</v>
      </c>
      <c r="E25" t="s">
        <v>19</v>
      </c>
      <c r="F25">
        <f>IF(ObesityDataSet_raw_and_data_sinthetic[[#This Row],[family_history_with_overweight]]="yes",1,IF(ObesityDataSet_raw_and_data_sinthetic[[#This Row],[family_history_with_overweight]]="no",0,FALSE))</f>
        <v>0</v>
      </c>
      <c r="G25" t="s">
        <v>19</v>
      </c>
      <c r="H25">
        <f>IF(ObesityDataSet_raw_and_data_sinthetic[[#This Row],[FAVC]]="yes",1,IF(ObesityDataSet_raw_and_data_sinthetic[[#This Row],[FAVC]]="no",0,FALSE))</f>
        <v>0</v>
      </c>
      <c r="I25">
        <v>2</v>
      </c>
      <c r="J25">
        <v>3</v>
      </c>
      <c r="K25" t="s">
        <v>20</v>
      </c>
      <c r="L25">
        <f>_xlfn.XLOOKUP(ObesityDataSet_raw_and_data_sinthetic[[#This Row],[CAEC]], Diccionario!$B$4:$B$7, Diccionario!$C$4:$C$7, FALSE)</f>
        <v>1</v>
      </c>
      <c r="M25" t="s">
        <v>19</v>
      </c>
      <c r="N25">
        <f>IF(ObesityDataSet_raw_and_data_sinthetic[[#This Row],[SMOKE]]="yes",1,IF(ObesityDataSet_raw_and_data_sinthetic[[#This Row],[SMOKE]]="no",0,FALSE))</f>
        <v>0</v>
      </c>
      <c r="O25">
        <v>1</v>
      </c>
      <c r="P25" t="s">
        <v>18</v>
      </c>
      <c r="Q25">
        <f>IF(ObesityDataSet_raw_and_data_sinthetic[[#This Row],[SCC]]="yes",1,IF(ObesityDataSet_raw_and_data_sinthetic[[#This Row],[SCC]]="no",0,FALSE))</f>
        <v>1</v>
      </c>
      <c r="R25">
        <v>2</v>
      </c>
      <c r="S25">
        <v>0</v>
      </c>
      <c r="T25" t="s">
        <v>24</v>
      </c>
      <c r="U25">
        <f>_xlfn.XLOOKUP(ObesityDataSet_raw_and_data_sinthetic[[#This Row],[CALC]],Diccionario!$B$4:$B$7, Diccionario!$C$4:$C$7, FALSE)</f>
        <v>2</v>
      </c>
      <c r="V25" t="s">
        <v>21</v>
      </c>
      <c r="W25">
        <f>_xlfn.XLOOKUP(ObesityDataSet_raw_and_data_sinthetic[[#This Row],[MTRANS]],Diccionario!$E$4:$E$7, Diccionario!$F$4:$F$7, FALSE)</f>
        <v>3</v>
      </c>
      <c r="X25" t="s">
        <v>32</v>
      </c>
      <c r="Y25">
        <f>_xlfn.XLOOKUP(ObesityDataSet_raw_and_data_sinthetic[[#This Row],[NObeyesdad]],Diccionario!$H$4:$H$11, Diccionario!$I$4:$I$11, FALSE)</f>
        <v>0</v>
      </c>
      <c r="AA25" s="4">
        <v>36</v>
      </c>
      <c r="AB25">
        <v>6</v>
      </c>
    </row>
    <row r="26" spans="1:28" x14ac:dyDescent="0.25">
      <c r="A26" t="s">
        <v>23</v>
      </c>
      <c r="B26">
        <v>17</v>
      </c>
      <c r="C26">
        <v>1.9</v>
      </c>
      <c r="D26">
        <v>60</v>
      </c>
      <c r="E26" t="s">
        <v>19</v>
      </c>
      <c r="F26">
        <f>IF(ObesityDataSet_raw_and_data_sinthetic[[#This Row],[family_history_with_overweight]]="yes",1,IF(ObesityDataSet_raw_and_data_sinthetic[[#This Row],[family_history_with_overweight]]="no",0,FALSE))</f>
        <v>0</v>
      </c>
      <c r="G26" t="s">
        <v>19</v>
      </c>
      <c r="H26">
        <f>IF(ObesityDataSet_raw_and_data_sinthetic[[#This Row],[FAVC]]="yes",1,IF(ObesityDataSet_raw_and_data_sinthetic[[#This Row],[FAVC]]="no",0,FALSE))</f>
        <v>0</v>
      </c>
      <c r="I26">
        <v>3</v>
      </c>
      <c r="J26">
        <v>3</v>
      </c>
      <c r="K26" t="s">
        <v>20</v>
      </c>
      <c r="L26">
        <f>_xlfn.XLOOKUP(ObesityDataSet_raw_and_data_sinthetic[[#This Row],[CAEC]], Diccionario!$B$4:$B$7, Diccionario!$C$4:$C$7, FALSE)</f>
        <v>1</v>
      </c>
      <c r="M26" t="s">
        <v>19</v>
      </c>
      <c r="N26">
        <f>IF(ObesityDataSet_raw_and_data_sinthetic[[#This Row],[SMOKE]]="yes",1,IF(ObesityDataSet_raw_and_data_sinthetic[[#This Row],[SMOKE]]="no",0,FALSE))</f>
        <v>0</v>
      </c>
      <c r="O26">
        <v>2</v>
      </c>
      <c r="P26" t="s">
        <v>19</v>
      </c>
      <c r="Q26">
        <f>IF(ObesityDataSet_raw_and_data_sinthetic[[#This Row],[SCC]]="yes",1,IF(ObesityDataSet_raw_and_data_sinthetic[[#This Row],[SCC]]="no",0,FALSE))</f>
        <v>0</v>
      </c>
      <c r="R26">
        <v>3</v>
      </c>
      <c r="S26">
        <v>1</v>
      </c>
      <c r="T26" t="s">
        <v>19</v>
      </c>
      <c r="U26">
        <f>_xlfn.XLOOKUP(ObesityDataSet_raw_and_data_sinthetic[[#This Row],[CALC]],Diccionario!$B$4:$B$7, Diccionario!$C$4:$C$7, FALSE)</f>
        <v>0</v>
      </c>
      <c r="V26" t="s">
        <v>25</v>
      </c>
      <c r="W26">
        <f>_xlfn.XLOOKUP(ObesityDataSet_raw_and_data_sinthetic[[#This Row],[MTRANS]],Diccionario!$E$4:$E$7, Diccionario!$F$4:$F$7, FALSE)</f>
        <v>0</v>
      </c>
      <c r="X26" t="s">
        <v>32</v>
      </c>
      <c r="Y26">
        <f>_xlfn.XLOOKUP(ObesityDataSet_raw_and_data_sinthetic[[#This Row],[NObeyesdad]],Diccionario!$H$4:$H$11, Diccionario!$I$4:$I$11, FALSE)</f>
        <v>0</v>
      </c>
      <c r="AA26" s="4">
        <v>37</v>
      </c>
      <c r="AB26">
        <v>24</v>
      </c>
    </row>
    <row r="27" spans="1:28" x14ac:dyDescent="0.25">
      <c r="A27" t="s">
        <v>23</v>
      </c>
      <c r="B27">
        <v>23</v>
      </c>
      <c r="C27">
        <v>1.71</v>
      </c>
      <c r="D27">
        <v>50</v>
      </c>
      <c r="E27" t="s">
        <v>18</v>
      </c>
      <c r="F27">
        <f>IF(ObesityDataSet_raw_and_data_sinthetic[[#This Row],[family_history_with_overweight]]="yes",1,IF(ObesityDataSet_raw_and_data_sinthetic[[#This Row],[family_history_with_overweight]]="no",0,FALSE))</f>
        <v>1</v>
      </c>
      <c r="G27" t="s">
        <v>18</v>
      </c>
      <c r="H27">
        <f>IF(ObesityDataSet_raw_and_data_sinthetic[[#This Row],[FAVC]]="yes",1,IF(ObesityDataSet_raw_and_data_sinthetic[[#This Row],[FAVC]]="no",0,FALSE))</f>
        <v>1</v>
      </c>
      <c r="I27">
        <v>2</v>
      </c>
      <c r="J27">
        <v>3</v>
      </c>
      <c r="K27" t="s">
        <v>31</v>
      </c>
      <c r="L27">
        <f>_xlfn.XLOOKUP(ObesityDataSet_raw_and_data_sinthetic[[#This Row],[CAEC]], Diccionario!$B$4:$B$7, Diccionario!$C$4:$C$7, FALSE)</f>
        <v>3</v>
      </c>
      <c r="M27" t="s">
        <v>19</v>
      </c>
      <c r="N27">
        <f>IF(ObesityDataSet_raw_and_data_sinthetic[[#This Row],[SMOKE]]="yes",1,IF(ObesityDataSet_raw_and_data_sinthetic[[#This Row],[SMOKE]]="no",0,FALSE))</f>
        <v>0</v>
      </c>
      <c r="O27">
        <v>3</v>
      </c>
      <c r="P27" t="s">
        <v>19</v>
      </c>
      <c r="Q27">
        <f>IF(ObesityDataSet_raw_and_data_sinthetic[[#This Row],[SCC]]="yes",1,IF(ObesityDataSet_raw_and_data_sinthetic[[#This Row],[SCC]]="no",0,FALSE))</f>
        <v>0</v>
      </c>
      <c r="R27">
        <v>0</v>
      </c>
      <c r="S27">
        <v>2</v>
      </c>
      <c r="T27" t="s">
        <v>19</v>
      </c>
      <c r="U27">
        <f>_xlfn.XLOOKUP(ObesityDataSet_raw_and_data_sinthetic[[#This Row],[CALC]],Diccionario!$B$4:$B$7, Diccionario!$C$4:$C$7, FALSE)</f>
        <v>0</v>
      </c>
      <c r="V27" t="s">
        <v>21</v>
      </c>
      <c r="W27">
        <f>_xlfn.XLOOKUP(ObesityDataSet_raw_and_data_sinthetic[[#This Row],[MTRANS]],Diccionario!$E$4:$E$7, Diccionario!$F$4:$F$7, FALSE)</f>
        <v>3</v>
      </c>
      <c r="X27" t="s">
        <v>32</v>
      </c>
      <c r="Y27">
        <f>_xlfn.XLOOKUP(ObesityDataSet_raw_and_data_sinthetic[[#This Row],[NObeyesdad]],Diccionario!$H$4:$H$11, Diccionario!$I$4:$I$11, FALSE)</f>
        <v>0</v>
      </c>
      <c r="AA27" s="4">
        <v>38</v>
      </c>
      <c r="AB27">
        <v>34</v>
      </c>
    </row>
    <row r="28" spans="1:28" x14ac:dyDescent="0.25">
      <c r="A28" t="s">
        <v>17</v>
      </c>
      <c r="B28">
        <v>18</v>
      </c>
      <c r="C28">
        <v>1.7</v>
      </c>
      <c r="D28">
        <v>50</v>
      </c>
      <c r="E28" t="s">
        <v>19</v>
      </c>
      <c r="F28">
        <f>IF(ObesityDataSet_raw_and_data_sinthetic[[#This Row],[family_history_with_overweight]]="yes",1,IF(ObesityDataSet_raw_and_data_sinthetic[[#This Row],[family_history_with_overweight]]="no",0,FALSE))</f>
        <v>0</v>
      </c>
      <c r="G28" t="s">
        <v>19</v>
      </c>
      <c r="H28">
        <f>IF(ObesityDataSet_raw_and_data_sinthetic[[#This Row],[FAVC]]="yes",1,IF(ObesityDataSet_raw_and_data_sinthetic[[#This Row],[FAVC]]="no",0,FALSE))</f>
        <v>0</v>
      </c>
      <c r="I28">
        <v>2</v>
      </c>
      <c r="J28">
        <v>3</v>
      </c>
      <c r="K28" t="s">
        <v>20</v>
      </c>
      <c r="L28">
        <f>_xlfn.XLOOKUP(ObesityDataSet_raw_and_data_sinthetic[[#This Row],[CAEC]], Diccionario!$B$4:$B$7, Diccionario!$C$4:$C$7, FALSE)</f>
        <v>1</v>
      </c>
      <c r="M28" t="s">
        <v>19</v>
      </c>
      <c r="N28">
        <f>IF(ObesityDataSet_raw_and_data_sinthetic[[#This Row],[SMOKE]]="yes",1,IF(ObesityDataSet_raw_and_data_sinthetic[[#This Row],[SMOKE]]="no",0,FALSE))</f>
        <v>0</v>
      </c>
      <c r="O28">
        <v>2</v>
      </c>
      <c r="P28" t="s">
        <v>19</v>
      </c>
      <c r="Q28">
        <f>IF(ObesityDataSet_raw_and_data_sinthetic[[#This Row],[SCC]]="yes",1,IF(ObesityDataSet_raw_and_data_sinthetic[[#This Row],[SCC]]="no",0,FALSE))</f>
        <v>0</v>
      </c>
      <c r="R28">
        <v>0</v>
      </c>
      <c r="S28">
        <v>1</v>
      </c>
      <c r="T28" t="s">
        <v>20</v>
      </c>
      <c r="U28">
        <f>_xlfn.XLOOKUP(ObesityDataSet_raw_and_data_sinthetic[[#This Row],[CALC]],Diccionario!$B$4:$B$7, Diccionario!$C$4:$C$7, FALSE)</f>
        <v>1</v>
      </c>
      <c r="V28" t="s">
        <v>25</v>
      </c>
      <c r="W28">
        <f>_xlfn.XLOOKUP(ObesityDataSet_raw_and_data_sinthetic[[#This Row],[MTRANS]],Diccionario!$E$4:$E$7, Diccionario!$F$4:$F$7, FALSE)</f>
        <v>0</v>
      </c>
      <c r="X28" t="s">
        <v>32</v>
      </c>
      <c r="Y28">
        <f>_xlfn.XLOOKUP(ObesityDataSet_raw_and_data_sinthetic[[#This Row],[NObeyesdad]],Diccionario!$H$4:$H$11, Diccionario!$I$4:$I$11, FALSE)</f>
        <v>0</v>
      </c>
      <c r="AA28" s="4">
        <v>39</v>
      </c>
      <c r="AB28">
        <v>25</v>
      </c>
    </row>
    <row r="29" spans="1:28" x14ac:dyDescent="0.25">
      <c r="A29" t="s">
        <v>17</v>
      </c>
      <c r="B29">
        <v>20</v>
      </c>
      <c r="C29">
        <v>1.54</v>
      </c>
      <c r="D29">
        <v>39</v>
      </c>
      <c r="E29" t="s">
        <v>18</v>
      </c>
      <c r="F29">
        <f>IF(ObesityDataSet_raw_and_data_sinthetic[[#This Row],[family_history_with_overweight]]="yes",1,IF(ObesityDataSet_raw_and_data_sinthetic[[#This Row],[family_history_with_overweight]]="no",0,FALSE))</f>
        <v>1</v>
      </c>
      <c r="G29" t="s">
        <v>18</v>
      </c>
      <c r="H29">
        <f>IF(ObesityDataSet_raw_and_data_sinthetic[[#This Row],[FAVC]]="yes",1,IF(ObesityDataSet_raw_and_data_sinthetic[[#This Row],[FAVC]]="no",0,FALSE))</f>
        <v>1</v>
      </c>
      <c r="I29">
        <v>1</v>
      </c>
      <c r="J29">
        <v>3</v>
      </c>
      <c r="K29" t="s">
        <v>20</v>
      </c>
      <c r="L29">
        <f>_xlfn.XLOOKUP(ObesityDataSet_raw_and_data_sinthetic[[#This Row],[CAEC]], Diccionario!$B$4:$B$7, Diccionario!$C$4:$C$7, FALSE)</f>
        <v>1</v>
      </c>
      <c r="M29" t="s">
        <v>19</v>
      </c>
      <c r="N29">
        <f>IF(ObesityDataSet_raw_and_data_sinthetic[[#This Row],[SMOKE]]="yes",1,IF(ObesityDataSet_raw_and_data_sinthetic[[#This Row],[SMOKE]]="no",0,FALSE))</f>
        <v>0</v>
      </c>
      <c r="O29">
        <v>2</v>
      </c>
      <c r="P29" t="s">
        <v>19</v>
      </c>
      <c r="Q29">
        <f>IF(ObesityDataSet_raw_and_data_sinthetic[[#This Row],[SCC]]="yes",1,IF(ObesityDataSet_raw_and_data_sinthetic[[#This Row],[SCC]]="no",0,FALSE))</f>
        <v>0</v>
      </c>
      <c r="R29">
        <v>3</v>
      </c>
      <c r="S29">
        <v>2</v>
      </c>
      <c r="T29" t="s">
        <v>20</v>
      </c>
      <c r="U29">
        <f>_xlfn.XLOOKUP(ObesityDataSet_raw_and_data_sinthetic[[#This Row],[CALC]],Diccionario!$B$4:$B$7, Diccionario!$C$4:$C$7, FALSE)</f>
        <v>1</v>
      </c>
      <c r="V29" t="s">
        <v>21</v>
      </c>
      <c r="W29">
        <f>_xlfn.XLOOKUP(ObesityDataSet_raw_and_data_sinthetic[[#This Row],[MTRANS]],Diccionario!$E$4:$E$7, Diccionario!$F$4:$F$7, FALSE)</f>
        <v>3</v>
      </c>
      <c r="X29" t="s">
        <v>32</v>
      </c>
      <c r="Y29">
        <f>_xlfn.XLOOKUP(ObesityDataSet_raw_and_data_sinthetic[[#This Row],[NObeyesdad]],Diccionario!$H$4:$H$11, Diccionario!$I$4:$I$11, FALSE)</f>
        <v>0</v>
      </c>
      <c r="AA29" s="4">
        <v>40</v>
      </c>
      <c r="AB29">
        <v>19</v>
      </c>
    </row>
    <row r="30" spans="1:28" x14ac:dyDescent="0.25">
      <c r="A30" t="s">
        <v>23</v>
      </c>
      <c r="B30">
        <v>18</v>
      </c>
      <c r="C30">
        <v>1.85</v>
      </c>
      <c r="D30">
        <v>60</v>
      </c>
      <c r="E30" t="s">
        <v>18</v>
      </c>
      <c r="F30">
        <f>IF(ObesityDataSet_raw_and_data_sinthetic[[#This Row],[family_history_with_overweight]]="yes",1,IF(ObesityDataSet_raw_and_data_sinthetic[[#This Row],[family_history_with_overweight]]="no",0,FALSE))</f>
        <v>1</v>
      </c>
      <c r="G30" t="s">
        <v>18</v>
      </c>
      <c r="H30">
        <f>IF(ObesityDataSet_raw_and_data_sinthetic[[#This Row],[FAVC]]="yes",1,IF(ObesityDataSet_raw_and_data_sinthetic[[#This Row],[FAVC]]="no",0,FALSE))</f>
        <v>1</v>
      </c>
      <c r="I30">
        <v>3</v>
      </c>
      <c r="J30">
        <v>4</v>
      </c>
      <c r="K30" t="s">
        <v>20</v>
      </c>
      <c r="L30">
        <f>_xlfn.XLOOKUP(ObesityDataSet_raw_and_data_sinthetic[[#This Row],[CAEC]], Diccionario!$B$4:$B$7, Diccionario!$C$4:$C$7, FALSE)</f>
        <v>1</v>
      </c>
      <c r="M30" t="s">
        <v>19</v>
      </c>
      <c r="N30">
        <f>IF(ObesityDataSet_raw_and_data_sinthetic[[#This Row],[SMOKE]]="yes",1,IF(ObesityDataSet_raw_and_data_sinthetic[[#This Row],[SMOKE]]="no",0,FALSE))</f>
        <v>0</v>
      </c>
      <c r="O30">
        <v>2</v>
      </c>
      <c r="P30" t="s">
        <v>18</v>
      </c>
      <c r="Q30">
        <f>IF(ObesityDataSet_raw_and_data_sinthetic[[#This Row],[SCC]]="yes",1,IF(ObesityDataSet_raw_and_data_sinthetic[[#This Row],[SCC]]="no",0,FALSE))</f>
        <v>1</v>
      </c>
      <c r="R30">
        <v>2</v>
      </c>
      <c r="S30">
        <v>0</v>
      </c>
      <c r="T30" t="s">
        <v>20</v>
      </c>
      <c r="U30">
        <f>_xlfn.XLOOKUP(ObesityDataSet_raw_and_data_sinthetic[[#This Row],[CALC]],Diccionario!$B$4:$B$7, Diccionario!$C$4:$C$7, FALSE)</f>
        <v>1</v>
      </c>
      <c r="V30" t="s">
        <v>28</v>
      </c>
      <c r="W30">
        <f>_xlfn.XLOOKUP(ObesityDataSet_raw_and_data_sinthetic[[#This Row],[MTRANS]],Diccionario!$E$4:$E$7, Diccionario!$F$4:$F$7, FALSE)</f>
        <v>2</v>
      </c>
      <c r="X30" t="s">
        <v>32</v>
      </c>
      <c r="Y30">
        <f>_xlfn.XLOOKUP(ObesityDataSet_raw_and_data_sinthetic[[#This Row],[NObeyesdad]],Diccionario!$H$4:$H$11, Diccionario!$I$4:$I$11, FALSE)</f>
        <v>0</v>
      </c>
      <c r="AA30" s="4">
        <v>41</v>
      </c>
      <c r="AB30">
        <v>20</v>
      </c>
    </row>
    <row r="31" spans="1:28" x14ac:dyDescent="0.25">
      <c r="A31" t="s">
        <v>23</v>
      </c>
      <c r="B31">
        <v>18</v>
      </c>
      <c r="C31">
        <v>1.84</v>
      </c>
      <c r="D31">
        <v>60</v>
      </c>
      <c r="E31" t="s">
        <v>18</v>
      </c>
      <c r="F31">
        <f>IF(ObesityDataSet_raw_and_data_sinthetic[[#This Row],[family_history_with_overweight]]="yes",1,IF(ObesityDataSet_raw_and_data_sinthetic[[#This Row],[family_history_with_overweight]]="no",0,FALSE))</f>
        <v>1</v>
      </c>
      <c r="G31" t="s">
        <v>18</v>
      </c>
      <c r="H31">
        <f>IF(ObesityDataSet_raw_and_data_sinthetic[[#This Row],[FAVC]]="yes",1,IF(ObesityDataSet_raw_and_data_sinthetic[[#This Row],[FAVC]]="no",0,FALSE))</f>
        <v>1</v>
      </c>
      <c r="I31">
        <v>3</v>
      </c>
      <c r="J31">
        <v>4</v>
      </c>
      <c r="K31" t="s">
        <v>20</v>
      </c>
      <c r="L31">
        <f>_xlfn.XLOOKUP(ObesityDataSet_raw_and_data_sinthetic[[#This Row],[CAEC]], Diccionario!$B$4:$B$7, Diccionario!$C$4:$C$7, FALSE)</f>
        <v>1</v>
      </c>
      <c r="M31" t="s">
        <v>19</v>
      </c>
      <c r="N31">
        <f>IF(ObesityDataSet_raw_and_data_sinthetic[[#This Row],[SMOKE]]="yes",1,IF(ObesityDataSet_raw_and_data_sinthetic[[#This Row],[SMOKE]]="no",0,FALSE))</f>
        <v>0</v>
      </c>
      <c r="O31">
        <v>2</v>
      </c>
      <c r="P31" t="s">
        <v>18</v>
      </c>
      <c r="Q31">
        <f>IF(ObesityDataSet_raw_and_data_sinthetic[[#This Row],[SCC]]="yes",1,IF(ObesityDataSet_raw_and_data_sinthetic[[#This Row],[SCC]]="no",0,FALSE))</f>
        <v>1</v>
      </c>
      <c r="R31">
        <v>2</v>
      </c>
      <c r="S31">
        <v>0</v>
      </c>
      <c r="T31" t="s">
        <v>20</v>
      </c>
      <c r="U31">
        <f>_xlfn.XLOOKUP(ObesityDataSet_raw_and_data_sinthetic[[#This Row],[CALC]],Diccionario!$B$4:$B$7, Diccionario!$C$4:$C$7, FALSE)</f>
        <v>1</v>
      </c>
      <c r="V31" t="s">
        <v>28</v>
      </c>
      <c r="W31">
        <f>_xlfn.XLOOKUP(ObesityDataSet_raw_and_data_sinthetic[[#This Row],[MTRANS]],Diccionario!$E$4:$E$7, Diccionario!$F$4:$F$7, FALSE)</f>
        <v>2</v>
      </c>
      <c r="X31" t="s">
        <v>32</v>
      </c>
      <c r="Y31">
        <f>_xlfn.XLOOKUP(ObesityDataSet_raw_and_data_sinthetic[[#This Row],[NObeyesdad]],Diccionario!$H$4:$H$11, Diccionario!$I$4:$I$11, FALSE)</f>
        <v>0</v>
      </c>
      <c r="AA31" s="4">
        <v>42</v>
      </c>
      <c r="AB31">
        <v>6</v>
      </c>
    </row>
    <row r="32" spans="1:28" x14ac:dyDescent="0.25">
      <c r="A32" t="s">
        <v>23</v>
      </c>
      <c r="B32">
        <v>18</v>
      </c>
      <c r="C32">
        <v>1.72</v>
      </c>
      <c r="D32">
        <v>53</v>
      </c>
      <c r="E32" t="s">
        <v>18</v>
      </c>
      <c r="F32">
        <f>IF(ObesityDataSet_raw_and_data_sinthetic[[#This Row],[family_history_with_overweight]]="yes",1,IF(ObesityDataSet_raw_and_data_sinthetic[[#This Row],[family_history_with_overweight]]="no",0,FALSE))</f>
        <v>1</v>
      </c>
      <c r="G32" t="s">
        <v>18</v>
      </c>
      <c r="H32">
        <f>IF(ObesityDataSet_raw_and_data_sinthetic[[#This Row],[FAVC]]="yes",1,IF(ObesityDataSet_raw_and_data_sinthetic[[#This Row],[FAVC]]="no",0,FALSE))</f>
        <v>1</v>
      </c>
      <c r="I32">
        <v>2</v>
      </c>
      <c r="J32">
        <v>3</v>
      </c>
      <c r="K32" t="s">
        <v>20</v>
      </c>
      <c r="L32">
        <f>_xlfn.XLOOKUP(ObesityDataSet_raw_and_data_sinthetic[[#This Row],[CAEC]], Diccionario!$B$4:$B$7, Diccionario!$C$4:$C$7, FALSE)</f>
        <v>1</v>
      </c>
      <c r="M32" t="s">
        <v>19</v>
      </c>
      <c r="N32">
        <f>IF(ObesityDataSet_raw_and_data_sinthetic[[#This Row],[SMOKE]]="yes",1,IF(ObesityDataSet_raw_and_data_sinthetic[[#This Row],[SMOKE]]="no",0,FALSE))</f>
        <v>0</v>
      </c>
      <c r="O32">
        <v>2</v>
      </c>
      <c r="P32" t="s">
        <v>19</v>
      </c>
      <c r="Q32">
        <f>IF(ObesityDataSet_raw_and_data_sinthetic[[#This Row],[SCC]]="yes",1,IF(ObesityDataSet_raw_and_data_sinthetic[[#This Row],[SCC]]="no",0,FALSE))</f>
        <v>0</v>
      </c>
      <c r="R32">
        <v>0</v>
      </c>
      <c r="S32">
        <v>2</v>
      </c>
      <c r="T32" t="s">
        <v>20</v>
      </c>
      <c r="U32">
        <f>_xlfn.XLOOKUP(ObesityDataSet_raw_and_data_sinthetic[[#This Row],[CALC]],Diccionario!$B$4:$B$7, Diccionario!$C$4:$C$7, FALSE)</f>
        <v>1</v>
      </c>
      <c r="V32" t="s">
        <v>21</v>
      </c>
      <c r="W32">
        <f>_xlfn.XLOOKUP(ObesityDataSet_raw_and_data_sinthetic[[#This Row],[MTRANS]],Diccionario!$E$4:$E$7, Diccionario!$F$4:$F$7, FALSE)</f>
        <v>3</v>
      </c>
      <c r="X32" t="s">
        <v>32</v>
      </c>
      <c r="Y32">
        <f>_xlfn.XLOOKUP(ObesityDataSet_raw_and_data_sinthetic[[#This Row],[NObeyesdad]],Diccionario!$H$4:$H$11, Diccionario!$I$4:$I$11, FALSE)</f>
        <v>0</v>
      </c>
      <c r="AA32" s="4">
        <v>43</v>
      </c>
      <c r="AB32">
        <v>3</v>
      </c>
    </row>
    <row r="33" spans="1:28" x14ac:dyDescent="0.25">
      <c r="A33" t="s">
        <v>17</v>
      </c>
      <c r="B33">
        <v>20</v>
      </c>
      <c r="C33">
        <v>1.62</v>
      </c>
      <c r="D33">
        <v>45</v>
      </c>
      <c r="E33" t="s">
        <v>19</v>
      </c>
      <c r="F33">
        <f>IF(ObesityDataSet_raw_and_data_sinthetic[[#This Row],[family_history_with_overweight]]="yes",1,IF(ObesityDataSet_raw_and_data_sinthetic[[#This Row],[family_history_with_overweight]]="no",0,FALSE))</f>
        <v>0</v>
      </c>
      <c r="G33" t="s">
        <v>18</v>
      </c>
      <c r="H33">
        <f>IF(ObesityDataSet_raw_and_data_sinthetic[[#This Row],[FAVC]]="yes",1,IF(ObesityDataSet_raw_and_data_sinthetic[[#This Row],[FAVC]]="no",0,FALSE))</f>
        <v>1</v>
      </c>
      <c r="I33">
        <v>3</v>
      </c>
      <c r="J33">
        <v>3</v>
      </c>
      <c r="K33" t="s">
        <v>24</v>
      </c>
      <c r="L33">
        <f>_xlfn.XLOOKUP(ObesityDataSet_raw_and_data_sinthetic[[#This Row],[CAEC]], Diccionario!$B$4:$B$7, Diccionario!$C$4:$C$7, FALSE)</f>
        <v>2</v>
      </c>
      <c r="M33" t="s">
        <v>19</v>
      </c>
      <c r="N33">
        <f>IF(ObesityDataSet_raw_and_data_sinthetic[[#This Row],[SMOKE]]="yes",1,IF(ObesityDataSet_raw_and_data_sinthetic[[#This Row],[SMOKE]]="no",0,FALSE))</f>
        <v>0</v>
      </c>
      <c r="O33">
        <v>1</v>
      </c>
      <c r="P33" t="s">
        <v>19</v>
      </c>
      <c r="Q33">
        <f>IF(ObesityDataSet_raw_and_data_sinthetic[[#This Row],[SCC]]="yes",1,IF(ObesityDataSet_raw_and_data_sinthetic[[#This Row],[SCC]]="no",0,FALSE))</f>
        <v>0</v>
      </c>
      <c r="R33">
        <v>1</v>
      </c>
      <c r="S33">
        <v>0</v>
      </c>
      <c r="T33" t="s">
        <v>20</v>
      </c>
      <c r="U33">
        <f>_xlfn.XLOOKUP(ObesityDataSet_raw_and_data_sinthetic[[#This Row],[CALC]],Diccionario!$B$4:$B$7, Diccionario!$C$4:$C$7, FALSE)</f>
        <v>1</v>
      </c>
      <c r="V33" t="s">
        <v>21</v>
      </c>
      <c r="W33">
        <f>_xlfn.XLOOKUP(ObesityDataSet_raw_and_data_sinthetic[[#This Row],[MTRANS]],Diccionario!$E$4:$E$7, Diccionario!$F$4:$F$7, FALSE)</f>
        <v>3</v>
      </c>
      <c r="X33" t="s">
        <v>32</v>
      </c>
      <c r="Y33">
        <f>_xlfn.XLOOKUP(ObesityDataSet_raw_and_data_sinthetic[[#This Row],[NObeyesdad]],Diccionario!$H$4:$H$11, Diccionario!$I$4:$I$11, FALSE)</f>
        <v>0</v>
      </c>
      <c r="AA33" s="4">
        <v>44</v>
      </c>
      <c r="AB33">
        <v>6</v>
      </c>
    </row>
    <row r="34" spans="1:28" x14ac:dyDescent="0.25">
      <c r="A34" t="s">
        <v>17</v>
      </c>
      <c r="B34">
        <v>19</v>
      </c>
      <c r="C34">
        <v>1.54</v>
      </c>
      <c r="D34">
        <v>42</v>
      </c>
      <c r="E34" t="s">
        <v>19</v>
      </c>
      <c r="F34">
        <f>IF(ObesityDataSet_raw_and_data_sinthetic[[#This Row],[family_history_with_overweight]]="yes",1,IF(ObesityDataSet_raw_and_data_sinthetic[[#This Row],[family_history_with_overweight]]="no",0,FALSE))</f>
        <v>0</v>
      </c>
      <c r="G34" t="s">
        <v>18</v>
      </c>
      <c r="H34">
        <f>IF(ObesityDataSet_raw_and_data_sinthetic[[#This Row],[FAVC]]="yes",1,IF(ObesityDataSet_raw_and_data_sinthetic[[#This Row],[FAVC]]="no",0,FALSE))</f>
        <v>1</v>
      </c>
      <c r="I34">
        <v>3</v>
      </c>
      <c r="J34">
        <v>1</v>
      </c>
      <c r="K34" t="s">
        <v>20</v>
      </c>
      <c r="L34">
        <f>_xlfn.XLOOKUP(ObesityDataSet_raw_and_data_sinthetic[[#This Row],[CAEC]], Diccionario!$B$4:$B$7, Diccionario!$C$4:$C$7, FALSE)</f>
        <v>1</v>
      </c>
      <c r="M34" t="s">
        <v>19</v>
      </c>
      <c r="N34">
        <f>IF(ObesityDataSet_raw_and_data_sinthetic[[#This Row],[SMOKE]]="yes",1,IF(ObesityDataSet_raw_and_data_sinthetic[[#This Row],[SMOKE]]="no",0,FALSE))</f>
        <v>0</v>
      </c>
      <c r="O34">
        <v>2</v>
      </c>
      <c r="P34" t="s">
        <v>19</v>
      </c>
      <c r="Q34">
        <f>IF(ObesityDataSet_raw_and_data_sinthetic[[#This Row],[SCC]]="yes",1,IF(ObesityDataSet_raw_and_data_sinthetic[[#This Row],[SCC]]="no",0,FALSE))</f>
        <v>0</v>
      </c>
      <c r="R34">
        <v>0</v>
      </c>
      <c r="S34">
        <v>1</v>
      </c>
      <c r="T34" t="s">
        <v>19</v>
      </c>
      <c r="U34">
        <f>_xlfn.XLOOKUP(ObesityDataSet_raw_and_data_sinthetic[[#This Row],[CALC]],Diccionario!$B$4:$B$7, Diccionario!$C$4:$C$7, FALSE)</f>
        <v>0</v>
      </c>
      <c r="V34" t="s">
        <v>21</v>
      </c>
      <c r="W34">
        <f>_xlfn.XLOOKUP(ObesityDataSet_raw_and_data_sinthetic[[#This Row],[MTRANS]],Diccionario!$E$4:$E$7, Diccionario!$F$4:$F$7, FALSE)</f>
        <v>3</v>
      </c>
      <c r="X34" t="s">
        <v>32</v>
      </c>
      <c r="Y34">
        <f>_xlfn.XLOOKUP(ObesityDataSet_raw_and_data_sinthetic[[#This Row],[NObeyesdad]],Diccionario!$H$4:$H$11, Diccionario!$I$4:$I$11, FALSE)</f>
        <v>0</v>
      </c>
      <c r="AA34" s="4">
        <v>45</v>
      </c>
      <c r="AB34">
        <v>3</v>
      </c>
    </row>
    <row r="35" spans="1:28" x14ac:dyDescent="0.25">
      <c r="A35" t="s">
        <v>23</v>
      </c>
      <c r="B35">
        <v>18</v>
      </c>
      <c r="C35">
        <v>1.72</v>
      </c>
      <c r="D35">
        <v>53</v>
      </c>
      <c r="E35" t="s">
        <v>18</v>
      </c>
      <c r="F35">
        <f>IF(ObesityDataSet_raw_and_data_sinthetic[[#This Row],[family_history_with_overweight]]="yes",1,IF(ObesityDataSet_raw_and_data_sinthetic[[#This Row],[family_history_with_overweight]]="no",0,FALSE))</f>
        <v>1</v>
      </c>
      <c r="G35" t="s">
        <v>18</v>
      </c>
      <c r="H35">
        <f>IF(ObesityDataSet_raw_and_data_sinthetic[[#This Row],[FAVC]]="yes",1,IF(ObesityDataSet_raw_and_data_sinthetic[[#This Row],[FAVC]]="no",0,FALSE))</f>
        <v>1</v>
      </c>
      <c r="I35">
        <v>2</v>
      </c>
      <c r="J35">
        <v>3</v>
      </c>
      <c r="K35" t="s">
        <v>20</v>
      </c>
      <c r="L35">
        <f>_xlfn.XLOOKUP(ObesityDataSet_raw_and_data_sinthetic[[#This Row],[CAEC]], Diccionario!$B$4:$B$7, Diccionario!$C$4:$C$7, FALSE)</f>
        <v>1</v>
      </c>
      <c r="M35" t="s">
        <v>19</v>
      </c>
      <c r="N35">
        <f>IF(ObesityDataSet_raw_and_data_sinthetic[[#This Row],[SMOKE]]="yes",1,IF(ObesityDataSet_raw_and_data_sinthetic[[#This Row],[SMOKE]]="no",0,FALSE))</f>
        <v>0</v>
      </c>
      <c r="O35">
        <v>2</v>
      </c>
      <c r="P35" t="s">
        <v>19</v>
      </c>
      <c r="Q35">
        <f>IF(ObesityDataSet_raw_and_data_sinthetic[[#This Row],[SCC]]="yes",1,IF(ObesityDataSet_raw_and_data_sinthetic[[#This Row],[SCC]]="no",0,FALSE))</f>
        <v>0</v>
      </c>
      <c r="R35">
        <v>0</v>
      </c>
      <c r="S35">
        <v>2</v>
      </c>
      <c r="T35" t="s">
        <v>20</v>
      </c>
      <c r="U35">
        <f>_xlfn.XLOOKUP(ObesityDataSet_raw_and_data_sinthetic[[#This Row],[CALC]],Diccionario!$B$4:$B$7, Diccionario!$C$4:$C$7, FALSE)</f>
        <v>1</v>
      </c>
      <c r="V35" t="s">
        <v>21</v>
      </c>
      <c r="W35">
        <f>_xlfn.XLOOKUP(ObesityDataSet_raw_and_data_sinthetic[[#This Row],[MTRANS]],Diccionario!$E$4:$E$7, Diccionario!$F$4:$F$7, FALSE)</f>
        <v>3</v>
      </c>
      <c r="X35" t="s">
        <v>32</v>
      </c>
      <c r="Y35">
        <f>_xlfn.XLOOKUP(ObesityDataSet_raw_and_data_sinthetic[[#This Row],[NObeyesdad]],Diccionario!$H$4:$H$11, Diccionario!$I$4:$I$11, FALSE)</f>
        <v>0</v>
      </c>
      <c r="AA35" s="4">
        <v>46</v>
      </c>
      <c r="AB35">
        <v>2</v>
      </c>
    </row>
    <row r="36" spans="1:28" x14ac:dyDescent="0.25">
      <c r="A36" t="s">
        <v>23</v>
      </c>
      <c r="B36">
        <v>20</v>
      </c>
      <c r="C36">
        <v>1.7437020000000001</v>
      </c>
      <c r="D36">
        <v>54.927529</v>
      </c>
      <c r="E36" t="s">
        <v>18</v>
      </c>
      <c r="F36">
        <f>IF(ObesityDataSet_raw_and_data_sinthetic[[#This Row],[family_history_with_overweight]]="yes",1,IF(ObesityDataSet_raw_and_data_sinthetic[[#This Row],[family_history_with_overweight]]="no",0,FALSE))</f>
        <v>1</v>
      </c>
      <c r="G36" t="s">
        <v>18</v>
      </c>
      <c r="H36">
        <f>IF(ObesityDataSet_raw_and_data_sinthetic[[#This Row],[FAVC]]="yes",1,IF(ObesityDataSet_raw_and_data_sinthetic[[#This Row],[FAVC]]="no",0,FALSE))</f>
        <v>1</v>
      </c>
      <c r="I36">
        <v>2</v>
      </c>
      <c r="J36">
        <v>3</v>
      </c>
      <c r="K36" t="s">
        <v>20</v>
      </c>
      <c r="L36">
        <f>_xlfn.XLOOKUP(ObesityDataSet_raw_and_data_sinthetic[[#This Row],[CAEC]], Diccionario!$B$4:$B$7, Diccionario!$C$4:$C$7, FALSE)</f>
        <v>1</v>
      </c>
      <c r="M36" t="s">
        <v>19</v>
      </c>
      <c r="N36">
        <f>IF(ObesityDataSet_raw_and_data_sinthetic[[#This Row],[SMOKE]]="yes",1,IF(ObesityDataSet_raw_and_data_sinthetic[[#This Row],[SMOKE]]="no",0,FALSE))</f>
        <v>0</v>
      </c>
      <c r="O36">
        <v>3</v>
      </c>
      <c r="P36" t="s">
        <v>19</v>
      </c>
      <c r="Q36">
        <f>IF(ObesityDataSet_raw_and_data_sinthetic[[#This Row],[SCC]]="yes",1,IF(ObesityDataSet_raw_and_data_sinthetic[[#This Row],[SCC]]="no",0,FALSE))</f>
        <v>0</v>
      </c>
      <c r="R36">
        <v>2</v>
      </c>
      <c r="S36">
        <v>2</v>
      </c>
      <c r="T36" t="s">
        <v>20</v>
      </c>
      <c r="U36">
        <f>_xlfn.XLOOKUP(ObesityDataSet_raw_and_data_sinthetic[[#This Row],[CALC]],Diccionario!$B$4:$B$7, Diccionario!$C$4:$C$7, FALSE)</f>
        <v>1</v>
      </c>
      <c r="V36" t="s">
        <v>21</v>
      </c>
      <c r="W36">
        <f>_xlfn.XLOOKUP(ObesityDataSet_raw_and_data_sinthetic[[#This Row],[MTRANS]],Diccionario!$E$4:$E$7, Diccionario!$F$4:$F$7, FALSE)</f>
        <v>3</v>
      </c>
      <c r="X36" t="s">
        <v>32</v>
      </c>
      <c r="Y36">
        <f>_xlfn.XLOOKUP(ObesityDataSet_raw_and_data_sinthetic[[#This Row],[NObeyesdad]],Diccionario!$H$4:$H$11, Diccionario!$I$4:$I$11, FALSE)</f>
        <v>0</v>
      </c>
      <c r="AA36" s="4">
        <v>47</v>
      </c>
      <c r="AB36">
        <v>1</v>
      </c>
    </row>
    <row r="37" spans="1:28" x14ac:dyDescent="0.25">
      <c r="A37" t="s">
        <v>23</v>
      </c>
      <c r="B37">
        <v>17</v>
      </c>
      <c r="C37">
        <v>1.7719149999999999</v>
      </c>
      <c r="D37">
        <v>55.695036000000002</v>
      </c>
      <c r="E37" t="s">
        <v>18</v>
      </c>
      <c r="F37">
        <f>IF(ObesityDataSet_raw_and_data_sinthetic[[#This Row],[family_history_with_overweight]]="yes",1,IF(ObesityDataSet_raw_and_data_sinthetic[[#This Row],[family_history_with_overweight]]="no",0,FALSE))</f>
        <v>1</v>
      </c>
      <c r="G37" t="s">
        <v>18</v>
      </c>
      <c r="H37">
        <f>IF(ObesityDataSet_raw_and_data_sinthetic[[#This Row],[FAVC]]="yes",1,IF(ObesityDataSet_raw_and_data_sinthetic[[#This Row],[FAVC]]="no",0,FALSE))</f>
        <v>1</v>
      </c>
      <c r="I37">
        <v>2</v>
      </c>
      <c r="J37">
        <v>4</v>
      </c>
      <c r="K37" t="s">
        <v>20</v>
      </c>
      <c r="L37">
        <f>_xlfn.XLOOKUP(ObesityDataSet_raw_and_data_sinthetic[[#This Row],[CAEC]], Diccionario!$B$4:$B$7, Diccionario!$C$4:$C$7, FALSE)</f>
        <v>1</v>
      </c>
      <c r="M37" t="s">
        <v>19</v>
      </c>
      <c r="N37">
        <f>IF(ObesityDataSet_raw_and_data_sinthetic[[#This Row],[SMOKE]]="yes",1,IF(ObesityDataSet_raw_and_data_sinthetic[[#This Row],[SMOKE]]="no",0,FALSE))</f>
        <v>0</v>
      </c>
      <c r="O37">
        <v>3</v>
      </c>
      <c r="P37" t="s">
        <v>19</v>
      </c>
      <c r="Q37">
        <f>IF(ObesityDataSet_raw_and_data_sinthetic[[#This Row],[SCC]]="yes",1,IF(ObesityDataSet_raw_and_data_sinthetic[[#This Row],[SCC]]="no",0,FALSE))</f>
        <v>0</v>
      </c>
      <c r="R37">
        <v>2</v>
      </c>
      <c r="S37">
        <v>1</v>
      </c>
      <c r="T37" t="s">
        <v>20</v>
      </c>
      <c r="U37">
        <f>_xlfn.XLOOKUP(ObesityDataSet_raw_and_data_sinthetic[[#This Row],[CALC]],Diccionario!$B$4:$B$7, Diccionario!$C$4:$C$7, FALSE)</f>
        <v>1</v>
      </c>
      <c r="V37" t="s">
        <v>21</v>
      </c>
      <c r="W37">
        <f>_xlfn.XLOOKUP(ObesityDataSet_raw_and_data_sinthetic[[#This Row],[MTRANS]],Diccionario!$E$4:$E$7, Diccionario!$F$4:$F$7, FALSE)</f>
        <v>3</v>
      </c>
      <c r="X37" t="s">
        <v>32</v>
      </c>
      <c r="Y37">
        <f>_xlfn.XLOOKUP(ObesityDataSet_raw_and_data_sinthetic[[#This Row],[NObeyesdad]],Diccionario!$H$4:$H$11, Diccionario!$I$4:$I$11, FALSE)</f>
        <v>0</v>
      </c>
      <c r="AA37" s="4">
        <v>48</v>
      </c>
      <c r="AB37">
        <v>1</v>
      </c>
    </row>
    <row r="38" spans="1:28" x14ac:dyDescent="0.25">
      <c r="A38" t="s">
        <v>23</v>
      </c>
      <c r="B38">
        <v>22</v>
      </c>
      <c r="C38">
        <v>1.75376</v>
      </c>
      <c r="D38">
        <v>55.879263000000002</v>
      </c>
      <c r="E38" t="s">
        <v>18</v>
      </c>
      <c r="F38">
        <f>IF(ObesityDataSet_raw_and_data_sinthetic[[#This Row],[family_history_with_overweight]]="yes",1,IF(ObesityDataSet_raw_and_data_sinthetic[[#This Row],[family_history_with_overweight]]="no",0,FALSE))</f>
        <v>1</v>
      </c>
      <c r="G38" t="s">
        <v>18</v>
      </c>
      <c r="H38">
        <f>IF(ObesityDataSet_raw_and_data_sinthetic[[#This Row],[FAVC]]="yes",1,IF(ObesityDataSet_raw_and_data_sinthetic[[#This Row],[FAVC]]="no",0,FALSE))</f>
        <v>1</v>
      </c>
      <c r="I38">
        <v>2</v>
      </c>
      <c r="J38">
        <v>4</v>
      </c>
      <c r="K38" t="s">
        <v>20</v>
      </c>
      <c r="L38">
        <f>_xlfn.XLOOKUP(ObesityDataSet_raw_and_data_sinthetic[[#This Row],[CAEC]], Diccionario!$B$4:$B$7, Diccionario!$C$4:$C$7, FALSE)</f>
        <v>1</v>
      </c>
      <c r="M38" t="s">
        <v>19</v>
      </c>
      <c r="N38">
        <f>IF(ObesityDataSet_raw_and_data_sinthetic[[#This Row],[SMOKE]]="yes",1,IF(ObesityDataSet_raw_and_data_sinthetic[[#This Row],[SMOKE]]="no",0,FALSE))</f>
        <v>0</v>
      </c>
      <c r="O38">
        <v>2</v>
      </c>
      <c r="P38" t="s">
        <v>19</v>
      </c>
      <c r="Q38">
        <f>IF(ObesityDataSet_raw_and_data_sinthetic[[#This Row],[SCC]]="yes",1,IF(ObesityDataSet_raw_and_data_sinthetic[[#This Row],[SCC]]="no",0,FALSE))</f>
        <v>0</v>
      </c>
      <c r="R38">
        <v>2</v>
      </c>
      <c r="S38">
        <v>1</v>
      </c>
      <c r="T38" t="s">
        <v>20</v>
      </c>
      <c r="U38">
        <f>_xlfn.XLOOKUP(ObesityDataSet_raw_and_data_sinthetic[[#This Row],[CALC]],Diccionario!$B$4:$B$7, Diccionario!$C$4:$C$7, FALSE)</f>
        <v>1</v>
      </c>
      <c r="V38" t="s">
        <v>21</v>
      </c>
      <c r="W38">
        <f>_xlfn.XLOOKUP(ObesityDataSet_raw_and_data_sinthetic[[#This Row],[MTRANS]],Diccionario!$E$4:$E$7, Diccionario!$F$4:$F$7, FALSE)</f>
        <v>3</v>
      </c>
      <c r="X38" t="s">
        <v>32</v>
      </c>
      <c r="Y38">
        <f>_xlfn.XLOOKUP(ObesityDataSet_raw_and_data_sinthetic[[#This Row],[NObeyesdad]],Diccionario!$H$4:$H$11, Diccionario!$I$4:$I$11, FALSE)</f>
        <v>0</v>
      </c>
      <c r="AA38" s="4">
        <v>51</v>
      </c>
      <c r="AB38">
        <v>2</v>
      </c>
    </row>
    <row r="39" spans="1:28" x14ac:dyDescent="0.25">
      <c r="A39" t="s">
        <v>17</v>
      </c>
      <c r="B39">
        <v>22</v>
      </c>
      <c r="C39">
        <v>1.675446</v>
      </c>
      <c r="D39">
        <v>51.154201</v>
      </c>
      <c r="E39" t="s">
        <v>18</v>
      </c>
      <c r="F39">
        <f>IF(ObesityDataSet_raw_and_data_sinthetic[[#This Row],[family_history_with_overweight]]="yes",1,IF(ObesityDataSet_raw_and_data_sinthetic[[#This Row],[family_history_with_overweight]]="no",0,FALSE))</f>
        <v>1</v>
      </c>
      <c r="G39" t="s">
        <v>18</v>
      </c>
      <c r="H39">
        <f>IF(ObesityDataSet_raw_and_data_sinthetic[[#This Row],[FAVC]]="yes",1,IF(ObesityDataSet_raw_and_data_sinthetic[[#This Row],[FAVC]]="no",0,FALSE))</f>
        <v>1</v>
      </c>
      <c r="I39">
        <v>3</v>
      </c>
      <c r="J39">
        <v>3</v>
      </c>
      <c r="K39" t="s">
        <v>24</v>
      </c>
      <c r="L39">
        <f>_xlfn.XLOOKUP(ObesityDataSet_raw_and_data_sinthetic[[#This Row],[CAEC]], Diccionario!$B$4:$B$7, Diccionario!$C$4:$C$7, FALSE)</f>
        <v>2</v>
      </c>
      <c r="M39" t="s">
        <v>19</v>
      </c>
      <c r="N39">
        <f>IF(ObesityDataSet_raw_and_data_sinthetic[[#This Row],[SMOKE]]="yes",1,IF(ObesityDataSet_raw_and_data_sinthetic[[#This Row],[SMOKE]]="no",0,FALSE))</f>
        <v>0</v>
      </c>
      <c r="O39">
        <v>3</v>
      </c>
      <c r="P39" t="s">
        <v>19</v>
      </c>
      <c r="Q39">
        <f>IF(ObesityDataSet_raw_and_data_sinthetic[[#This Row],[SCC]]="yes",1,IF(ObesityDataSet_raw_and_data_sinthetic[[#This Row],[SCC]]="no",0,FALSE))</f>
        <v>0</v>
      </c>
      <c r="R39">
        <v>2</v>
      </c>
      <c r="S39">
        <v>1</v>
      </c>
      <c r="T39" t="s">
        <v>19</v>
      </c>
      <c r="U39">
        <f>_xlfn.XLOOKUP(ObesityDataSet_raw_and_data_sinthetic[[#This Row],[CALC]],Diccionario!$B$4:$B$7, Diccionario!$C$4:$C$7, FALSE)</f>
        <v>0</v>
      </c>
      <c r="V39" t="s">
        <v>21</v>
      </c>
      <c r="W39">
        <f>_xlfn.XLOOKUP(ObesityDataSet_raw_and_data_sinthetic[[#This Row],[MTRANS]],Diccionario!$E$4:$E$7, Diccionario!$F$4:$F$7, FALSE)</f>
        <v>3</v>
      </c>
      <c r="X39" t="s">
        <v>32</v>
      </c>
      <c r="Y39">
        <f>_xlfn.XLOOKUP(ObesityDataSet_raw_and_data_sinthetic[[#This Row],[NObeyesdad]],Diccionario!$H$4:$H$11, Diccionario!$I$4:$I$11, FALSE)</f>
        <v>0</v>
      </c>
      <c r="AA39" s="4">
        <v>52</v>
      </c>
      <c r="AB39">
        <v>1</v>
      </c>
    </row>
    <row r="40" spans="1:28" x14ac:dyDescent="0.25">
      <c r="A40" t="s">
        <v>17</v>
      </c>
      <c r="B40">
        <v>21</v>
      </c>
      <c r="C40">
        <v>1.6662030000000001</v>
      </c>
      <c r="D40">
        <v>49.869790999999999</v>
      </c>
      <c r="E40" t="s">
        <v>18</v>
      </c>
      <c r="F40">
        <f>IF(ObesityDataSet_raw_and_data_sinthetic[[#This Row],[family_history_with_overweight]]="yes",1,IF(ObesityDataSet_raw_and_data_sinthetic[[#This Row],[family_history_with_overweight]]="no",0,FALSE))</f>
        <v>1</v>
      </c>
      <c r="G40" t="s">
        <v>18</v>
      </c>
      <c r="H40">
        <f>IF(ObesityDataSet_raw_and_data_sinthetic[[#This Row],[FAVC]]="yes",1,IF(ObesityDataSet_raw_and_data_sinthetic[[#This Row],[FAVC]]="no",0,FALSE))</f>
        <v>1</v>
      </c>
      <c r="I40">
        <v>3</v>
      </c>
      <c r="J40">
        <v>3</v>
      </c>
      <c r="K40" t="s">
        <v>24</v>
      </c>
      <c r="L40">
        <f>_xlfn.XLOOKUP(ObesityDataSet_raw_and_data_sinthetic[[#This Row],[CAEC]], Diccionario!$B$4:$B$7, Diccionario!$C$4:$C$7, FALSE)</f>
        <v>2</v>
      </c>
      <c r="M40" t="s">
        <v>19</v>
      </c>
      <c r="N40">
        <f>IF(ObesityDataSet_raw_and_data_sinthetic[[#This Row],[SMOKE]]="yes",1,IF(ObesityDataSet_raw_and_data_sinthetic[[#This Row],[SMOKE]]="no",0,FALSE))</f>
        <v>0</v>
      </c>
      <c r="O40">
        <v>3</v>
      </c>
      <c r="P40" t="s">
        <v>19</v>
      </c>
      <c r="Q40">
        <f>IF(ObesityDataSet_raw_and_data_sinthetic[[#This Row],[SCC]]="yes",1,IF(ObesityDataSet_raw_and_data_sinthetic[[#This Row],[SCC]]="no",0,FALSE))</f>
        <v>0</v>
      </c>
      <c r="R40">
        <v>2</v>
      </c>
      <c r="S40">
        <v>1</v>
      </c>
      <c r="T40" t="s">
        <v>19</v>
      </c>
      <c r="U40">
        <f>_xlfn.XLOOKUP(ObesityDataSet_raw_and_data_sinthetic[[#This Row],[CALC]],Diccionario!$B$4:$B$7, Diccionario!$C$4:$C$7, FALSE)</f>
        <v>0</v>
      </c>
      <c r="V40" t="s">
        <v>21</v>
      </c>
      <c r="W40">
        <f>_xlfn.XLOOKUP(ObesityDataSet_raw_and_data_sinthetic[[#This Row],[MTRANS]],Diccionario!$E$4:$E$7, Diccionario!$F$4:$F$7, FALSE)</f>
        <v>3</v>
      </c>
      <c r="X40" t="s">
        <v>32</v>
      </c>
      <c r="Y40">
        <f>_xlfn.XLOOKUP(ObesityDataSet_raw_and_data_sinthetic[[#This Row],[NObeyesdad]],Diccionario!$H$4:$H$11, Diccionario!$I$4:$I$11, FALSE)</f>
        <v>0</v>
      </c>
      <c r="AA40" s="4">
        <v>55</v>
      </c>
      <c r="AB40">
        <v>5</v>
      </c>
    </row>
    <row r="41" spans="1:28" x14ac:dyDescent="0.25">
      <c r="A41" t="s">
        <v>17</v>
      </c>
      <c r="B41">
        <v>22</v>
      </c>
      <c r="C41">
        <v>1.7114670000000001</v>
      </c>
      <c r="D41">
        <v>51.965521000000003</v>
      </c>
      <c r="E41" t="s">
        <v>18</v>
      </c>
      <c r="F41">
        <f>IF(ObesityDataSet_raw_and_data_sinthetic[[#This Row],[family_history_with_overweight]]="yes",1,IF(ObesityDataSet_raw_and_data_sinthetic[[#This Row],[family_history_with_overweight]]="no",0,FALSE))</f>
        <v>1</v>
      </c>
      <c r="G41" t="s">
        <v>18</v>
      </c>
      <c r="H41">
        <f>IF(ObesityDataSet_raw_and_data_sinthetic[[#This Row],[FAVC]]="yes",1,IF(ObesityDataSet_raw_and_data_sinthetic[[#This Row],[FAVC]]="no",0,FALSE))</f>
        <v>1</v>
      </c>
      <c r="I41">
        <v>3</v>
      </c>
      <c r="J41">
        <v>3</v>
      </c>
      <c r="K41" t="s">
        <v>24</v>
      </c>
      <c r="L41">
        <f>_xlfn.XLOOKUP(ObesityDataSet_raw_and_data_sinthetic[[#This Row],[CAEC]], Diccionario!$B$4:$B$7, Diccionario!$C$4:$C$7, FALSE)</f>
        <v>2</v>
      </c>
      <c r="M41" t="s">
        <v>19</v>
      </c>
      <c r="N41">
        <f>IF(ObesityDataSet_raw_and_data_sinthetic[[#This Row],[SMOKE]]="yes",1,IF(ObesityDataSet_raw_and_data_sinthetic[[#This Row],[SMOKE]]="no",0,FALSE))</f>
        <v>0</v>
      </c>
      <c r="O41">
        <v>1</v>
      </c>
      <c r="P41" t="s">
        <v>19</v>
      </c>
      <c r="Q41">
        <f>IF(ObesityDataSet_raw_and_data_sinthetic[[#This Row],[SCC]]="yes",1,IF(ObesityDataSet_raw_and_data_sinthetic[[#This Row],[SCC]]="no",0,FALSE))</f>
        <v>0</v>
      </c>
      <c r="R41">
        <v>2</v>
      </c>
      <c r="S41">
        <v>1</v>
      </c>
      <c r="T41" t="s">
        <v>19</v>
      </c>
      <c r="U41">
        <f>_xlfn.XLOOKUP(ObesityDataSet_raw_and_data_sinthetic[[#This Row],[CALC]],Diccionario!$B$4:$B$7, Diccionario!$C$4:$C$7, FALSE)</f>
        <v>0</v>
      </c>
      <c r="V41" t="s">
        <v>21</v>
      </c>
      <c r="W41">
        <f>_xlfn.XLOOKUP(ObesityDataSet_raw_and_data_sinthetic[[#This Row],[MTRANS]],Diccionario!$E$4:$E$7, Diccionario!$F$4:$F$7, FALSE)</f>
        <v>3</v>
      </c>
      <c r="X41" t="s">
        <v>32</v>
      </c>
      <c r="Y41">
        <f>_xlfn.XLOOKUP(ObesityDataSet_raw_and_data_sinthetic[[#This Row],[NObeyesdad]],Diccionario!$H$4:$H$11, Diccionario!$I$4:$I$11, FALSE)</f>
        <v>0</v>
      </c>
      <c r="AA41" s="4">
        <v>56</v>
      </c>
      <c r="AB41">
        <v>1</v>
      </c>
    </row>
    <row r="42" spans="1:28" x14ac:dyDescent="0.25">
      <c r="A42" t="s">
        <v>17</v>
      </c>
      <c r="B42">
        <v>21</v>
      </c>
      <c r="C42">
        <v>1.5980190000000001</v>
      </c>
      <c r="D42">
        <v>44.845655000000001</v>
      </c>
      <c r="E42" t="s">
        <v>19</v>
      </c>
      <c r="F42">
        <f>IF(ObesityDataSet_raw_and_data_sinthetic[[#This Row],[family_history_with_overweight]]="yes",1,IF(ObesityDataSet_raw_and_data_sinthetic[[#This Row],[family_history_with_overweight]]="no",0,FALSE))</f>
        <v>0</v>
      </c>
      <c r="G42" t="s">
        <v>19</v>
      </c>
      <c r="H42">
        <f>IF(ObesityDataSet_raw_and_data_sinthetic[[#This Row],[FAVC]]="yes",1,IF(ObesityDataSet_raw_and_data_sinthetic[[#This Row],[FAVC]]="no",0,FALSE))</f>
        <v>0</v>
      </c>
      <c r="I42">
        <v>3</v>
      </c>
      <c r="J42">
        <v>2</v>
      </c>
      <c r="K42" t="s">
        <v>24</v>
      </c>
      <c r="L42">
        <f>_xlfn.XLOOKUP(ObesityDataSet_raw_and_data_sinthetic[[#This Row],[CAEC]], Diccionario!$B$4:$B$7, Diccionario!$C$4:$C$7, FALSE)</f>
        <v>2</v>
      </c>
      <c r="M42" t="s">
        <v>19</v>
      </c>
      <c r="N42">
        <f>IF(ObesityDataSet_raw_and_data_sinthetic[[#This Row],[SMOKE]]="yes",1,IF(ObesityDataSet_raw_and_data_sinthetic[[#This Row],[SMOKE]]="no",0,FALSE))</f>
        <v>0</v>
      </c>
      <c r="O42">
        <v>2</v>
      </c>
      <c r="P42" t="s">
        <v>19</v>
      </c>
      <c r="Q42">
        <f>IF(ObesityDataSet_raw_and_data_sinthetic[[#This Row],[SCC]]="yes",1,IF(ObesityDataSet_raw_and_data_sinthetic[[#This Row],[SCC]]="no",0,FALSE))</f>
        <v>0</v>
      </c>
      <c r="R42">
        <v>1</v>
      </c>
      <c r="S42">
        <v>0</v>
      </c>
      <c r="T42" t="s">
        <v>19</v>
      </c>
      <c r="U42">
        <f>_xlfn.XLOOKUP(ObesityDataSet_raw_and_data_sinthetic[[#This Row],[CALC]],Diccionario!$B$4:$B$7, Diccionario!$C$4:$C$7, FALSE)</f>
        <v>0</v>
      </c>
      <c r="V42" t="s">
        <v>21</v>
      </c>
      <c r="W42">
        <f>_xlfn.XLOOKUP(ObesityDataSet_raw_and_data_sinthetic[[#This Row],[MTRANS]],Diccionario!$E$4:$E$7, Diccionario!$F$4:$F$7, FALSE)</f>
        <v>3</v>
      </c>
      <c r="X42" t="s">
        <v>32</v>
      </c>
      <c r="Y42">
        <f>_xlfn.XLOOKUP(ObesityDataSet_raw_and_data_sinthetic[[#This Row],[NObeyesdad]],Diccionario!$H$4:$H$11, Diccionario!$I$4:$I$11, FALSE)</f>
        <v>0</v>
      </c>
      <c r="AA42" s="4">
        <v>61</v>
      </c>
      <c r="AB42">
        <v>1</v>
      </c>
    </row>
    <row r="43" spans="1:28" x14ac:dyDescent="0.25">
      <c r="A43" t="s">
        <v>17</v>
      </c>
      <c r="B43">
        <v>22</v>
      </c>
      <c r="C43">
        <v>1.5961099999999999</v>
      </c>
      <c r="D43">
        <v>42.848033000000001</v>
      </c>
      <c r="E43" t="s">
        <v>19</v>
      </c>
      <c r="F43">
        <f>IF(ObesityDataSet_raw_and_data_sinthetic[[#This Row],[family_history_with_overweight]]="yes",1,IF(ObesityDataSet_raw_and_data_sinthetic[[#This Row],[family_history_with_overweight]]="no",0,FALSE))</f>
        <v>0</v>
      </c>
      <c r="G43" t="s">
        <v>19</v>
      </c>
      <c r="H43">
        <f>IF(ObesityDataSet_raw_and_data_sinthetic[[#This Row],[FAVC]]="yes",1,IF(ObesityDataSet_raw_and_data_sinthetic[[#This Row],[FAVC]]="no",0,FALSE))</f>
        <v>0</v>
      </c>
      <c r="I43">
        <v>3</v>
      </c>
      <c r="J43">
        <v>3</v>
      </c>
      <c r="K43" t="s">
        <v>24</v>
      </c>
      <c r="L43">
        <f>_xlfn.XLOOKUP(ObesityDataSet_raw_and_data_sinthetic[[#This Row],[CAEC]], Diccionario!$B$4:$B$7, Diccionario!$C$4:$C$7, FALSE)</f>
        <v>2</v>
      </c>
      <c r="M43" t="s">
        <v>19</v>
      </c>
      <c r="N43">
        <f>IF(ObesityDataSet_raw_and_data_sinthetic[[#This Row],[SMOKE]]="yes",1,IF(ObesityDataSet_raw_and_data_sinthetic[[#This Row],[SMOKE]]="no",0,FALSE))</f>
        <v>0</v>
      </c>
      <c r="O43">
        <v>3</v>
      </c>
      <c r="P43" t="s">
        <v>19</v>
      </c>
      <c r="Q43">
        <f>IF(ObesityDataSet_raw_and_data_sinthetic[[#This Row],[SCC]]="yes",1,IF(ObesityDataSet_raw_and_data_sinthetic[[#This Row],[SCC]]="no",0,FALSE))</f>
        <v>0</v>
      </c>
      <c r="R43">
        <v>1</v>
      </c>
      <c r="S43">
        <v>0</v>
      </c>
      <c r="T43" t="s">
        <v>19</v>
      </c>
      <c r="U43">
        <f>_xlfn.XLOOKUP(ObesityDataSet_raw_and_data_sinthetic[[#This Row],[CALC]],Diccionario!$B$4:$B$7, Diccionario!$C$4:$C$7, FALSE)</f>
        <v>0</v>
      </c>
      <c r="V43" t="s">
        <v>21</v>
      </c>
      <c r="W43">
        <f>_xlfn.XLOOKUP(ObesityDataSet_raw_and_data_sinthetic[[#This Row],[MTRANS]],Diccionario!$E$4:$E$7, Diccionario!$F$4:$F$7, FALSE)</f>
        <v>3</v>
      </c>
      <c r="X43" t="s">
        <v>32</v>
      </c>
      <c r="Y43">
        <f>_xlfn.XLOOKUP(ObesityDataSet_raw_and_data_sinthetic[[#This Row],[NObeyesdad]],Diccionario!$H$4:$H$11, Diccionario!$I$4:$I$11, FALSE)</f>
        <v>0</v>
      </c>
      <c r="AA43" s="4" t="s">
        <v>47</v>
      </c>
      <c r="AB43">
        <v>2111</v>
      </c>
    </row>
    <row r="44" spans="1:28" x14ac:dyDescent="0.25">
      <c r="A44" t="s">
        <v>17</v>
      </c>
      <c r="B44">
        <v>22</v>
      </c>
      <c r="C44">
        <v>1.57206</v>
      </c>
      <c r="D44">
        <v>43.919834999999999</v>
      </c>
      <c r="E44" t="s">
        <v>19</v>
      </c>
      <c r="F44">
        <f>IF(ObesityDataSet_raw_and_data_sinthetic[[#This Row],[family_history_with_overweight]]="yes",1,IF(ObesityDataSet_raw_and_data_sinthetic[[#This Row],[family_history_with_overweight]]="no",0,FALSE))</f>
        <v>0</v>
      </c>
      <c r="G44" t="s">
        <v>19</v>
      </c>
      <c r="H44">
        <f>IF(ObesityDataSet_raw_and_data_sinthetic[[#This Row],[FAVC]]="yes",1,IF(ObesityDataSet_raw_and_data_sinthetic[[#This Row],[FAVC]]="no",0,FALSE))</f>
        <v>0</v>
      </c>
      <c r="I44">
        <v>3</v>
      </c>
      <c r="J44">
        <v>2</v>
      </c>
      <c r="K44" t="s">
        <v>24</v>
      </c>
      <c r="L44">
        <f>_xlfn.XLOOKUP(ObesityDataSet_raw_and_data_sinthetic[[#This Row],[CAEC]], Diccionario!$B$4:$B$7, Diccionario!$C$4:$C$7, FALSE)</f>
        <v>2</v>
      </c>
      <c r="M44" t="s">
        <v>19</v>
      </c>
      <c r="N44">
        <f>IF(ObesityDataSet_raw_and_data_sinthetic[[#This Row],[SMOKE]]="yes",1,IF(ObesityDataSet_raw_and_data_sinthetic[[#This Row],[SMOKE]]="no",0,FALSE))</f>
        <v>0</v>
      </c>
      <c r="O44">
        <v>3</v>
      </c>
      <c r="P44" t="s">
        <v>19</v>
      </c>
      <c r="Q44">
        <f>IF(ObesityDataSet_raw_and_data_sinthetic[[#This Row],[SCC]]="yes",1,IF(ObesityDataSet_raw_and_data_sinthetic[[#This Row],[SCC]]="no",0,FALSE))</f>
        <v>0</v>
      </c>
      <c r="R44">
        <v>1</v>
      </c>
      <c r="S44">
        <v>0</v>
      </c>
      <c r="T44" t="s">
        <v>19</v>
      </c>
      <c r="U44">
        <f>_xlfn.XLOOKUP(ObesityDataSet_raw_and_data_sinthetic[[#This Row],[CALC]],Diccionario!$B$4:$B$7, Diccionario!$C$4:$C$7, FALSE)</f>
        <v>0</v>
      </c>
      <c r="V44" t="s">
        <v>21</v>
      </c>
      <c r="W44">
        <f>_xlfn.XLOOKUP(ObesityDataSet_raw_and_data_sinthetic[[#This Row],[MTRANS]],Diccionario!$E$4:$E$7, Diccionario!$F$4:$F$7, FALSE)</f>
        <v>3</v>
      </c>
      <c r="X44" t="s">
        <v>32</v>
      </c>
      <c r="Y44">
        <f>_xlfn.XLOOKUP(ObesityDataSet_raw_and_data_sinthetic[[#This Row],[NObeyesdad]],Diccionario!$H$4:$H$11, Diccionario!$I$4:$I$11, FALSE)</f>
        <v>0</v>
      </c>
    </row>
    <row r="45" spans="1:28" x14ac:dyDescent="0.25">
      <c r="A45" t="s">
        <v>17</v>
      </c>
      <c r="B45">
        <v>21</v>
      </c>
      <c r="C45">
        <v>1.5869519999999999</v>
      </c>
      <c r="D45">
        <v>43.087508</v>
      </c>
      <c r="E45" t="s">
        <v>19</v>
      </c>
      <c r="F45">
        <f>IF(ObesityDataSet_raw_and_data_sinthetic[[#This Row],[family_history_with_overweight]]="yes",1,IF(ObesityDataSet_raw_and_data_sinthetic[[#This Row],[family_history_with_overweight]]="no",0,FALSE))</f>
        <v>0</v>
      </c>
      <c r="G45" t="s">
        <v>19</v>
      </c>
      <c r="H45">
        <f>IF(ObesityDataSet_raw_and_data_sinthetic[[#This Row],[FAVC]]="yes",1,IF(ObesityDataSet_raw_and_data_sinthetic[[#This Row],[FAVC]]="no",0,FALSE))</f>
        <v>0</v>
      </c>
      <c r="I45">
        <v>2</v>
      </c>
      <c r="J45">
        <v>2</v>
      </c>
      <c r="K45" t="s">
        <v>24</v>
      </c>
      <c r="L45">
        <f>_xlfn.XLOOKUP(ObesityDataSet_raw_and_data_sinthetic[[#This Row],[CAEC]], Diccionario!$B$4:$B$7, Diccionario!$C$4:$C$7, FALSE)</f>
        <v>2</v>
      </c>
      <c r="M45" t="s">
        <v>19</v>
      </c>
      <c r="N45">
        <f>IF(ObesityDataSet_raw_and_data_sinthetic[[#This Row],[SMOKE]]="yes",1,IF(ObesityDataSet_raw_and_data_sinthetic[[#This Row],[SMOKE]]="no",0,FALSE))</f>
        <v>0</v>
      </c>
      <c r="O45">
        <v>2</v>
      </c>
      <c r="P45" t="s">
        <v>19</v>
      </c>
      <c r="Q45">
        <f>IF(ObesityDataSet_raw_and_data_sinthetic[[#This Row],[SCC]]="yes",1,IF(ObesityDataSet_raw_and_data_sinthetic[[#This Row],[SCC]]="no",0,FALSE))</f>
        <v>0</v>
      </c>
      <c r="R45">
        <v>0</v>
      </c>
      <c r="S45">
        <v>0</v>
      </c>
      <c r="T45" t="s">
        <v>19</v>
      </c>
      <c r="U45">
        <f>_xlfn.XLOOKUP(ObesityDataSet_raw_and_data_sinthetic[[#This Row],[CALC]],Diccionario!$B$4:$B$7, Diccionario!$C$4:$C$7, FALSE)</f>
        <v>0</v>
      </c>
      <c r="V45" t="s">
        <v>21</v>
      </c>
      <c r="W45">
        <f>_xlfn.XLOOKUP(ObesityDataSet_raw_and_data_sinthetic[[#This Row],[MTRANS]],Diccionario!$E$4:$E$7, Diccionario!$F$4:$F$7, FALSE)</f>
        <v>3</v>
      </c>
      <c r="X45" t="s">
        <v>32</v>
      </c>
      <c r="Y45">
        <f>_xlfn.XLOOKUP(ObesityDataSet_raw_and_data_sinthetic[[#This Row],[NObeyesdad]],Diccionario!$H$4:$H$11, Diccionario!$I$4:$I$11, FALSE)</f>
        <v>0</v>
      </c>
    </row>
    <row r="46" spans="1:28" x14ac:dyDescent="0.25">
      <c r="A46" t="s">
        <v>17</v>
      </c>
      <c r="B46">
        <v>23</v>
      </c>
      <c r="C46">
        <v>1.5955900000000001</v>
      </c>
      <c r="D46">
        <v>44.581159</v>
      </c>
      <c r="E46" t="s">
        <v>19</v>
      </c>
      <c r="F46">
        <f>IF(ObesityDataSet_raw_and_data_sinthetic[[#This Row],[family_history_with_overweight]]="yes",1,IF(ObesityDataSet_raw_and_data_sinthetic[[#This Row],[family_history_with_overweight]]="no",0,FALSE))</f>
        <v>0</v>
      </c>
      <c r="G46" t="s">
        <v>19</v>
      </c>
      <c r="H46">
        <f>IF(ObesityDataSet_raw_and_data_sinthetic[[#This Row],[FAVC]]="yes",1,IF(ObesityDataSet_raw_and_data_sinthetic[[#This Row],[FAVC]]="no",0,FALSE))</f>
        <v>0</v>
      </c>
      <c r="I46">
        <v>3</v>
      </c>
      <c r="J46">
        <v>1</v>
      </c>
      <c r="K46" t="s">
        <v>24</v>
      </c>
      <c r="L46">
        <f>_xlfn.XLOOKUP(ObesityDataSet_raw_and_data_sinthetic[[#This Row],[CAEC]], Diccionario!$B$4:$B$7, Diccionario!$C$4:$C$7, FALSE)</f>
        <v>2</v>
      </c>
      <c r="M46" t="s">
        <v>19</v>
      </c>
      <c r="N46">
        <f>IF(ObesityDataSet_raw_and_data_sinthetic[[#This Row],[SMOKE]]="yes",1,IF(ObesityDataSet_raw_and_data_sinthetic[[#This Row],[SMOKE]]="no",0,FALSE))</f>
        <v>0</v>
      </c>
      <c r="O46">
        <v>1</v>
      </c>
      <c r="P46" t="s">
        <v>19</v>
      </c>
      <c r="Q46">
        <f>IF(ObesityDataSet_raw_and_data_sinthetic[[#This Row],[SCC]]="yes",1,IF(ObesityDataSet_raw_and_data_sinthetic[[#This Row],[SCC]]="no",0,FALSE))</f>
        <v>0</v>
      </c>
      <c r="R46">
        <v>0</v>
      </c>
      <c r="S46">
        <v>0</v>
      </c>
      <c r="T46" t="s">
        <v>19</v>
      </c>
      <c r="U46">
        <f>_xlfn.XLOOKUP(ObesityDataSet_raw_and_data_sinthetic[[#This Row],[CALC]],Diccionario!$B$4:$B$7, Diccionario!$C$4:$C$7, FALSE)</f>
        <v>0</v>
      </c>
      <c r="V46" t="s">
        <v>21</v>
      </c>
      <c r="W46">
        <f>_xlfn.XLOOKUP(ObesityDataSet_raw_and_data_sinthetic[[#This Row],[MTRANS]],Diccionario!$E$4:$E$7, Diccionario!$F$4:$F$7, FALSE)</f>
        <v>3</v>
      </c>
      <c r="X46" t="s">
        <v>32</v>
      </c>
      <c r="Y46">
        <f>_xlfn.XLOOKUP(ObesityDataSet_raw_and_data_sinthetic[[#This Row],[NObeyesdad]],Diccionario!$H$4:$H$11, Diccionario!$I$4:$I$11, FALSE)</f>
        <v>0</v>
      </c>
    </row>
    <row r="47" spans="1:28" x14ac:dyDescent="0.25">
      <c r="A47" t="s">
        <v>17</v>
      </c>
      <c r="B47">
        <v>24</v>
      </c>
      <c r="C47">
        <v>1.6</v>
      </c>
      <c r="D47">
        <v>45</v>
      </c>
      <c r="E47" t="s">
        <v>19</v>
      </c>
      <c r="F47">
        <f>IF(ObesityDataSet_raw_and_data_sinthetic[[#This Row],[family_history_with_overweight]]="yes",1,IF(ObesityDataSet_raw_and_data_sinthetic[[#This Row],[family_history_with_overweight]]="no",0,FALSE))</f>
        <v>0</v>
      </c>
      <c r="G47" t="s">
        <v>19</v>
      </c>
      <c r="H47">
        <f>IF(ObesityDataSet_raw_and_data_sinthetic[[#This Row],[FAVC]]="yes",1,IF(ObesityDataSet_raw_and_data_sinthetic[[#This Row],[FAVC]]="no",0,FALSE))</f>
        <v>0</v>
      </c>
      <c r="I47">
        <v>3</v>
      </c>
      <c r="J47">
        <v>3</v>
      </c>
      <c r="K47" t="s">
        <v>24</v>
      </c>
      <c r="L47">
        <f>_xlfn.XLOOKUP(ObesityDataSet_raw_and_data_sinthetic[[#This Row],[CAEC]], Diccionario!$B$4:$B$7, Diccionario!$C$4:$C$7, FALSE)</f>
        <v>2</v>
      </c>
      <c r="M47" t="s">
        <v>19</v>
      </c>
      <c r="N47">
        <f>IF(ObesityDataSet_raw_and_data_sinthetic[[#This Row],[SMOKE]]="yes",1,IF(ObesityDataSet_raw_and_data_sinthetic[[#This Row],[SMOKE]]="no",0,FALSE))</f>
        <v>0</v>
      </c>
      <c r="O47">
        <v>2</v>
      </c>
      <c r="P47" t="s">
        <v>19</v>
      </c>
      <c r="Q47">
        <f>IF(ObesityDataSet_raw_and_data_sinthetic[[#This Row],[SCC]]="yes",1,IF(ObesityDataSet_raw_and_data_sinthetic[[#This Row],[SCC]]="no",0,FALSE))</f>
        <v>0</v>
      </c>
      <c r="R47">
        <v>2</v>
      </c>
      <c r="S47">
        <v>0</v>
      </c>
      <c r="T47" t="s">
        <v>19</v>
      </c>
      <c r="U47">
        <f>_xlfn.XLOOKUP(ObesityDataSet_raw_and_data_sinthetic[[#This Row],[CALC]],Diccionario!$B$4:$B$7, Diccionario!$C$4:$C$7, FALSE)</f>
        <v>0</v>
      </c>
      <c r="V47" t="s">
        <v>21</v>
      </c>
      <c r="W47">
        <f>_xlfn.XLOOKUP(ObesityDataSet_raw_and_data_sinthetic[[#This Row],[MTRANS]],Diccionario!$E$4:$E$7, Diccionario!$F$4:$F$7, FALSE)</f>
        <v>3</v>
      </c>
      <c r="X47" t="s">
        <v>32</v>
      </c>
      <c r="Y47">
        <f>_xlfn.XLOOKUP(ObesityDataSet_raw_and_data_sinthetic[[#This Row],[NObeyesdad]],Diccionario!$H$4:$H$11, Diccionario!$I$4:$I$11, FALSE)</f>
        <v>0</v>
      </c>
    </row>
    <row r="48" spans="1:28" x14ac:dyDescent="0.25">
      <c r="A48" t="s">
        <v>17</v>
      </c>
      <c r="B48">
        <v>19</v>
      </c>
      <c r="C48">
        <v>1.6880250000000001</v>
      </c>
      <c r="D48">
        <v>45</v>
      </c>
      <c r="E48" t="s">
        <v>19</v>
      </c>
      <c r="F48">
        <f>IF(ObesityDataSet_raw_and_data_sinthetic[[#This Row],[family_history_with_overweight]]="yes",1,IF(ObesityDataSet_raw_and_data_sinthetic[[#This Row],[family_history_with_overweight]]="no",0,FALSE))</f>
        <v>0</v>
      </c>
      <c r="G48" t="s">
        <v>18</v>
      </c>
      <c r="H48">
        <f>IF(ObesityDataSet_raw_and_data_sinthetic[[#This Row],[FAVC]]="yes",1,IF(ObesityDataSet_raw_and_data_sinthetic[[#This Row],[FAVC]]="no",0,FALSE))</f>
        <v>1</v>
      </c>
      <c r="I48">
        <v>3</v>
      </c>
      <c r="J48">
        <v>3</v>
      </c>
      <c r="K48" t="s">
        <v>20</v>
      </c>
      <c r="L48">
        <f>_xlfn.XLOOKUP(ObesityDataSet_raw_and_data_sinthetic[[#This Row],[CAEC]], Diccionario!$B$4:$B$7, Diccionario!$C$4:$C$7, FALSE)</f>
        <v>1</v>
      </c>
      <c r="M48" t="s">
        <v>19</v>
      </c>
      <c r="N48">
        <f>IF(ObesityDataSet_raw_and_data_sinthetic[[#This Row],[SMOKE]]="yes",1,IF(ObesityDataSet_raw_and_data_sinthetic[[#This Row],[SMOKE]]="no",0,FALSE))</f>
        <v>0</v>
      </c>
      <c r="O48">
        <v>3</v>
      </c>
      <c r="P48" t="s">
        <v>18</v>
      </c>
      <c r="Q48">
        <f>IF(ObesityDataSet_raw_and_data_sinthetic[[#This Row],[SCC]]="yes",1,IF(ObesityDataSet_raw_and_data_sinthetic[[#This Row],[SCC]]="no",0,FALSE))</f>
        <v>1</v>
      </c>
      <c r="R48">
        <v>3</v>
      </c>
      <c r="S48">
        <v>1</v>
      </c>
      <c r="T48" t="s">
        <v>19</v>
      </c>
      <c r="U48">
        <f>_xlfn.XLOOKUP(ObesityDataSet_raw_and_data_sinthetic[[#This Row],[CALC]],Diccionario!$B$4:$B$7, Diccionario!$C$4:$C$7, FALSE)</f>
        <v>0</v>
      </c>
      <c r="V48" t="s">
        <v>21</v>
      </c>
      <c r="W48">
        <f>_xlfn.XLOOKUP(ObesityDataSet_raw_and_data_sinthetic[[#This Row],[MTRANS]],Diccionario!$E$4:$E$7, Diccionario!$F$4:$F$7, FALSE)</f>
        <v>3</v>
      </c>
      <c r="X48" t="s">
        <v>32</v>
      </c>
      <c r="Y48">
        <f>_xlfn.XLOOKUP(ObesityDataSet_raw_and_data_sinthetic[[#This Row],[NObeyesdad]],Diccionario!$H$4:$H$11, Diccionario!$I$4:$I$11, FALSE)</f>
        <v>0</v>
      </c>
    </row>
    <row r="49" spans="1:25" x14ac:dyDescent="0.25">
      <c r="A49" t="s">
        <v>17</v>
      </c>
      <c r="B49">
        <v>19</v>
      </c>
      <c r="C49">
        <v>1.556211</v>
      </c>
      <c r="D49">
        <v>42.339767000000002</v>
      </c>
      <c r="E49" t="s">
        <v>19</v>
      </c>
      <c r="F49">
        <f>IF(ObesityDataSet_raw_and_data_sinthetic[[#This Row],[family_history_with_overweight]]="yes",1,IF(ObesityDataSet_raw_and_data_sinthetic[[#This Row],[family_history_with_overweight]]="no",0,FALSE))</f>
        <v>0</v>
      </c>
      <c r="G49" t="s">
        <v>18</v>
      </c>
      <c r="H49">
        <f>IF(ObesityDataSet_raw_and_data_sinthetic[[#This Row],[FAVC]]="yes",1,IF(ObesityDataSet_raw_and_data_sinthetic[[#This Row],[FAVC]]="no",0,FALSE))</f>
        <v>1</v>
      </c>
      <c r="I49">
        <v>3</v>
      </c>
      <c r="J49">
        <v>2</v>
      </c>
      <c r="K49" t="s">
        <v>20</v>
      </c>
      <c r="L49">
        <f>_xlfn.XLOOKUP(ObesityDataSet_raw_and_data_sinthetic[[#This Row],[CAEC]], Diccionario!$B$4:$B$7, Diccionario!$C$4:$C$7, FALSE)</f>
        <v>1</v>
      </c>
      <c r="M49" t="s">
        <v>19</v>
      </c>
      <c r="N49">
        <f>IF(ObesityDataSet_raw_and_data_sinthetic[[#This Row],[SMOKE]]="yes",1,IF(ObesityDataSet_raw_and_data_sinthetic[[#This Row],[SMOKE]]="no",0,FALSE))</f>
        <v>0</v>
      </c>
      <c r="O49">
        <v>2</v>
      </c>
      <c r="P49" t="s">
        <v>18</v>
      </c>
      <c r="Q49">
        <f>IF(ObesityDataSet_raw_and_data_sinthetic[[#This Row],[SCC]]="yes",1,IF(ObesityDataSet_raw_and_data_sinthetic[[#This Row],[SCC]]="no",0,FALSE))</f>
        <v>1</v>
      </c>
      <c r="R49">
        <v>0</v>
      </c>
      <c r="S49">
        <v>0</v>
      </c>
      <c r="T49" t="s">
        <v>19</v>
      </c>
      <c r="U49">
        <f>_xlfn.XLOOKUP(ObesityDataSet_raw_and_data_sinthetic[[#This Row],[CALC]],Diccionario!$B$4:$B$7, Diccionario!$C$4:$C$7, FALSE)</f>
        <v>0</v>
      </c>
      <c r="V49" t="s">
        <v>21</v>
      </c>
      <c r="W49">
        <f>_xlfn.XLOOKUP(ObesityDataSet_raw_and_data_sinthetic[[#This Row],[MTRANS]],Diccionario!$E$4:$E$7, Diccionario!$F$4:$F$7, FALSE)</f>
        <v>3</v>
      </c>
      <c r="X49" t="s">
        <v>32</v>
      </c>
      <c r="Y49">
        <f>_xlfn.XLOOKUP(ObesityDataSet_raw_and_data_sinthetic[[#This Row],[NObeyesdad]],Diccionario!$H$4:$H$11, Diccionario!$I$4:$I$11, FALSE)</f>
        <v>0</v>
      </c>
    </row>
    <row r="50" spans="1:25" x14ac:dyDescent="0.25">
      <c r="A50" t="s">
        <v>17</v>
      </c>
      <c r="B50">
        <v>19</v>
      </c>
      <c r="C50">
        <v>1.5641989999999999</v>
      </c>
      <c r="D50">
        <v>42.096062000000003</v>
      </c>
      <c r="E50" t="s">
        <v>19</v>
      </c>
      <c r="F50">
        <f>IF(ObesityDataSet_raw_and_data_sinthetic[[#This Row],[family_history_with_overweight]]="yes",1,IF(ObesityDataSet_raw_and_data_sinthetic[[#This Row],[family_history_with_overweight]]="no",0,FALSE))</f>
        <v>0</v>
      </c>
      <c r="G50" t="s">
        <v>18</v>
      </c>
      <c r="H50">
        <f>IF(ObesityDataSet_raw_and_data_sinthetic[[#This Row],[FAVC]]="yes",1,IF(ObesityDataSet_raw_and_data_sinthetic[[#This Row],[FAVC]]="no",0,FALSE))</f>
        <v>1</v>
      </c>
      <c r="I50">
        <v>3</v>
      </c>
      <c r="J50">
        <v>2</v>
      </c>
      <c r="K50" t="s">
        <v>20</v>
      </c>
      <c r="L50">
        <f>_xlfn.XLOOKUP(ObesityDataSet_raw_and_data_sinthetic[[#This Row],[CAEC]], Diccionario!$B$4:$B$7, Diccionario!$C$4:$C$7, FALSE)</f>
        <v>1</v>
      </c>
      <c r="M50" t="s">
        <v>19</v>
      </c>
      <c r="N50">
        <f>IF(ObesityDataSet_raw_and_data_sinthetic[[#This Row],[SMOKE]]="yes",1,IF(ObesityDataSet_raw_and_data_sinthetic[[#This Row],[SMOKE]]="no",0,FALSE))</f>
        <v>0</v>
      </c>
      <c r="O50">
        <v>2</v>
      </c>
      <c r="P50" t="s">
        <v>18</v>
      </c>
      <c r="Q50">
        <f>IF(ObesityDataSet_raw_and_data_sinthetic[[#This Row],[SCC]]="yes",1,IF(ObesityDataSet_raw_and_data_sinthetic[[#This Row],[SCC]]="no",0,FALSE))</f>
        <v>1</v>
      </c>
      <c r="R50">
        <v>2</v>
      </c>
      <c r="S50">
        <v>1</v>
      </c>
      <c r="T50" t="s">
        <v>19</v>
      </c>
      <c r="U50">
        <f>_xlfn.XLOOKUP(ObesityDataSet_raw_and_data_sinthetic[[#This Row],[CALC]],Diccionario!$B$4:$B$7, Diccionario!$C$4:$C$7, FALSE)</f>
        <v>0</v>
      </c>
      <c r="V50" t="s">
        <v>21</v>
      </c>
      <c r="W50">
        <f>_xlfn.XLOOKUP(ObesityDataSet_raw_and_data_sinthetic[[#This Row],[MTRANS]],Diccionario!$E$4:$E$7, Diccionario!$F$4:$F$7, FALSE)</f>
        <v>3</v>
      </c>
      <c r="X50" t="s">
        <v>32</v>
      </c>
      <c r="Y50">
        <f>_xlfn.XLOOKUP(ObesityDataSet_raw_and_data_sinthetic[[#This Row],[NObeyesdad]],Diccionario!$H$4:$H$11, Diccionario!$I$4:$I$11, FALSE)</f>
        <v>0</v>
      </c>
    </row>
    <row r="51" spans="1:25" x14ac:dyDescent="0.25">
      <c r="A51" t="s">
        <v>17</v>
      </c>
      <c r="B51">
        <v>20</v>
      </c>
      <c r="C51">
        <v>1.56948</v>
      </c>
      <c r="D51">
        <v>41.324558000000003</v>
      </c>
      <c r="E51" t="s">
        <v>19</v>
      </c>
      <c r="F51">
        <f>IF(ObesityDataSet_raw_and_data_sinthetic[[#This Row],[family_history_with_overweight]]="yes",1,IF(ObesityDataSet_raw_and_data_sinthetic[[#This Row],[family_history_with_overweight]]="no",0,FALSE))</f>
        <v>0</v>
      </c>
      <c r="G51" t="s">
        <v>18</v>
      </c>
      <c r="H51">
        <f>IF(ObesityDataSet_raw_and_data_sinthetic[[#This Row],[FAVC]]="yes",1,IF(ObesityDataSet_raw_and_data_sinthetic[[#This Row],[FAVC]]="no",0,FALSE))</f>
        <v>1</v>
      </c>
      <c r="I51">
        <v>2</v>
      </c>
      <c r="J51">
        <v>1</v>
      </c>
      <c r="K51" t="s">
        <v>24</v>
      </c>
      <c r="L51">
        <f>_xlfn.XLOOKUP(ObesityDataSet_raw_and_data_sinthetic[[#This Row],[CAEC]], Diccionario!$B$4:$B$7, Diccionario!$C$4:$C$7, FALSE)</f>
        <v>2</v>
      </c>
      <c r="M51" t="s">
        <v>19</v>
      </c>
      <c r="N51">
        <f>IF(ObesityDataSet_raw_and_data_sinthetic[[#This Row],[SMOKE]]="yes",1,IF(ObesityDataSet_raw_and_data_sinthetic[[#This Row],[SMOKE]]="no",0,FALSE))</f>
        <v>0</v>
      </c>
      <c r="O51">
        <v>1</v>
      </c>
      <c r="P51" t="s">
        <v>19</v>
      </c>
      <c r="Q51">
        <f>IF(ObesityDataSet_raw_and_data_sinthetic[[#This Row],[SCC]]="yes",1,IF(ObesityDataSet_raw_and_data_sinthetic[[#This Row],[SCC]]="no",0,FALSE))</f>
        <v>0</v>
      </c>
      <c r="R51">
        <v>0</v>
      </c>
      <c r="S51">
        <v>1</v>
      </c>
      <c r="T51" t="s">
        <v>20</v>
      </c>
      <c r="U51">
        <f>_xlfn.XLOOKUP(ObesityDataSet_raw_and_data_sinthetic[[#This Row],[CALC]],Diccionario!$B$4:$B$7, Diccionario!$C$4:$C$7, FALSE)</f>
        <v>1</v>
      </c>
      <c r="V51" t="s">
        <v>21</v>
      </c>
      <c r="W51">
        <f>_xlfn.XLOOKUP(ObesityDataSet_raw_and_data_sinthetic[[#This Row],[MTRANS]],Diccionario!$E$4:$E$7, Diccionario!$F$4:$F$7, FALSE)</f>
        <v>3</v>
      </c>
      <c r="X51" t="s">
        <v>32</v>
      </c>
      <c r="Y51">
        <f>_xlfn.XLOOKUP(ObesityDataSet_raw_and_data_sinthetic[[#This Row],[NObeyesdad]],Diccionario!$H$4:$H$11, Diccionario!$I$4:$I$11, FALSE)</f>
        <v>0</v>
      </c>
    </row>
    <row r="52" spans="1:25" x14ac:dyDescent="0.25">
      <c r="A52" t="s">
        <v>17</v>
      </c>
      <c r="B52">
        <v>21</v>
      </c>
      <c r="C52">
        <v>1.52</v>
      </c>
      <c r="D52">
        <v>42</v>
      </c>
      <c r="E52" t="s">
        <v>19</v>
      </c>
      <c r="F52">
        <f>IF(ObesityDataSet_raw_and_data_sinthetic[[#This Row],[family_history_with_overweight]]="yes",1,IF(ObesityDataSet_raw_and_data_sinthetic[[#This Row],[family_history_with_overweight]]="no",0,FALSE))</f>
        <v>0</v>
      </c>
      <c r="G52" t="s">
        <v>18</v>
      </c>
      <c r="H52">
        <f>IF(ObesityDataSet_raw_and_data_sinthetic[[#This Row],[FAVC]]="yes",1,IF(ObesityDataSet_raw_and_data_sinthetic[[#This Row],[FAVC]]="no",0,FALSE))</f>
        <v>1</v>
      </c>
      <c r="I52">
        <v>3</v>
      </c>
      <c r="J52">
        <v>1</v>
      </c>
      <c r="K52" t="s">
        <v>24</v>
      </c>
      <c r="L52">
        <f>_xlfn.XLOOKUP(ObesityDataSet_raw_and_data_sinthetic[[#This Row],[CAEC]], Diccionario!$B$4:$B$7, Diccionario!$C$4:$C$7, FALSE)</f>
        <v>2</v>
      </c>
      <c r="M52" t="s">
        <v>19</v>
      </c>
      <c r="N52">
        <f>IF(ObesityDataSet_raw_and_data_sinthetic[[#This Row],[SMOKE]]="yes",1,IF(ObesityDataSet_raw_and_data_sinthetic[[#This Row],[SMOKE]]="no",0,FALSE))</f>
        <v>0</v>
      </c>
      <c r="O52">
        <v>1</v>
      </c>
      <c r="P52" t="s">
        <v>19</v>
      </c>
      <c r="Q52">
        <f>IF(ObesityDataSet_raw_and_data_sinthetic[[#This Row],[SCC]]="yes",1,IF(ObesityDataSet_raw_and_data_sinthetic[[#This Row],[SCC]]="no",0,FALSE))</f>
        <v>0</v>
      </c>
      <c r="R52">
        <v>0</v>
      </c>
      <c r="S52">
        <v>0</v>
      </c>
      <c r="T52" t="s">
        <v>20</v>
      </c>
      <c r="U52">
        <f>_xlfn.XLOOKUP(ObesityDataSet_raw_and_data_sinthetic[[#This Row],[CALC]],Diccionario!$B$4:$B$7, Diccionario!$C$4:$C$7, FALSE)</f>
        <v>1</v>
      </c>
      <c r="V52" t="s">
        <v>21</v>
      </c>
      <c r="W52">
        <f>_xlfn.XLOOKUP(ObesityDataSet_raw_and_data_sinthetic[[#This Row],[MTRANS]],Diccionario!$E$4:$E$7, Diccionario!$F$4:$F$7, FALSE)</f>
        <v>3</v>
      </c>
      <c r="X52" t="s">
        <v>32</v>
      </c>
      <c r="Y52">
        <f>_xlfn.XLOOKUP(ObesityDataSet_raw_and_data_sinthetic[[#This Row],[NObeyesdad]],Diccionario!$H$4:$H$11, Diccionario!$I$4:$I$11, FALSE)</f>
        <v>0</v>
      </c>
    </row>
    <row r="53" spans="1:25" x14ac:dyDescent="0.25">
      <c r="A53" t="s">
        <v>17</v>
      </c>
      <c r="B53">
        <v>20</v>
      </c>
      <c r="C53">
        <v>1.550648</v>
      </c>
      <c r="D53">
        <v>44.641795999999999</v>
      </c>
      <c r="E53" t="s">
        <v>19</v>
      </c>
      <c r="F53">
        <f>IF(ObesityDataSet_raw_and_data_sinthetic[[#This Row],[family_history_with_overweight]]="yes",1,IF(ObesityDataSet_raw_and_data_sinthetic[[#This Row],[family_history_with_overweight]]="no",0,FALSE))</f>
        <v>0</v>
      </c>
      <c r="G53" t="s">
        <v>18</v>
      </c>
      <c r="H53">
        <f>IF(ObesityDataSet_raw_and_data_sinthetic[[#This Row],[FAVC]]="yes",1,IF(ObesityDataSet_raw_and_data_sinthetic[[#This Row],[FAVC]]="no",0,FALSE))</f>
        <v>1</v>
      </c>
      <c r="I53">
        <v>3</v>
      </c>
      <c r="J53">
        <v>3</v>
      </c>
      <c r="K53" t="s">
        <v>24</v>
      </c>
      <c r="L53">
        <f>_xlfn.XLOOKUP(ObesityDataSet_raw_and_data_sinthetic[[#This Row],[CAEC]], Diccionario!$B$4:$B$7, Diccionario!$C$4:$C$7, FALSE)</f>
        <v>2</v>
      </c>
      <c r="M53" t="s">
        <v>19</v>
      </c>
      <c r="N53">
        <f>IF(ObesityDataSet_raw_and_data_sinthetic[[#This Row],[SMOKE]]="yes",1,IF(ObesityDataSet_raw_and_data_sinthetic[[#This Row],[SMOKE]]="no",0,FALSE))</f>
        <v>0</v>
      </c>
      <c r="O53">
        <v>1</v>
      </c>
      <c r="P53" t="s">
        <v>19</v>
      </c>
      <c r="Q53">
        <f>IF(ObesityDataSet_raw_and_data_sinthetic[[#This Row],[SCC]]="yes",1,IF(ObesityDataSet_raw_and_data_sinthetic[[#This Row],[SCC]]="no",0,FALSE))</f>
        <v>0</v>
      </c>
      <c r="R53">
        <v>1</v>
      </c>
      <c r="S53">
        <v>0</v>
      </c>
      <c r="T53" t="s">
        <v>20</v>
      </c>
      <c r="U53">
        <f>_xlfn.XLOOKUP(ObesityDataSet_raw_and_data_sinthetic[[#This Row],[CALC]],Diccionario!$B$4:$B$7, Diccionario!$C$4:$C$7, FALSE)</f>
        <v>1</v>
      </c>
      <c r="V53" t="s">
        <v>21</v>
      </c>
      <c r="W53">
        <f>_xlfn.XLOOKUP(ObesityDataSet_raw_and_data_sinthetic[[#This Row],[MTRANS]],Diccionario!$E$4:$E$7, Diccionario!$F$4:$F$7, FALSE)</f>
        <v>3</v>
      </c>
      <c r="X53" t="s">
        <v>32</v>
      </c>
      <c r="Y53">
        <f>_xlfn.XLOOKUP(ObesityDataSet_raw_and_data_sinthetic[[#This Row],[NObeyesdad]],Diccionario!$H$4:$H$11, Diccionario!$I$4:$I$11, FALSE)</f>
        <v>0</v>
      </c>
    </row>
    <row r="54" spans="1:25" x14ac:dyDescent="0.25">
      <c r="A54" t="s">
        <v>17</v>
      </c>
      <c r="B54">
        <v>20</v>
      </c>
      <c r="C54">
        <v>1.5209969999999999</v>
      </c>
      <c r="D54">
        <v>42</v>
      </c>
      <c r="E54" t="s">
        <v>19</v>
      </c>
      <c r="F54">
        <f>IF(ObesityDataSet_raw_and_data_sinthetic[[#This Row],[family_history_with_overweight]]="yes",1,IF(ObesityDataSet_raw_and_data_sinthetic[[#This Row],[family_history_with_overweight]]="no",0,FALSE))</f>
        <v>0</v>
      </c>
      <c r="G54" t="s">
        <v>18</v>
      </c>
      <c r="H54">
        <f>IF(ObesityDataSet_raw_and_data_sinthetic[[#This Row],[FAVC]]="yes",1,IF(ObesityDataSet_raw_and_data_sinthetic[[#This Row],[FAVC]]="no",0,FALSE))</f>
        <v>1</v>
      </c>
      <c r="I54">
        <v>3</v>
      </c>
      <c r="J54">
        <v>1</v>
      </c>
      <c r="K54" t="s">
        <v>24</v>
      </c>
      <c r="L54">
        <f>_xlfn.XLOOKUP(ObesityDataSet_raw_and_data_sinthetic[[#This Row],[CAEC]], Diccionario!$B$4:$B$7, Diccionario!$C$4:$C$7, FALSE)</f>
        <v>2</v>
      </c>
      <c r="M54" t="s">
        <v>19</v>
      </c>
      <c r="N54">
        <f>IF(ObesityDataSet_raw_and_data_sinthetic[[#This Row],[SMOKE]]="yes",1,IF(ObesityDataSet_raw_and_data_sinthetic[[#This Row],[SMOKE]]="no",0,FALSE))</f>
        <v>0</v>
      </c>
      <c r="O54">
        <v>2</v>
      </c>
      <c r="P54" t="s">
        <v>19</v>
      </c>
      <c r="Q54">
        <f>IF(ObesityDataSet_raw_and_data_sinthetic[[#This Row],[SCC]]="yes",1,IF(ObesityDataSet_raw_and_data_sinthetic[[#This Row],[SCC]]="no",0,FALSE))</f>
        <v>0</v>
      </c>
      <c r="R54">
        <v>0</v>
      </c>
      <c r="S54">
        <v>1</v>
      </c>
      <c r="T54" t="s">
        <v>20</v>
      </c>
      <c r="U54">
        <f>_xlfn.XLOOKUP(ObesityDataSet_raw_and_data_sinthetic[[#This Row],[CALC]],Diccionario!$B$4:$B$7, Diccionario!$C$4:$C$7, FALSE)</f>
        <v>1</v>
      </c>
      <c r="V54" t="s">
        <v>21</v>
      </c>
      <c r="W54">
        <f>_xlfn.XLOOKUP(ObesityDataSet_raw_and_data_sinthetic[[#This Row],[MTRANS]],Diccionario!$E$4:$E$7, Diccionario!$F$4:$F$7, FALSE)</f>
        <v>3</v>
      </c>
      <c r="X54" t="s">
        <v>32</v>
      </c>
      <c r="Y54">
        <f>_xlfn.XLOOKUP(ObesityDataSet_raw_and_data_sinthetic[[#This Row],[NObeyesdad]],Diccionario!$H$4:$H$11, Diccionario!$I$4:$I$11, FALSE)</f>
        <v>0</v>
      </c>
    </row>
    <row r="55" spans="1:25" x14ac:dyDescent="0.25">
      <c r="A55" t="s">
        <v>17</v>
      </c>
      <c r="B55">
        <v>20</v>
      </c>
      <c r="C55">
        <v>1.528011</v>
      </c>
      <c r="D55">
        <v>42</v>
      </c>
      <c r="E55" t="s">
        <v>19</v>
      </c>
      <c r="F55">
        <f>IF(ObesityDataSet_raw_and_data_sinthetic[[#This Row],[family_history_with_overweight]]="yes",1,IF(ObesityDataSet_raw_and_data_sinthetic[[#This Row],[family_history_with_overweight]]="no",0,FALSE))</f>
        <v>0</v>
      </c>
      <c r="G55" t="s">
        <v>18</v>
      </c>
      <c r="H55">
        <f>IF(ObesityDataSet_raw_and_data_sinthetic[[#This Row],[FAVC]]="yes",1,IF(ObesityDataSet_raw_and_data_sinthetic[[#This Row],[FAVC]]="no",0,FALSE))</f>
        <v>1</v>
      </c>
      <c r="I55">
        <v>3</v>
      </c>
      <c r="J55">
        <v>1</v>
      </c>
      <c r="K55" t="s">
        <v>24</v>
      </c>
      <c r="L55">
        <f>_xlfn.XLOOKUP(ObesityDataSet_raw_and_data_sinthetic[[#This Row],[CAEC]], Diccionario!$B$4:$B$7, Diccionario!$C$4:$C$7, FALSE)</f>
        <v>2</v>
      </c>
      <c r="M55" t="s">
        <v>19</v>
      </c>
      <c r="N55">
        <f>IF(ObesityDataSet_raw_and_data_sinthetic[[#This Row],[SMOKE]]="yes",1,IF(ObesityDataSet_raw_and_data_sinthetic[[#This Row],[SMOKE]]="no",0,FALSE))</f>
        <v>0</v>
      </c>
      <c r="O55">
        <v>1</v>
      </c>
      <c r="P55" t="s">
        <v>19</v>
      </c>
      <c r="Q55">
        <f>IF(ObesityDataSet_raw_and_data_sinthetic[[#This Row],[SCC]]="yes",1,IF(ObesityDataSet_raw_and_data_sinthetic[[#This Row],[SCC]]="no",0,FALSE))</f>
        <v>0</v>
      </c>
      <c r="R55">
        <v>0</v>
      </c>
      <c r="S55">
        <v>0</v>
      </c>
      <c r="T55" t="s">
        <v>20</v>
      </c>
      <c r="U55">
        <f>_xlfn.XLOOKUP(ObesityDataSet_raw_and_data_sinthetic[[#This Row],[CALC]],Diccionario!$B$4:$B$7, Diccionario!$C$4:$C$7, FALSE)</f>
        <v>1</v>
      </c>
      <c r="V55" t="s">
        <v>21</v>
      </c>
      <c r="W55">
        <f>_xlfn.XLOOKUP(ObesityDataSet_raw_and_data_sinthetic[[#This Row],[MTRANS]],Diccionario!$E$4:$E$7, Diccionario!$F$4:$F$7, FALSE)</f>
        <v>3</v>
      </c>
      <c r="X55" t="s">
        <v>32</v>
      </c>
      <c r="Y55">
        <f>_xlfn.XLOOKUP(ObesityDataSet_raw_and_data_sinthetic[[#This Row],[NObeyesdad]],Diccionario!$H$4:$H$11, Diccionario!$I$4:$I$11, FALSE)</f>
        <v>0</v>
      </c>
    </row>
    <row r="56" spans="1:25" x14ac:dyDescent="0.25">
      <c r="A56" t="s">
        <v>17</v>
      </c>
      <c r="B56">
        <v>21</v>
      </c>
      <c r="C56">
        <v>1.52</v>
      </c>
      <c r="D56">
        <v>42</v>
      </c>
      <c r="E56" t="s">
        <v>19</v>
      </c>
      <c r="F56">
        <f>IF(ObesityDataSet_raw_and_data_sinthetic[[#This Row],[family_history_with_overweight]]="yes",1,IF(ObesityDataSet_raw_and_data_sinthetic[[#This Row],[family_history_with_overweight]]="no",0,FALSE))</f>
        <v>0</v>
      </c>
      <c r="G56" t="s">
        <v>18</v>
      </c>
      <c r="H56">
        <f>IF(ObesityDataSet_raw_and_data_sinthetic[[#This Row],[FAVC]]="yes",1,IF(ObesityDataSet_raw_and_data_sinthetic[[#This Row],[FAVC]]="no",0,FALSE))</f>
        <v>1</v>
      </c>
      <c r="I56">
        <v>3</v>
      </c>
      <c r="J56">
        <v>1</v>
      </c>
      <c r="K56" t="s">
        <v>24</v>
      </c>
      <c r="L56">
        <f>_xlfn.XLOOKUP(ObesityDataSet_raw_and_data_sinthetic[[#This Row],[CAEC]], Diccionario!$B$4:$B$7, Diccionario!$C$4:$C$7, FALSE)</f>
        <v>2</v>
      </c>
      <c r="M56" t="s">
        <v>19</v>
      </c>
      <c r="N56">
        <f>IF(ObesityDataSet_raw_and_data_sinthetic[[#This Row],[SMOKE]]="yes",1,IF(ObesityDataSet_raw_and_data_sinthetic[[#This Row],[SMOKE]]="no",0,FALSE))</f>
        <v>0</v>
      </c>
      <c r="O56">
        <v>1</v>
      </c>
      <c r="P56" t="s">
        <v>19</v>
      </c>
      <c r="Q56">
        <f>IF(ObesityDataSet_raw_and_data_sinthetic[[#This Row],[SCC]]="yes",1,IF(ObesityDataSet_raw_and_data_sinthetic[[#This Row],[SCC]]="no",0,FALSE))</f>
        <v>0</v>
      </c>
      <c r="R56">
        <v>0</v>
      </c>
      <c r="S56">
        <v>0</v>
      </c>
      <c r="T56" t="s">
        <v>20</v>
      </c>
      <c r="U56">
        <f>_xlfn.XLOOKUP(ObesityDataSet_raw_and_data_sinthetic[[#This Row],[CALC]],Diccionario!$B$4:$B$7, Diccionario!$C$4:$C$7, FALSE)</f>
        <v>1</v>
      </c>
      <c r="V56" t="s">
        <v>21</v>
      </c>
      <c r="W56">
        <f>_xlfn.XLOOKUP(ObesityDataSet_raw_and_data_sinthetic[[#This Row],[MTRANS]],Diccionario!$E$4:$E$7, Diccionario!$F$4:$F$7, FALSE)</f>
        <v>3</v>
      </c>
      <c r="X56" t="s">
        <v>32</v>
      </c>
      <c r="Y56">
        <f>_xlfn.XLOOKUP(ObesityDataSet_raw_and_data_sinthetic[[#This Row],[NObeyesdad]],Diccionario!$H$4:$H$11, Diccionario!$I$4:$I$11, FALSE)</f>
        <v>0</v>
      </c>
    </row>
    <row r="57" spans="1:25" x14ac:dyDescent="0.25">
      <c r="A57" t="s">
        <v>17</v>
      </c>
      <c r="B57">
        <v>22</v>
      </c>
      <c r="C57">
        <v>1.733263</v>
      </c>
      <c r="D57">
        <v>50.890363000000001</v>
      </c>
      <c r="E57" t="s">
        <v>19</v>
      </c>
      <c r="F57">
        <f>IF(ObesityDataSet_raw_and_data_sinthetic[[#This Row],[family_history_with_overweight]]="yes",1,IF(ObesityDataSet_raw_and_data_sinthetic[[#This Row],[family_history_with_overweight]]="no",0,FALSE))</f>
        <v>0</v>
      </c>
      <c r="G57" t="s">
        <v>19</v>
      </c>
      <c r="H57">
        <f>IF(ObesityDataSet_raw_and_data_sinthetic[[#This Row],[FAVC]]="yes",1,IF(ObesityDataSet_raw_and_data_sinthetic[[#This Row],[FAVC]]="no",0,FALSE))</f>
        <v>0</v>
      </c>
      <c r="I57">
        <v>3</v>
      </c>
      <c r="J57">
        <v>4</v>
      </c>
      <c r="K57" t="s">
        <v>24</v>
      </c>
      <c r="L57">
        <f>_xlfn.XLOOKUP(ObesityDataSet_raw_and_data_sinthetic[[#This Row],[CAEC]], Diccionario!$B$4:$B$7, Diccionario!$C$4:$C$7, FALSE)</f>
        <v>2</v>
      </c>
      <c r="M57" t="s">
        <v>19</v>
      </c>
      <c r="N57">
        <f>IF(ObesityDataSet_raw_and_data_sinthetic[[#This Row],[SMOKE]]="yes",1,IF(ObesityDataSet_raw_and_data_sinthetic[[#This Row],[SMOKE]]="no",0,FALSE))</f>
        <v>0</v>
      </c>
      <c r="O57">
        <v>2</v>
      </c>
      <c r="P57" t="s">
        <v>19</v>
      </c>
      <c r="Q57">
        <f>IF(ObesityDataSet_raw_and_data_sinthetic[[#This Row],[SCC]]="yes",1,IF(ObesityDataSet_raw_and_data_sinthetic[[#This Row],[SCC]]="no",0,FALSE))</f>
        <v>0</v>
      </c>
      <c r="R57">
        <v>0</v>
      </c>
      <c r="S57">
        <v>1</v>
      </c>
      <c r="T57" t="s">
        <v>20</v>
      </c>
      <c r="U57">
        <f>_xlfn.XLOOKUP(ObesityDataSet_raw_and_data_sinthetic[[#This Row],[CALC]],Diccionario!$B$4:$B$7, Diccionario!$C$4:$C$7, FALSE)</f>
        <v>1</v>
      </c>
      <c r="V57" t="s">
        <v>21</v>
      </c>
      <c r="W57">
        <f>_xlfn.XLOOKUP(ObesityDataSet_raw_and_data_sinthetic[[#This Row],[MTRANS]],Diccionario!$E$4:$E$7, Diccionario!$F$4:$F$7, FALSE)</f>
        <v>3</v>
      </c>
      <c r="X57" t="s">
        <v>32</v>
      </c>
      <c r="Y57">
        <f>_xlfn.XLOOKUP(ObesityDataSet_raw_and_data_sinthetic[[#This Row],[NObeyesdad]],Diccionario!$H$4:$H$11, Diccionario!$I$4:$I$11, FALSE)</f>
        <v>0</v>
      </c>
    </row>
    <row r="58" spans="1:25" x14ac:dyDescent="0.25">
      <c r="A58" t="s">
        <v>17</v>
      </c>
      <c r="B58">
        <v>21</v>
      </c>
      <c r="C58">
        <v>1.7225269999999999</v>
      </c>
      <c r="D58">
        <v>50.833029000000003</v>
      </c>
      <c r="E58" t="s">
        <v>19</v>
      </c>
      <c r="F58">
        <f>IF(ObesityDataSet_raw_and_data_sinthetic[[#This Row],[family_history_with_overweight]]="yes",1,IF(ObesityDataSet_raw_and_data_sinthetic[[#This Row],[family_history_with_overweight]]="no",0,FALSE))</f>
        <v>0</v>
      </c>
      <c r="G58" t="s">
        <v>19</v>
      </c>
      <c r="H58">
        <f>IF(ObesityDataSet_raw_and_data_sinthetic[[#This Row],[FAVC]]="yes",1,IF(ObesityDataSet_raw_and_data_sinthetic[[#This Row],[FAVC]]="no",0,FALSE))</f>
        <v>0</v>
      </c>
      <c r="I58">
        <v>3</v>
      </c>
      <c r="J58">
        <v>3</v>
      </c>
      <c r="K58" t="s">
        <v>24</v>
      </c>
      <c r="L58">
        <f>_xlfn.XLOOKUP(ObesityDataSet_raw_and_data_sinthetic[[#This Row],[CAEC]], Diccionario!$B$4:$B$7, Diccionario!$C$4:$C$7, FALSE)</f>
        <v>2</v>
      </c>
      <c r="M58" t="s">
        <v>19</v>
      </c>
      <c r="N58">
        <f>IF(ObesityDataSet_raw_and_data_sinthetic[[#This Row],[SMOKE]]="yes",1,IF(ObesityDataSet_raw_and_data_sinthetic[[#This Row],[SMOKE]]="no",0,FALSE))</f>
        <v>0</v>
      </c>
      <c r="O58">
        <v>2</v>
      </c>
      <c r="P58" t="s">
        <v>19</v>
      </c>
      <c r="Q58">
        <f>IF(ObesityDataSet_raw_and_data_sinthetic[[#This Row],[SCC]]="yes",1,IF(ObesityDataSet_raw_and_data_sinthetic[[#This Row],[SCC]]="no",0,FALSE))</f>
        <v>0</v>
      </c>
      <c r="R58">
        <v>1</v>
      </c>
      <c r="S58">
        <v>0</v>
      </c>
      <c r="T58" t="s">
        <v>20</v>
      </c>
      <c r="U58">
        <f>_xlfn.XLOOKUP(ObesityDataSet_raw_and_data_sinthetic[[#This Row],[CALC]],Diccionario!$B$4:$B$7, Diccionario!$C$4:$C$7, FALSE)</f>
        <v>1</v>
      </c>
      <c r="V58" t="s">
        <v>21</v>
      </c>
      <c r="W58">
        <f>_xlfn.XLOOKUP(ObesityDataSet_raw_and_data_sinthetic[[#This Row],[MTRANS]],Diccionario!$E$4:$E$7, Diccionario!$F$4:$F$7, FALSE)</f>
        <v>3</v>
      </c>
      <c r="X58" t="s">
        <v>32</v>
      </c>
      <c r="Y58">
        <f>_xlfn.XLOOKUP(ObesityDataSet_raw_and_data_sinthetic[[#This Row],[NObeyesdad]],Diccionario!$H$4:$H$11, Diccionario!$I$4:$I$11, FALSE)</f>
        <v>0</v>
      </c>
    </row>
    <row r="59" spans="1:25" x14ac:dyDescent="0.25">
      <c r="A59" t="s">
        <v>17</v>
      </c>
      <c r="B59">
        <v>20</v>
      </c>
      <c r="C59">
        <v>1.7348319999999999</v>
      </c>
      <c r="D59">
        <v>50</v>
      </c>
      <c r="E59" t="s">
        <v>19</v>
      </c>
      <c r="F59">
        <f>IF(ObesityDataSet_raw_and_data_sinthetic[[#This Row],[family_history_with_overweight]]="yes",1,IF(ObesityDataSet_raw_and_data_sinthetic[[#This Row],[family_history_with_overweight]]="no",0,FALSE))</f>
        <v>0</v>
      </c>
      <c r="G59" t="s">
        <v>19</v>
      </c>
      <c r="H59">
        <f>IF(ObesityDataSet_raw_and_data_sinthetic[[#This Row],[FAVC]]="yes",1,IF(ObesityDataSet_raw_and_data_sinthetic[[#This Row],[FAVC]]="no",0,FALSE))</f>
        <v>0</v>
      </c>
      <c r="I59">
        <v>1</v>
      </c>
      <c r="J59">
        <v>4</v>
      </c>
      <c r="K59" t="s">
        <v>24</v>
      </c>
      <c r="L59">
        <f>_xlfn.XLOOKUP(ObesityDataSet_raw_and_data_sinthetic[[#This Row],[CAEC]], Diccionario!$B$4:$B$7, Diccionario!$C$4:$C$7, FALSE)</f>
        <v>2</v>
      </c>
      <c r="M59" t="s">
        <v>19</v>
      </c>
      <c r="N59">
        <f>IF(ObesityDataSet_raw_and_data_sinthetic[[#This Row],[SMOKE]]="yes",1,IF(ObesityDataSet_raw_and_data_sinthetic[[#This Row],[SMOKE]]="no",0,FALSE))</f>
        <v>0</v>
      </c>
      <c r="O59">
        <v>1</v>
      </c>
      <c r="P59" t="s">
        <v>19</v>
      </c>
      <c r="Q59">
        <f>IF(ObesityDataSet_raw_and_data_sinthetic[[#This Row],[SCC]]="yes",1,IF(ObesityDataSet_raw_and_data_sinthetic[[#This Row],[SCC]]="no",0,FALSE))</f>
        <v>0</v>
      </c>
      <c r="R59">
        <v>1</v>
      </c>
      <c r="S59">
        <v>0</v>
      </c>
      <c r="T59" t="s">
        <v>20</v>
      </c>
      <c r="U59">
        <f>_xlfn.XLOOKUP(ObesityDataSet_raw_and_data_sinthetic[[#This Row],[CALC]],Diccionario!$B$4:$B$7, Diccionario!$C$4:$C$7, FALSE)</f>
        <v>1</v>
      </c>
      <c r="V59" t="s">
        <v>21</v>
      </c>
      <c r="W59">
        <f>_xlfn.XLOOKUP(ObesityDataSet_raw_and_data_sinthetic[[#This Row],[MTRANS]],Diccionario!$E$4:$E$7, Diccionario!$F$4:$F$7, FALSE)</f>
        <v>3</v>
      </c>
      <c r="X59" t="s">
        <v>32</v>
      </c>
      <c r="Y59">
        <f>_xlfn.XLOOKUP(ObesityDataSet_raw_and_data_sinthetic[[#This Row],[NObeyesdad]],Diccionario!$H$4:$H$11, Diccionario!$I$4:$I$11, FALSE)</f>
        <v>0</v>
      </c>
    </row>
    <row r="60" spans="1:25" x14ac:dyDescent="0.25">
      <c r="A60" t="s">
        <v>23</v>
      </c>
      <c r="B60">
        <v>23</v>
      </c>
      <c r="C60">
        <v>1.882779</v>
      </c>
      <c r="D60">
        <v>64.106108000000006</v>
      </c>
      <c r="E60" t="s">
        <v>18</v>
      </c>
      <c r="F60">
        <f>IF(ObesityDataSet_raw_and_data_sinthetic[[#This Row],[family_history_with_overweight]]="yes",1,IF(ObesityDataSet_raw_and_data_sinthetic[[#This Row],[family_history_with_overweight]]="no",0,FALSE))</f>
        <v>1</v>
      </c>
      <c r="G60" t="s">
        <v>18</v>
      </c>
      <c r="H60">
        <f>IF(ObesityDataSet_raw_and_data_sinthetic[[#This Row],[FAVC]]="yes",1,IF(ObesityDataSet_raw_and_data_sinthetic[[#This Row],[FAVC]]="no",0,FALSE))</f>
        <v>1</v>
      </c>
      <c r="I60">
        <v>3</v>
      </c>
      <c r="J60">
        <v>3</v>
      </c>
      <c r="K60" t="s">
        <v>20</v>
      </c>
      <c r="L60">
        <f>_xlfn.XLOOKUP(ObesityDataSet_raw_and_data_sinthetic[[#This Row],[CAEC]], Diccionario!$B$4:$B$7, Diccionario!$C$4:$C$7, FALSE)</f>
        <v>1</v>
      </c>
      <c r="M60" t="s">
        <v>19</v>
      </c>
      <c r="N60">
        <f>IF(ObesityDataSet_raw_and_data_sinthetic[[#This Row],[SMOKE]]="yes",1,IF(ObesityDataSet_raw_and_data_sinthetic[[#This Row],[SMOKE]]="no",0,FALSE))</f>
        <v>0</v>
      </c>
      <c r="O60">
        <v>3</v>
      </c>
      <c r="P60" t="s">
        <v>19</v>
      </c>
      <c r="Q60">
        <f>IF(ObesityDataSet_raw_and_data_sinthetic[[#This Row],[SCC]]="yes",1,IF(ObesityDataSet_raw_and_data_sinthetic[[#This Row],[SCC]]="no",0,FALSE))</f>
        <v>0</v>
      </c>
      <c r="R60">
        <v>1</v>
      </c>
      <c r="S60">
        <v>0</v>
      </c>
      <c r="T60" t="s">
        <v>20</v>
      </c>
      <c r="U60">
        <f>_xlfn.XLOOKUP(ObesityDataSet_raw_and_data_sinthetic[[#This Row],[CALC]],Diccionario!$B$4:$B$7, Diccionario!$C$4:$C$7, FALSE)</f>
        <v>1</v>
      </c>
      <c r="V60" t="s">
        <v>28</v>
      </c>
      <c r="W60">
        <f>_xlfn.XLOOKUP(ObesityDataSet_raw_and_data_sinthetic[[#This Row],[MTRANS]],Diccionario!$E$4:$E$7, Diccionario!$F$4:$F$7, FALSE)</f>
        <v>2</v>
      </c>
      <c r="X60" t="s">
        <v>32</v>
      </c>
      <c r="Y60">
        <f>_xlfn.XLOOKUP(ObesityDataSet_raw_and_data_sinthetic[[#This Row],[NObeyesdad]],Diccionario!$H$4:$H$11, Diccionario!$I$4:$I$11, FALSE)</f>
        <v>0</v>
      </c>
    </row>
    <row r="61" spans="1:25" x14ac:dyDescent="0.25">
      <c r="A61" t="s">
        <v>23</v>
      </c>
      <c r="B61">
        <v>23</v>
      </c>
      <c r="C61">
        <v>1.854592</v>
      </c>
      <c r="D61">
        <v>63.611108999999999</v>
      </c>
      <c r="E61" t="s">
        <v>18</v>
      </c>
      <c r="F61">
        <f>IF(ObesityDataSet_raw_and_data_sinthetic[[#This Row],[family_history_with_overweight]]="yes",1,IF(ObesityDataSet_raw_and_data_sinthetic[[#This Row],[family_history_with_overweight]]="no",0,FALSE))</f>
        <v>1</v>
      </c>
      <c r="G61" t="s">
        <v>18</v>
      </c>
      <c r="H61">
        <f>IF(ObesityDataSet_raw_and_data_sinthetic[[#This Row],[FAVC]]="yes",1,IF(ObesityDataSet_raw_and_data_sinthetic[[#This Row],[FAVC]]="no",0,FALSE))</f>
        <v>1</v>
      </c>
      <c r="I61">
        <v>3</v>
      </c>
      <c r="J61">
        <v>4</v>
      </c>
      <c r="K61" t="s">
        <v>20</v>
      </c>
      <c r="L61">
        <f>_xlfn.XLOOKUP(ObesityDataSet_raw_and_data_sinthetic[[#This Row],[CAEC]], Diccionario!$B$4:$B$7, Diccionario!$C$4:$C$7, FALSE)</f>
        <v>1</v>
      </c>
      <c r="M61" t="s">
        <v>19</v>
      </c>
      <c r="N61">
        <f>IF(ObesityDataSet_raw_and_data_sinthetic[[#This Row],[SMOKE]]="yes",1,IF(ObesityDataSet_raw_and_data_sinthetic[[#This Row],[SMOKE]]="no",0,FALSE))</f>
        <v>0</v>
      </c>
      <c r="O61">
        <v>3</v>
      </c>
      <c r="P61" t="s">
        <v>19</v>
      </c>
      <c r="Q61">
        <f>IF(ObesityDataSet_raw_and_data_sinthetic[[#This Row],[SCC]]="yes",1,IF(ObesityDataSet_raw_and_data_sinthetic[[#This Row],[SCC]]="no",0,FALSE))</f>
        <v>0</v>
      </c>
      <c r="R61">
        <v>1</v>
      </c>
      <c r="S61">
        <v>1</v>
      </c>
      <c r="T61" t="s">
        <v>20</v>
      </c>
      <c r="U61">
        <f>_xlfn.XLOOKUP(ObesityDataSet_raw_and_data_sinthetic[[#This Row],[CALC]],Diccionario!$B$4:$B$7, Diccionario!$C$4:$C$7, FALSE)</f>
        <v>1</v>
      </c>
      <c r="V61" t="s">
        <v>28</v>
      </c>
      <c r="W61">
        <f>_xlfn.XLOOKUP(ObesityDataSet_raw_and_data_sinthetic[[#This Row],[MTRANS]],Diccionario!$E$4:$E$7, Diccionario!$F$4:$F$7, FALSE)</f>
        <v>2</v>
      </c>
      <c r="X61" t="s">
        <v>32</v>
      </c>
      <c r="Y61">
        <f>_xlfn.XLOOKUP(ObesityDataSet_raw_and_data_sinthetic[[#This Row],[NObeyesdad]],Diccionario!$H$4:$H$11, Diccionario!$I$4:$I$11, FALSE)</f>
        <v>0</v>
      </c>
    </row>
    <row r="62" spans="1:25" x14ac:dyDescent="0.25">
      <c r="A62" t="s">
        <v>23</v>
      </c>
      <c r="B62">
        <v>23</v>
      </c>
      <c r="C62">
        <v>1.8356429999999999</v>
      </c>
      <c r="D62">
        <v>58.854416000000001</v>
      </c>
      <c r="E62" t="s">
        <v>18</v>
      </c>
      <c r="F62">
        <f>IF(ObesityDataSet_raw_and_data_sinthetic[[#This Row],[family_history_with_overweight]]="yes",1,IF(ObesityDataSet_raw_and_data_sinthetic[[#This Row],[family_history_with_overweight]]="no",0,FALSE))</f>
        <v>1</v>
      </c>
      <c r="G62" t="s">
        <v>18</v>
      </c>
      <c r="H62">
        <f>IF(ObesityDataSet_raw_and_data_sinthetic[[#This Row],[FAVC]]="yes",1,IF(ObesityDataSet_raw_and_data_sinthetic[[#This Row],[FAVC]]="no",0,FALSE))</f>
        <v>1</v>
      </c>
      <c r="I62">
        <v>3</v>
      </c>
      <c r="J62">
        <v>3</v>
      </c>
      <c r="K62" t="s">
        <v>20</v>
      </c>
      <c r="L62">
        <f>_xlfn.XLOOKUP(ObesityDataSet_raw_and_data_sinthetic[[#This Row],[CAEC]], Diccionario!$B$4:$B$7, Diccionario!$C$4:$C$7, FALSE)</f>
        <v>1</v>
      </c>
      <c r="M62" t="s">
        <v>19</v>
      </c>
      <c r="N62">
        <f>IF(ObesityDataSet_raw_and_data_sinthetic[[#This Row],[SMOKE]]="yes",1,IF(ObesityDataSet_raw_and_data_sinthetic[[#This Row],[SMOKE]]="no",0,FALSE))</f>
        <v>0</v>
      </c>
      <c r="O62">
        <v>2</v>
      </c>
      <c r="P62" t="s">
        <v>19</v>
      </c>
      <c r="Q62">
        <f>IF(ObesityDataSet_raw_and_data_sinthetic[[#This Row],[SCC]]="yes",1,IF(ObesityDataSet_raw_and_data_sinthetic[[#This Row],[SCC]]="no",0,FALSE))</f>
        <v>0</v>
      </c>
      <c r="R62">
        <v>2</v>
      </c>
      <c r="S62">
        <v>0</v>
      </c>
      <c r="T62" t="s">
        <v>20</v>
      </c>
      <c r="U62">
        <f>_xlfn.XLOOKUP(ObesityDataSet_raw_and_data_sinthetic[[#This Row],[CALC]],Diccionario!$B$4:$B$7, Diccionario!$C$4:$C$7, FALSE)</f>
        <v>1</v>
      </c>
      <c r="V62" t="s">
        <v>28</v>
      </c>
      <c r="W62">
        <f>_xlfn.XLOOKUP(ObesityDataSet_raw_and_data_sinthetic[[#This Row],[MTRANS]],Diccionario!$E$4:$E$7, Diccionario!$F$4:$F$7, FALSE)</f>
        <v>2</v>
      </c>
      <c r="X62" t="s">
        <v>32</v>
      </c>
      <c r="Y62">
        <f>_xlfn.XLOOKUP(ObesityDataSet_raw_and_data_sinthetic[[#This Row],[NObeyesdad]],Diccionario!$H$4:$H$11, Diccionario!$I$4:$I$11, FALSE)</f>
        <v>0</v>
      </c>
    </row>
    <row r="63" spans="1:25" x14ac:dyDescent="0.25">
      <c r="A63" t="s">
        <v>23</v>
      </c>
      <c r="B63">
        <v>18</v>
      </c>
      <c r="C63">
        <v>1.7555069999999999</v>
      </c>
      <c r="D63">
        <v>52</v>
      </c>
      <c r="E63" t="s">
        <v>18</v>
      </c>
      <c r="F63">
        <f>IF(ObesityDataSet_raw_and_data_sinthetic[[#This Row],[family_history_with_overweight]]="yes",1,IF(ObesityDataSet_raw_and_data_sinthetic[[#This Row],[family_history_with_overweight]]="no",0,FALSE))</f>
        <v>1</v>
      </c>
      <c r="G63" t="s">
        <v>18</v>
      </c>
      <c r="H63">
        <f>IF(ObesityDataSet_raw_and_data_sinthetic[[#This Row],[FAVC]]="yes",1,IF(ObesityDataSet_raw_and_data_sinthetic[[#This Row],[FAVC]]="no",0,FALSE))</f>
        <v>1</v>
      </c>
      <c r="I63">
        <v>3</v>
      </c>
      <c r="J63">
        <v>3</v>
      </c>
      <c r="K63" t="s">
        <v>24</v>
      </c>
      <c r="L63">
        <f>_xlfn.XLOOKUP(ObesityDataSet_raw_and_data_sinthetic[[#This Row],[CAEC]], Diccionario!$B$4:$B$7, Diccionario!$C$4:$C$7, FALSE)</f>
        <v>2</v>
      </c>
      <c r="M63" t="s">
        <v>19</v>
      </c>
      <c r="N63">
        <f>IF(ObesityDataSet_raw_and_data_sinthetic[[#This Row],[SMOKE]]="yes",1,IF(ObesityDataSet_raw_and_data_sinthetic[[#This Row],[SMOKE]]="no",0,FALSE))</f>
        <v>0</v>
      </c>
      <c r="O63">
        <v>2</v>
      </c>
      <c r="P63" t="s">
        <v>19</v>
      </c>
      <c r="Q63">
        <f>IF(ObesityDataSet_raw_and_data_sinthetic[[#This Row],[SCC]]="yes",1,IF(ObesityDataSet_raw_and_data_sinthetic[[#This Row],[SCC]]="no",0,FALSE))</f>
        <v>0</v>
      </c>
      <c r="R63">
        <v>1</v>
      </c>
      <c r="S63">
        <v>1</v>
      </c>
      <c r="T63" t="s">
        <v>19</v>
      </c>
      <c r="U63">
        <f>_xlfn.XLOOKUP(ObesityDataSet_raw_and_data_sinthetic[[#This Row],[CALC]],Diccionario!$B$4:$B$7, Diccionario!$C$4:$C$7, FALSE)</f>
        <v>0</v>
      </c>
      <c r="V63" t="s">
        <v>21</v>
      </c>
      <c r="W63">
        <f>_xlfn.XLOOKUP(ObesityDataSet_raw_and_data_sinthetic[[#This Row],[MTRANS]],Diccionario!$E$4:$E$7, Diccionario!$F$4:$F$7, FALSE)</f>
        <v>3</v>
      </c>
      <c r="X63" t="s">
        <v>32</v>
      </c>
      <c r="Y63">
        <f>_xlfn.XLOOKUP(ObesityDataSet_raw_and_data_sinthetic[[#This Row],[NObeyesdad]],Diccionario!$H$4:$H$11, Diccionario!$I$4:$I$11, FALSE)</f>
        <v>0</v>
      </c>
    </row>
    <row r="64" spans="1:25" x14ac:dyDescent="0.25">
      <c r="A64" t="s">
        <v>23</v>
      </c>
      <c r="B64">
        <v>22</v>
      </c>
      <c r="C64">
        <v>1.7126600000000001</v>
      </c>
      <c r="D64">
        <v>51.598593000000001</v>
      </c>
      <c r="E64" t="s">
        <v>18</v>
      </c>
      <c r="F64">
        <f>IF(ObesityDataSet_raw_and_data_sinthetic[[#This Row],[family_history_with_overweight]]="yes",1,IF(ObesityDataSet_raw_and_data_sinthetic[[#This Row],[family_history_with_overweight]]="no",0,FALSE))</f>
        <v>1</v>
      </c>
      <c r="G64" t="s">
        <v>18</v>
      </c>
      <c r="H64">
        <f>IF(ObesityDataSet_raw_and_data_sinthetic[[#This Row],[FAVC]]="yes",1,IF(ObesityDataSet_raw_and_data_sinthetic[[#This Row],[FAVC]]="no",0,FALSE))</f>
        <v>1</v>
      </c>
      <c r="I64">
        <v>3</v>
      </c>
      <c r="J64">
        <v>3</v>
      </c>
      <c r="K64" t="s">
        <v>24</v>
      </c>
      <c r="L64">
        <f>_xlfn.XLOOKUP(ObesityDataSet_raw_and_data_sinthetic[[#This Row],[CAEC]], Diccionario!$B$4:$B$7, Diccionario!$C$4:$C$7, FALSE)</f>
        <v>2</v>
      </c>
      <c r="M64" t="s">
        <v>19</v>
      </c>
      <c r="N64">
        <f>IF(ObesityDataSet_raw_and_data_sinthetic[[#This Row],[SMOKE]]="yes",1,IF(ObesityDataSet_raw_and_data_sinthetic[[#This Row],[SMOKE]]="no",0,FALSE))</f>
        <v>0</v>
      </c>
      <c r="O64">
        <v>1</v>
      </c>
      <c r="P64" t="s">
        <v>19</v>
      </c>
      <c r="Q64">
        <f>IF(ObesityDataSet_raw_and_data_sinthetic[[#This Row],[SCC]]="yes",1,IF(ObesityDataSet_raw_and_data_sinthetic[[#This Row],[SCC]]="no",0,FALSE))</f>
        <v>0</v>
      </c>
      <c r="R64">
        <v>1</v>
      </c>
      <c r="S64">
        <v>0</v>
      </c>
      <c r="T64" t="s">
        <v>19</v>
      </c>
      <c r="U64">
        <f>_xlfn.XLOOKUP(ObesityDataSet_raw_and_data_sinthetic[[#This Row],[CALC]],Diccionario!$B$4:$B$7, Diccionario!$C$4:$C$7, FALSE)</f>
        <v>0</v>
      </c>
      <c r="V64" t="s">
        <v>21</v>
      </c>
      <c r="W64">
        <f>_xlfn.XLOOKUP(ObesityDataSet_raw_and_data_sinthetic[[#This Row],[MTRANS]],Diccionario!$E$4:$E$7, Diccionario!$F$4:$F$7, FALSE)</f>
        <v>3</v>
      </c>
      <c r="X64" t="s">
        <v>32</v>
      </c>
      <c r="Y64">
        <f>_xlfn.XLOOKUP(ObesityDataSet_raw_and_data_sinthetic[[#This Row],[NObeyesdad]],Diccionario!$H$4:$H$11, Diccionario!$I$4:$I$11, FALSE)</f>
        <v>0</v>
      </c>
    </row>
    <row r="65" spans="1:25" x14ac:dyDescent="0.25">
      <c r="A65" t="s">
        <v>23</v>
      </c>
      <c r="B65">
        <v>18</v>
      </c>
      <c r="C65">
        <v>1.6942649999999999</v>
      </c>
      <c r="D65">
        <v>52</v>
      </c>
      <c r="E65" t="s">
        <v>18</v>
      </c>
      <c r="F65">
        <f>IF(ObesityDataSet_raw_and_data_sinthetic[[#This Row],[family_history_with_overweight]]="yes",1,IF(ObesityDataSet_raw_and_data_sinthetic[[#This Row],[family_history_with_overweight]]="no",0,FALSE))</f>
        <v>1</v>
      </c>
      <c r="G65" t="s">
        <v>18</v>
      </c>
      <c r="H65">
        <f>IF(ObesityDataSet_raw_and_data_sinthetic[[#This Row],[FAVC]]="yes",1,IF(ObesityDataSet_raw_and_data_sinthetic[[#This Row],[FAVC]]="no",0,FALSE))</f>
        <v>1</v>
      </c>
      <c r="I65">
        <v>3</v>
      </c>
      <c r="J65">
        <v>3</v>
      </c>
      <c r="K65" t="s">
        <v>24</v>
      </c>
      <c r="L65">
        <f>_xlfn.XLOOKUP(ObesityDataSet_raw_and_data_sinthetic[[#This Row],[CAEC]], Diccionario!$B$4:$B$7, Diccionario!$C$4:$C$7, FALSE)</f>
        <v>2</v>
      </c>
      <c r="M65" t="s">
        <v>19</v>
      </c>
      <c r="N65">
        <f>IF(ObesityDataSet_raw_and_data_sinthetic[[#This Row],[SMOKE]]="yes",1,IF(ObesityDataSet_raw_and_data_sinthetic[[#This Row],[SMOKE]]="no",0,FALSE))</f>
        <v>0</v>
      </c>
      <c r="O65">
        <v>2</v>
      </c>
      <c r="P65" t="s">
        <v>19</v>
      </c>
      <c r="Q65">
        <f>IF(ObesityDataSet_raw_and_data_sinthetic[[#This Row],[SCC]]="yes",1,IF(ObesityDataSet_raw_and_data_sinthetic[[#This Row],[SCC]]="no",0,FALSE))</f>
        <v>0</v>
      </c>
      <c r="R65">
        <v>1</v>
      </c>
      <c r="S65">
        <v>1</v>
      </c>
      <c r="T65" t="s">
        <v>19</v>
      </c>
      <c r="U65">
        <f>_xlfn.XLOOKUP(ObesityDataSet_raw_and_data_sinthetic[[#This Row],[CALC]],Diccionario!$B$4:$B$7, Diccionario!$C$4:$C$7, FALSE)</f>
        <v>0</v>
      </c>
      <c r="V65" t="s">
        <v>21</v>
      </c>
      <c r="W65">
        <f>_xlfn.XLOOKUP(ObesityDataSet_raw_and_data_sinthetic[[#This Row],[MTRANS]],Diccionario!$E$4:$E$7, Diccionario!$F$4:$F$7, FALSE)</f>
        <v>3</v>
      </c>
      <c r="X65" t="s">
        <v>32</v>
      </c>
      <c r="Y65">
        <f>_xlfn.XLOOKUP(ObesityDataSet_raw_and_data_sinthetic[[#This Row],[NObeyesdad]],Diccionario!$H$4:$H$11, Diccionario!$I$4:$I$11, FALSE)</f>
        <v>0</v>
      </c>
    </row>
    <row r="66" spans="1:25" x14ac:dyDescent="0.25">
      <c r="A66" t="s">
        <v>17</v>
      </c>
      <c r="B66">
        <v>19</v>
      </c>
      <c r="C66">
        <v>1.5868949999999999</v>
      </c>
      <c r="D66">
        <v>41.452385</v>
      </c>
      <c r="E66" t="s">
        <v>19</v>
      </c>
      <c r="F66">
        <f>IF(ObesityDataSet_raw_and_data_sinthetic[[#This Row],[family_history_with_overweight]]="yes",1,IF(ObesityDataSet_raw_and_data_sinthetic[[#This Row],[family_history_with_overweight]]="no",0,FALSE))</f>
        <v>0</v>
      </c>
      <c r="G66" t="s">
        <v>18</v>
      </c>
      <c r="H66">
        <f>IF(ObesityDataSet_raw_and_data_sinthetic[[#This Row],[FAVC]]="yes",1,IF(ObesityDataSet_raw_and_data_sinthetic[[#This Row],[FAVC]]="no",0,FALSE))</f>
        <v>1</v>
      </c>
      <c r="I66">
        <v>2</v>
      </c>
      <c r="J66">
        <v>1</v>
      </c>
      <c r="K66" t="s">
        <v>20</v>
      </c>
      <c r="L66">
        <f>_xlfn.XLOOKUP(ObesityDataSet_raw_and_data_sinthetic[[#This Row],[CAEC]], Diccionario!$B$4:$B$7, Diccionario!$C$4:$C$7, FALSE)</f>
        <v>1</v>
      </c>
      <c r="M66" t="s">
        <v>19</v>
      </c>
      <c r="N66">
        <f>IF(ObesityDataSet_raw_and_data_sinthetic[[#This Row],[SMOKE]]="yes",1,IF(ObesityDataSet_raw_and_data_sinthetic[[#This Row],[SMOKE]]="no",0,FALSE))</f>
        <v>0</v>
      </c>
      <c r="O66">
        <v>1</v>
      </c>
      <c r="P66" t="s">
        <v>19</v>
      </c>
      <c r="Q66">
        <f>IF(ObesityDataSet_raw_and_data_sinthetic[[#This Row],[SCC]]="yes",1,IF(ObesityDataSet_raw_and_data_sinthetic[[#This Row],[SCC]]="no",0,FALSE))</f>
        <v>0</v>
      </c>
      <c r="R66">
        <v>0</v>
      </c>
      <c r="S66">
        <v>2</v>
      </c>
      <c r="T66" t="s">
        <v>20</v>
      </c>
      <c r="U66">
        <f>_xlfn.XLOOKUP(ObesityDataSet_raw_and_data_sinthetic[[#This Row],[CALC]],Diccionario!$B$4:$B$7, Diccionario!$C$4:$C$7, FALSE)</f>
        <v>1</v>
      </c>
      <c r="V66" t="s">
        <v>21</v>
      </c>
      <c r="W66">
        <f>_xlfn.XLOOKUP(ObesityDataSet_raw_and_data_sinthetic[[#This Row],[MTRANS]],Diccionario!$E$4:$E$7, Diccionario!$F$4:$F$7, FALSE)</f>
        <v>3</v>
      </c>
      <c r="X66" t="s">
        <v>32</v>
      </c>
      <c r="Y66">
        <f>_xlfn.XLOOKUP(ObesityDataSet_raw_and_data_sinthetic[[#This Row],[NObeyesdad]],Diccionario!$H$4:$H$11, Diccionario!$I$4:$I$11, FALSE)</f>
        <v>0</v>
      </c>
    </row>
    <row r="67" spans="1:25" x14ac:dyDescent="0.25">
      <c r="A67" t="s">
        <v>17</v>
      </c>
      <c r="B67">
        <v>19</v>
      </c>
      <c r="C67">
        <v>1.579561</v>
      </c>
      <c r="D67">
        <v>41.890203999999997</v>
      </c>
      <c r="E67" t="s">
        <v>19</v>
      </c>
      <c r="F67">
        <f>IF(ObesityDataSet_raw_and_data_sinthetic[[#This Row],[family_history_with_overweight]]="yes",1,IF(ObesityDataSet_raw_and_data_sinthetic[[#This Row],[family_history_with_overweight]]="no",0,FALSE))</f>
        <v>0</v>
      </c>
      <c r="G67" t="s">
        <v>18</v>
      </c>
      <c r="H67">
        <f>IF(ObesityDataSet_raw_and_data_sinthetic[[#This Row],[FAVC]]="yes",1,IF(ObesityDataSet_raw_and_data_sinthetic[[#This Row],[FAVC]]="no",0,FALSE))</f>
        <v>1</v>
      </c>
      <c r="I67">
        <v>2</v>
      </c>
      <c r="J67">
        <v>1</v>
      </c>
      <c r="K67" t="s">
        <v>20</v>
      </c>
      <c r="L67">
        <f>_xlfn.XLOOKUP(ObesityDataSet_raw_and_data_sinthetic[[#This Row],[CAEC]], Diccionario!$B$4:$B$7, Diccionario!$C$4:$C$7, FALSE)</f>
        <v>1</v>
      </c>
      <c r="M67" t="s">
        <v>19</v>
      </c>
      <c r="N67">
        <f>IF(ObesityDataSet_raw_and_data_sinthetic[[#This Row],[SMOKE]]="yes",1,IF(ObesityDataSet_raw_and_data_sinthetic[[#This Row],[SMOKE]]="no",0,FALSE))</f>
        <v>0</v>
      </c>
      <c r="O67">
        <v>2</v>
      </c>
      <c r="P67" t="s">
        <v>19</v>
      </c>
      <c r="Q67">
        <f>IF(ObesityDataSet_raw_and_data_sinthetic[[#This Row],[SCC]]="yes",1,IF(ObesityDataSet_raw_and_data_sinthetic[[#This Row],[SCC]]="no",0,FALSE))</f>
        <v>0</v>
      </c>
      <c r="R67">
        <v>0</v>
      </c>
      <c r="S67">
        <v>2</v>
      </c>
      <c r="T67" t="s">
        <v>20</v>
      </c>
      <c r="U67">
        <f>_xlfn.XLOOKUP(ObesityDataSet_raw_and_data_sinthetic[[#This Row],[CALC]],Diccionario!$B$4:$B$7, Diccionario!$C$4:$C$7, FALSE)</f>
        <v>1</v>
      </c>
      <c r="V67" t="s">
        <v>21</v>
      </c>
      <c r="W67">
        <f>_xlfn.XLOOKUP(ObesityDataSet_raw_and_data_sinthetic[[#This Row],[MTRANS]],Diccionario!$E$4:$E$7, Diccionario!$F$4:$F$7, FALSE)</f>
        <v>3</v>
      </c>
      <c r="X67" t="s">
        <v>32</v>
      </c>
      <c r="Y67">
        <f>_xlfn.XLOOKUP(ObesityDataSet_raw_and_data_sinthetic[[#This Row],[NObeyesdad]],Diccionario!$H$4:$H$11, Diccionario!$I$4:$I$11, FALSE)</f>
        <v>0</v>
      </c>
    </row>
    <row r="68" spans="1:25" x14ac:dyDescent="0.25">
      <c r="A68" t="s">
        <v>17</v>
      </c>
      <c r="B68">
        <v>19</v>
      </c>
      <c r="C68">
        <v>1.564568</v>
      </c>
      <c r="D68">
        <v>41.397378000000003</v>
      </c>
      <c r="E68" t="s">
        <v>19</v>
      </c>
      <c r="F68">
        <f>IF(ObesityDataSet_raw_and_data_sinthetic[[#This Row],[family_history_with_overweight]]="yes",1,IF(ObesityDataSet_raw_and_data_sinthetic[[#This Row],[family_history_with_overweight]]="no",0,FALSE))</f>
        <v>0</v>
      </c>
      <c r="G68" t="s">
        <v>18</v>
      </c>
      <c r="H68">
        <f>IF(ObesityDataSet_raw_and_data_sinthetic[[#This Row],[FAVC]]="yes",1,IF(ObesityDataSet_raw_and_data_sinthetic[[#This Row],[FAVC]]="no",0,FALSE))</f>
        <v>1</v>
      </c>
      <c r="I68">
        <v>3</v>
      </c>
      <c r="J68">
        <v>1</v>
      </c>
      <c r="K68" t="s">
        <v>20</v>
      </c>
      <c r="L68">
        <f>_xlfn.XLOOKUP(ObesityDataSet_raw_and_data_sinthetic[[#This Row],[CAEC]], Diccionario!$B$4:$B$7, Diccionario!$C$4:$C$7, FALSE)</f>
        <v>1</v>
      </c>
      <c r="M68" t="s">
        <v>19</v>
      </c>
      <c r="N68">
        <f>IF(ObesityDataSet_raw_and_data_sinthetic[[#This Row],[SMOKE]]="yes",1,IF(ObesityDataSet_raw_and_data_sinthetic[[#This Row],[SMOKE]]="no",0,FALSE))</f>
        <v>0</v>
      </c>
      <c r="O68">
        <v>1</v>
      </c>
      <c r="P68" t="s">
        <v>19</v>
      </c>
      <c r="Q68">
        <f>IF(ObesityDataSet_raw_and_data_sinthetic[[#This Row],[SCC]]="yes",1,IF(ObesityDataSet_raw_and_data_sinthetic[[#This Row],[SCC]]="no",0,FALSE))</f>
        <v>0</v>
      </c>
      <c r="R68">
        <v>0</v>
      </c>
      <c r="S68">
        <v>2</v>
      </c>
      <c r="T68" t="s">
        <v>20</v>
      </c>
      <c r="U68">
        <f>_xlfn.XLOOKUP(ObesityDataSet_raw_and_data_sinthetic[[#This Row],[CALC]],Diccionario!$B$4:$B$7, Diccionario!$C$4:$C$7, FALSE)</f>
        <v>1</v>
      </c>
      <c r="V68" t="s">
        <v>21</v>
      </c>
      <c r="W68">
        <f>_xlfn.XLOOKUP(ObesityDataSet_raw_and_data_sinthetic[[#This Row],[MTRANS]],Diccionario!$E$4:$E$7, Diccionario!$F$4:$F$7, FALSE)</f>
        <v>3</v>
      </c>
      <c r="X68" t="s">
        <v>32</v>
      </c>
      <c r="Y68">
        <f>_xlfn.XLOOKUP(ObesityDataSet_raw_and_data_sinthetic[[#This Row],[NObeyesdad]],Diccionario!$H$4:$H$11, Diccionario!$I$4:$I$11, FALSE)</f>
        <v>0</v>
      </c>
    </row>
    <row r="69" spans="1:25" x14ac:dyDescent="0.25">
      <c r="A69" t="s">
        <v>17</v>
      </c>
      <c r="B69">
        <v>20</v>
      </c>
      <c r="C69">
        <v>1.6706350000000001</v>
      </c>
      <c r="D69">
        <v>49.742930999999999</v>
      </c>
      <c r="E69" t="s">
        <v>19</v>
      </c>
      <c r="F69">
        <f>IF(ObesityDataSet_raw_and_data_sinthetic[[#This Row],[family_history_with_overweight]]="yes",1,IF(ObesityDataSet_raw_and_data_sinthetic[[#This Row],[family_history_with_overweight]]="no",0,FALSE))</f>
        <v>0</v>
      </c>
      <c r="G69" t="s">
        <v>19</v>
      </c>
      <c r="H69">
        <f>IF(ObesityDataSet_raw_and_data_sinthetic[[#This Row],[FAVC]]="yes",1,IF(ObesityDataSet_raw_and_data_sinthetic[[#This Row],[FAVC]]="no",0,FALSE))</f>
        <v>0</v>
      </c>
      <c r="I69">
        <v>3</v>
      </c>
      <c r="J69">
        <v>4</v>
      </c>
      <c r="K69" t="s">
        <v>24</v>
      </c>
      <c r="L69">
        <f>_xlfn.XLOOKUP(ObesityDataSet_raw_and_data_sinthetic[[#This Row],[CAEC]], Diccionario!$B$4:$B$7, Diccionario!$C$4:$C$7, FALSE)</f>
        <v>2</v>
      </c>
      <c r="M69" t="s">
        <v>19</v>
      </c>
      <c r="N69">
        <f>IF(ObesityDataSet_raw_and_data_sinthetic[[#This Row],[SMOKE]]="yes",1,IF(ObesityDataSet_raw_and_data_sinthetic[[#This Row],[SMOKE]]="no",0,FALSE))</f>
        <v>0</v>
      </c>
      <c r="O69">
        <v>2</v>
      </c>
      <c r="P69" t="s">
        <v>19</v>
      </c>
      <c r="Q69">
        <f>IF(ObesityDataSet_raw_and_data_sinthetic[[#This Row],[SCC]]="yes",1,IF(ObesityDataSet_raw_and_data_sinthetic[[#This Row],[SCC]]="no",0,FALSE))</f>
        <v>0</v>
      </c>
      <c r="R69">
        <v>2</v>
      </c>
      <c r="S69">
        <v>1</v>
      </c>
      <c r="T69" t="s">
        <v>20</v>
      </c>
      <c r="U69">
        <f>_xlfn.XLOOKUP(ObesityDataSet_raw_and_data_sinthetic[[#This Row],[CALC]],Diccionario!$B$4:$B$7, Diccionario!$C$4:$C$7, FALSE)</f>
        <v>1</v>
      </c>
      <c r="V69" t="s">
        <v>21</v>
      </c>
      <c r="W69">
        <f>_xlfn.XLOOKUP(ObesityDataSet_raw_and_data_sinthetic[[#This Row],[MTRANS]],Diccionario!$E$4:$E$7, Diccionario!$F$4:$F$7, FALSE)</f>
        <v>3</v>
      </c>
      <c r="X69" t="s">
        <v>32</v>
      </c>
      <c r="Y69">
        <f>_xlfn.XLOOKUP(ObesityDataSet_raw_and_data_sinthetic[[#This Row],[NObeyesdad]],Diccionario!$H$4:$H$11, Diccionario!$I$4:$I$11, FALSE)</f>
        <v>0</v>
      </c>
    </row>
    <row r="70" spans="1:25" x14ac:dyDescent="0.25">
      <c r="A70" t="s">
        <v>17</v>
      </c>
      <c r="B70">
        <v>20</v>
      </c>
      <c r="C70">
        <v>1.688426</v>
      </c>
      <c r="D70">
        <v>49.660995</v>
      </c>
      <c r="E70" t="s">
        <v>19</v>
      </c>
      <c r="F70">
        <f>IF(ObesityDataSet_raw_and_data_sinthetic[[#This Row],[family_history_with_overweight]]="yes",1,IF(ObesityDataSet_raw_and_data_sinthetic[[#This Row],[family_history_with_overweight]]="no",0,FALSE))</f>
        <v>0</v>
      </c>
      <c r="G70" t="s">
        <v>19</v>
      </c>
      <c r="H70">
        <f>IF(ObesityDataSet_raw_and_data_sinthetic[[#This Row],[FAVC]]="yes",1,IF(ObesityDataSet_raw_and_data_sinthetic[[#This Row],[FAVC]]="no",0,FALSE))</f>
        <v>0</v>
      </c>
      <c r="I70">
        <v>3</v>
      </c>
      <c r="J70">
        <v>3</v>
      </c>
      <c r="K70" t="s">
        <v>24</v>
      </c>
      <c r="L70">
        <f>_xlfn.XLOOKUP(ObesityDataSet_raw_and_data_sinthetic[[#This Row],[CAEC]], Diccionario!$B$4:$B$7, Diccionario!$C$4:$C$7, FALSE)</f>
        <v>2</v>
      </c>
      <c r="M70" t="s">
        <v>19</v>
      </c>
      <c r="N70">
        <f>IF(ObesityDataSet_raw_and_data_sinthetic[[#This Row],[SMOKE]]="yes",1,IF(ObesityDataSet_raw_and_data_sinthetic[[#This Row],[SMOKE]]="no",0,FALSE))</f>
        <v>0</v>
      </c>
      <c r="O70">
        <v>2</v>
      </c>
      <c r="P70" t="s">
        <v>19</v>
      </c>
      <c r="Q70">
        <f>IF(ObesityDataSet_raw_and_data_sinthetic[[#This Row],[SCC]]="yes",1,IF(ObesityDataSet_raw_and_data_sinthetic[[#This Row],[SCC]]="no",0,FALSE))</f>
        <v>0</v>
      </c>
      <c r="R70">
        <v>2</v>
      </c>
      <c r="S70">
        <v>1</v>
      </c>
      <c r="T70" t="s">
        <v>20</v>
      </c>
      <c r="U70">
        <f>_xlfn.XLOOKUP(ObesityDataSet_raw_and_data_sinthetic[[#This Row],[CALC]],Diccionario!$B$4:$B$7, Diccionario!$C$4:$C$7, FALSE)</f>
        <v>1</v>
      </c>
      <c r="V70" t="s">
        <v>21</v>
      </c>
      <c r="W70">
        <f>_xlfn.XLOOKUP(ObesityDataSet_raw_and_data_sinthetic[[#This Row],[MTRANS]],Diccionario!$E$4:$E$7, Diccionario!$F$4:$F$7, FALSE)</f>
        <v>3</v>
      </c>
      <c r="X70" t="s">
        <v>32</v>
      </c>
      <c r="Y70">
        <f>_xlfn.XLOOKUP(ObesityDataSet_raw_and_data_sinthetic[[#This Row],[NObeyesdad]],Diccionario!$H$4:$H$11, Diccionario!$I$4:$I$11, FALSE)</f>
        <v>0</v>
      </c>
    </row>
    <row r="71" spans="1:25" x14ac:dyDescent="0.25">
      <c r="A71" t="s">
        <v>17</v>
      </c>
      <c r="B71">
        <v>20</v>
      </c>
      <c r="C71">
        <v>1.6608400000000001</v>
      </c>
      <c r="D71">
        <v>49.039794000000001</v>
      </c>
      <c r="E71" t="s">
        <v>19</v>
      </c>
      <c r="F71">
        <f>IF(ObesityDataSet_raw_and_data_sinthetic[[#This Row],[family_history_with_overweight]]="yes",1,IF(ObesityDataSet_raw_and_data_sinthetic[[#This Row],[family_history_with_overweight]]="no",0,FALSE))</f>
        <v>0</v>
      </c>
      <c r="G71" t="s">
        <v>19</v>
      </c>
      <c r="H71">
        <f>IF(ObesityDataSet_raw_and_data_sinthetic[[#This Row],[FAVC]]="yes",1,IF(ObesityDataSet_raw_and_data_sinthetic[[#This Row],[FAVC]]="no",0,FALSE))</f>
        <v>0</v>
      </c>
      <c r="I71">
        <v>3</v>
      </c>
      <c r="J71">
        <v>3</v>
      </c>
      <c r="K71" t="s">
        <v>24</v>
      </c>
      <c r="L71">
        <f>_xlfn.XLOOKUP(ObesityDataSet_raw_and_data_sinthetic[[#This Row],[CAEC]], Diccionario!$B$4:$B$7, Diccionario!$C$4:$C$7, FALSE)</f>
        <v>2</v>
      </c>
      <c r="M71" t="s">
        <v>19</v>
      </c>
      <c r="N71">
        <f>IF(ObesityDataSet_raw_and_data_sinthetic[[#This Row],[SMOKE]]="yes",1,IF(ObesityDataSet_raw_and_data_sinthetic[[#This Row],[SMOKE]]="no",0,FALSE))</f>
        <v>0</v>
      </c>
      <c r="O71">
        <v>2</v>
      </c>
      <c r="P71" t="s">
        <v>19</v>
      </c>
      <c r="Q71">
        <f>IF(ObesityDataSet_raw_and_data_sinthetic[[#This Row],[SCC]]="yes",1,IF(ObesityDataSet_raw_and_data_sinthetic[[#This Row],[SCC]]="no",0,FALSE))</f>
        <v>0</v>
      </c>
      <c r="R71">
        <v>1</v>
      </c>
      <c r="S71">
        <v>1</v>
      </c>
      <c r="T71" t="s">
        <v>20</v>
      </c>
      <c r="U71">
        <f>_xlfn.XLOOKUP(ObesityDataSet_raw_and_data_sinthetic[[#This Row],[CALC]],Diccionario!$B$4:$B$7, Diccionario!$C$4:$C$7, FALSE)</f>
        <v>1</v>
      </c>
      <c r="V71" t="s">
        <v>21</v>
      </c>
      <c r="W71">
        <f>_xlfn.XLOOKUP(ObesityDataSet_raw_and_data_sinthetic[[#This Row],[MTRANS]],Diccionario!$E$4:$E$7, Diccionario!$F$4:$F$7, FALSE)</f>
        <v>3</v>
      </c>
      <c r="X71" t="s">
        <v>32</v>
      </c>
      <c r="Y71">
        <f>_xlfn.XLOOKUP(ObesityDataSet_raw_and_data_sinthetic[[#This Row],[NObeyesdad]],Diccionario!$H$4:$H$11, Diccionario!$I$4:$I$11, FALSE)</f>
        <v>0</v>
      </c>
    </row>
    <row r="72" spans="1:25" x14ac:dyDescent="0.25">
      <c r="A72" t="s">
        <v>17</v>
      </c>
      <c r="B72">
        <v>23</v>
      </c>
      <c r="C72">
        <v>1.7101820000000001</v>
      </c>
      <c r="D72">
        <v>50.287967000000002</v>
      </c>
      <c r="E72" t="s">
        <v>18</v>
      </c>
      <c r="F72">
        <f>IF(ObesityDataSet_raw_and_data_sinthetic[[#This Row],[family_history_with_overweight]]="yes",1,IF(ObesityDataSet_raw_and_data_sinthetic[[#This Row],[family_history_with_overweight]]="no",0,FALSE))</f>
        <v>1</v>
      </c>
      <c r="G72" t="s">
        <v>18</v>
      </c>
      <c r="H72">
        <f>IF(ObesityDataSet_raw_and_data_sinthetic[[#This Row],[FAVC]]="yes",1,IF(ObesityDataSet_raw_and_data_sinthetic[[#This Row],[FAVC]]="no",0,FALSE))</f>
        <v>1</v>
      </c>
      <c r="I72">
        <v>2</v>
      </c>
      <c r="J72">
        <v>3</v>
      </c>
      <c r="K72" t="s">
        <v>24</v>
      </c>
      <c r="L72">
        <f>_xlfn.XLOOKUP(ObesityDataSet_raw_and_data_sinthetic[[#This Row],[CAEC]], Diccionario!$B$4:$B$7, Diccionario!$C$4:$C$7, FALSE)</f>
        <v>2</v>
      </c>
      <c r="M72" t="s">
        <v>19</v>
      </c>
      <c r="N72">
        <f>IF(ObesityDataSet_raw_and_data_sinthetic[[#This Row],[SMOKE]]="yes",1,IF(ObesityDataSet_raw_and_data_sinthetic[[#This Row],[SMOKE]]="no",0,FALSE))</f>
        <v>0</v>
      </c>
      <c r="O72">
        <v>2</v>
      </c>
      <c r="P72" t="s">
        <v>19</v>
      </c>
      <c r="Q72">
        <f>IF(ObesityDataSet_raw_and_data_sinthetic[[#This Row],[SCC]]="yes",1,IF(ObesityDataSet_raw_and_data_sinthetic[[#This Row],[SCC]]="no",0,FALSE))</f>
        <v>0</v>
      </c>
      <c r="R72">
        <v>2</v>
      </c>
      <c r="S72">
        <v>2</v>
      </c>
      <c r="T72" t="s">
        <v>19</v>
      </c>
      <c r="U72">
        <f>_xlfn.XLOOKUP(ObesityDataSet_raw_and_data_sinthetic[[#This Row],[CALC]],Diccionario!$B$4:$B$7, Diccionario!$C$4:$C$7, FALSE)</f>
        <v>0</v>
      </c>
      <c r="V72" t="s">
        <v>21</v>
      </c>
      <c r="W72">
        <f>_xlfn.XLOOKUP(ObesityDataSet_raw_and_data_sinthetic[[#This Row],[MTRANS]],Diccionario!$E$4:$E$7, Diccionario!$F$4:$F$7, FALSE)</f>
        <v>3</v>
      </c>
      <c r="X72" t="s">
        <v>32</v>
      </c>
      <c r="Y72">
        <f>_xlfn.XLOOKUP(ObesityDataSet_raw_and_data_sinthetic[[#This Row],[NObeyesdad]],Diccionario!$H$4:$H$11, Diccionario!$I$4:$I$11, FALSE)</f>
        <v>0</v>
      </c>
    </row>
    <row r="73" spans="1:25" x14ac:dyDescent="0.25">
      <c r="A73" t="s">
        <v>17</v>
      </c>
      <c r="B73">
        <v>20</v>
      </c>
      <c r="C73">
        <v>1.755978</v>
      </c>
      <c r="D73">
        <v>53.699561000000003</v>
      </c>
      <c r="E73" t="s">
        <v>18</v>
      </c>
      <c r="F73">
        <f>IF(ObesityDataSet_raw_and_data_sinthetic[[#This Row],[family_history_with_overweight]]="yes",1,IF(ObesityDataSet_raw_and_data_sinthetic[[#This Row],[family_history_with_overweight]]="no",0,FALSE))</f>
        <v>1</v>
      </c>
      <c r="G73" t="s">
        <v>18</v>
      </c>
      <c r="H73">
        <f>IF(ObesityDataSet_raw_and_data_sinthetic[[#This Row],[FAVC]]="yes",1,IF(ObesityDataSet_raw_and_data_sinthetic[[#This Row],[FAVC]]="no",0,FALSE))</f>
        <v>1</v>
      </c>
      <c r="I73">
        <v>2</v>
      </c>
      <c r="J73">
        <v>4</v>
      </c>
      <c r="K73" t="s">
        <v>24</v>
      </c>
      <c r="L73">
        <f>_xlfn.XLOOKUP(ObesityDataSet_raw_and_data_sinthetic[[#This Row],[CAEC]], Diccionario!$B$4:$B$7, Diccionario!$C$4:$C$7, FALSE)</f>
        <v>2</v>
      </c>
      <c r="M73" t="s">
        <v>19</v>
      </c>
      <c r="N73">
        <f>IF(ObesityDataSet_raw_and_data_sinthetic[[#This Row],[SMOKE]]="yes",1,IF(ObesityDataSet_raw_and_data_sinthetic[[#This Row],[SMOKE]]="no",0,FALSE))</f>
        <v>0</v>
      </c>
      <c r="O73">
        <v>2</v>
      </c>
      <c r="P73" t="s">
        <v>19</v>
      </c>
      <c r="Q73">
        <f>IF(ObesityDataSet_raw_and_data_sinthetic[[#This Row],[SCC]]="yes",1,IF(ObesityDataSet_raw_and_data_sinthetic[[#This Row],[SCC]]="no",0,FALSE))</f>
        <v>0</v>
      </c>
      <c r="R73">
        <v>3</v>
      </c>
      <c r="S73">
        <v>2</v>
      </c>
      <c r="T73" t="s">
        <v>19</v>
      </c>
      <c r="U73">
        <f>_xlfn.XLOOKUP(ObesityDataSet_raw_and_data_sinthetic[[#This Row],[CALC]],Diccionario!$B$4:$B$7, Diccionario!$C$4:$C$7, FALSE)</f>
        <v>0</v>
      </c>
      <c r="V73" t="s">
        <v>21</v>
      </c>
      <c r="W73">
        <f>_xlfn.XLOOKUP(ObesityDataSet_raw_and_data_sinthetic[[#This Row],[MTRANS]],Diccionario!$E$4:$E$7, Diccionario!$F$4:$F$7, FALSE)</f>
        <v>3</v>
      </c>
      <c r="X73" t="s">
        <v>32</v>
      </c>
      <c r="Y73">
        <f>_xlfn.XLOOKUP(ObesityDataSet_raw_and_data_sinthetic[[#This Row],[NObeyesdad]],Diccionario!$H$4:$H$11, Diccionario!$I$4:$I$11, FALSE)</f>
        <v>0</v>
      </c>
    </row>
    <row r="74" spans="1:25" x14ac:dyDescent="0.25">
      <c r="A74" t="s">
        <v>17</v>
      </c>
      <c r="B74">
        <v>23</v>
      </c>
      <c r="C74">
        <v>1.728834</v>
      </c>
      <c r="D74">
        <v>51.442292999999999</v>
      </c>
      <c r="E74" t="s">
        <v>18</v>
      </c>
      <c r="F74">
        <f>IF(ObesityDataSet_raw_and_data_sinthetic[[#This Row],[family_history_with_overweight]]="yes",1,IF(ObesityDataSet_raw_and_data_sinthetic[[#This Row],[family_history_with_overweight]]="no",0,FALSE))</f>
        <v>1</v>
      </c>
      <c r="G74" t="s">
        <v>18</v>
      </c>
      <c r="H74">
        <f>IF(ObesityDataSet_raw_and_data_sinthetic[[#This Row],[FAVC]]="yes",1,IF(ObesityDataSet_raw_and_data_sinthetic[[#This Row],[FAVC]]="no",0,FALSE))</f>
        <v>1</v>
      </c>
      <c r="I74">
        <v>2</v>
      </c>
      <c r="J74">
        <v>3</v>
      </c>
      <c r="K74" t="s">
        <v>24</v>
      </c>
      <c r="L74">
        <f>_xlfn.XLOOKUP(ObesityDataSet_raw_and_data_sinthetic[[#This Row],[CAEC]], Diccionario!$B$4:$B$7, Diccionario!$C$4:$C$7, FALSE)</f>
        <v>2</v>
      </c>
      <c r="M74" t="s">
        <v>19</v>
      </c>
      <c r="N74">
        <f>IF(ObesityDataSet_raw_and_data_sinthetic[[#This Row],[SMOKE]]="yes",1,IF(ObesityDataSet_raw_and_data_sinthetic[[#This Row],[SMOKE]]="no",0,FALSE))</f>
        <v>0</v>
      </c>
      <c r="O74">
        <v>1</v>
      </c>
      <c r="P74" t="s">
        <v>19</v>
      </c>
      <c r="Q74">
        <f>IF(ObesityDataSet_raw_and_data_sinthetic[[#This Row],[SCC]]="yes",1,IF(ObesityDataSet_raw_and_data_sinthetic[[#This Row],[SCC]]="no",0,FALSE))</f>
        <v>0</v>
      </c>
      <c r="R74">
        <v>1</v>
      </c>
      <c r="S74">
        <v>2</v>
      </c>
      <c r="T74" t="s">
        <v>19</v>
      </c>
      <c r="U74">
        <f>_xlfn.XLOOKUP(ObesityDataSet_raw_and_data_sinthetic[[#This Row],[CALC]],Diccionario!$B$4:$B$7, Diccionario!$C$4:$C$7, FALSE)</f>
        <v>0</v>
      </c>
      <c r="V74" t="s">
        <v>21</v>
      </c>
      <c r="W74">
        <f>_xlfn.XLOOKUP(ObesityDataSet_raw_and_data_sinthetic[[#This Row],[MTRANS]],Diccionario!$E$4:$E$7, Diccionario!$F$4:$F$7, FALSE)</f>
        <v>3</v>
      </c>
      <c r="X74" t="s">
        <v>32</v>
      </c>
      <c r="Y74">
        <f>_xlfn.XLOOKUP(ObesityDataSet_raw_and_data_sinthetic[[#This Row],[NObeyesdad]],Diccionario!$H$4:$H$11, Diccionario!$I$4:$I$11, FALSE)</f>
        <v>0</v>
      </c>
    </row>
    <row r="75" spans="1:25" x14ac:dyDescent="0.25">
      <c r="A75" t="s">
        <v>17</v>
      </c>
      <c r="B75">
        <v>19</v>
      </c>
      <c r="C75">
        <v>1.6620170000000001</v>
      </c>
      <c r="D75">
        <v>49.838965000000002</v>
      </c>
      <c r="E75" t="s">
        <v>19</v>
      </c>
      <c r="F75">
        <f>IF(ObesityDataSet_raw_and_data_sinthetic[[#This Row],[family_history_with_overweight]]="yes",1,IF(ObesityDataSet_raw_and_data_sinthetic[[#This Row],[family_history_with_overweight]]="no",0,FALSE))</f>
        <v>0</v>
      </c>
      <c r="G75" t="s">
        <v>18</v>
      </c>
      <c r="H75">
        <f>IF(ObesityDataSet_raw_and_data_sinthetic[[#This Row],[FAVC]]="yes",1,IF(ObesityDataSet_raw_and_data_sinthetic[[#This Row],[FAVC]]="no",0,FALSE))</f>
        <v>1</v>
      </c>
      <c r="I75">
        <v>1</v>
      </c>
      <c r="J75">
        <v>3</v>
      </c>
      <c r="K75" t="s">
        <v>20</v>
      </c>
      <c r="L75">
        <f>_xlfn.XLOOKUP(ObesityDataSet_raw_and_data_sinthetic[[#This Row],[CAEC]], Diccionario!$B$4:$B$7, Diccionario!$C$4:$C$7, FALSE)</f>
        <v>1</v>
      </c>
      <c r="M75" t="s">
        <v>19</v>
      </c>
      <c r="N75">
        <f>IF(ObesityDataSet_raw_and_data_sinthetic[[#This Row],[SMOKE]]="yes",1,IF(ObesityDataSet_raw_and_data_sinthetic[[#This Row],[SMOKE]]="no",0,FALSE))</f>
        <v>0</v>
      </c>
      <c r="O75">
        <v>1</v>
      </c>
      <c r="P75" t="s">
        <v>19</v>
      </c>
      <c r="Q75">
        <f>IF(ObesityDataSet_raw_and_data_sinthetic[[#This Row],[SCC]]="yes",1,IF(ObesityDataSet_raw_and_data_sinthetic[[#This Row],[SCC]]="no",0,FALSE))</f>
        <v>0</v>
      </c>
      <c r="R75">
        <v>2</v>
      </c>
      <c r="S75">
        <v>1</v>
      </c>
      <c r="T75" t="s">
        <v>20</v>
      </c>
      <c r="U75">
        <f>_xlfn.XLOOKUP(ObesityDataSet_raw_and_data_sinthetic[[#This Row],[CALC]],Diccionario!$B$4:$B$7, Diccionario!$C$4:$C$7, FALSE)</f>
        <v>1</v>
      </c>
      <c r="V75" t="s">
        <v>21</v>
      </c>
      <c r="W75">
        <f>_xlfn.XLOOKUP(ObesityDataSet_raw_and_data_sinthetic[[#This Row],[MTRANS]],Diccionario!$E$4:$E$7, Diccionario!$F$4:$F$7, FALSE)</f>
        <v>3</v>
      </c>
      <c r="X75" t="s">
        <v>32</v>
      </c>
      <c r="Y75">
        <f>_xlfn.XLOOKUP(ObesityDataSet_raw_and_data_sinthetic[[#This Row],[NObeyesdad]],Diccionario!$H$4:$H$11, Diccionario!$I$4:$I$11, FALSE)</f>
        <v>0</v>
      </c>
    </row>
    <row r="76" spans="1:25" x14ac:dyDescent="0.25">
      <c r="A76" t="s">
        <v>17</v>
      </c>
      <c r="B76">
        <v>19</v>
      </c>
      <c r="C76">
        <v>1.7</v>
      </c>
      <c r="D76">
        <v>50</v>
      </c>
      <c r="E76" t="s">
        <v>19</v>
      </c>
      <c r="F76">
        <f>IF(ObesityDataSet_raw_and_data_sinthetic[[#This Row],[family_history_with_overweight]]="yes",1,IF(ObesityDataSet_raw_and_data_sinthetic[[#This Row],[family_history_with_overweight]]="no",0,FALSE))</f>
        <v>0</v>
      </c>
      <c r="G76" t="s">
        <v>18</v>
      </c>
      <c r="H76">
        <f>IF(ObesityDataSet_raw_and_data_sinthetic[[#This Row],[FAVC]]="yes",1,IF(ObesityDataSet_raw_and_data_sinthetic[[#This Row],[FAVC]]="no",0,FALSE))</f>
        <v>1</v>
      </c>
      <c r="I76">
        <v>1</v>
      </c>
      <c r="J76">
        <v>3</v>
      </c>
      <c r="K76" t="s">
        <v>20</v>
      </c>
      <c r="L76">
        <f>_xlfn.XLOOKUP(ObesityDataSet_raw_and_data_sinthetic[[#This Row],[CAEC]], Diccionario!$B$4:$B$7, Diccionario!$C$4:$C$7, FALSE)</f>
        <v>1</v>
      </c>
      <c r="M76" t="s">
        <v>19</v>
      </c>
      <c r="N76">
        <f>IF(ObesityDataSet_raw_and_data_sinthetic[[#This Row],[SMOKE]]="yes",1,IF(ObesityDataSet_raw_and_data_sinthetic[[#This Row],[SMOKE]]="no",0,FALSE))</f>
        <v>0</v>
      </c>
      <c r="O76">
        <v>1</v>
      </c>
      <c r="P76" t="s">
        <v>19</v>
      </c>
      <c r="Q76">
        <f>IF(ObesityDataSet_raw_and_data_sinthetic[[#This Row],[SCC]]="yes",1,IF(ObesityDataSet_raw_and_data_sinthetic[[#This Row],[SCC]]="no",0,FALSE))</f>
        <v>0</v>
      </c>
      <c r="R76">
        <v>2</v>
      </c>
      <c r="S76">
        <v>1</v>
      </c>
      <c r="T76" t="s">
        <v>20</v>
      </c>
      <c r="U76">
        <f>_xlfn.XLOOKUP(ObesityDataSet_raw_and_data_sinthetic[[#This Row],[CALC]],Diccionario!$B$4:$B$7, Diccionario!$C$4:$C$7, FALSE)</f>
        <v>1</v>
      </c>
      <c r="V76" t="s">
        <v>21</v>
      </c>
      <c r="W76">
        <f>_xlfn.XLOOKUP(ObesityDataSet_raw_and_data_sinthetic[[#This Row],[MTRANS]],Diccionario!$E$4:$E$7, Diccionario!$F$4:$F$7, FALSE)</f>
        <v>3</v>
      </c>
      <c r="X76" t="s">
        <v>32</v>
      </c>
      <c r="Y76">
        <f>_xlfn.XLOOKUP(ObesityDataSet_raw_and_data_sinthetic[[#This Row],[NObeyesdad]],Diccionario!$H$4:$H$11, Diccionario!$I$4:$I$11, FALSE)</f>
        <v>0</v>
      </c>
    </row>
    <row r="77" spans="1:25" x14ac:dyDescent="0.25">
      <c r="A77" t="s">
        <v>17</v>
      </c>
      <c r="B77">
        <v>19</v>
      </c>
      <c r="C77">
        <v>1.661403</v>
      </c>
      <c r="D77">
        <v>49.932198999999997</v>
      </c>
      <c r="E77" t="s">
        <v>19</v>
      </c>
      <c r="F77">
        <f>IF(ObesityDataSet_raw_and_data_sinthetic[[#This Row],[family_history_with_overweight]]="yes",1,IF(ObesityDataSet_raw_and_data_sinthetic[[#This Row],[family_history_with_overweight]]="no",0,FALSE))</f>
        <v>0</v>
      </c>
      <c r="G77" t="s">
        <v>18</v>
      </c>
      <c r="H77">
        <f>IF(ObesityDataSet_raw_and_data_sinthetic[[#This Row],[FAVC]]="yes",1,IF(ObesityDataSet_raw_and_data_sinthetic[[#This Row],[FAVC]]="no",0,FALSE))</f>
        <v>1</v>
      </c>
      <c r="I77">
        <v>2</v>
      </c>
      <c r="J77">
        <v>3</v>
      </c>
      <c r="K77" t="s">
        <v>20</v>
      </c>
      <c r="L77">
        <f>_xlfn.XLOOKUP(ObesityDataSet_raw_and_data_sinthetic[[#This Row],[CAEC]], Diccionario!$B$4:$B$7, Diccionario!$C$4:$C$7, FALSE)</f>
        <v>1</v>
      </c>
      <c r="M77" t="s">
        <v>19</v>
      </c>
      <c r="N77">
        <f>IF(ObesityDataSet_raw_and_data_sinthetic[[#This Row],[SMOKE]]="yes",1,IF(ObesityDataSet_raw_and_data_sinthetic[[#This Row],[SMOKE]]="no",0,FALSE))</f>
        <v>0</v>
      </c>
      <c r="O77">
        <v>2</v>
      </c>
      <c r="P77" t="s">
        <v>19</v>
      </c>
      <c r="Q77">
        <f>IF(ObesityDataSet_raw_and_data_sinthetic[[#This Row],[SCC]]="yes",1,IF(ObesityDataSet_raw_and_data_sinthetic[[#This Row],[SCC]]="no",0,FALSE))</f>
        <v>0</v>
      </c>
      <c r="R77">
        <v>2</v>
      </c>
      <c r="S77">
        <v>1</v>
      </c>
      <c r="T77" t="s">
        <v>20</v>
      </c>
      <c r="U77">
        <f>_xlfn.XLOOKUP(ObesityDataSet_raw_and_data_sinthetic[[#This Row],[CALC]],Diccionario!$B$4:$B$7, Diccionario!$C$4:$C$7, FALSE)</f>
        <v>1</v>
      </c>
      <c r="V77" t="s">
        <v>21</v>
      </c>
      <c r="W77">
        <f>_xlfn.XLOOKUP(ObesityDataSet_raw_and_data_sinthetic[[#This Row],[MTRANS]],Diccionario!$E$4:$E$7, Diccionario!$F$4:$F$7, FALSE)</f>
        <v>3</v>
      </c>
      <c r="X77" t="s">
        <v>32</v>
      </c>
      <c r="Y77">
        <f>_xlfn.XLOOKUP(ObesityDataSet_raw_and_data_sinthetic[[#This Row],[NObeyesdad]],Diccionario!$H$4:$H$11, Diccionario!$I$4:$I$11, FALSE)</f>
        <v>0</v>
      </c>
    </row>
    <row r="78" spans="1:25" x14ac:dyDescent="0.25">
      <c r="A78" t="s">
        <v>17</v>
      </c>
      <c r="B78">
        <v>30</v>
      </c>
      <c r="C78">
        <v>1.6108629999999999</v>
      </c>
      <c r="D78">
        <v>49.516027000000001</v>
      </c>
      <c r="E78" t="s">
        <v>18</v>
      </c>
      <c r="F78">
        <f>IF(ObesityDataSet_raw_and_data_sinthetic[[#This Row],[family_history_with_overweight]]="yes",1,IF(ObesityDataSet_raw_and_data_sinthetic[[#This Row],[family_history_with_overweight]]="no",0,FALSE))</f>
        <v>1</v>
      </c>
      <c r="G78" t="s">
        <v>18</v>
      </c>
      <c r="H78">
        <f>IF(ObesityDataSet_raw_and_data_sinthetic[[#This Row],[FAVC]]="yes",1,IF(ObesityDataSet_raw_and_data_sinthetic[[#This Row],[FAVC]]="no",0,FALSE))</f>
        <v>1</v>
      </c>
      <c r="I78">
        <v>2</v>
      </c>
      <c r="J78">
        <v>4</v>
      </c>
      <c r="K78" t="s">
        <v>24</v>
      </c>
      <c r="L78">
        <f>_xlfn.XLOOKUP(ObesityDataSet_raw_and_data_sinthetic[[#This Row],[CAEC]], Diccionario!$B$4:$B$7, Diccionario!$C$4:$C$7, FALSE)</f>
        <v>2</v>
      </c>
      <c r="M78" t="s">
        <v>19</v>
      </c>
      <c r="N78">
        <f>IF(ObesityDataSet_raw_and_data_sinthetic[[#This Row],[SMOKE]]="yes",1,IF(ObesityDataSet_raw_and_data_sinthetic[[#This Row],[SMOKE]]="no",0,FALSE))</f>
        <v>0</v>
      </c>
      <c r="O78">
        <v>2</v>
      </c>
      <c r="P78" t="s">
        <v>19</v>
      </c>
      <c r="Q78">
        <f>IF(ObesityDataSet_raw_and_data_sinthetic[[#This Row],[SCC]]="yes",1,IF(ObesityDataSet_raw_and_data_sinthetic[[#This Row],[SCC]]="no",0,FALSE))</f>
        <v>0</v>
      </c>
      <c r="R78">
        <v>1</v>
      </c>
      <c r="S78">
        <v>0</v>
      </c>
      <c r="T78" t="s">
        <v>19</v>
      </c>
      <c r="U78">
        <f>_xlfn.XLOOKUP(ObesityDataSet_raw_and_data_sinthetic[[#This Row],[CALC]],Diccionario!$B$4:$B$7, Diccionario!$C$4:$C$7, FALSE)</f>
        <v>0</v>
      </c>
      <c r="V78" t="s">
        <v>21</v>
      </c>
      <c r="W78">
        <f>_xlfn.XLOOKUP(ObesityDataSet_raw_and_data_sinthetic[[#This Row],[MTRANS]],Diccionario!$E$4:$E$7, Diccionario!$F$4:$F$7, FALSE)</f>
        <v>3</v>
      </c>
      <c r="X78" t="s">
        <v>32</v>
      </c>
      <c r="Y78">
        <f>_xlfn.XLOOKUP(ObesityDataSet_raw_and_data_sinthetic[[#This Row],[NObeyesdad]],Diccionario!$H$4:$H$11, Diccionario!$I$4:$I$11, FALSE)</f>
        <v>0</v>
      </c>
    </row>
    <row r="79" spans="1:25" x14ac:dyDescent="0.25">
      <c r="A79" t="s">
        <v>17</v>
      </c>
      <c r="B79">
        <v>32</v>
      </c>
      <c r="C79">
        <v>1.6406879999999999</v>
      </c>
      <c r="D79">
        <v>46.655622000000001</v>
      </c>
      <c r="E79" t="s">
        <v>18</v>
      </c>
      <c r="F79">
        <f>IF(ObesityDataSet_raw_and_data_sinthetic[[#This Row],[family_history_with_overweight]]="yes",1,IF(ObesityDataSet_raw_and_data_sinthetic[[#This Row],[family_history_with_overweight]]="no",0,FALSE))</f>
        <v>1</v>
      </c>
      <c r="G79" t="s">
        <v>18</v>
      </c>
      <c r="H79">
        <f>IF(ObesityDataSet_raw_and_data_sinthetic[[#This Row],[FAVC]]="yes",1,IF(ObesityDataSet_raw_and_data_sinthetic[[#This Row],[FAVC]]="no",0,FALSE))</f>
        <v>1</v>
      </c>
      <c r="I79">
        <v>3</v>
      </c>
      <c r="J79">
        <v>3</v>
      </c>
      <c r="K79" t="s">
        <v>24</v>
      </c>
      <c r="L79">
        <f>_xlfn.XLOOKUP(ObesityDataSet_raw_and_data_sinthetic[[#This Row],[CAEC]], Diccionario!$B$4:$B$7, Diccionario!$C$4:$C$7, FALSE)</f>
        <v>2</v>
      </c>
      <c r="M79" t="s">
        <v>19</v>
      </c>
      <c r="N79">
        <f>IF(ObesityDataSet_raw_and_data_sinthetic[[#This Row],[SMOKE]]="yes",1,IF(ObesityDataSet_raw_and_data_sinthetic[[#This Row],[SMOKE]]="no",0,FALSE))</f>
        <v>0</v>
      </c>
      <c r="O79">
        <v>3</v>
      </c>
      <c r="P79" t="s">
        <v>19</v>
      </c>
      <c r="Q79">
        <f>IF(ObesityDataSet_raw_and_data_sinthetic[[#This Row],[SCC]]="yes",1,IF(ObesityDataSet_raw_and_data_sinthetic[[#This Row],[SCC]]="no",0,FALSE))</f>
        <v>0</v>
      </c>
      <c r="R79">
        <v>1</v>
      </c>
      <c r="S79">
        <v>0</v>
      </c>
      <c r="T79" t="s">
        <v>19</v>
      </c>
      <c r="U79">
        <f>_xlfn.XLOOKUP(ObesityDataSet_raw_and_data_sinthetic[[#This Row],[CALC]],Diccionario!$B$4:$B$7, Diccionario!$C$4:$C$7, FALSE)</f>
        <v>0</v>
      </c>
      <c r="V79" t="s">
        <v>21</v>
      </c>
      <c r="W79">
        <f>_xlfn.XLOOKUP(ObesityDataSet_raw_and_data_sinthetic[[#This Row],[MTRANS]],Diccionario!$E$4:$E$7, Diccionario!$F$4:$F$7, FALSE)</f>
        <v>3</v>
      </c>
      <c r="X79" t="s">
        <v>32</v>
      </c>
      <c r="Y79">
        <f>_xlfn.XLOOKUP(ObesityDataSet_raw_and_data_sinthetic[[#This Row],[NObeyesdad]],Diccionario!$H$4:$H$11, Diccionario!$I$4:$I$11, FALSE)</f>
        <v>0</v>
      </c>
    </row>
    <row r="80" spans="1:25" x14ac:dyDescent="0.25">
      <c r="A80" t="s">
        <v>17</v>
      </c>
      <c r="B80">
        <v>24</v>
      </c>
      <c r="C80">
        <v>1.6460300000000001</v>
      </c>
      <c r="D80">
        <v>49.839685000000003</v>
      </c>
      <c r="E80" t="s">
        <v>18</v>
      </c>
      <c r="F80">
        <f>IF(ObesityDataSet_raw_and_data_sinthetic[[#This Row],[family_history_with_overweight]]="yes",1,IF(ObesityDataSet_raw_and_data_sinthetic[[#This Row],[family_history_with_overweight]]="no",0,FALSE))</f>
        <v>1</v>
      </c>
      <c r="G80" t="s">
        <v>18</v>
      </c>
      <c r="H80">
        <f>IF(ObesityDataSet_raw_and_data_sinthetic[[#This Row],[FAVC]]="yes",1,IF(ObesityDataSet_raw_and_data_sinthetic[[#This Row],[FAVC]]="no",0,FALSE))</f>
        <v>1</v>
      </c>
      <c r="I80">
        <v>3</v>
      </c>
      <c r="J80">
        <v>4</v>
      </c>
      <c r="K80" t="s">
        <v>24</v>
      </c>
      <c r="L80">
        <f>_xlfn.XLOOKUP(ObesityDataSet_raw_and_data_sinthetic[[#This Row],[CAEC]], Diccionario!$B$4:$B$7, Diccionario!$C$4:$C$7, FALSE)</f>
        <v>2</v>
      </c>
      <c r="M80" t="s">
        <v>19</v>
      </c>
      <c r="N80">
        <f>IF(ObesityDataSet_raw_and_data_sinthetic[[#This Row],[SMOKE]]="yes",1,IF(ObesityDataSet_raw_and_data_sinthetic[[#This Row],[SMOKE]]="no",0,FALSE))</f>
        <v>0</v>
      </c>
      <c r="O80">
        <v>3</v>
      </c>
      <c r="P80" t="s">
        <v>19</v>
      </c>
      <c r="Q80">
        <f>IF(ObesityDataSet_raw_and_data_sinthetic[[#This Row],[SCC]]="yes",1,IF(ObesityDataSet_raw_and_data_sinthetic[[#This Row],[SCC]]="no",0,FALSE))</f>
        <v>0</v>
      </c>
      <c r="R80">
        <v>0</v>
      </c>
      <c r="S80">
        <v>0</v>
      </c>
      <c r="T80" t="s">
        <v>19</v>
      </c>
      <c r="U80">
        <f>_xlfn.XLOOKUP(ObesityDataSet_raw_and_data_sinthetic[[#This Row],[CALC]],Diccionario!$B$4:$B$7, Diccionario!$C$4:$C$7, FALSE)</f>
        <v>0</v>
      </c>
      <c r="V80" t="s">
        <v>21</v>
      </c>
      <c r="W80">
        <f>_xlfn.XLOOKUP(ObesityDataSet_raw_and_data_sinthetic[[#This Row],[MTRANS]],Diccionario!$E$4:$E$7, Diccionario!$F$4:$F$7, FALSE)</f>
        <v>3</v>
      </c>
      <c r="X80" t="s">
        <v>32</v>
      </c>
      <c r="Y80">
        <f>_xlfn.XLOOKUP(ObesityDataSet_raw_and_data_sinthetic[[#This Row],[NObeyesdad]],Diccionario!$H$4:$H$11, Diccionario!$I$4:$I$11, FALSE)</f>
        <v>0</v>
      </c>
    </row>
    <row r="81" spans="1:25" x14ac:dyDescent="0.25">
      <c r="A81" t="s">
        <v>23</v>
      </c>
      <c r="B81">
        <v>17</v>
      </c>
      <c r="C81">
        <v>1.710564</v>
      </c>
      <c r="D81">
        <v>51.588873999999997</v>
      </c>
      <c r="E81" t="s">
        <v>19</v>
      </c>
      <c r="F81">
        <f>IF(ObesityDataSet_raw_and_data_sinthetic[[#This Row],[family_history_with_overweight]]="yes",1,IF(ObesityDataSet_raw_and_data_sinthetic[[#This Row],[family_history_with_overweight]]="no",0,FALSE))</f>
        <v>0</v>
      </c>
      <c r="G81" t="s">
        <v>18</v>
      </c>
      <c r="H81">
        <f>IF(ObesityDataSet_raw_and_data_sinthetic[[#This Row],[FAVC]]="yes",1,IF(ObesityDataSet_raw_and_data_sinthetic[[#This Row],[FAVC]]="no",0,FALSE))</f>
        <v>1</v>
      </c>
      <c r="I81">
        <v>2</v>
      </c>
      <c r="J81">
        <v>2</v>
      </c>
      <c r="K81" t="s">
        <v>20</v>
      </c>
      <c r="L81">
        <f>_xlfn.XLOOKUP(ObesityDataSet_raw_and_data_sinthetic[[#This Row],[CAEC]], Diccionario!$B$4:$B$7, Diccionario!$C$4:$C$7, FALSE)</f>
        <v>1</v>
      </c>
      <c r="M81" t="s">
        <v>19</v>
      </c>
      <c r="N81">
        <f>IF(ObesityDataSet_raw_and_data_sinthetic[[#This Row],[SMOKE]]="yes",1,IF(ObesityDataSet_raw_and_data_sinthetic[[#This Row],[SMOKE]]="no",0,FALSE))</f>
        <v>0</v>
      </c>
      <c r="O81">
        <v>2</v>
      </c>
      <c r="P81" t="s">
        <v>19</v>
      </c>
      <c r="Q81">
        <f>IF(ObesityDataSet_raw_and_data_sinthetic[[#This Row],[SCC]]="yes",1,IF(ObesityDataSet_raw_and_data_sinthetic[[#This Row],[SCC]]="no",0,FALSE))</f>
        <v>0</v>
      </c>
      <c r="R81">
        <v>0</v>
      </c>
      <c r="S81">
        <v>1</v>
      </c>
      <c r="T81" t="s">
        <v>20</v>
      </c>
      <c r="U81">
        <f>_xlfn.XLOOKUP(ObesityDataSet_raw_and_data_sinthetic[[#This Row],[CALC]],Diccionario!$B$4:$B$7, Diccionario!$C$4:$C$7, FALSE)</f>
        <v>1</v>
      </c>
      <c r="V81" t="s">
        <v>21</v>
      </c>
      <c r="W81">
        <f>_xlfn.XLOOKUP(ObesityDataSet_raw_and_data_sinthetic[[#This Row],[MTRANS]],Diccionario!$E$4:$E$7, Diccionario!$F$4:$F$7, FALSE)</f>
        <v>3</v>
      </c>
      <c r="X81" t="s">
        <v>32</v>
      </c>
      <c r="Y81">
        <f>_xlfn.XLOOKUP(ObesityDataSet_raw_and_data_sinthetic[[#This Row],[NObeyesdad]],Diccionario!$H$4:$H$11, Diccionario!$I$4:$I$11, FALSE)</f>
        <v>0</v>
      </c>
    </row>
    <row r="82" spans="1:25" x14ac:dyDescent="0.25">
      <c r="A82" t="s">
        <v>23</v>
      </c>
      <c r="B82">
        <v>16</v>
      </c>
      <c r="C82">
        <v>1.7527550000000001</v>
      </c>
      <c r="D82">
        <v>50</v>
      </c>
      <c r="E82" t="s">
        <v>19</v>
      </c>
      <c r="F82">
        <f>IF(ObesityDataSet_raw_and_data_sinthetic[[#This Row],[family_history_with_overweight]]="yes",1,IF(ObesityDataSet_raw_and_data_sinthetic[[#This Row],[family_history_with_overweight]]="no",0,FALSE))</f>
        <v>0</v>
      </c>
      <c r="G82" t="s">
        <v>18</v>
      </c>
      <c r="H82">
        <f>IF(ObesityDataSet_raw_and_data_sinthetic[[#This Row],[FAVC]]="yes",1,IF(ObesityDataSet_raw_and_data_sinthetic[[#This Row],[FAVC]]="no",0,FALSE))</f>
        <v>1</v>
      </c>
      <c r="I82">
        <v>2</v>
      </c>
      <c r="J82">
        <v>4</v>
      </c>
      <c r="K82" t="s">
        <v>20</v>
      </c>
      <c r="L82">
        <f>_xlfn.XLOOKUP(ObesityDataSet_raw_and_data_sinthetic[[#This Row],[CAEC]], Diccionario!$B$4:$B$7, Diccionario!$C$4:$C$7, FALSE)</f>
        <v>1</v>
      </c>
      <c r="M82" t="s">
        <v>19</v>
      </c>
      <c r="N82">
        <f>IF(ObesityDataSet_raw_and_data_sinthetic[[#This Row],[SMOKE]]="yes",1,IF(ObesityDataSet_raw_and_data_sinthetic[[#This Row],[SMOKE]]="no",0,FALSE))</f>
        <v>0</v>
      </c>
      <c r="O82">
        <v>2</v>
      </c>
      <c r="P82" t="s">
        <v>19</v>
      </c>
      <c r="Q82">
        <f>IF(ObesityDataSet_raw_and_data_sinthetic[[#This Row],[SCC]]="yes",1,IF(ObesityDataSet_raw_and_data_sinthetic[[#This Row],[SCC]]="no",0,FALSE))</f>
        <v>0</v>
      </c>
      <c r="R82">
        <v>2</v>
      </c>
      <c r="S82">
        <v>1</v>
      </c>
      <c r="T82" t="s">
        <v>20</v>
      </c>
      <c r="U82">
        <f>_xlfn.XLOOKUP(ObesityDataSet_raw_and_data_sinthetic[[#This Row],[CALC]],Diccionario!$B$4:$B$7, Diccionario!$C$4:$C$7, FALSE)</f>
        <v>1</v>
      </c>
      <c r="V82" t="s">
        <v>21</v>
      </c>
      <c r="W82">
        <f>_xlfn.XLOOKUP(ObesityDataSet_raw_and_data_sinthetic[[#This Row],[MTRANS]],Diccionario!$E$4:$E$7, Diccionario!$F$4:$F$7, FALSE)</f>
        <v>3</v>
      </c>
      <c r="X82" t="s">
        <v>32</v>
      </c>
      <c r="Y82">
        <f>_xlfn.XLOOKUP(ObesityDataSet_raw_and_data_sinthetic[[#This Row],[NObeyesdad]],Diccionario!$H$4:$H$11, Diccionario!$I$4:$I$11, FALSE)</f>
        <v>0</v>
      </c>
    </row>
    <row r="83" spans="1:25" x14ac:dyDescent="0.25">
      <c r="A83" t="s">
        <v>23</v>
      </c>
      <c r="B83">
        <v>16</v>
      </c>
      <c r="C83">
        <v>1.6910069999999999</v>
      </c>
      <c r="D83">
        <v>52.629373999999999</v>
      </c>
      <c r="E83" t="s">
        <v>19</v>
      </c>
      <c r="F83">
        <f>IF(ObesityDataSet_raw_and_data_sinthetic[[#This Row],[family_history_with_overweight]]="yes",1,IF(ObesityDataSet_raw_and_data_sinthetic[[#This Row],[family_history_with_overweight]]="no",0,FALSE))</f>
        <v>0</v>
      </c>
      <c r="G83" t="s">
        <v>18</v>
      </c>
      <c r="H83">
        <f>IF(ObesityDataSet_raw_and_data_sinthetic[[#This Row],[FAVC]]="yes",1,IF(ObesityDataSet_raw_and_data_sinthetic[[#This Row],[FAVC]]="no",0,FALSE))</f>
        <v>1</v>
      </c>
      <c r="I83">
        <v>2</v>
      </c>
      <c r="J83">
        <v>2</v>
      </c>
      <c r="K83" t="s">
        <v>20</v>
      </c>
      <c r="L83">
        <f>_xlfn.XLOOKUP(ObesityDataSet_raw_and_data_sinthetic[[#This Row],[CAEC]], Diccionario!$B$4:$B$7, Diccionario!$C$4:$C$7, FALSE)</f>
        <v>1</v>
      </c>
      <c r="M83" t="s">
        <v>19</v>
      </c>
      <c r="N83">
        <f>IF(ObesityDataSet_raw_and_data_sinthetic[[#This Row],[SMOKE]]="yes",1,IF(ObesityDataSet_raw_and_data_sinthetic[[#This Row],[SMOKE]]="no",0,FALSE))</f>
        <v>0</v>
      </c>
      <c r="O83">
        <v>3</v>
      </c>
      <c r="P83" t="s">
        <v>19</v>
      </c>
      <c r="Q83">
        <f>IF(ObesityDataSet_raw_and_data_sinthetic[[#This Row],[SCC]]="yes",1,IF(ObesityDataSet_raw_and_data_sinthetic[[#This Row],[SCC]]="no",0,FALSE))</f>
        <v>0</v>
      </c>
      <c r="R83">
        <v>1</v>
      </c>
      <c r="S83">
        <v>0</v>
      </c>
      <c r="T83" t="s">
        <v>20</v>
      </c>
      <c r="U83">
        <f>_xlfn.XLOOKUP(ObesityDataSet_raw_and_data_sinthetic[[#This Row],[CALC]],Diccionario!$B$4:$B$7, Diccionario!$C$4:$C$7, FALSE)</f>
        <v>1</v>
      </c>
      <c r="V83" t="s">
        <v>21</v>
      </c>
      <c r="W83">
        <f>_xlfn.XLOOKUP(ObesityDataSet_raw_and_data_sinthetic[[#This Row],[MTRANS]],Diccionario!$E$4:$E$7, Diccionario!$F$4:$F$7, FALSE)</f>
        <v>3</v>
      </c>
      <c r="X83" t="s">
        <v>32</v>
      </c>
      <c r="Y83">
        <f>_xlfn.XLOOKUP(ObesityDataSet_raw_and_data_sinthetic[[#This Row],[NObeyesdad]],Diccionario!$H$4:$H$11, Diccionario!$I$4:$I$11, FALSE)</f>
        <v>0</v>
      </c>
    </row>
    <row r="84" spans="1:25" x14ac:dyDescent="0.25">
      <c r="A84" t="s">
        <v>23</v>
      </c>
      <c r="B84">
        <v>18</v>
      </c>
      <c r="C84">
        <v>1.753349</v>
      </c>
      <c r="D84">
        <v>51.457225999999999</v>
      </c>
      <c r="E84" t="s">
        <v>19</v>
      </c>
      <c r="F84">
        <f>IF(ObesityDataSet_raw_and_data_sinthetic[[#This Row],[family_history_with_overweight]]="yes",1,IF(ObesityDataSet_raw_and_data_sinthetic[[#This Row],[family_history_with_overweight]]="no",0,FALSE))</f>
        <v>0</v>
      </c>
      <c r="G84" t="s">
        <v>18</v>
      </c>
      <c r="H84">
        <f>IF(ObesityDataSet_raw_and_data_sinthetic[[#This Row],[FAVC]]="yes",1,IF(ObesityDataSet_raw_and_data_sinthetic[[#This Row],[FAVC]]="no",0,FALSE))</f>
        <v>1</v>
      </c>
      <c r="I84">
        <v>3</v>
      </c>
      <c r="J84">
        <v>3</v>
      </c>
      <c r="K84" t="s">
        <v>20</v>
      </c>
      <c r="L84">
        <f>_xlfn.XLOOKUP(ObesityDataSet_raw_and_data_sinthetic[[#This Row],[CAEC]], Diccionario!$B$4:$B$7, Diccionario!$C$4:$C$7, FALSE)</f>
        <v>1</v>
      </c>
      <c r="M84" t="s">
        <v>19</v>
      </c>
      <c r="N84">
        <f>IF(ObesityDataSet_raw_and_data_sinthetic[[#This Row],[SMOKE]]="yes",1,IF(ObesityDataSet_raw_and_data_sinthetic[[#This Row],[SMOKE]]="no",0,FALSE))</f>
        <v>0</v>
      </c>
      <c r="O84">
        <v>2</v>
      </c>
      <c r="P84" t="s">
        <v>19</v>
      </c>
      <c r="Q84">
        <f>IF(ObesityDataSet_raw_and_data_sinthetic[[#This Row],[SCC]]="yes",1,IF(ObesityDataSet_raw_and_data_sinthetic[[#This Row],[SCC]]="no",0,FALSE))</f>
        <v>0</v>
      </c>
      <c r="R84">
        <v>1</v>
      </c>
      <c r="S84">
        <v>1</v>
      </c>
      <c r="T84" t="s">
        <v>20</v>
      </c>
      <c r="U84">
        <f>_xlfn.XLOOKUP(ObesityDataSet_raw_and_data_sinthetic[[#This Row],[CALC]],Diccionario!$B$4:$B$7, Diccionario!$C$4:$C$7, FALSE)</f>
        <v>1</v>
      </c>
      <c r="V84" t="s">
        <v>21</v>
      </c>
      <c r="W84">
        <f>_xlfn.XLOOKUP(ObesityDataSet_raw_and_data_sinthetic[[#This Row],[MTRANS]],Diccionario!$E$4:$E$7, Diccionario!$F$4:$F$7, FALSE)</f>
        <v>3</v>
      </c>
      <c r="X84" t="s">
        <v>32</v>
      </c>
      <c r="Y84">
        <f>_xlfn.XLOOKUP(ObesityDataSet_raw_and_data_sinthetic[[#This Row],[NObeyesdad]],Diccionario!$H$4:$H$11, Diccionario!$I$4:$I$11, FALSE)</f>
        <v>0</v>
      </c>
    </row>
    <row r="85" spans="1:25" x14ac:dyDescent="0.25">
      <c r="A85" t="s">
        <v>23</v>
      </c>
      <c r="B85">
        <v>18</v>
      </c>
      <c r="C85">
        <v>1.7815430000000001</v>
      </c>
      <c r="D85">
        <v>50.869703999999999</v>
      </c>
      <c r="E85" t="s">
        <v>19</v>
      </c>
      <c r="F85">
        <f>IF(ObesityDataSet_raw_and_data_sinthetic[[#This Row],[family_history_with_overweight]]="yes",1,IF(ObesityDataSet_raw_and_data_sinthetic[[#This Row],[family_history_with_overweight]]="no",0,FALSE))</f>
        <v>0</v>
      </c>
      <c r="G85" t="s">
        <v>18</v>
      </c>
      <c r="H85">
        <f>IF(ObesityDataSet_raw_and_data_sinthetic[[#This Row],[FAVC]]="yes",1,IF(ObesityDataSet_raw_and_data_sinthetic[[#This Row],[FAVC]]="no",0,FALSE))</f>
        <v>1</v>
      </c>
      <c r="I85">
        <v>2</v>
      </c>
      <c r="J85">
        <v>3</v>
      </c>
      <c r="K85" t="s">
        <v>20</v>
      </c>
      <c r="L85">
        <f>_xlfn.XLOOKUP(ObesityDataSet_raw_and_data_sinthetic[[#This Row],[CAEC]], Diccionario!$B$4:$B$7, Diccionario!$C$4:$C$7, FALSE)</f>
        <v>1</v>
      </c>
      <c r="M85" t="s">
        <v>19</v>
      </c>
      <c r="N85">
        <f>IF(ObesityDataSet_raw_and_data_sinthetic[[#This Row],[SMOKE]]="yes",1,IF(ObesityDataSet_raw_and_data_sinthetic[[#This Row],[SMOKE]]="no",0,FALSE))</f>
        <v>0</v>
      </c>
      <c r="O85">
        <v>2</v>
      </c>
      <c r="P85" t="s">
        <v>19</v>
      </c>
      <c r="Q85">
        <f>IF(ObesityDataSet_raw_and_data_sinthetic[[#This Row],[SCC]]="yes",1,IF(ObesityDataSet_raw_and_data_sinthetic[[#This Row],[SCC]]="no",0,FALSE))</f>
        <v>0</v>
      </c>
      <c r="R85">
        <v>1</v>
      </c>
      <c r="S85">
        <v>1</v>
      </c>
      <c r="T85" t="s">
        <v>20</v>
      </c>
      <c r="U85">
        <f>_xlfn.XLOOKUP(ObesityDataSet_raw_and_data_sinthetic[[#This Row],[CALC]],Diccionario!$B$4:$B$7, Diccionario!$C$4:$C$7, FALSE)</f>
        <v>1</v>
      </c>
      <c r="V85" t="s">
        <v>21</v>
      </c>
      <c r="W85">
        <f>_xlfn.XLOOKUP(ObesityDataSet_raw_and_data_sinthetic[[#This Row],[MTRANS]],Diccionario!$E$4:$E$7, Diccionario!$F$4:$F$7, FALSE)</f>
        <v>3</v>
      </c>
      <c r="X85" t="s">
        <v>32</v>
      </c>
      <c r="Y85">
        <f>_xlfn.XLOOKUP(ObesityDataSet_raw_and_data_sinthetic[[#This Row],[NObeyesdad]],Diccionario!$H$4:$H$11, Diccionario!$I$4:$I$11, FALSE)</f>
        <v>0</v>
      </c>
    </row>
    <row r="86" spans="1:25" x14ac:dyDescent="0.25">
      <c r="A86" t="s">
        <v>23</v>
      </c>
      <c r="B86">
        <v>18</v>
      </c>
      <c r="C86">
        <v>1.7558229999999999</v>
      </c>
      <c r="D86">
        <v>52.331172000000002</v>
      </c>
      <c r="E86" t="s">
        <v>19</v>
      </c>
      <c r="F86">
        <f>IF(ObesityDataSet_raw_and_data_sinthetic[[#This Row],[family_history_with_overweight]]="yes",1,IF(ObesityDataSet_raw_and_data_sinthetic[[#This Row],[family_history_with_overweight]]="no",0,FALSE))</f>
        <v>0</v>
      </c>
      <c r="G86" t="s">
        <v>18</v>
      </c>
      <c r="H86">
        <f>IF(ObesityDataSet_raw_and_data_sinthetic[[#This Row],[FAVC]]="yes",1,IF(ObesityDataSet_raw_and_data_sinthetic[[#This Row],[FAVC]]="no",0,FALSE))</f>
        <v>1</v>
      </c>
      <c r="I86">
        <v>3</v>
      </c>
      <c r="J86">
        <v>3</v>
      </c>
      <c r="K86" t="s">
        <v>20</v>
      </c>
      <c r="L86">
        <f>_xlfn.XLOOKUP(ObesityDataSet_raw_and_data_sinthetic[[#This Row],[CAEC]], Diccionario!$B$4:$B$7, Diccionario!$C$4:$C$7, FALSE)</f>
        <v>1</v>
      </c>
      <c r="M86" t="s">
        <v>19</v>
      </c>
      <c r="N86">
        <f>IF(ObesityDataSet_raw_and_data_sinthetic[[#This Row],[SMOKE]]="yes",1,IF(ObesityDataSet_raw_and_data_sinthetic[[#This Row],[SMOKE]]="no",0,FALSE))</f>
        <v>0</v>
      </c>
      <c r="O86">
        <v>2</v>
      </c>
      <c r="P86" t="s">
        <v>19</v>
      </c>
      <c r="Q86">
        <f>IF(ObesityDataSet_raw_and_data_sinthetic[[#This Row],[SCC]]="yes",1,IF(ObesityDataSet_raw_and_data_sinthetic[[#This Row],[SCC]]="no",0,FALSE))</f>
        <v>0</v>
      </c>
      <c r="R86">
        <v>0</v>
      </c>
      <c r="S86">
        <v>1</v>
      </c>
      <c r="T86" t="s">
        <v>20</v>
      </c>
      <c r="U86">
        <f>_xlfn.XLOOKUP(ObesityDataSet_raw_and_data_sinthetic[[#This Row],[CALC]],Diccionario!$B$4:$B$7, Diccionario!$C$4:$C$7, FALSE)</f>
        <v>1</v>
      </c>
      <c r="V86" t="s">
        <v>21</v>
      </c>
      <c r="W86">
        <f>_xlfn.XLOOKUP(ObesityDataSet_raw_and_data_sinthetic[[#This Row],[MTRANS]],Diccionario!$E$4:$E$7, Diccionario!$F$4:$F$7, FALSE)</f>
        <v>3</v>
      </c>
      <c r="X86" t="s">
        <v>32</v>
      </c>
      <c r="Y86">
        <f>_xlfn.XLOOKUP(ObesityDataSet_raw_and_data_sinthetic[[#This Row],[NObeyesdad]],Diccionario!$H$4:$H$11, Diccionario!$I$4:$I$11, FALSE)</f>
        <v>0</v>
      </c>
    </row>
    <row r="87" spans="1:25" x14ac:dyDescent="0.25">
      <c r="A87" t="s">
        <v>23</v>
      </c>
      <c r="B87">
        <v>17</v>
      </c>
      <c r="C87">
        <v>1.8366690000000001</v>
      </c>
      <c r="D87">
        <v>58.943347000000003</v>
      </c>
      <c r="E87" t="s">
        <v>18</v>
      </c>
      <c r="F87">
        <f>IF(ObesityDataSet_raw_and_data_sinthetic[[#This Row],[family_history_with_overweight]]="yes",1,IF(ObesityDataSet_raw_and_data_sinthetic[[#This Row],[family_history_with_overweight]]="no",0,FALSE))</f>
        <v>1</v>
      </c>
      <c r="G87" t="s">
        <v>18</v>
      </c>
      <c r="H87">
        <f>IF(ObesityDataSet_raw_and_data_sinthetic[[#This Row],[FAVC]]="yes",1,IF(ObesityDataSet_raw_and_data_sinthetic[[#This Row],[FAVC]]="no",0,FALSE))</f>
        <v>1</v>
      </c>
      <c r="I87">
        <v>3</v>
      </c>
      <c r="J87">
        <v>4</v>
      </c>
      <c r="K87" t="s">
        <v>20</v>
      </c>
      <c r="L87">
        <f>_xlfn.XLOOKUP(ObesityDataSet_raw_and_data_sinthetic[[#This Row],[CAEC]], Diccionario!$B$4:$B$7, Diccionario!$C$4:$C$7, FALSE)</f>
        <v>1</v>
      </c>
      <c r="M87" t="s">
        <v>19</v>
      </c>
      <c r="N87">
        <f>IF(ObesityDataSet_raw_and_data_sinthetic[[#This Row],[SMOKE]]="yes",1,IF(ObesityDataSet_raw_and_data_sinthetic[[#This Row],[SMOKE]]="no",0,FALSE))</f>
        <v>0</v>
      </c>
      <c r="O87">
        <v>2</v>
      </c>
      <c r="P87" t="s">
        <v>19</v>
      </c>
      <c r="Q87">
        <f>IF(ObesityDataSet_raw_and_data_sinthetic[[#This Row],[SCC]]="yes",1,IF(ObesityDataSet_raw_and_data_sinthetic[[#This Row],[SCC]]="no",0,FALSE))</f>
        <v>0</v>
      </c>
      <c r="R87">
        <v>2</v>
      </c>
      <c r="S87">
        <v>1</v>
      </c>
      <c r="T87" t="s">
        <v>19</v>
      </c>
      <c r="U87">
        <f>_xlfn.XLOOKUP(ObesityDataSet_raw_and_data_sinthetic[[#This Row],[CALC]],Diccionario!$B$4:$B$7, Diccionario!$C$4:$C$7, FALSE)</f>
        <v>0</v>
      </c>
      <c r="V87" t="s">
        <v>28</v>
      </c>
      <c r="W87">
        <f>_xlfn.XLOOKUP(ObesityDataSet_raw_and_data_sinthetic[[#This Row],[MTRANS]],Diccionario!$E$4:$E$7, Diccionario!$F$4:$F$7, FALSE)</f>
        <v>2</v>
      </c>
      <c r="X87" t="s">
        <v>32</v>
      </c>
      <c r="Y87">
        <f>_xlfn.XLOOKUP(ObesityDataSet_raw_and_data_sinthetic[[#This Row],[NObeyesdad]],Diccionario!$H$4:$H$11, Diccionario!$I$4:$I$11, FALSE)</f>
        <v>0</v>
      </c>
    </row>
    <row r="88" spans="1:25" x14ac:dyDescent="0.25">
      <c r="A88" t="s">
        <v>23</v>
      </c>
      <c r="B88">
        <v>20</v>
      </c>
      <c r="C88">
        <v>1.7684930000000001</v>
      </c>
      <c r="D88">
        <v>57.790381000000004</v>
      </c>
      <c r="E88" t="s">
        <v>18</v>
      </c>
      <c r="F88">
        <f>IF(ObesityDataSet_raw_and_data_sinthetic[[#This Row],[family_history_with_overweight]]="yes",1,IF(ObesityDataSet_raw_and_data_sinthetic[[#This Row],[family_history_with_overweight]]="no",0,FALSE))</f>
        <v>1</v>
      </c>
      <c r="G88" t="s">
        <v>18</v>
      </c>
      <c r="H88">
        <f>IF(ObesityDataSet_raw_and_data_sinthetic[[#This Row],[FAVC]]="yes",1,IF(ObesityDataSet_raw_and_data_sinthetic[[#This Row],[FAVC]]="no",0,FALSE))</f>
        <v>1</v>
      </c>
      <c r="I88">
        <v>2</v>
      </c>
      <c r="J88">
        <v>4</v>
      </c>
      <c r="K88" t="s">
        <v>20</v>
      </c>
      <c r="L88">
        <f>_xlfn.XLOOKUP(ObesityDataSet_raw_and_data_sinthetic[[#This Row],[CAEC]], Diccionario!$B$4:$B$7, Diccionario!$C$4:$C$7, FALSE)</f>
        <v>1</v>
      </c>
      <c r="M88" t="s">
        <v>19</v>
      </c>
      <c r="N88">
        <f>IF(ObesityDataSet_raw_and_data_sinthetic[[#This Row],[SMOKE]]="yes",1,IF(ObesityDataSet_raw_and_data_sinthetic[[#This Row],[SMOKE]]="no",0,FALSE))</f>
        <v>0</v>
      </c>
      <c r="O88">
        <v>3</v>
      </c>
      <c r="P88" t="s">
        <v>19</v>
      </c>
      <c r="Q88">
        <f>IF(ObesityDataSet_raw_and_data_sinthetic[[#This Row],[SCC]]="yes",1,IF(ObesityDataSet_raw_and_data_sinthetic[[#This Row],[SCC]]="no",0,FALSE))</f>
        <v>0</v>
      </c>
      <c r="R88">
        <v>2</v>
      </c>
      <c r="S88">
        <v>2</v>
      </c>
      <c r="T88" t="s">
        <v>19</v>
      </c>
      <c r="U88">
        <f>_xlfn.XLOOKUP(ObesityDataSet_raw_and_data_sinthetic[[#This Row],[CALC]],Diccionario!$B$4:$B$7, Diccionario!$C$4:$C$7, FALSE)</f>
        <v>0</v>
      </c>
      <c r="V88" t="s">
        <v>28</v>
      </c>
      <c r="W88">
        <f>_xlfn.XLOOKUP(ObesityDataSet_raw_and_data_sinthetic[[#This Row],[MTRANS]],Diccionario!$E$4:$E$7, Diccionario!$F$4:$F$7, FALSE)</f>
        <v>2</v>
      </c>
      <c r="X88" t="s">
        <v>32</v>
      </c>
      <c r="Y88">
        <f>_xlfn.XLOOKUP(ObesityDataSet_raw_and_data_sinthetic[[#This Row],[NObeyesdad]],Diccionario!$H$4:$H$11, Diccionario!$I$4:$I$11, FALSE)</f>
        <v>0</v>
      </c>
    </row>
    <row r="89" spans="1:25" x14ac:dyDescent="0.25">
      <c r="A89" t="s">
        <v>23</v>
      </c>
      <c r="B89">
        <v>18</v>
      </c>
      <c r="C89">
        <v>1.7771079999999999</v>
      </c>
      <c r="D89">
        <v>57.145916999999997</v>
      </c>
      <c r="E89" t="s">
        <v>18</v>
      </c>
      <c r="F89">
        <f>IF(ObesityDataSet_raw_and_data_sinthetic[[#This Row],[family_history_with_overweight]]="yes",1,IF(ObesityDataSet_raw_and_data_sinthetic[[#This Row],[family_history_with_overweight]]="no",0,FALSE))</f>
        <v>1</v>
      </c>
      <c r="G89" t="s">
        <v>18</v>
      </c>
      <c r="H89">
        <f>IF(ObesityDataSet_raw_and_data_sinthetic[[#This Row],[FAVC]]="yes",1,IF(ObesityDataSet_raw_and_data_sinthetic[[#This Row],[FAVC]]="no",0,FALSE))</f>
        <v>1</v>
      </c>
      <c r="I89">
        <v>2</v>
      </c>
      <c r="J89">
        <v>3</v>
      </c>
      <c r="K89" t="s">
        <v>20</v>
      </c>
      <c r="L89">
        <f>_xlfn.XLOOKUP(ObesityDataSet_raw_and_data_sinthetic[[#This Row],[CAEC]], Diccionario!$B$4:$B$7, Diccionario!$C$4:$C$7, FALSE)</f>
        <v>1</v>
      </c>
      <c r="M89" t="s">
        <v>19</v>
      </c>
      <c r="N89">
        <f>IF(ObesityDataSet_raw_and_data_sinthetic[[#This Row],[SMOKE]]="yes",1,IF(ObesityDataSet_raw_and_data_sinthetic[[#This Row],[SMOKE]]="no",0,FALSE))</f>
        <v>0</v>
      </c>
      <c r="O89">
        <v>2</v>
      </c>
      <c r="P89" t="s">
        <v>19</v>
      </c>
      <c r="Q89">
        <f>IF(ObesityDataSet_raw_and_data_sinthetic[[#This Row],[SCC]]="yes",1,IF(ObesityDataSet_raw_and_data_sinthetic[[#This Row],[SCC]]="no",0,FALSE))</f>
        <v>0</v>
      </c>
      <c r="R89">
        <v>2</v>
      </c>
      <c r="S89">
        <v>2</v>
      </c>
      <c r="T89" t="s">
        <v>19</v>
      </c>
      <c r="U89">
        <f>_xlfn.XLOOKUP(ObesityDataSet_raw_and_data_sinthetic[[#This Row],[CALC]],Diccionario!$B$4:$B$7, Diccionario!$C$4:$C$7, FALSE)</f>
        <v>0</v>
      </c>
      <c r="V89" t="s">
        <v>28</v>
      </c>
      <c r="W89">
        <f>_xlfn.XLOOKUP(ObesityDataSet_raw_and_data_sinthetic[[#This Row],[MTRANS]],Diccionario!$E$4:$E$7, Diccionario!$F$4:$F$7, FALSE)</f>
        <v>2</v>
      </c>
      <c r="X89" t="s">
        <v>32</v>
      </c>
      <c r="Y89">
        <f>_xlfn.XLOOKUP(ObesityDataSet_raw_and_data_sinthetic[[#This Row],[NObeyesdad]],Diccionario!$H$4:$H$11, Diccionario!$I$4:$I$11, FALSE)</f>
        <v>0</v>
      </c>
    </row>
    <row r="90" spans="1:25" x14ac:dyDescent="0.25">
      <c r="A90" t="s">
        <v>17</v>
      </c>
      <c r="B90">
        <v>17</v>
      </c>
      <c r="C90">
        <v>1.6408240000000001</v>
      </c>
      <c r="D90">
        <v>43.365004999999996</v>
      </c>
      <c r="E90" t="s">
        <v>19</v>
      </c>
      <c r="F90">
        <f>IF(ObesityDataSet_raw_and_data_sinthetic[[#This Row],[family_history_with_overweight]]="yes",1,IF(ObesityDataSet_raw_and_data_sinthetic[[#This Row],[family_history_with_overweight]]="no",0,FALSE))</f>
        <v>0</v>
      </c>
      <c r="G90" t="s">
        <v>18</v>
      </c>
      <c r="H90">
        <f>IF(ObesityDataSet_raw_and_data_sinthetic[[#This Row],[FAVC]]="yes",1,IF(ObesityDataSet_raw_and_data_sinthetic[[#This Row],[FAVC]]="no",0,FALSE))</f>
        <v>1</v>
      </c>
      <c r="I90">
        <v>3</v>
      </c>
      <c r="J90">
        <v>3</v>
      </c>
      <c r="K90" t="s">
        <v>20</v>
      </c>
      <c r="L90">
        <f>_xlfn.XLOOKUP(ObesityDataSet_raw_and_data_sinthetic[[#This Row],[CAEC]], Diccionario!$B$4:$B$7, Diccionario!$C$4:$C$7, FALSE)</f>
        <v>1</v>
      </c>
      <c r="M90" t="s">
        <v>19</v>
      </c>
      <c r="N90">
        <f>IF(ObesityDataSet_raw_and_data_sinthetic[[#This Row],[SMOKE]]="yes",1,IF(ObesityDataSet_raw_and_data_sinthetic[[#This Row],[SMOKE]]="no",0,FALSE))</f>
        <v>0</v>
      </c>
      <c r="O90">
        <v>3</v>
      </c>
      <c r="P90" t="s">
        <v>19</v>
      </c>
      <c r="Q90">
        <f>IF(ObesityDataSet_raw_and_data_sinthetic[[#This Row],[SCC]]="yes",1,IF(ObesityDataSet_raw_and_data_sinthetic[[#This Row],[SCC]]="no",0,FALSE))</f>
        <v>0</v>
      </c>
      <c r="R90">
        <v>3</v>
      </c>
      <c r="S90">
        <v>1</v>
      </c>
      <c r="T90" t="s">
        <v>20</v>
      </c>
      <c r="U90">
        <f>_xlfn.XLOOKUP(ObesityDataSet_raw_and_data_sinthetic[[#This Row],[CALC]],Diccionario!$B$4:$B$7, Diccionario!$C$4:$C$7, FALSE)</f>
        <v>1</v>
      </c>
      <c r="V90" t="s">
        <v>21</v>
      </c>
      <c r="W90">
        <f>_xlfn.XLOOKUP(ObesityDataSet_raw_and_data_sinthetic[[#This Row],[MTRANS]],Diccionario!$E$4:$E$7, Diccionario!$F$4:$F$7, FALSE)</f>
        <v>3</v>
      </c>
      <c r="X90" t="s">
        <v>32</v>
      </c>
      <c r="Y90">
        <f>_xlfn.XLOOKUP(ObesityDataSet_raw_and_data_sinthetic[[#This Row],[NObeyesdad]],Diccionario!$H$4:$H$11, Diccionario!$I$4:$I$11, FALSE)</f>
        <v>0</v>
      </c>
    </row>
    <row r="91" spans="1:25" x14ac:dyDescent="0.25">
      <c r="A91" t="s">
        <v>17</v>
      </c>
      <c r="B91">
        <v>17</v>
      </c>
      <c r="C91">
        <v>1.584951</v>
      </c>
      <c r="D91">
        <v>44.411800999999997</v>
      </c>
      <c r="E91" t="s">
        <v>19</v>
      </c>
      <c r="F91">
        <f>IF(ObesityDataSet_raw_and_data_sinthetic[[#This Row],[family_history_with_overweight]]="yes",1,IF(ObesityDataSet_raw_and_data_sinthetic[[#This Row],[family_history_with_overweight]]="no",0,FALSE))</f>
        <v>0</v>
      </c>
      <c r="G91" t="s">
        <v>18</v>
      </c>
      <c r="H91">
        <f>IF(ObesityDataSet_raw_and_data_sinthetic[[#This Row],[FAVC]]="yes",1,IF(ObesityDataSet_raw_and_data_sinthetic[[#This Row],[FAVC]]="no",0,FALSE))</f>
        <v>1</v>
      </c>
      <c r="I91">
        <v>3</v>
      </c>
      <c r="J91">
        <v>3</v>
      </c>
      <c r="K91" t="s">
        <v>20</v>
      </c>
      <c r="L91">
        <f>_xlfn.XLOOKUP(ObesityDataSet_raw_and_data_sinthetic[[#This Row],[CAEC]], Diccionario!$B$4:$B$7, Diccionario!$C$4:$C$7, FALSE)</f>
        <v>1</v>
      </c>
      <c r="M91" t="s">
        <v>19</v>
      </c>
      <c r="N91">
        <f>IF(ObesityDataSet_raw_and_data_sinthetic[[#This Row],[SMOKE]]="yes",1,IF(ObesityDataSet_raw_and_data_sinthetic[[#This Row],[SMOKE]]="no",0,FALSE))</f>
        <v>0</v>
      </c>
      <c r="O91">
        <v>2</v>
      </c>
      <c r="P91" t="s">
        <v>19</v>
      </c>
      <c r="Q91">
        <f>IF(ObesityDataSet_raw_and_data_sinthetic[[#This Row],[SCC]]="yes",1,IF(ObesityDataSet_raw_and_data_sinthetic[[#This Row],[SCC]]="no",0,FALSE))</f>
        <v>0</v>
      </c>
      <c r="R91">
        <v>2</v>
      </c>
      <c r="S91">
        <v>2</v>
      </c>
      <c r="T91" t="s">
        <v>20</v>
      </c>
      <c r="U91">
        <f>_xlfn.XLOOKUP(ObesityDataSet_raw_and_data_sinthetic[[#This Row],[CALC]],Diccionario!$B$4:$B$7, Diccionario!$C$4:$C$7, FALSE)</f>
        <v>1</v>
      </c>
      <c r="V91" t="s">
        <v>21</v>
      </c>
      <c r="W91">
        <f>_xlfn.XLOOKUP(ObesityDataSet_raw_and_data_sinthetic[[#This Row],[MTRANS]],Diccionario!$E$4:$E$7, Diccionario!$F$4:$F$7, FALSE)</f>
        <v>3</v>
      </c>
      <c r="X91" t="s">
        <v>32</v>
      </c>
      <c r="Y91">
        <f>_xlfn.XLOOKUP(ObesityDataSet_raw_and_data_sinthetic[[#This Row],[NObeyesdad]],Diccionario!$H$4:$H$11, Diccionario!$I$4:$I$11, FALSE)</f>
        <v>0</v>
      </c>
    </row>
    <row r="92" spans="1:25" x14ac:dyDescent="0.25">
      <c r="A92" t="s">
        <v>17</v>
      </c>
      <c r="B92">
        <v>16</v>
      </c>
      <c r="C92">
        <v>1.818268</v>
      </c>
      <c r="D92">
        <v>47.124716999999997</v>
      </c>
      <c r="E92" t="s">
        <v>19</v>
      </c>
      <c r="F92">
        <f>IF(ObesityDataSet_raw_and_data_sinthetic[[#This Row],[family_history_with_overweight]]="yes",1,IF(ObesityDataSet_raw_and_data_sinthetic[[#This Row],[family_history_with_overweight]]="no",0,FALSE))</f>
        <v>0</v>
      </c>
      <c r="G92" t="s">
        <v>18</v>
      </c>
      <c r="H92">
        <f>IF(ObesityDataSet_raw_and_data_sinthetic[[#This Row],[FAVC]]="yes",1,IF(ObesityDataSet_raw_and_data_sinthetic[[#This Row],[FAVC]]="no",0,FALSE))</f>
        <v>1</v>
      </c>
      <c r="I92">
        <v>3</v>
      </c>
      <c r="J92">
        <v>3</v>
      </c>
      <c r="K92" t="s">
        <v>20</v>
      </c>
      <c r="L92">
        <f>_xlfn.XLOOKUP(ObesityDataSet_raw_and_data_sinthetic[[#This Row],[CAEC]], Diccionario!$B$4:$B$7, Diccionario!$C$4:$C$7, FALSE)</f>
        <v>1</v>
      </c>
      <c r="M92" t="s">
        <v>19</v>
      </c>
      <c r="N92">
        <f>IF(ObesityDataSet_raw_and_data_sinthetic[[#This Row],[SMOKE]]="yes",1,IF(ObesityDataSet_raw_and_data_sinthetic[[#This Row],[SMOKE]]="no",0,FALSE))</f>
        <v>0</v>
      </c>
      <c r="O92">
        <v>2</v>
      </c>
      <c r="P92" t="s">
        <v>19</v>
      </c>
      <c r="Q92">
        <f>IF(ObesityDataSet_raw_and_data_sinthetic[[#This Row],[SCC]]="yes",1,IF(ObesityDataSet_raw_and_data_sinthetic[[#This Row],[SCC]]="no",0,FALSE))</f>
        <v>0</v>
      </c>
      <c r="R92">
        <v>2</v>
      </c>
      <c r="S92">
        <v>1</v>
      </c>
      <c r="T92" t="s">
        <v>20</v>
      </c>
      <c r="U92">
        <f>_xlfn.XLOOKUP(ObesityDataSet_raw_and_data_sinthetic[[#This Row],[CALC]],Diccionario!$B$4:$B$7, Diccionario!$C$4:$C$7, FALSE)</f>
        <v>1</v>
      </c>
      <c r="V92" t="s">
        <v>21</v>
      </c>
      <c r="W92">
        <f>_xlfn.XLOOKUP(ObesityDataSet_raw_and_data_sinthetic[[#This Row],[MTRANS]],Diccionario!$E$4:$E$7, Diccionario!$F$4:$F$7, FALSE)</f>
        <v>3</v>
      </c>
      <c r="X92" t="s">
        <v>32</v>
      </c>
      <c r="Y92">
        <f>_xlfn.XLOOKUP(ObesityDataSet_raw_and_data_sinthetic[[#This Row],[NObeyesdad]],Diccionario!$H$4:$H$11, Diccionario!$I$4:$I$11, FALSE)</f>
        <v>0</v>
      </c>
    </row>
    <row r="93" spans="1:25" x14ac:dyDescent="0.25">
      <c r="A93" t="s">
        <v>23</v>
      </c>
      <c r="B93">
        <v>18</v>
      </c>
      <c r="C93">
        <v>1.7939259999999999</v>
      </c>
      <c r="D93">
        <v>59.682591000000002</v>
      </c>
      <c r="E93" t="s">
        <v>18</v>
      </c>
      <c r="F93">
        <f>IF(ObesityDataSet_raw_and_data_sinthetic[[#This Row],[family_history_with_overweight]]="yes",1,IF(ObesityDataSet_raw_and_data_sinthetic[[#This Row],[family_history_with_overweight]]="no",0,FALSE))</f>
        <v>1</v>
      </c>
      <c r="G93" t="s">
        <v>18</v>
      </c>
      <c r="H93">
        <f>IF(ObesityDataSet_raw_and_data_sinthetic[[#This Row],[FAVC]]="yes",1,IF(ObesityDataSet_raw_and_data_sinthetic[[#This Row],[FAVC]]="no",0,FALSE))</f>
        <v>1</v>
      </c>
      <c r="I93">
        <v>3</v>
      </c>
      <c r="J93">
        <v>4</v>
      </c>
      <c r="K93" t="s">
        <v>20</v>
      </c>
      <c r="L93">
        <f>_xlfn.XLOOKUP(ObesityDataSet_raw_and_data_sinthetic[[#This Row],[CAEC]], Diccionario!$B$4:$B$7, Diccionario!$C$4:$C$7, FALSE)</f>
        <v>1</v>
      </c>
      <c r="M93" t="s">
        <v>19</v>
      </c>
      <c r="N93">
        <f>IF(ObesityDataSet_raw_and_data_sinthetic[[#This Row],[SMOKE]]="yes",1,IF(ObesityDataSet_raw_and_data_sinthetic[[#This Row],[SMOKE]]="no",0,FALSE))</f>
        <v>0</v>
      </c>
      <c r="O93">
        <v>2</v>
      </c>
      <c r="P93" t="s">
        <v>19</v>
      </c>
      <c r="Q93">
        <f>IF(ObesityDataSet_raw_and_data_sinthetic[[#This Row],[SCC]]="yes",1,IF(ObesityDataSet_raw_and_data_sinthetic[[#This Row],[SCC]]="no",0,FALSE))</f>
        <v>0</v>
      </c>
      <c r="R93">
        <v>2</v>
      </c>
      <c r="S93">
        <v>0</v>
      </c>
      <c r="T93" t="s">
        <v>19</v>
      </c>
      <c r="U93">
        <f>_xlfn.XLOOKUP(ObesityDataSet_raw_and_data_sinthetic[[#This Row],[CALC]],Diccionario!$B$4:$B$7, Diccionario!$C$4:$C$7, FALSE)</f>
        <v>0</v>
      </c>
      <c r="V93" t="s">
        <v>28</v>
      </c>
      <c r="W93">
        <f>_xlfn.XLOOKUP(ObesityDataSet_raw_and_data_sinthetic[[#This Row],[MTRANS]],Diccionario!$E$4:$E$7, Diccionario!$F$4:$F$7, FALSE)</f>
        <v>2</v>
      </c>
      <c r="X93" t="s">
        <v>32</v>
      </c>
      <c r="Y93">
        <f>_xlfn.XLOOKUP(ObesityDataSet_raw_and_data_sinthetic[[#This Row],[NObeyesdad]],Diccionario!$H$4:$H$11, Diccionario!$I$4:$I$11, FALSE)</f>
        <v>0</v>
      </c>
    </row>
    <row r="94" spans="1:25" x14ac:dyDescent="0.25">
      <c r="A94" t="s">
        <v>23</v>
      </c>
      <c r="B94">
        <v>17</v>
      </c>
      <c r="C94">
        <v>1.8092509999999999</v>
      </c>
      <c r="D94">
        <v>58.968994000000002</v>
      </c>
      <c r="E94" t="s">
        <v>18</v>
      </c>
      <c r="F94">
        <f>IF(ObesityDataSet_raw_and_data_sinthetic[[#This Row],[family_history_with_overweight]]="yes",1,IF(ObesityDataSet_raw_and_data_sinthetic[[#This Row],[family_history_with_overweight]]="no",0,FALSE))</f>
        <v>1</v>
      </c>
      <c r="G94" t="s">
        <v>18</v>
      </c>
      <c r="H94">
        <f>IF(ObesityDataSet_raw_and_data_sinthetic[[#This Row],[FAVC]]="yes",1,IF(ObesityDataSet_raw_and_data_sinthetic[[#This Row],[FAVC]]="no",0,FALSE))</f>
        <v>1</v>
      </c>
      <c r="I94">
        <v>3</v>
      </c>
      <c r="J94">
        <v>4</v>
      </c>
      <c r="K94" t="s">
        <v>20</v>
      </c>
      <c r="L94">
        <f>_xlfn.XLOOKUP(ObesityDataSet_raw_and_data_sinthetic[[#This Row],[CAEC]], Diccionario!$B$4:$B$7, Diccionario!$C$4:$C$7, FALSE)</f>
        <v>1</v>
      </c>
      <c r="M94" t="s">
        <v>19</v>
      </c>
      <c r="N94">
        <f>IF(ObesityDataSet_raw_and_data_sinthetic[[#This Row],[SMOKE]]="yes",1,IF(ObesityDataSet_raw_and_data_sinthetic[[#This Row],[SMOKE]]="no",0,FALSE))</f>
        <v>0</v>
      </c>
      <c r="O94">
        <v>2</v>
      </c>
      <c r="P94" t="s">
        <v>19</v>
      </c>
      <c r="Q94">
        <f>IF(ObesityDataSet_raw_and_data_sinthetic[[#This Row],[SCC]]="yes",1,IF(ObesityDataSet_raw_and_data_sinthetic[[#This Row],[SCC]]="no",0,FALSE))</f>
        <v>0</v>
      </c>
      <c r="R94">
        <v>2</v>
      </c>
      <c r="S94">
        <v>0</v>
      </c>
      <c r="T94" t="s">
        <v>19</v>
      </c>
      <c r="U94">
        <f>_xlfn.XLOOKUP(ObesityDataSet_raw_and_data_sinthetic[[#This Row],[CALC]],Diccionario!$B$4:$B$7, Diccionario!$C$4:$C$7, FALSE)</f>
        <v>0</v>
      </c>
      <c r="V94" t="s">
        <v>28</v>
      </c>
      <c r="W94">
        <f>_xlfn.XLOOKUP(ObesityDataSet_raw_and_data_sinthetic[[#This Row],[MTRANS]],Diccionario!$E$4:$E$7, Diccionario!$F$4:$F$7, FALSE)</f>
        <v>2</v>
      </c>
      <c r="X94" t="s">
        <v>32</v>
      </c>
      <c r="Y94">
        <f>_xlfn.XLOOKUP(ObesityDataSet_raw_and_data_sinthetic[[#This Row],[NObeyesdad]],Diccionario!$H$4:$H$11, Diccionario!$I$4:$I$11, FALSE)</f>
        <v>0</v>
      </c>
    </row>
    <row r="95" spans="1:25" x14ac:dyDescent="0.25">
      <c r="A95" t="s">
        <v>23</v>
      </c>
      <c r="B95">
        <v>19</v>
      </c>
      <c r="C95">
        <v>1.7673350000000001</v>
      </c>
      <c r="D95">
        <v>55.700496999999999</v>
      </c>
      <c r="E95" t="s">
        <v>18</v>
      </c>
      <c r="F95">
        <f>IF(ObesityDataSet_raw_and_data_sinthetic[[#This Row],[family_history_with_overweight]]="yes",1,IF(ObesityDataSet_raw_and_data_sinthetic[[#This Row],[family_history_with_overweight]]="no",0,FALSE))</f>
        <v>1</v>
      </c>
      <c r="G95" t="s">
        <v>18</v>
      </c>
      <c r="H95">
        <f>IF(ObesityDataSet_raw_and_data_sinthetic[[#This Row],[FAVC]]="yes",1,IF(ObesityDataSet_raw_and_data_sinthetic[[#This Row],[FAVC]]="no",0,FALSE))</f>
        <v>1</v>
      </c>
      <c r="I95">
        <v>2</v>
      </c>
      <c r="J95">
        <v>4</v>
      </c>
      <c r="K95" t="s">
        <v>20</v>
      </c>
      <c r="L95">
        <f>_xlfn.XLOOKUP(ObesityDataSet_raw_and_data_sinthetic[[#This Row],[CAEC]], Diccionario!$B$4:$B$7, Diccionario!$C$4:$C$7, FALSE)</f>
        <v>1</v>
      </c>
      <c r="M95" t="s">
        <v>19</v>
      </c>
      <c r="N95">
        <f>IF(ObesityDataSet_raw_and_data_sinthetic[[#This Row],[SMOKE]]="yes",1,IF(ObesityDataSet_raw_and_data_sinthetic[[#This Row],[SMOKE]]="no",0,FALSE))</f>
        <v>0</v>
      </c>
      <c r="O95">
        <v>2</v>
      </c>
      <c r="P95" t="s">
        <v>19</v>
      </c>
      <c r="Q95">
        <f>IF(ObesityDataSet_raw_and_data_sinthetic[[#This Row],[SCC]]="yes",1,IF(ObesityDataSet_raw_and_data_sinthetic[[#This Row],[SCC]]="no",0,FALSE))</f>
        <v>0</v>
      </c>
      <c r="R95">
        <v>2</v>
      </c>
      <c r="S95">
        <v>2</v>
      </c>
      <c r="T95" t="s">
        <v>19</v>
      </c>
      <c r="U95">
        <f>_xlfn.XLOOKUP(ObesityDataSet_raw_and_data_sinthetic[[#This Row],[CALC]],Diccionario!$B$4:$B$7, Diccionario!$C$4:$C$7, FALSE)</f>
        <v>0</v>
      </c>
      <c r="V95" t="s">
        <v>28</v>
      </c>
      <c r="W95">
        <f>_xlfn.XLOOKUP(ObesityDataSet_raw_and_data_sinthetic[[#This Row],[MTRANS]],Diccionario!$E$4:$E$7, Diccionario!$F$4:$F$7, FALSE)</f>
        <v>2</v>
      </c>
      <c r="X95" t="s">
        <v>32</v>
      </c>
      <c r="Y95">
        <f>_xlfn.XLOOKUP(ObesityDataSet_raw_and_data_sinthetic[[#This Row],[NObeyesdad]],Diccionario!$H$4:$H$11, Diccionario!$I$4:$I$11, FALSE)</f>
        <v>0</v>
      </c>
    </row>
    <row r="96" spans="1:25" x14ac:dyDescent="0.25">
      <c r="A96" t="s">
        <v>17</v>
      </c>
      <c r="B96">
        <v>22</v>
      </c>
      <c r="C96">
        <v>1.699568</v>
      </c>
      <c r="D96">
        <v>54.987740000000002</v>
      </c>
      <c r="E96" t="s">
        <v>18</v>
      </c>
      <c r="F96">
        <f>IF(ObesityDataSet_raw_and_data_sinthetic[[#This Row],[family_history_with_overweight]]="yes",1,IF(ObesityDataSet_raw_and_data_sinthetic[[#This Row],[family_history_with_overweight]]="no",0,FALSE))</f>
        <v>1</v>
      </c>
      <c r="G96" t="s">
        <v>18</v>
      </c>
      <c r="H96">
        <f>IF(ObesityDataSet_raw_and_data_sinthetic[[#This Row],[FAVC]]="yes",1,IF(ObesityDataSet_raw_and_data_sinthetic[[#This Row],[FAVC]]="no",0,FALSE))</f>
        <v>1</v>
      </c>
      <c r="I96">
        <v>3</v>
      </c>
      <c r="J96">
        <v>3</v>
      </c>
      <c r="K96" t="s">
        <v>24</v>
      </c>
      <c r="L96">
        <f>_xlfn.XLOOKUP(ObesityDataSet_raw_and_data_sinthetic[[#This Row],[CAEC]], Diccionario!$B$4:$B$7, Diccionario!$C$4:$C$7, FALSE)</f>
        <v>2</v>
      </c>
      <c r="M96" t="s">
        <v>19</v>
      </c>
      <c r="N96">
        <f>IF(ObesityDataSet_raw_and_data_sinthetic[[#This Row],[SMOKE]]="yes",1,IF(ObesityDataSet_raw_and_data_sinthetic[[#This Row],[SMOKE]]="no",0,FALSE))</f>
        <v>0</v>
      </c>
      <c r="O96">
        <v>2</v>
      </c>
      <c r="P96" t="s">
        <v>19</v>
      </c>
      <c r="Q96">
        <f>IF(ObesityDataSet_raw_and_data_sinthetic[[#This Row],[SCC]]="yes",1,IF(ObesityDataSet_raw_and_data_sinthetic[[#This Row],[SCC]]="no",0,FALSE))</f>
        <v>0</v>
      </c>
      <c r="R96">
        <v>0</v>
      </c>
      <c r="S96">
        <v>1</v>
      </c>
      <c r="T96" t="s">
        <v>19</v>
      </c>
      <c r="U96">
        <f>_xlfn.XLOOKUP(ObesityDataSet_raw_and_data_sinthetic[[#This Row],[CALC]],Diccionario!$B$4:$B$7, Diccionario!$C$4:$C$7, FALSE)</f>
        <v>0</v>
      </c>
      <c r="V96" t="s">
        <v>21</v>
      </c>
      <c r="W96">
        <f>_xlfn.XLOOKUP(ObesityDataSet_raw_and_data_sinthetic[[#This Row],[MTRANS]],Diccionario!$E$4:$E$7, Diccionario!$F$4:$F$7, FALSE)</f>
        <v>3</v>
      </c>
      <c r="X96" t="s">
        <v>32</v>
      </c>
      <c r="Y96">
        <f>_xlfn.XLOOKUP(ObesityDataSet_raw_and_data_sinthetic[[#This Row],[NObeyesdad]],Diccionario!$H$4:$H$11, Diccionario!$I$4:$I$11, FALSE)</f>
        <v>0</v>
      </c>
    </row>
    <row r="97" spans="1:25" x14ac:dyDescent="0.25">
      <c r="A97" t="s">
        <v>17</v>
      </c>
      <c r="B97">
        <v>21</v>
      </c>
      <c r="C97">
        <v>1.759358</v>
      </c>
      <c r="D97">
        <v>55.010449999999999</v>
      </c>
      <c r="E97" t="s">
        <v>18</v>
      </c>
      <c r="F97">
        <f>IF(ObesityDataSet_raw_and_data_sinthetic[[#This Row],[family_history_with_overweight]]="yes",1,IF(ObesityDataSet_raw_and_data_sinthetic[[#This Row],[family_history_with_overweight]]="no",0,FALSE))</f>
        <v>1</v>
      </c>
      <c r="G97" t="s">
        <v>18</v>
      </c>
      <c r="H97">
        <f>IF(ObesityDataSet_raw_and_data_sinthetic[[#This Row],[FAVC]]="yes",1,IF(ObesityDataSet_raw_and_data_sinthetic[[#This Row],[FAVC]]="no",0,FALSE))</f>
        <v>1</v>
      </c>
      <c r="I97">
        <v>3</v>
      </c>
      <c r="J97">
        <v>4</v>
      </c>
      <c r="K97" t="s">
        <v>24</v>
      </c>
      <c r="L97">
        <f>_xlfn.XLOOKUP(ObesityDataSet_raw_and_data_sinthetic[[#This Row],[CAEC]], Diccionario!$B$4:$B$7, Diccionario!$C$4:$C$7, FALSE)</f>
        <v>2</v>
      </c>
      <c r="M97" t="s">
        <v>19</v>
      </c>
      <c r="N97">
        <f>IF(ObesityDataSet_raw_and_data_sinthetic[[#This Row],[SMOKE]]="yes",1,IF(ObesityDataSet_raw_and_data_sinthetic[[#This Row],[SMOKE]]="no",0,FALSE))</f>
        <v>0</v>
      </c>
      <c r="O97">
        <v>3</v>
      </c>
      <c r="P97" t="s">
        <v>19</v>
      </c>
      <c r="Q97">
        <f>IF(ObesityDataSet_raw_and_data_sinthetic[[#This Row],[SCC]]="yes",1,IF(ObesityDataSet_raw_and_data_sinthetic[[#This Row],[SCC]]="no",0,FALSE))</f>
        <v>0</v>
      </c>
      <c r="R97">
        <v>2</v>
      </c>
      <c r="S97">
        <v>1</v>
      </c>
      <c r="T97" t="s">
        <v>19</v>
      </c>
      <c r="U97">
        <f>_xlfn.XLOOKUP(ObesityDataSet_raw_and_data_sinthetic[[#This Row],[CALC]],Diccionario!$B$4:$B$7, Diccionario!$C$4:$C$7, FALSE)</f>
        <v>0</v>
      </c>
      <c r="V97" t="s">
        <v>21</v>
      </c>
      <c r="W97">
        <f>_xlfn.XLOOKUP(ObesityDataSet_raw_and_data_sinthetic[[#This Row],[MTRANS]],Diccionario!$E$4:$E$7, Diccionario!$F$4:$F$7, FALSE)</f>
        <v>3</v>
      </c>
      <c r="X97" t="s">
        <v>32</v>
      </c>
      <c r="Y97">
        <f>_xlfn.XLOOKUP(ObesityDataSet_raw_and_data_sinthetic[[#This Row],[NObeyesdad]],Diccionario!$H$4:$H$11, Diccionario!$I$4:$I$11, FALSE)</f>
        <v>0</v>
      </c>
    </row>
    <row r="98" spans="1:25" x14ac:dyDescent="0.25">
      <c r="A98" t="s">
        <v>17</v>
      </c>
      <c r="B98">
        <v>23</v>
      </c>
      <c r="C98">
        <v>1.7402949999999999</v>
      </c>
      <c r="D98">
        <v>54.166452999999997</v>
      </c>
      <c r="E98" t="s">
        <v>18</v>
      </c>
      <c r="F98">
        <f>IF(ObesityDataSet_raw_and_data_sinthetic[[#This Row],[family_history_with_overweight]]="yes",1,IF(ObesityDataSet_raw_and_data_sinthetic[[#This Row],[family_history_with_overweight]]="no",0,FALSE))</f>
        <v>1</v>
      </c>
      <c r="G98" t="s">
        <v>18</v>
      </c>
      <c r="H98">
        <f>IF(ObesityDataSet_raw_and_data_sinthetic[[#This Row],[FAVC]]="yes",1,IF(ObesityDataSet_raw_and_data_sinthetic[[#This Row],[FAVC]]="no",0,FALSE))</f>
        <v>1</v>
      </c>
      <c r="I98">
        <v>3</v>
      </c>
      <c r="J98">
        <v>3</v>
      </c>
      <c r="K98" t="s">
        <v>24</v>
      </c>
      <c r="L98">
        <f>_xlfn.XLOOKUP(ObesityDataSet_raw_and_data_sinthetic[[#This Row],[CAEC]], Diccionario!$B$4:$B$7, Diccionario!$C$4:$C$7, FALSE)</f>
        <v>2</v>
      </c>
      <c r="M98" t="s">
        <v>19</v>
      </c>
      <c r="N98">
        <f>IF(ObesityDataSet_raw_and_data_sinthetic[[#This Row],[SMOKE]]="yes",1,IF(ObesityDataSet_raw_and_data_sinthetic[[#This Row],[SMOKE]]="no",0,FALSE))</f>
        <v>0</v>
      </c>
      <c r="O98">
        <v>2</v>
      </c>
      <c r="P98" t="s">
        <v>19</v>
      </c>
      <c r="Q98">
        <f>IF(ObesityDataSet_raw_and_data_sinthetic[[#This Row],[SCC]]="yes",1,IF(ObesityDataSet_raw_and_data_sinthetic[[#This Row],[SCC]]="no",0,FALSE))</f>
        <v>0</v>
      </c>
      <c r="R98">
        <v>2</v>
      </c>
      <c r="S98">
        <v>0</v>
      </c>
      <c r="T98" t="s">
        <v>19</v>
      </c>
      <c r="U98">
        <f>_xlfn.XLOOKUP(ObesityDataSet_raw_and_data_sinthetic[[#This Row],[CALC]],Diccionario!$B$4:$B$7, Diccionario!$C$4:$C$7, FALSE)</f>
        <v>0</v>
      </c>
      <c r="V98" t="s">
        <v>21</v>
      </c>
      <c r="W98">
        <f>_xlfn.XLOOKUP(ObesityDataSet_raw_and_data_sinthetic[[#This Row],[MTRANS]],Diccionario!$E$4:$E$7, Diccionario!$F$4:$F$7, FALSE)</f>
        <v>3</v>
      </c>
      <c r="X98" t="s">
        <v>32</v>
      </c>
      <c r="Y98">
        <f>_xlfn.XLOOKUP(ObesityDataSet_raw_and_data_sinthetic[[#This Row],[NObeyesdad]],Diccionario!$H$4:$H$11, Diccionario!$I$4:$I$11, FALSE)</f>
        <v>0</v>
      </c>
    </row>
    <row r="99" spans="1:25" x14ac:dyDescent="0.25">
      <c r="A99" t="s">
        <v>17</v>
      </c>
      <c r="B99">
        <v>19</v>
      </c>
      <c r="C99">
        <v>1.7393540000000001</v>
      </c>
      <c r="D99">
        <v>49.649613000000002</v>
      </c>
      <c r="E99" t="s">
        <v>19</v>
      </c>
      <c r="F99">
        <f>IF(ObesityDataSet_raw_and_data_sinthetic[[#This Row],[family_history_with_overweight]]="yes",1,IF(ObesityDataSet_raw_and_data_sinthetic[[#This Row],[family_history_with_overweight]]="no",0,FALSE))</f>
        <v>0</v>
      </c>
      <c r="G99" t="s">
        <v>18</v>
      </c>
      <c r="H99">
        <f>IF(ObesityDataSet_raw_and_data_sinthetic[[#This Row],[FAVC]]="yes",1,IF(ObesityDataSet_raw_and_data_sinthetic[[#This Row],[FAVC]]="no",0,FALSE))</f>
        <v>1</v>
      </c>
      <c r="I99">
        <v>3</v>
      </c>
      <c r="J99">
        <v>4</v>
      </c>
      <c r="K99" t="s">
        <v>20</v>
      </c>
      <c r="L99">
        <f>_xlfn.XLOOKUP(ObesityDataSet_raw_and_data_sinthetic[[#This Row],[CAEC]], Diccionario!$B$4:$B$7, Diccionario!$C$4:$C$7, FALSE)</f>
        <v>1</v>
      </c>
      <c r="M99" t="s">
        <v>19</v>
      </c>
      <c r="N99">
        <f>IF(ObesityDataSet_raw_and_data_sinthetic[[#This Row],[SMOKE]]="yes",1,IF(ObesityDataSet_raw_and_data_sinthetic[[#This Row],[SMOKE]]="no",0,FALSE))</f>
        <v>0</v>
      </c>
      <c r="O99">
        <v>2</v>
      </c>
      <c r="P99" t="s">
        <v>19</v>
      </c>
      <c r="Q99">
        <f>IF(ObesityDataSet_raw_and_data_sinthetic[[#This Row],[SCC]]="yes",1,IF(ObesityDataSet_raw_and_data_sinthetic[[#This Row],[SCC]]="no",0,FALSE))</f>
        <v>0</v>
      </c>
      <c r="R99">
        <v>2</v>
      </c>
      <c r="S99">
        <v>1</v>
      </c>
      <c r="T99" t="s">
        <v>20</v>
      </c>
      <c r="U99">
        <f>_xlfn.XLOOKUP(ObesityDataSet_raw_and_data_sinthetic[[#This Row],[CALC]],Diccionario!$B$4:$B$7, Diccionario!$C$4:$C$7, FALSE)</f>
        <v>1</v>
      </c>
      <c r="V99" t="s">
        <v>21</v>
      </c>
      <c r="W99">
        <f>_xlfn.XLOOKUP(ObesityDataSet_raw_and_data_sinthetic[[#This Row],[MTRANS]],Diccionario!$E$4:$E$7, Diccionario!$F$4:$F$7, FALSE)</f>
        <v>3</v>
      </c>
      <c r="X99" t="s">
        <v>32</v>
      </c>
      <c r="Y99">
        <f>_xlfn.XLOOKUP(ObesityDataSet_raw_and_data_sinthetic[[#This Row],[NObeyesdad]],Diccionario!$H$4:$H$11, Diccionario!$I$4:$I$11, FALSE)</f>
        <v>0</v>
      </c>
    </row>
    <row r="100" spans="1:25" x14ac:dyDescent="0.25">
      <c r="A100" t="s">
        <v>17</v>
      </c>
      <c r="B100">
        <v>17</v>
      </c>
      <c r="C100">
        <v>1.6478109999999999</v>
      </c>
      <c r="D100">
        <v>49.603807000000003</v>
      </c>
      <c r="E100" t="s">
        <v>19</v>
      </c>
      <c r="F100">
        <f>IF(ObesityDataSet_raw_and_data_sinthetic[[#This Row],[family_history_with_overweight]]="yes",1,IF(ObesityDataSet_raw_and_data_sinthetic[[#This Row],[family_history_with_overweight]]="no",0,FALSE))</f>
        <v>0</v>
      </c>
      <c r="G100" t="s">
        <v>18</v>
      </c>
      <c r="H100">
        <f>IF(ObesityDataSet_raw_and_data_sinthetic[[#This Row],[FAVC]]="yes",1,IF(ObesityDataSet_raw_and_data_sinthetic[[#This Row],[FAVC]]="no",0,FALSE))</f>
        <v>1</v>
      </c>
      <c r="I100">
        <v>3</v>
      </c>
      <c r="J100">
        <v>4</v>
      </c>
      <c r="K100" t="s">
        <v>20</v>
      </c>
      <c r="L100">
        <f>_xlfn.XLOOKUP(ObesityDataSet_raw_and_data_sinthetic[[#This Row],[CAEC]], Diccionario!$B$4:$B$7, Diccionario!$C$4:$C$7, FALSE)</f>
        <v>1</v>
      </c>
      <c r="M100" t="s">
        <v>19</v>
      </c>
      <c r="N100">
        <f>IF(ObesityDataSet_raw_and_data_sinthetic[[#This Row],[SMOKE]]="yes",1,IF(ObesityDataSet_raw_and_data_sinthetic[[#This Row],[SMOKE]]="no",0,FALSE))</f>
        <v>0</v>
      </c>
      <c r="O100">
        <v>1</v>
      </c>
      <c r="P100" t="s">
        <v>19</v>
      </c>
      <c r="Q100">
        <f>IF(ObesityDataSet_raw_and_data_sinthetic[[#This Row],[SCC]]="yes",1,IF(ObesityDataSet_raw_and_data_sinthetic[[#This Row],[SCC]]="no",0,FALSE))</f>
        <v>0</v>
      </c>
      <c r="R100">
        <v>2</v>
      </c>
      <c r="S100">
        <v>1</v>
      </c>
      <c r="T100" t="s">
        <v>20</v>
      </c>
      <c r="U100">
        <f>_xlfn.XLOOKUP(ObesityDataSet_raw_and_data_sinthetic[[#This Row],[CALC]],Diccionario!$B$4:$B$7, Diccionario!$C$4:$C$7, FALSE)</f>
        <v>1</v>
      </c>
      <c r="V100" t="s">
        <v>21</v>
      </c>
      <c r="W100">
        <f>_xlfn.XLOOKUP(ObesityDataSet_raw_and_data_sinthetic[[#This Row],[MTRANS]],Diccionario!$E$4:$E$7, Diccionario!$F$4:$F$7, FALSE)</f>
        <v>3</v>
      </c>
      <c r="X100" t="s">
        <v>32</v>
      </c>
      <c r="Y100">
        <f>_xlfn.XLOOKUP(ObesityDataSet_raw_and_data_sinthetic[[#This Row],[NObeyesdad]],Diccionario!$H$4:$H$11, Diccionario!$I$4:$I$11, FALSE)</f>
        <v>0</v>
      </c>
    </row>
    <row r="101" spans="1:25" x14ac:dyDescent="0.25">
      <c r="A101" t="s">
        <v>17</v>
      </c>
      <c r="B101">
        <v>19</v>
      </c>
      <c r="C101">
        <v>1.768435</v>
      </c>
      <c r="D101">
        <v>49.597765000000003</v>
      </c>
      <c r="E101" t="s">
        <v>19</v>
      </c>
      <c r="F101">
        <f>IF(ObesityDataSet_raw_and_data_sinthetic[[#This Row],[family_history_with_overweight]]="yes",1,IF(ObesityDataSet_raw_and_data_sinthetic[[#This Row],[family_history_with_overweight]]="no",0,FALSE))</f>
        <v>0</v>
      </c>
      <c r="G101" t="s">
        <v>18</v>
      </c>
      <c r="H101">
        <f>IF(ObesityDataSet_raw_and_data_sinthetic[[#This Row],[FAVC]]="yes",1,IF(ObesityDataSet_raw_and_data_sinthetic[[#This Row],[FAVC]]="no",0,FALSE))</f>
        <v>1</v>
      </c>
      <c r="I101">
        <v>3</v>
      </c>
      <c r="J101">
        <v>4</v>
      </c>
      <c r="K101" t="s">
        <v>20</v>
      </c>
      <c r="L101">
        <f>_xlfn.XLOOKUP(ObesityDataSet_raw_and_data_sinthetic[[#This Row],[CAEC]], Diccionario!$B$4:$B$7, Diccionario!$C$4:$C$7, FALSE)</f>
        <v>1</v>
      </c>
      <c r="M101" t="s">
        <v>19</v>
      </c>
      <c r="N101">
        <f>IF(ObesityDataSet_raw_and_data_sinthetic[[#This Row],[SMOKE]]="yes",1,IF(ObesityDataSet_raw_and_data_sinthetic[[#This Row],[SMOKE]]="no",0,FALSE))</f>
        <v>0</v>
      </c>
      <c r="O101">
        <v>1</v>
      </c>
      <c r="P101" t="s">
        <v>19</v>
      </c>
      <c r="Q101">
        <f>IF(ObesityDataSet_raw_and_data_sinthetic[[#This Row],[SCC]]="yes",1,IF(ObesityDataSet_raw_and_data_sinthetic[[#This Row],[SCC]]="no",0,FALSE))</f>
        <v>0</v>
      </c>
      <c r="R101">
        <v>2</v>
      </c>
      <c r="S101">
        <v>1</v>
      </c>
      <c r="T101" t="s">
        <v>20</v>
      </c>
      <c r="U101">
        <f>_xlfn.XLOOKUP(ObesityDataSet_raw_and_data_sinthetic[[#This Row],[CALC]],Diccionario!$B$4:$B$7, Diccionario!$C$4:$C$7, FALSE)</f>
        <v>1</v>
      </c>
      <c r="V101" t="s">
        <v>21</v>
      </c>
      <c r="W101">
        <f>_xlfn.XLOOKUP(ObesityDataSet_raw_and_data_sinthetic[[#This Row],[MTRANS]],Diccionario!$E$4:$E$7, Diccionario!$F$4:$F$7, FALSE)</f>
        <v>3</v>
      </c>
      <c r="X101" t="s">
        <v>32</v>
      </c>
      <c r="Y101">
        <f>_xlfn.XLOOKUP(ObesityDataSet_raw_and_data_sinthetic[[#This Row],[NObeyesdad]],Diccionario!$H$4:$H$11, Diccionario!$I$4:$I$11, FALSE)</f>
        <v>0</v>
      </c>
    </row>
    <row r="102" spans="1:25" x14ac:dyDescent="0.25">
      <c r="A102" t="s">
        <v>17</v>
      </c>
      <c r="B102">
        <v>18</v>
      </c>
      <c r="C102">
        <v>1.7</v>
      </c>
      <c r="D102">
        <v>50</v>
      </c>
      <c r="E102" t="s">
        <v>19</v>
      </c>
      <c r="F102">
        <f>IF(ObesityDataSet_raw_and_data_sinthetic[[#This Row],[family_history_with_overweight]]="yes",1,IF(ObesityDataSet_raw_and_data_sinthetic[[#This Row],[family_history_with_overweight]]="no",0,FALSE))</f>
        <v>0</v>
      </c>
      <c r="G102" t="s">
        <v>18</v>
      </c>
      <c r="H102">
        <f>IF(ObesityDataSet_raw_and_data_sinthetic[[#This Row],[FAVC]]="yes",1,IF(ObesityDataSet_raw_and_data_sinthetic[[#This Row],[FAVC]]="no",0,FALSE))</f>
        <v>1</v>
      </c>
      <c r="I102">
        <v>1</v>
      </c>
      <c r="J102">
        <v>4</v>
      </c>
      <c r="K102" t="s">
        <v>24</v>
      </c>
      <c r="L102">
        <f>_xlfn.XLOOKUP(ObesityDataSet_raw_and_data_sinthetic[[#This Row],[CAEC]], Diccionario!$B$4:$B$7, Diccionario!$C$4:$C$7, FALSE)</f>
        <v>2</v>
      </c>
      <c r="M102" t="s">
        <v>19</v>
      </c>
      <c r="N102">
        <f>IF(ObesityDataSet_raw_and_data_sinthetic[[#This Row],[SMOKE]]="yes",1,IF(ObesityDataSet_raw_and_data_sinthetic[[#This Row],[SMOKE]]="no",0,FALSE))</f>
        <v>0</v>
      </c>
      <c r="O102">
        <v>1</v>
      </c>
      <c r="P102" t="s">
        <v>19</v>
      </c>
      <c r="Q102">
        <f>IF(ObesityDataSet_raw_and_data_sinthetic[[#This Row],[SCC]]="yes",1,IF(ObesityDataSet_raw_and_data_sinthetic[[#This Row],[SCC]]="no",0,FALSE))</f>
        <v>0</v>
      </c>
      <c r="R102">
        <v>1</v>
      </c>
      <c r="S102">
        <v>1</v>
      </c>
      <c r="T102" t="s">
        <v>20</v>
      </c>
      <c r="U102">
        <f>_xlfn.XLOOKUP(ObesityDataSet_raw_and_data_sinthetic[[#This Row],[CALC]],Diccionario!$B$4:$B$7, Diccionario!$C$4:$C$7, FALSE)</f>
        <v>1</v>
      </c>
      <c r="V102" t="s">
        <v>21</v>
      </c>
      <c r="W102">
        <f>_xlfn.XLOOKUP(ObesityDataSet_raw_and_data_sinthetic[[#This Row],[MTRANS]],Diccionario!$E$4:$E$7, Diccionario!$F$4:$F$7, FALSE)</f>
        <v>3</v>
      </c>
      <c r="X102" t="s">
        <v>32</v>
      </c>
      <c r="Y102">
        <f>_xlfn.XLOOKUP(ObesityDataSet_raw_and_data_sinthetic[[#This Row],[NObeyesdad]],Diccionario!$H$4:$H$11, Diccionario!$I$4:$I$11, FALSE)</f>
        <v>0</v>
      </c>
    </row>
    <row r="103" spans="1:25" x14ac:dyDescent="0.25">
      <c r="A103" t="s">
        <v>17</v>
      </c>
      <c r="B103">
        <v>20</v>
      </c>
      <c r="C103">
        <v>1.6994640000000001</v>
      </c>
      <c r="D103">
        <v>49.676045999999999</v>
      </c>
      <c r="E103" t="s">
        <v>19</v>
      </c>
      <c r="F103">
        <f>IF(ObesityDataSet_raw_and_data_sinthetic[[#This Row],[family_history_with_overweight]]="yes",1,IF(ObesityDataSet_raw_and_data_sinthetic[[#This Row],[family_history_with_overweight]]="no",0,FALSE))</f>
        <v>0</v>
      </c>
      <c r="G103" t="s">
        <v>18</v>
      </c>
      <c r="H103">
        <f>IF(ObesityDataSet_raw_and_data_sinthetic[[#This Row],[FAVC]]="yes",1,IF(ObesityDataSet_raw_and_data_sinthetic[[#This Row],[FAVC]]="no",0,FALSE))</f>
        <v>1</v>
      </c>
      <c r="I103">
        <v>1</v>
      </c>
      <c r="J103">
        <v>4</v>
      </c>
      <c r="K103" t="s">
        <v>24</v>
      </c>
      <c r="L103">
        <f>_xlfn.XLOOKUP(ObesityDataSet_raw_and_data_sinthetic[[#This Row],[CAEC]], Diccionario!$B$4:$B$7, Diccionario!$C$4:$C$7, FALSE)</f>
        <v>2</v>
      </c>
      <c r="M103" t="s">
        <v>19</v>
      </c>
      <c r="N103">
        <f>IF(ObesityDataSet_raw_and_data_sinthetic[[#This Row],[SMOKE]]="yes",1,IF(ObesityDataSet_raw_and_data_sinthetic[[#This Row],[SMOKE]]="no",0,FALSE))</f>
        <v>0</v>
      </c>
      <c r="O103">
        <v>2</v>
      </c>
      <c r="P103" t="s">
        <v>19</v>
      </c>
      <c r="Q103">
        <f>IF(ObesityDataSet_raw_and_data_sinthetic[[#This Row],[SCC]]="yes",1,IF(ObesityDataSet_raw_and_data_sinthetic[[#This Row],[SCC]]="no",0,FALSE))</f>
        <v>0</v>
      </c>
      <c r="R103">
        <v>2</v>
      </c>
      <c r="S103">
        <v>1</v>
      </c>
      <c r="T103" t="s">
        <v>20</v>
      </c>
      <c r="U103">
        <f>_xlfn.XLOOKUP(ObesityDataSet_raw_and_data_sinthetic[[#This Row],[CALC]],Diccionario!$B$4:$B$7, Diccionario!$C$4:$C$7, FALSE)</f>
        <v>1</v>
      </c>
      <c r="V103" t="s">
        <v>21</v>
      </c>
      <c r="W103">
        <f>_xlfn.XLOOKUP(ObesityDataSet_raw_and_data_sinthetic[[#This Row],[MTRANS]],Diccionario!$E$4:$E$7, Diccionario!$F$4:$F$7, FALSE)</f>
        <v>3</v>
      </c>
      <c r="X103" t="s">
        <v>32</v>
      </c>
      <c r="Y103">
        <f>_xlfn.XLOOKUP(ObesityDataSet_raw_and_data_sinthetic[[#This Row],[NObeyesdad]],Diccionario!$H$4:$H$11, Diccionario!$I$4:$I$11, FALSE)</f>
        <v>0</v>
      </c>
    </row>
    <row r="104" spans="1:25" x14ac:dyDescent="0.25">
      <c r="A104" t="s">
        <v>17</v>
      </c>
      <c r="B104">
        <v>18</v>
      </c>
      <c r="C104">
        <v>1.74379</v>
      </c>
      <c r="D104">
        <v>50</v>
      </c>
      <c r="E104" t="s">
        <v>19</v>
      </c>
      <c r="F104">
        <f>IF(ObesityDataSet_raw_and_data_sinthetic[[#This Row],[family_history_with_overweight]]="yes",1,IF(ObesityDataSet_raw_and_data_sinthetic[[#This Row],[family_history_with_overweight]]="no",0,FALSE))</f>
        <v>0</v>
      </c>
      <c r="G104" t="s">
        <v>18</v>
      </c>
      <c r="H104">
        <f>IF(ObesityDataSet_raw_and_data_sinthetic[[#This Row],[FAVC]]="yes",1,IF(ObesityDataSet_raw_and_data_sinthetic[[#This Row],[FAVC]]="no",0,FALSE))</f>
        <v>1</v>
      </c>
      <c r="I104">
        <v>1</v>
      </c>
      <c r="J104">
        <v>4</v>
      </c>
      <c r="K104" t="s">
        <v>24</v>
      </c>
      <c r="L104">
        <f>_xlfn.XLOOKUP(ObesityDataSet_raw_and_data_sinthetic[[#This Row],[CAEC]], Diccionario!$B$4:$B$7, Diccionario!$C$4:$C$7, FALSE)</f>
        <v>2</v>
      </c>
      <c r="M104" t="s">
        <v>19</v>
      </c>
      <c r="N104">
        <f>IF(ObesityDataSet_raw_and_data_sinthetic[[#This Row],[SMOKE]]="yes",1,IF(ObesityDataSet_raw_and_data_sinthetic[[#This Row],[SMOKE]]="no",0,FALSE))</f>
        <v>0</v>
      </c>
      <c r="O104">
        <v>1</v>
      </c>
      <c r="P104" t="s">
        <v>19</v>
      </c>
      <c r="Q104">
        <f>IF(ObesityDataSet_raw_and_data_sinthetic[[#This Row],[SCC]]="yes",1,IF(ObesityDataSet_raw_and_data_sinthetic[[#This Row],[SCC]]="no",0,FALSE))</f>
        <v>0</v>
      </c>
      <c r="R104">
        <v>2</v>
      </c>
      <c r="S104">
        <v>1</v>
      </c>
      <c r="T104" t="s">
        <v>20</v>
      </c>
      <c r="U104">
        <f>_xlfn.XLOOKUP(ObesityDataSet_raw_and_data_sinthetic[[#This Row],[CALC]],Diccionario!$B$4:$B$7, Diccionario!$C$4:$C$7, FALSE)</f>
        <v>1</v>
      </c>
      <c r="V104" t="s">
        <v>21</v>
      </c>
      <c r="W104">
        <f>_xlfn.XLOOKUP(ObesityDataSet_raw_and_data_sinthetic[[#This Row],[MTRANS]],Diccionario!$E$4:$E$7, Diccionario!$F$4:$F$7, FALSE)</f>
        <v>3</v>
      </c>
      <c r="X104" t="s">
        <v>32</v>
      </c>
      <c r="Y104">
        <f>_xlfn.XLOOKUP(ObesityDataSet_raw_and_data_sinthetic[[#This Row],[NObeyesdad]],Diccionario!$H$4:$H$11, Diccionario!$I$4:$I$11, FALSE)</f>
        <v>0</v>
      </c>
    </row>
    <row r="105" spans="1:25" x14ac:dyDescent="0.25">
      <c r="A105" t="s">
        <v>17</v>
      </c>
      <c r="B105">
        <v>20</v>
      </c>
      <c r="C105">
        <v>1.590317</v>
      </c>
      <c r="D105">
        <v>42.367615000000001</v>
      </c>
      <c r="E105" t="s">
        <v>19</v>
      </c>
      <c r="F105">
        <f>IF(ObesityDataSet_raw_and_data_sinthetic[[#This Row],[family_history_with_overweight]]="yes",1,IF(ObesityDataSet_raw_and_data_sinthetic[[#This Row],[family_history_with_overweight]]="no",0,FALSE))</f>
        <v>0</v>
      </c>
      <c r="G105" t="s">
        <v>19</v>
      </c>
      <c r="H105">
        <f>IF(ObesityDataSet_raw_and_data_sinthetic[[#This Row],[FAVC]]="yes",1,IF(ObesityDataSet_raw_and_data_sinthetic[[#This Row],[FAVC]]="no",0,FALSE))</f>
        <v>0</v>
      </c>
      <c r="I105">
        <v>3</v>
      </c>
      <c r="J105">
        <v>3</v>
      </c>
      <c r="K105" t="s">
        <v>24</v>
      </c>
      <c r="L105">
        <f>_xlfn.XLOOKUP(ObesityDataSet_raw_and_data_sinthetic[[#This Row],[CAEC]], Diccionario!$B$4:$B$7, Diccionario!$C$4:$C$7, FALSE)</f>
        <v>2</v>
      </c>
      <c r="M105" t="s">
        <v>19</v>
      </c>
      <c r="N105">
        <f>IF(ObesityDataSet_raw_and_data_sinthetic[[#This Row],[SMOKE]]="yes",1,IF(ObesityDataSet_raw_and_data_sinthetic[[#This Row],[SMOKE]]="no",0,FALSE))</f>
        <v>0</v>
      </c>
      <c r="O105">
        <v>1</v>
      </c>
      <c r="P105" t="s">
        <v>19</v>
      </c>
      <c r="Q105">
        <f>IF(ObesityDataSet_raw_and_data_sinthetic[[#This Row],[SCC]]="yes",1,IF(ObesityDataSet_raw_and_data_sinthetic[[#This Row],[SCC]]="no",0,FALSE))</f>
        <v>0</v>
      </c>
      <c r="R105">
        <v>2</v>
      </c>
      <c r="S105">
        <v>0</v>
      </c>
      <c r="T105" t="s">
        <v>20</v>
      </c>
      <c r="U105">
        <f>_xlfn.XLOOKUP(ObesityDataSet_raw_and_data_sinthetic[[#This Row],[CALC]],Diccionario!$B$4:$B$7, Diccionario!$C$4:$C$7, FALSE)</f>
        <v>1</v>
      </c>
      <c r="V105" t="s">
        <v>21</v>
      </c>
      <c r="W105">
        <f>_xlfn.XLOOKUP(ObesityDataSet_raw_and_data_sinthetic[[#This Row],[MTRANS]],Diccionario!$E$4:$E$7, Diccionario!$F$4:$F$7, FALSE)</f>
        <v>3</v>
      </c>
      <c r="X105" t="s">
        <v>32</v>
      </c>
      <c r="Y105">
        <f>_xlfn.XLOOKUP(ObesityDataSet_raw_and_data_sinthetic[[#This Row],[NObeyesdad]],Diccionario!$H$4:$H$11, Diccionario!$I$4:$I$11, FALSE)</f>
        <v>0</v>
      </c>
    </row>
    <row r="106" spans="1:25" x14ac:dyDescent="0.25">
      <c r="A106" t="s">
        <v>17</v>
      </c>
      <c r="B106">
        <v>20</v>
      </c>
      <c r="C106">
        <v>1.5271330000000001</v>
      </c>
      <c r="D106">
        <v>42</v>
      </c>
      <c r="E106" t="s">
        <v>19</v>
      </c>
      <c r="F106">
        <f>IF(ObesityDataSet_raw_and_data_sinthetic[[#This Row],[family_history_with_overweight]]="yes",1,IF(ObesityDataSet_raw_and_data_sinthetic[[#This Row],[family_history_with_overweight]]="no",0,FALSE))</f>
        <v>0</v>
      </c>
      <c r="G106" t="s">
        <v>19</v>
      </c>
      <c r="H106">
        <f>IF(ObesityDataSet_raw_and_data_sinthetic[[#This Row],[FAVC]]="yes",1,IF(ObesityDataSet_raw_and_data_sinthetic[[#This Row],[FAVC]]="no",0,FALSE))</f>
        <v>0</v>
      </c>
      <c r="I106">
        <v>3</v>
      </c>
      <c r="J106">
        <v>1</v>
      </c>
      <c r="K106" t="s">
        <v>24</v>
      </c>
      <c r="L106">
        <f>_xlfn.XLOOKUP(ObesityDataSet_raw_and_data_sinthetic[[#This Row],[CAEC]], Diccionario!$B$4:$B$7, Diccionario!$C$4:$C$7, FALSE)</f>
        <v>2</v>
      </c>
      <c r="M106" t="s">
        <v>19</v>
      </c>
      <c r="N106">
        <f>IF(ObesityDataSet_raw_and_data_sinthetic[[#This Row],[SMOKE]]="yes",1,IF(ObesityDataSet_raw_and_data_sinthetic[[#This Row],[SMOKE]]="no",0,FALSE))</f>
        <v>0</v>
      </c>
      <c r="O106">
        <v>1</v>
      </c>
      <c r="P106" t="s">
        <v>19</v>
      </c>
      <c r="Q106">
        <f>IF(ObesityDataSet_raw_and_data_sinthetic[[#This Row],[SCC]]="yes",1,IF(ObesityDataSet_raw_and_data_sinthetic[[#This Row],[SCC]]="no",0,FALSE))</f>
        <v>0</v>
      </c>
      <c r="R106">
        <v>1</v>
      </c>
      <c r="S106">
        <v>0</v>
      </c>
      <c r="T106" t="s">
        <v>20</v>
      </c>
      <c r="U106">
        <f>_xlfn.XLOOKUP(ObesityDataSet_raw_and_data_sinthetic[[#This Row],[CALC]],Diccionario!$B$4:$B$7, Diccionario!$C$4:$C$7, FALSE)</f>
        <v>1</v>
      </c>
      <c r="V106" t="s">
        <v>21</v>
      </c>
      <c r="W106">
        <f>_xlfn.XLOOKUP(ObesityDataSet_raw_and_data_sinthetic[[#This Row],[MTRANS]],Diccionario!$E$4:$E$7, Diccionario!$F$4:$F$7, FALSE)</f>
        <v>3</v>
      </c>
      <c r="X106" t="s">
        <v>32</v>
      </c>
      <c r="Y106">
        <f>_xlfn.XLOOKUP(ObesityDataSet_raw_and_data_sinthetic[[#This Row],[NObeyesdad]],Diccionario!$H$4:$H$11, Diccionario!$I$4:$I$11, FALSE)</f>
        <v>0</v>
      </c>
    </row>
    <row r="107" spans="1:25" x14ac:dyDescent="0.25">
      <c r="A107" t="s">
        <v>17</v>
      </c>
      <c r="B107">
        <v>19</v>
      </c>
      <c r="C107">
        <v>1.530875</v>
      </c>
      <c r="D107">
        <v>42</v>
      </c>
      <c r="E107" t="s">
        <v>19</v>
      </c>
      <c r="F107">
        <f>IF(ObesityDataSet_raw_and_data_sinthetic[[#This Row],[family_history_with_overweight]]="yes",1,IF(ObesityDataSet_raw_and_data_sinthetic[[#This Row],[family_history_with_overweight]]="no",0,FALSE))</f>
        <v>0</v>
      </c>
      <c r="G107" t="s">
        <v>19</v>
      </c>
      <c r="H107">
        <f>IF(ObesityDataSet_raw_and_data_sinthetic[[#This Row],[FAVC]]="yes",1,IF(ObesityDataSet_raw_and_data_sinthetic[[#This Row],[FAVC]]="no",0,FALSE))</f>
        <v>0</v>
      </c>
      <c r="I107">
        <v>3</v>
      </c>
      <c r="J107">
        <v>1</v>
      </c>
      <c r="K107" t="s">
        <v>24</v>
      </c>
      <c r="L107">
        <f>_xlfn.XLOOKUP(ObesityDataSet_raw_and_data_sinthetic[[#This Row],[CAEC]], Diccionario!$B$4:$B$7, Diccionario!$C$4:$C$7, FALSE)</f>
        <v>2</v>
      </c>
      <c r="M107" t="s">
        <v>19</v>
      </c>
      <c r="N107">
        <f>IF(ObesityDataSet_raw_and_data_sinthetic[[#This Row],[SMOKE]]="yes",1,IF(ObesityDataSet_raw_and_data_sinthetic[[#This Row],[SMOKE]]="no",0,FALSE))</f>
        <v>0</v>
      </c>
      <c r="O107">
        <v>2</v>
      </c>
      <c r="P107" t="s">
        <v>19</v>
      </c>
      <c r="Q107">
        <f>IF(ObesityDataSet_raw_and_data_sinthetic[[#This Row],[SCC]]="yes",1,IF(ObesityDataSet_raw_and_data_sinthetic[[#This Row],[SCC]]="no",0,FALSE))</f>
        <v>0</v>
      </c>
      <c r="R107">
        <v>0</v>
      </c>
      <c r="S107">
        <v>1</v>
      </c>
      <c r="T107" t="s">
        <v>20</v>
      </c>
      <c r="U107">
        <f>_xlfn.XLOOKUP(ObesityDataSet_raw_and_data_sinthetic[[#This Row],[CALC]],Diccionario!$B$4:$B$7, Diccionario!$C$4:$C$7, FALSE)</f>
        <v>1</v>
      </c>
      <c r="V107" t="s">
        <v>21</v>
      </c>
      <c r="W107">
        <f>_xlfn.XLOOKUP(ObesityDataSet_raw_and_data_sinthetic[[#This Row],[MTRANS]],Diccionario!$E$4:$E$7, Diccionario!$F$4:$F$7, FALSE)</f>
        <v>3</v>
      </c>
      <c r="X107" t="s">
        <v>32</v>
      </c>
      <c r="Y107">
        <f>_xlfn.XLOOKUP(ObesityDataSet_raw_and_data_sinthetic[[#This Row],[NObeyesdad]],Diccionario!$H$4:$H$11, Diccionario!$I$4:$I$11, FALSE)</f>
        <v>0</v>
      </c>
    </row>
    <row r="108" spans="1:25" x14ac:dyDescent="0.25">
      <c r="A108" t="s">
        <v>23</v>
      </c>
      <c r="B108">
        <v>17</v>
      </c>
      <c r="C108">
        <v>1.8482940000000001</v>
      </c>
      <c r="D108">
        <v>59.409018000000003</v>
      </c>
      <c r="E108" t="s">
        <v>18</v>
      </c>
      <c r="F108">
        <f>IF(ObesityDataSet_raw_and_data_sinthetic[[#This Row],[family_history_with_overweight]]="yes",1,IF(ObesityDataSet_raw_and_data_sinthetic[[#This Row],[family_history_with_overweight]]="no",0,FALSE))</f>
        <v>1</v>
      </c>
      <c r="G108" t="s">
        <v>18</v>
      </c>
      <c r="H108">
        <f>IF(ObesityDataSet_raw_and_data_sinthetic[[#This Row],[FAVC]]="yes",1,IF(ObesityDataSet_raw_and_data_sinthetic[[#This Row],[FAVC]]="no",0,FALSE))</f>
        <v>1</v>
      </c>
      <c r="I108">
        <v>2</v>
      </c>
      <c r="J108">
        <v>3</v>
      </c>
      <c r="K108" t="s">
        <v>20</v>
      </c>
      <c r="L108">
        <f>_xlfn.XLOOKUP(ObesityDataSet_raw_and_data_sinthetic[[#This Row],[CAEC]], Diccionario!$B$4:$B$7, Diccionario!$C$4:$C$7, FALSE)</f>
        <v>1</v>
      </c>
      <c r="M108" t="s">
        <v>19</v>
      </c>
      <c r="N108">
        <f>IF(ObesityDataSet_raw_and_data_sinthetic[[#This Row],[SMOKE]]="yes",1,IF(ObesityDataSet_raw_and_data_sinthetic[[#This Row],[SMOKE]]="no",0,FALSE))</f>
        <v>0</v>
      </c>
      <c r="O108">
        <v>2</v>
      </c>
      <c r="P108" t="s">
        <v>19</v>
      </c>
      <c r="Q108">
        <f>IF(ObesityDataSet_raw_and_data_sinthetic[[#This Row],[SCC]]="yes",1,IF(ObesityDataSet_raw_and_data_sinthetic[[#This Row],[SCC]]="no",0,FALSE))</f>
        <v>0</v>
      </c>
      <c r="R108">
        <v>3</v>
      </c>
      <c r="S108">
        <v>1</v>
      </c>
      <c r="T108" t="s">
        <v>19</v>
      </c>
      <c r="U108">
        <f>_xlfn.XLOOKUP(ObesityDataSet_raw_and_data_sinthetic[[#This Row],[CALC]],Diccionario!$B$4:$B$7, Diccionario!$C$4:$C$7, FALSE)</f>
        <v>0</v>
      </c>
      <c r="V108" t="s">
        <v>28</v>
      </c>
      <c r="W108">
        <f>_xlfn.XLOOKUP(ObesityDataSet_raw_and_data_sinthetic[[#This Row],[MTRANS]],Diccionario!$E$4:$E$7, Diccionario!$F$4:$F$7, FALSE)</f>
        <v>2</v>
      </c>
      <c r="X108" t="s">
        <v>32</v>
      </c>
      <c r="Y108">
        <f>_xlfn.XLOOKUP(ObesityDataSet_raw_and_data_sinthetic[[#This Row],[NObeyesdad]],Diccionario!$H$4:$H$11, Diccionario!$I$4:$I$11, FALSE)</f>
        <v>0</v>
      </c>
    </row>
    <row r="109" spans="1:25" x14ac:dyDescent="0.25">
      <c r="A109" t="s">
        <v>23</v>
      </c>
      <c r="B109">
        <v>17</v>
      </c>
      <c r="C109">
        <v>1.824414</v>
      </c>
      <c r="D109">
        <v>59.295172000000001</v>
      </c>
      <c r="E109" t="s">
        <v>18</v>
      </c>
      <c r="F109">
        <f>IF(ObesityDataSet_raw_and_data_sinthetic[[#This Row],[family_history_with_overweight]]="yes",1,IF(ObesityDataSet_raw_and_data_sinthetic[[#This Row],[family_history_with_overweight]]="no",0,FALSE))</f>
        <v>1</v>
      </c>
      <c r="G109" t="s">
        <v>18</v>
      </c>
      <c r="H109">
        <f>IF(ObesityDataSet_raw_and_data_sinthetic[[#This Row],[FAVC]]="yes",1,IF(ObesityDataSet_raw_and_data_sinthetic[[#This Row],[FAVC]]="no",0,FALSE))</f>
        <v>1</v>
      </c>
      <c r="I109">
        <v>2</v>
      </c>
      <c r="J109">
        <v>3</v>
      </c>
      <c r="K109" t="s">
        <v>20</v>
      </c>
      <c r="L109">
        <f>_xlfn.XLOOKUP(ObesityDataSet_raw_and_data_sinthetic[[#This Row],[CAEC]], Diccionario!$B$4:$B$7, Diccionario!$C$4:$C$7, FALSE)</f>
        <v>1</v>
      </c>
      <c r="M109" t="s">
        <v>19</v>
      </c>
      <c r="N109">
        <f>IF(ObesityDataSet_raw_and_data_sinthetic[[#This Row],[SMOKE]]="yes",1,IF(ObesityDataSet_raw_and_data_sinthetic[[#This Row],[SMOKE]]="no",0,FALSE))</f>
        <v>0</v>
      </c>
      <c r="O109">
        <v>2</v>
      </c>
      <c r="P109" t="s">
        <v>19</v>
      </c>
      <c r="Q109">
        <f>IF(ObesityDataSet_raw_and_data_sinthetic[[#This Row],[SCC]]="yes",1,IF(ObesityDataSet_raw_and_data_sinthetic[[#This Row],[SCC]]="no",0,FALSE))</f>
        <v>0</v>
      </c>
      <c r="R109">
        <v>2</v>
      </c>
      <c r="S109">
        <v>1</v>
      </c>
      <c r="T109" t="s">
        <v>19</v>
      </c>
      <c r="U109">
        <f>_xlfn.XLOOKUP(ObesityDataSet_raw_and_data_sinthetic[[#This Row],[CALC]],Diccionario!$B$4:$B$7, Diccionario!$C$4:$C$7, FALSE)</f>
        <v>0</v>
      </c>
      <c r="V109" t="s">
        <v>28</v>
      </c>
      <c r="W109">
        <f>_xlfn.XLOOKUP(ObesityDataSet_raw_and_data_sinthetic[[#This Row],[MTRANS]],Diccionario!$E$4:$E$7, Diccionario!$F$4:$F$7, FALSE)</f>
        <v>2</v>
      </c>
      <c r="X109" t="s">
        <v>32</v>
      </c>
      <c r="Y109">
        <f>_xlfn.XLOOKUP(ObesityDataSet_raw_and_data_sinthetic[[#This Row],[NObeyesdad]],Diccionario!$H$4:$H$11, Diccionario!$I$4:$I$11, FALSE)</f>
        <v>0</v>
      </c>
    </row>
    <row r="110" spans="1:25" x14ac:dyDescent="0.25">
      <c r="A110" t="s">
        <v>23</v>
      </c>
      <c r="B110">
        <v>19</v>
      </c>
      <c r="C110">
        <v>1.856633</v>
      </c>
      <c r="D110">
        <v>59.258372000000001</v>
      </c>
      <c r="E110" t="s">
        <v>18</v>
      </c>
      <c r="F110">
        <f>IF(ObesityDataSet_raw_and_data_sinthetic[[#This Row],[family_history_with_overweight]]="yes",1,IF(ObesityDataSet_raw_and_data_sinthetic[[#This Row],[family_history_with_overweight]]="no",0,FALSE))</f>
        <v>1</v>
      </c>
      <c r="G110" t="s">
        <v>18</v>
      </c>
      <c r="H110">
        <f>IF(ObesityDataSet_raw_and_data_sinthetic[[#This Row],[FAVC]]="yes",1,IF(ObesityDataSet_raw_and_data_sinthetic[[#This Row],[FAVC]]="no",0,FALSE))</f>
        <v>1</v>
      </c>
      <c r="I110">
        <v>3</v>
      </c>
      <c r="J110">
        <v>3</v>
      </c>
      <c r="K110" t="s">
        <v>20</v>
      </c>
      <c r="L110">
        <f>_xlfn.XLOOKUP(ObesityDataSet_raw_and_data_sinthetic[[#This Row],[CAEC]], Diccionario!$B$4:$B$7, Diccionario!$C$4:$C$7, FALSE)</f>
        <v>1</v>
      </c>
      <c r="M110" t="s">
        <v>19</v>
      </c>
      <c r="N110">
        <f>IF(ObesityDataSet_raw_and_data_sinthetic[[#This Row],[SMOKE]]="yes",1,IF(ObesityDataSet_raw_and_data_sinthetic[[#This Row],[SMOKE]]="no",0,FALSE))</f>
        <v>0</v>
      </c>
      <c r="O110">
        <v>2</v>
      </c>
      <c r="P110" t="s">
        <v>19</v>
      </c>
      <c r="Q110">
        <f>IF(ObesityDataSet_raw_and_data_sinthetic[[#This Row],[SCC]]="yes",1,IF(ObesityDataSet_raw_and_data_sinthetic[[#This Row],[SCC]]="no",0,FALSE))</f>
        <v>0</v>
      </c>
      <c r="R110">
        <v>2</v>
      </c>
      <c r="S110">
        <v>1</v>
      </c>
      <c r="T110" t="s">
        <v>19</v>
      </c>
      <c r="U110">
        <f>_xlfn.XLOOKUP(ObesityDataSet_raw_and_data_sinthetic[[#This Row],[CALC]],Diccionario!$B$4:$B$7, Diccionario!$C$4:$C$7, FALSE)</f>
        <v>0</v>
      </c>
      <c r="V110" t="s">
        <v>28</v>
      </c>
      <c r="W110">
        <f>_xlfn.XLOOKUP(ObesityDataSet_raw_and_data_sinthetic[[#This Row],[MTRANS]],Diccionario!$E$4:$E$7, Diccionario!$F$4:$F$7, FALSE)</f>
        <v>2</v>
      </c>
      <c r="X110" t="s">
        <v>32</v>
      </c>
      <c r="Y110">
        <f>_xlfn.XLOOKUP(ObesityDataSet_raw_and_data_sinthetic[[#This Row],[NObeyesdad]],Diccionario!$H$4:$H$11, Diccionario!$I$4:$I$11, FALSE)</f>
        <v>0</v>
      </c>
    </row>
    <row r="111" spans="1:25" x14ac:dyDescent="0.25">
      <c r="A111" t="s">
        <v>17</v>
      </c>
      <c r="B111">
        <v>23</v>
      </c>
      <c r="C111">
        <v>1.715597</v>
      </c>
      <c r="D111">
        <v>50</v>
      </c>
      <c r="E111" t="s">
        <v>18</v>
      </c>
      <c r="F111">
        <f>IF(ObesityDataSet_raw_and_data_sinthetic[[#This Row],[family_history_with_overweight]]="yes",1,IF(ObesityDataSet_raw_and_data_sinthetic[[#This Row],[family_history_with_overweight]]="no",0,FALSE))</f>
        <v>1</v>
      </c>
      <c r="G111" t="s">
        <v>18</v>
      </c>
      <c r="H111">
        <f>IF(ObesityDataSet_raw_and_data_sinthetic[[#This Row],[FAVC]]="yes",1,IF(ObesityDataSet_raw_and_data_sinthetic[[#This Row],[FAVC]]="no",0,FALSE))</f>
        <v>1</v>
      </c>
      <c r="I111">
        <v>2</v>
      </c>
      <c r="J111">
        <v>4</v>
      </c>
      <c r="K111" t="s">
        <v>24</v>
      </c>
      <c r="L111">
        <f>_xlfn.XLOOKUP(ObesityDataSet_raw_and_data_sinthetic[[#This Row],[CAEC]], Diccionario!$B$4:$B$7, Diccionario!$C$4:$C$7, FALSE)</f>
        <v>2</v>
      </c>
      <c r="M111" t="s">
        <v>19</v>
      </c>
      <c r="N111">
        <f>IF(ObesityDataSet_raw_and_data_sinthetic[[#This Row],[SMOKE]]="yes",1,IF(ObesityDataSet_raw_and_data_sinthetic[[#This Row],[SMOKE]]="no",0,FALSE))</f>
        <v>0</v>
      </c>
      <c r="O111">
        <v>1</v>
      </c>
      <c r="P111" t="s">
        <v>19</v>
      </c>
      <c r="Q111">
        <f>IF(ObesityDataSet_raw_and_data_sinthetic[[#This Row],[SCC]]="yes",1,IF(ObesityDataSet_raw_and_data_sinthetic[[#This Row],[SCC]]="no",0,FALSE))</f>
        <v>0</v>
      </c>
      <c r="R111">
        <v>1</v>
      </c>
      <c r="S111">
        <v>0</v>
      </c>
      <c r="T111" t="s">
        <v>19</v>
      </c>
      <c r="U111">
        <f>_xlfn.XLOOKUP(ObesityDataSet_raw_and_data_sinthetic[[#This Row],[CALC]],Diccionario!$B$4:$B$7, Diccionario!$C$4:$C$7, FALSE)</f>
        <v>0</v>
      </c>
      <c r="V111" t="s">
        <v>21</v>
      </c>
      <c r="W111">
        <f>_xlfn.XLOOKUP(ObesityDataSet_raw_and_data_sinthetic[[#This Row],[MTRANS]],Diccionario!$E$4:$E$7, Diccionario!$F$4:$F$7, FALSE)</f>
        <v>3</v>
      </c>
      <c r="X111" t="s">
        <v>32</v>
      </c>
      <c r="Y111">
        <f>_xlfn.XLOOKUP(ObesityDataSet_raw_and_data_sinthetic[[#This Row],[NObeyesdad]],Diccionario!$H$4:$H$11, Diccionario!$I$4:$I$11, FALSE)</f>
        <v>0</v>
      </c>
    </row>
    <row r="112" spans="1:25" x14ac:dyDescent="0.25">
      <c r="A112" t="s">
        <v>17</v>
      </c>
      <c r="B112">
        <v>22</v>
      </c>
      <c r="C112">
        <v>1.675054</v>
      </c>
      <c r="D112">
        <v>49.945233000000002</v>
      </c>
      <c r="E112" t="s">
        <v>18</v>
      </c>
      <c r="F112">
        <f>IF(ObesityDataSet_raw_and_data_sinthetic[[#This Row],[family_history_with_overweight]]="yes",1,IF(ObesityDataSet_raw_and_data_sinthetic[[#This Row],[family_history_with_overweight]]="no",0,FALSE))</f>
        <v>1</v>
      </c>
      <c r="G112" t="s">
        <v>18</v>
      </c>
      <c r="H112">
        <f>IF(ObesityDataSet_raw_and_data_sinthetic[[#This Row],[FAVC]]="yes",1,IF(ObesityDataSet_raw_and_data_sinthetic[[#This Row],[FAVC]]="no",0,FALSE))</f>
        <v>1</v>
      </c>
      <c r="I112">
        <v>3</v>
      </c>
      <c r="J112">
        <v>3</v>
      </c>
      <c r="K112" t="s">
        <v>24</v>
      </c>
      <c r="L112">
        <f>_xlfn.XLOOKUP(ObesityDataSet_raw_and_data_sinthetic[[#This Row],[CAEC]], Diccionario!$B$4:$B$7, Diccionario!$C$4:$C$7, FALSE)</f>
        <v>2</v>
      </c>
      <c r="M112" t="s">
        <v>19</v>
      </c>
      <c r="N112">
        <f>IF(ObesityDataSet_raw_and_data_sinthetic[[#This Row],[SMOKE]]="yes",1,IF(ObesityDataSet_raw_and_data_sinthetic[[#This Row],[SMOKE]]="no",0,FALSE))</f>
        <v>0</v>
      </c>
      <c r="O112">
        <v>3</v>
      </c>
      <c r="P112" t="s">
        <v>19</v>
      </c>
      <c r="Q112">
        <f>IF(ObesityDataSet_raw_and_data_sinthetic[[#This Row],[SCC]]="yes",1,IF(ObesityDataSet_raw_and_data_sinthetic[[#This Row],[SCC]]="no",0,FALSE))</f>
        <v>0</v>
      </c>
      <c r="R112">
        <v>1</v>
      </c>
      <c r="S112">
        <v>1</v>
      </c>
      <c r="T112" t="s">
        <v>19</v>
      </c>
      <c r="U112">
        <f>_xlfn.XLOOKUP(ObesityDataSet_raw_and_data_sinthetic[[#This Row],[CALC]],Diccionario!$B$4:$B$7, Diccionario!$C$4:$C$7, FALSE)</f>
        <v>0</v>
      </c>
      <c r="V112" t="s">
        <v>21</v>
      </c>
      <c r="W112">
        <f>_xlfn.XLOOKUP(ObesityDataSet_raw_and_data_sinthetic[[#This Row],[MTRANS]],Diccionario!$E$4:$E$7, Diccionario!$F$4:$F$7, FALSE)</f>
        <v>3</v>
      </c>
      <c r="X112" t="s">
        <v>32</v>
      </c>
      <c r="Y112">
        <f>_xlfn.XLOOKUP(ObesityDataSet_raw_and_data_sinthetic[[#This Row],[NObeyesdad]],Diccionario!$H$4:$H$11, Diccionario!$I$4:$I$11, FALSE)</f>
        <v>0</v>
      </c>
    </row>
    <row r="113" spans="1:25" x14ac:dyDescent="0.25">
      <c r="A113" t="s">
        <v>17</v>
      </c>
      <c r="B113">
        <v>23</v>
      </c>
      <c r="C113">
        <v>1.7176009999999999</v>
      </c>
      <c r="D113">
        <v>51.073917999999999</v>
      </c>
      <c r="E113" t="s">
        <v>18</v>
      </c>
      <c r="F113">
        <f>IF(ObesityDataSet_raw_and_data_sinthetic[[#This Row],[family_history_with_overweight]]="yes",1,IF(ObesityDataSet_raw_and_data_sinthetic[[#This Row],[family_history_with_overweight]]="no",0,FALSE))</f>
        <v>1</v>
      </c>
      <c r="G113" t="s">
        <v>18</v>
      </c>
      <c r="H113">
        <f>IF(ObesityDataSet_raw_and_data_sinthetic[[#This Row],[FAVC]]="yes",1,IF(ObesityDataSet_raw_and_data_sinthetic[[#This Row],[FAVC]]="no",0,FALSE))</f>
        <v>1</v>
      </c>
      <c r="I113">
        <v>2</v>
      </c>
      <c r="J113">
        <v>3</v>
      </c>
      <c r="K113" t="s">
        <v>24</v>
      </c>
      <c r="L113">
        <f>_xlfn.XLOOKUP(ObesityDataSet_raw_and_data_sinthetic[[#This Row],[CAEC]], Diccionario!$B$4:$B$7, Diccionario!$C$4:$C$7, FALSE)</f>
        <v>2</v>
      </c>
      <c r="M113" t="s">
        <v>19</v>
      </c>
      <c r="N113">
        <f>IF(ObesityDataSet_raw_and_data_sinthetic[[#This Row],[SMOKE]]="yes",1,IF(ObesityDataSet_raw_and_data_sinthetic[[#This Row],[SMOKE]]="no",0,FALSE))</f>
        <v>0</v>
      </c>
      <c r="O113">
        <v>1</v>
      </c>
      <c r="P113" t="s">
        <v>19</v>
      </c>
      <c r="Q113">
        <f>IF(ObesityDataSet_raw_and_data_sinthetic[[#This Row],[SCC]]="yes",1,IF(ObesityDataSet_raw_and_data_sinthetic[[#This Row],[SCC]]="no",0,FALSE))</f>
        <v>0</v>
      </c>
      <c r="R113">
        <v>2</v>
      </c>
      <c r="S113">
        <v>2</v>
      </c>
      <c r="T113" t="s">
        <v>19</v>
      </c>
      <c r="U113">
        <f>_xlfn.XLOOKUP(ObesityDataSet_raw_and_data_sinthetic[[#This Row],[CALC]],Diccionario!$B$4:$B$7, Diccionario!$C$4:$C$7, FALSE)</f>
        <v>0</v>
      </c>
      <c r="V113" t="s">
        <v>21</v>
      </c>
      <c r="W113">
        <f>_xlfn.XLOOKUP(ObesityDataSet_raw_and_data_sinthetic[[#This Row],[MTRANS]],Diccionario!$E$4:$E$7, Diccionario!$F$4:$F$7, FALSE)</f>
        <v>3</v>
      </c>
      <c r="X113" t="s">
        <v>32</v>
      </c>
      <c r="Y113">
        <f>_xlfn.XLOOKUP(ObesityDataSet_raw_and_data_sinthetic[[#This Row],[NObeyesdad]],Diccionario!$H$4:$H$11, Diccionario!$I$4:$I$11, FALSE)</f>
        <v>0</v>
      </c>
    </row>
    <row r="114" spans="1:25" x14ac:dyDescent="0.25">
      <c r="A114" t="s">
        <v>17</v>
      </c>
      <c r="B114">
        <v>17</v>
      </c>
      <c r="C114">
        <v>1.7107559999999999</v>
      </c>
      <c r="D114">
        <v>50</v>
      </c>
      <c r="E114" t="s">
        <v>19</v>
      </c>
      <c r="F114">
        <f>IF(ObesityDataSet_raw_and_data_sinthetic[[#This Row],[family_history_with_overweight]]="yes",1,IF(ObesityDataSet_raw_and_data_sinthetic[[#This Row],[family_history_with_overweight]]="no",0,FALSE))</f>
        <v>0</v>
      </c>
      <c r="G114" t="s">
        <v>18</v>
      </c>
      <c r="H114">
        <f>IF(ObesityDataSet_raw_and_data_sinthetic[[#This Row],[FAVC]]="yes",1,IF(ObesityDataSet_raw_and_data_sinthetic[[#This Row],[FAVC]]="no",0,FALSE))</f>
        <v>1</v>
      </c>
      <c r="I114">
        <v>2</v>
      </c>
      <c r="J114">
        <v>3</v>
      </c>
      <c r="K114" t="s">
        <v>20</v>
      </c>
      <c r="L114">
        <f>_xlfn.XLOOKUP(ObesityDataSet_raw_and_data_sinthetic[[#This Row],[CAEC]], Diccionario!$B$4:$B$7, Diccionario!$C$4:$C$7, FALSE)</f>
        <v>1</v>
      </c>
      <c r="M114" t="s">
        <v>19</v>
      </c>
      <c r="N114">
        <f>IF(ObesityDataSet_raw_and_data_sinthetic[[#This Row],[SMOKE]]="yes",1,IF(ObesityDataSet_raw_and_data_sinthetic[[#This Row],[SMOKE]]="no",0,FALSE))</f>
        <v>0</v>
      </c>
      <c r="O114">
        <v>1</v>
      </c>
      <c r="P114" t="s">
        <v>19</v>
      </c>
      <c r="Q114">
        <f>IF(ObesityDataSet_raw_and_data_sinthetic[[#This Row],[SCC]]="yes",1,IF(ObesityDataSet_raw_and_data_sinthetic[[#This Row],[SCC]]="no",0,FALSE))</f>
        <v>0</v>
      </c>
      <c r="R114">
        <v>0</v>
      </c>
      <c r="S114">
        <v>1</v>
      </c>
      <c r="T114" t="s">
        <v>20</v>
      </c>
      <c r="U114">
        <f>_xlfn.XLOOKUP(ObesityDataSet_raw_and_data_sinthetic[[#This Row],[CALC]],Diccionario!$B$4:$B$7, Diccionario!$C$4:$C$7, FALSE)</f>
        <v>1</v>
      </c>
      <c r="V114" t="s">
        <v>21</v>
      </c>
      <c r="W114">
        <f>_xlfn.XLOOKUP(ObesityDataSet_raw_and_data_sinthetic[[#This Row],[MTRANS]],Diccionario!$E$4:$E$7, Diccionario!$F$4:$F$7, FALSE)</f>
        <v>3</v>
      </c>
      <c r="X114" t="s">
        <v>32</v>
      </c>
      <c r="Y114">
        <f>_xlfn.XLOOKUP(ObesityDataSet_raw_and_data_sinthetic[[#This Row],[NObeyesdad]],Diccionario!$H$4:$H$11, Diccionario!$I$4:$I$11, FALSE)</f>
        <v>0</v>
      </c>
    </row>
    <row r="115" spans="1:25" x14ac:dyDescent="0.25">
      <c r="A115" t="s">
        <v>17</v>
      </c>
      <c r="B115">
        <v>18</v>
      </c>
      <c r="C115">
        <v>1.7</v>
      </c>
      <c r="D115">
        <v>50</v>
      </c>
      <c r="E115" t="s">
        <v>19</v>
      </c>
      <c r="F115">
        <f>IF(ObesityDataSet_raw_and_data_sinthetic[[#This Row],[family_history_with_overweight]]="yes",1,IF(ObesityDataSet_raw_and_data_sinthetic[[#This Row],[family_history_with_overweight]]="no",0,FALSE))</f>
        <v>0</v>
      </c>
      <c r="G115" t="s">
        <v>18</v>
      </c>
      <c r="H115">
        <f>IF(ObesityDataSet_raw_and_data_sinthetic[[#This Row],[FAVC]]="yes",1,IF(ObesityDataSet_raw_and_data_sinthetic[[#This Row],[FAVC]]="no",0,FALSE))</f>
        <v>1</v>
      </c>
      <c r="I115">
        <v>1</v>
      </c>
      <c r="J115">
        <v>3</v>
      </c>
      <c r="K115" t="s">
        <v>20</v>
      </c>
      <c r="L115">
        <f>_xlfn.XLOOKUP(ObesityDataSet_raw_and_data_sinthetic[[#This Row],[CAEC]], Diccionario!$B$4:$B$7, Diccionario!$C$4:$C$7, FALSE)</f>
        <v>1</v>
      </c>
      <c r="M115" t="s">
        <v>19</v>
      </c>
      <c r="N115">
        <f>IF(ObesityDataSet_raw_and_data_sinthetic[[#This Row],[SMOKE]]="yes",1,IF(ObesityDataSet_raw_and_data_sinthetic[[#This Row],[SMOKE]]="no",0,FALSE))</f>
        <v>0</v>
      </c>
      <c r="O115">
        <v>2</v>
      </c>
      <c r="P115" t="s">
        <v>19</v>
      </c>
      <c r="Q115">
        <f>IF(ObesityDataSet_raw_and_data_sinthetic[[#This Row],[SCC]]="yes",1,IF(ObesityDataSet_raw_and_data_sinthetic[[#This Row],[SCC]]="no",0,FALSE))</f>
        <v>0</v>
      </c>
      <c r="R115">
        <v>0</v>
      </c>
      <c r="S115">
        <v>1</v>
      </c>
      <c r="T115" t="s">
        <v>20</v>
      </c>
      <c r="U115">
        <f>_xlfn.XLOOKUP(ObesityDataSet_raw_and_data_sinthetic[[#This Row],[CALC]],Diccionario!$B$4:$B$7, Diccionario!$C$4:$C$7, FALSE)</f>
        <v>1</v>
      </c>
      <c r="V115" t="s">
        <v>21</v>
      </c>
      <c r="W115">
        <f>_xlfn.XLOOKUP(ObesityDataSet_raw_and_data_sinthetic[[#This Row],[MTRANS]],Diccionario!$E$4:$E$7, Diccionario!$F$4:$F$7, FALSE)</f>
        <v>3</v>
      </c>
      <c r="X115" t="s">
        <v>32</v>
      </c>
      <c r="Y115">
        <f>_xlfn.XLOOKUP(ObesityDataSet_raw_and_data_sinthetic[[#This Row],[NObeyesdad]],Diccionario!$H$4:$H$11, Diccionario!$I$4:$I$11, FALSE)</f>
        <v>0</v>
      </c>
    </row>
    <row r="116" spans="1:25" x14ac:dyDescent="0.25">
      <c r="A116" t="s">
        <v>17</v>
      </c>
      <c r="B116">
        <v>18</v>
      </c>
      <c r="C116">
        <v>1.7</v>
      </c>
      <c r="D116">
        <v>50</v>
      </c>
      <c r="E116" t="s">
        <v>19</v>
      </c>
      <c r="F116">
        <f>IF(ObesityDataSet_raw_and_data_sinthetic[[#This Row],[family_history_with_overweight]]="yes",1,IF(ObesityDataSet_raw_and_data_sinthetic[[#This Row],[family_history_with_overweight]]="no",0,FALSE))</f>
        <v>0</v>
      </c>
      <c r="G116" t="s">
        <v>18</v>
      </c>
      <c r="H116">
        <f>IF(ObesityDataSet_raw_and_data_sinthetic[[#This Row],[FAVC]]="yes",1,IF(ObesityDataSet_raw_and_data_sinthetic[[#This Row],[FAVC]]="no",0,FALSE))</f>
        <v>1</v>
      </c>
      <c r="I116">
        <v>2</v>
      </c>
      <c r="J116">
        <v>4</v>
      </c>
      <c r="K116" t="s">
        <v>20</v>
      </c>
      <c r="L116">
        <f>_xlfn.XLOOKUP(ObesityDataSet_raw_and_data_sinthetic[[#This Row],[CAEC]], Diccionario!$B$4:$B$7, Diccionario!$C$4:$C$7, FALSE)</f>
        <v>1</v>
      </c>
      <c r="M116" t="s">
        <v>19</v>
      </c>
      <c r="N116">
        <f>IF(ObesityDataSet_raw_and_data_sinthetic[[#This Row],[SMOKE]]="yes",1,IF(ObesityDataSet_raw_and_data_sinthetic[[#This Row],[SMOKE]]="no",0,FALSE))</f>
        <v>0</v>
      </c>
      <c r="O116">
        <v>1</v>
      </c>
      <c r="P116" t="s">
        <v>19</v>
      </c>
      <c r="Q116">
        <f>IF(ObesityDataSet_raw_and_data_sinthetic[[#This Row],[SCC]]="yes",1,IF(ObesityDataSet_raw_and_data_sinthetic[[#This Row],[SCC]]="no",0,FALSE))</f>
        <v>0</v>
      </c>
      <c r="R116">
        <v>1</v>
      </c>
      <c r="S116">
        <v>1</v>
      </c>
      <c r="T116" t="s">
        <v>20</v>
      </c>
      <c r="U116">
        <f>_xlfn.XLOOKUP(ObesityDataSet_raw_and_data_sinthetic[[#This Row],[CALC]],Diccionario!$B$4:$B$7, Diccionario!$C$4:$C$7, FALSE)</f>
        <v>1</v>
      </c>
      <c r="V116" t="s">
        <v>21</v>
      </c>
      <c r="W116">
        <f>_xlfn.XLOOKUP(ObesityDataSet_raw_and_data_sinthetic[[#This Row],[MTRANS]],Diccionario!$E$4:$E$7, Diccionario!$F$4:$F$7, FALSE)</f>
        <v>3</v>
      </c>
      <c r="X116" t="s">
        <v>32</v>
      </c>
      <c r="Y116">
        <f>_xlfn.XLOOKUP(ObesityDataSet_raw_and_data_sinthetic[[#This Row],[NObeyesdad]],Diccionario!$H$4:$H$11, Diccionario!$I$4:$I$11, FALSE)</f>
        <v>0</v>
      </c>
    </row>
    <row r="117" spans="1:25" x14ac:dyDescent="0.25">
      <c r="A117" t="s">
        <v>17</v>
      </c>
      <c r="B117">
        <v>19</v>
      </c>
      <c r="C117">
        <v>1.5738160000000001</v>
      </c>
      <c r="D117">
        <v>39.850136999999997</v>
      </c>
      <c r="E117" t="s">
        <v>19</v>
      </c>
      <c r="F117">
        <f>IF(ObesityDataSet_raw_and_data_sinthetic[[#This Row],[family_history_with_overweight]]="yes",1,IF(ObesityDataSet_raw_and_data_sinthetic[[#This Row],[family_history_with_overweight]]="no",0,FALSE))</f>
        <v>0</v>
      </c>
      <c r="G117" t="s">
        <v>18</v>
      </c>
      <c r="H117">
        <f>IF(ObesityDataSet_raw_and_data_sinthetic[[#This Row],[FAVC]]="yes",1,IF(ObesityDataSet_raw_and_data_sinthetic[[#This Row],[FAVC]]="no",0,FALSE))</f>
        <v>1</v>
      </c>
      <c r="I117">
        <v>1</v>
      </c>
      <c r="J117">
        <v>2</v>
      </c>
      <c r="K117" t="s">
        <v>20</v>
      </c>
      <c r="L117">
        <f>_xlfn.XLOOKUP(ObesityDataSet_raw_and_data_sinthetic[[#This Row],[CAEC]], Diccionario!$B$4:$B$7, Diccionario!$C$4:$C$7, FALSE)</f>
        <v>1</v>
      </c>
      <c r="M117" t="s">
        <v>19</v>
      </c>
      <c r="N117">
        <f>IF(ObesityDataSet_raw_and_data_sinthetic[[#This Row],[SMOKE]]="yes",1,IF(ObesityDataSet_raw_and_data_sinthetic[[#This Row],[SMOKE]]="no",0,FALSE))</f>
        <v>0</v>
      </c>
      <c r="O117">
        <v>1</v>
      </c>
      <c r="P117" t="s">
        <v>19</v>
      </c>
      <c r="Q117">
        <f>IF(ObesityDataSet_raw_and_data_sinthetic[[#This Row],[SCC]]="yes",1,IF(ObesityDataSet_raw_and_data_sinthetic[[#This Row],[SCC]]="no",0,FALSE))</f>
        <v>0</v>
      </c>
      <c r="R117">
        <v>1</v>
      </c>
      <c r="S117">
        <v>2</v>
      </c>
      <c r="T117" t="s">
        <v>20</v>
      </c>
      <c r="U117">
        <f>_xlfn.XLOOKUP(ObesityDataSet_raw_and_data_sinthetic[[#This Row],[CALC]],Diccionario!$B$4:$B$7, Diccionario!$C$4:$C$7, FALSE)</f>
        <v>1</v>
      </c>
      <c r="V117" t="s">
        <v>21</v>
      </c>
      <c r="W117">
        <f>_xlfn.XLOOKUP(ObesityDataSet_raw_and_data_sinthetic[[#This Row],[MTRANS]],Diccionario!$E$4:$E$7, Diccionario!$F$4:$F$7, FALSE)</f>
        <v>3</v>
      </c>
      <c r="X117" t="s">
        <v>32</v>
      </c>
      <c r="Y117">
        <f>_xlfn.XLOOKUP(ObesityDataSet_raw_and_data_sinthetic[[#This Row],[NObeyesdad]],Diccionario!$H$4:$H$11, Diccionario!$I$4:$I$11, FALSE)</f>
        <v>0</v>
      </c>
    </row>
    <row r="118" spans="1:25" x14ac:dyDescent="0.25">
      <c r="A118" t="s">
        <v>17</v>
      </c>
      <c r="B118">
        <v>20</v>
      </c>
      <c r="C118">
        <v>1.5308839999999999</v>
      </c>
      <c r="D118">
        <v>39.371523000000003</v>
      </c>
      <c r="E118" t="s">
        <v>19</v>
      </c>
      <c r="F118">
        <f>IF(ObesityDataSet_raw_and_data_sinthetic[[#This Row],[family_history_with_overweight]]="yes",1,IF(ObesityDataSet_raw_and_data_sinthetic[[#This Row],[family_history_with_overweight]]="no",0,FALSE))</f>
        <v>0</v>
      </c>
      <c r="G118" t="s">
        <v>18</v>
      </c>
      <c r="H118">
        <f>IF(ObesityDataSet_raw_and_data_sinthetic[[#This Row],[FAVC]]="yes",1,IF(ObesityDataSet_raw_and_data_sinthetic[[#This Row],[FAVC]]="no",0,FALSE))</f>
        <v>1</v>
      </c>
      <c r="I118">
        <v>2</v>
      </c>
      <c r="J118">
        <v>3</v>
      </c>
      <c r="K118" t="s">
        <v>20</v>
      </c>
      <c r="L118">
        <f>_xlfn.XLOOKUP(ObesityDataSet_raw_and_data_sinthetic[[#This Row],[CAEC]], Diccionario!$B$4:$B$7, Diccionario!$C$4:$C$7, FALSE)</f>
        <v>1</v>
      </c>
      <c r="M118" t="s">
        <v>19</v>
      </c>
      <c r="N118">
        <f>IF(ObesityDataSet_raw_and_data_sinthetic[[#This Row],[SMOKE]]="yes",1,IF(ObesityDataSet_raw_and_data_sinthetic[[#This Row],[SMOKE]]="no",0,FALSE))</f>
        <v>0</v>
      </c>
      <c r="O118">
        <v>2</v>
      </c>
      <c r="P118" t="s">
        <v>19</v>
      </c>
      <c r="Q118">
        <f>IF(ObesityDataSet_raw_and_data_sinthetic[[#This Row],[SCC]]="yes",1,IF(ObesityDataSet_raw_and_data_sinthetic[[#This Row],[SCC]]="no",0,FALSE))</f>
        <v>0</v>
      </c>
      <c r="R118">
        <v>2</v>
      </c>
      <c r="S118">
        <v>1</v>
      </c>
      <c r="T118" t="s">
        <v>20</v>
      </c>
      <c r="U118">
        <f>_xlfn.XLOOKUP(ObesityDataSet_raw_and_data_sinthetic[[#This Row],[CALC]],Diccionario!$B$4:$B$7, Diccionario!$C$4:$C$7, FALSE)</f>
        <v>1</v>
      </c>
      <c r="V118" t="s">
        <v>21</v>
      </c>
      <c r="W118">
        <f>_xlfn.XLOOKUP(ObesityDataSet_raw_and_data_sinthetic[[#This Row],[MTRANS]],Diccionario!$E$4:$E$7, Diccionario!$F$4:$F$7, FALSE)</f>
        <v>3</v>
      </c>
      <c r="X118" t="s">
        <v>32</v>
      </c>
      <c r="Y118">
        <f>_xlfn.XLOOKUP(ObesityDataSet_raw_and_data_sinthetic[[#This Row],[NObeyesdad]],Diccionario!$H$4:$H$11, Diccionario!$I$4:$I$11, FALSE)</f>
        <v>0</v>
      </c>
    </row>
    <row r="119" spans="1:25" x14ac:dyDescent="0.25">
      <c r="A119" t="s">
        <v>17</v>
      </c>
      <c r="B119">
        <v>20</v>
      </c>
      <c r="C119">
        <v>1.5297240000000001</v>
      </c>
      <c r="D119">
        <v>40.343463</v>
      </c>
      <c r="E119" t="s">
        <v>19</v>
      </c>
      <c r="F119">
        <f>IF(ObesityDataSet_raw_and_data_sinthetic[[#This Row],[family_history_with_overweight]]="yes",1,IF(ObesityDataSet_raw_and_data_sinthetic[[#This Row],[family_history_with_overweight]]="no",0,FALSE))</f>
        <v>0</v>
      </c>
      <c r="G119" t="s">
        <v>18</v>
      </c>
      <c r="H119">
        <f>IF(ObesityDataSet_raw_and_data_sinthetic[[#This Row],[FAVC]]="yes",1,IF(ObesityDataSet_raw_and_data_sinthetic[[#This Row],[FAVC]]="no",0,FALSE))</f>
        <v>1</v>
      </c>
      <c r="I119">
        <v>3</v>
      </c>
      <c r="J119">
        <v>3</v>
      </c>
      <c r="K119" t="s">
        <v>20</v>
      </c>
      <c r="L119">
        <f>_xlfn.XLOOKUP(ObesityDataSet_raw_and_data_sinthetic[[#This Row],[CAEC]], Diccionario!$B$4:$B$7, Diccionario!$C$4:$C$7, FALSE)</f>
        <v>1</v>
      </c>
      <c r="M119" t="s">
        <v>19</v>
      </c>
      <c r="N119">
        <f>IF(ObesityDataSet_raw_and_data_sinthetic[[#This Row],[SMOKE]]="yes",1,IF(ObesityDataSet_raw_and_data_sinthetic[[#This Row],[SMOKE]]="no",0,FALSE))</f>
        <v>0</v>
      </c>
      <c r="O119">
        <v>1</v>
      </c>
      <c r="P119" t="s">
        <v>19</v>
      </c>
      <c r="Q119">
        <f>IF(ObesityDataSet_raw_and_data_sinthetic[[#This Row],[SCC]]="yes",1,IF(ObesityDataSet_raw_and_data_sinthetic[[#This Row],[SCC]]="no",0,FALSE))</f>
        <v>0</v>
      </c>
      <c r="R119">
        <v>0</v>
      </c>
      <c r="S119">
        <v>0</v>
      </c>
      <c r="T119" t="s">
        <v>20</v>
      </c>
      <c r="U119">
        <f>_xlfn.XLOOKUP(ObesityDataSet_raw_and_data_sinthetic[[#This Row],[CALC]],Diccionario!$B$4:$B$7, Diccionario!$C$4:$C$7, FALSE)</f>
        <v>1</v>
      </c>
      <c r="V119" t="s">
        <v>21</v>
      </c>
      <c r="W119">
        <f>_xlfn.XLOOKUP(ObesityDataSet_raw_and_data_sinthetic[[#This Row],[MTRANS]],Diccionario!$E$4:$E$7, Diccionario!$F$4:$F$7, FALSE)</f>
        <v>3</v>
      </c>
      <c r="X119" t="s">
        <v>32</v>
      </c>
      <c r="Y119">
        <f>_xlfn.XLOOKUP(ObesityDataSet_raw_and_data_sinthetic[[#This Row],[NObeyesdad]],Diccionario!$H$4:$H$11, Diccionario!$I$4:$I$11, FALSE)</f>
        <v>0</v>
      </c>
    </row>
    <row r="120" spans="1:25" x14ac:dyDescent="0.25">
      <c r="A120" t="s">
        <v>23</v>
      </c>
      <c r="B120">
        <v>20</v>
      </c>
      <c r="C120">
        <v>1.767563</v>
      </c>
      <c r="D120">
        <v>56.307018999999997</v>
      </c>
      <c r="E120" t="s">
        <v>18</v>
      </c>
      <c r="F120">
        <f>IF(ObesityDataSet_raw_and_data_sinthetic[[#This Row],[family_history_with_overweight]]="yes",1,IF(ObesityDataSet_raw_and_data_sinthetic[[#This Row],[family_history_with_overweight]]="no",0,FALSE))</f>
        <v>1</v>
      </c>
      <c r="G120" t="s">
        <v>18</v>
      </c>
      <c r="H120">
        <f>IF(ObesityDataSet_raw_and_data_sinthetic[[#This Row],[FAVC]]="yes",1,IF(ObesityDataSet_raw_and_data_sinthetic[[#This Row],[FAVC]]="no",0,FALSE))</f>
        <v>1</v>
      </c>
      <c r="I120">
        <v>2</v>
      </c>
      <c r="J120">
        <v>4</v>
      </c>
      <c r="K120" t="s">
        <v>20</v>
      </c>
      <c r="L120">
        <f>_xlfn.XLOOKUP(ObesityDataSet_raw_and_data_sinthetic[[#This Row],[CAEC]], Diccionario!$B$4:$B$7, Diccionario!$C$4:$C$7, FALSE)</f>
        <v>1</v>
      </c>
      <c r="M120" t="s">
        <v>19</v>
      </c>
      <c r="N120">
        <f>IF(ObesityDataSet_raw_and_data_sinthetic[[#This Row],[SMOKE]]="yes",1,IF(ObesityDataSet_raw_and_data_sinthetic[[#This Row],[SMOKE]]="no",0,FALSE))</f>
        <v>0</v>
      </c>
      <c r="O120">
        <v>2</v>
      </c>
      <c r="P120" t="s">
        <v>19</v>
      </c>
      <c r="Q120">
        <f>IF(ObesityDataSet_raw_and_data_sinthetic[[#This Row],[SCC]]="yes",1,IF(ObesityDataSet_raw_and_data_sinthetic[[#This Row],[SCC]]="no",0,FALSE))</f>
        <v>0</v>
      </c>
      <c r="R120">
        <v>2</v>
      </c>
      <c r="S120">
        <v>1</v>
      </c>
      <c r="T120" t="s">
        <v>19</v>
      </c>
      <c r="U120">
        <f>_xlfn.XLOOKUP(ObesityDataSet_raw_and_data_sinthetic[[#This Row],[CALC]],Diccionario!$B$4:$B$7, Diccionario!$C$4:$C$7, FALSE)</f>
        <v>0</v>
      </c>
      <c r="V120" t="s">
        <v>28</v>
      </c>
      <c r="W120">
        <f>_xlfn.XLOOKUP(ObesityDataSet_raw_and_data_sinthetic[[#This Row],[MTRANS]],Diccionario!$E$4:$E$7, Diccionario!$F$4:$F$7, FALSE)</f>
        <v>2</v>
      </c>
      <c r="X120" t="s">
        <v>32</v>
      </c>
      <c r="Y120">
        <f>_xlfn.XLOOKUP(ObesityDataSet_raw_and_data_sinthetic[[#This Row],[NObeyesdad]],Diccionario!$H$4:$H$11, Diccionario!$I$4:$I$11, FALSE)</f>
        <v>0</v>
      </c>
    </row>
    <row r="121" spans="1:25" x14ac:dyDescent="0.25">
      <c r="A121" t="s">
        <v>23</v>
      </c>
      <c r="B121">
        <v>18</v>
      </c>
      <c r="C121">
        <v>1.883364</v>
      </c>
      <c r="D121">
        <v>60</v>
      </c>
      <c r="E121" t="s">
        <v>18</v>
      </c>
      <c r="F121">
        <f>IF(ObesityDataSet_raw_and_data_sinthetic[[#This Row],[family_history_with_overweight]]="yes",1,IF(ObesityDataSet_raw_and_data_sinthetic[[#This Row],[family_history_with_overweight]]="no",0,FALSE))</f>
        <v>1</v>
      </c>
      <c r="G121" t="s">
        <v>18</v>
      </c>
      <c r="H121">
        <f>IF(ObesityDataSet_raw_and_data_sinthetic[[#This Row],[FAVC]]="yes",1,IF(ObesityDataSet_raw_and_data_sinthetic[[#This Row],[FAVC]]="no",0,FALSE))</f>
        <v>1</v>
      </c>
      <c r="I121">
        <v>3</v>
      </c>
      <c r="J121">
        <v>4</v>
      </c>
      <c r="K121" t="s">
        <v>20</v>
      </c>
      <c r="L121">
        <f>_xlfn.XLOOKUP(ObesityDataSet_raw_and_data_sinthetic[[#This Row],[CAEC]], Diccionario!$B$4:$B$7, Diccionario!$C$4:$C$7, FALSE)</f>
        <v>1</v>
      </c>
      <c r="M121" t="s">
        <v>19</v>
      </c>
      <c r="N121">
        <f>IF(ObesityDataSet_raw_and_data_sinthetic[[#This Row],[SMOKE]]="yes",1,IF(ObesityDataSet_raw_and_data_sinthetic[[#This Row],[SMOKE]]="no",0,FALSE))</f>
        <v>0</v>
      </c>
      <c r="O121">
        <v>2</v>
      </c>
      <c r="P121" t="s">
        <v>19</v>
      </c>
      <c r="Q121">
        <f>IF(ObesityDataSet_raw_and_data_sinthetic[[#This Row],[SCC]]="yes",1,IF(ObesityDataSet_raw_and_data_sinthetic[[#This Row],[SCC]]="no",0,FALSE))</f>
        <v>0</v>
      </c>
      <c r="R121">
        <v>2</v>
      </c>
      <c r="S121">
        <v>0</v>
      </c>
      <c r="T121" t="s">
        <v>19</v>
      </c>
      <c r="U121">
        <f>_xlfn.XLOOKUP(ObesityDataSet_raw_and_data_sinthetic[[#This Row],[CALC]],Diccionario!$B$4:$B$7, Diccionario!$C$4:$C$7, FALSE)</f>
        <v>0</v>
      </c>
      <c r="V121" t="s">
        <v>28</v>
      </c>
      <c r="W121">
        <f>_xlfn.XLOOKUP(ObesityDataSet_raw_and_data_sinthetic[[#This Row],[MTRANS]],Diccionario!$E$4:$E$7, Diccionario!$F$4:$F$7, FALSE)</f>
        <v>2</v>
      </c>
      <c r="X121" t="s">
        <v>32</v>
      </c>
      <c r="Y121">
        <f>_xlfn.XLOOKUP(ObesityDataSet_raw_and_data_sinthetic[[#This Row],[NObeyesdad]],Diccionario!$H$4:$H$11, Diccionario!$I$4:$I$11, FALSE)</f>
        <v>0</v>
      </c>
    </row>
    <row r="122" spans="1:25" x14ac:dyDescent="0.25">
      <c r="A122" t="s">
        <v>23</v>
      </c>
      <c r="B122">
        <v>18</v>
      </c>
      <c r="C122">
        <v>1.8246549999999999</v>
      </c>
      <c r="D122">
        <v>58.621349000000002</v>
      </c>
      <c r="E122" t="s">
        <v>18</v>
      </c>
      <c r="F122">
        <f>IF(ObesityDataSet_raw_and_data_sinthetic[[#This Row],[family_history_with_overweight]]="yes",1,IF(ObesityDataSet_raw_and_data_sinthetic[[#This Row],[family_history_with_overweight]]="no",0,FALSE))</f>
        <v>1</v>
      </c>
      <c r="G122" t="s">
        <v>18</v>
      </c>
      <c r="H122">
        <f>IF(ObesityDataSet_raw_and_data_sinthetic[[#This Row],[FAVC]]="yes",1,IF(ObesityDataSet_raw_and_data_sinthetic[[#This Row],[FAVC]]="no",0,FALSE))</f>
        <v>1</v>
      </c>
      <c r="I122">
        <v>2</v>
      </c>
      <c r="J122">
        <v>4</v>
      </c>
      <c r="K122" t="s">
        <v>20</v>
      </c>
      <c r="L122">
        <f>_xlfn.XLOOKUP(ObesityDataSet_raw_and_data_sinthetic[[#This Row],[CAEC]], Diccionario!$B$4:$B$7, Diccionario!$C$4:$C$7, FALSE)</f>
        <v>1</v>
      </c>
      <c r="M122" t="s">
        <v>19</v>
      </c>
      <c r="N122">
        <f>IF(ObesityDataSet_raw_and_data_sinthetic[[#This Row],[SMOKE]]="yes",1,IF(ObesityDataSet_raw_and_data_sinthetic[[#This Row],[SMOKE]]="no",0,FALSE))</f>
        <v>0</v>
      </c>
      <c r="O122">
        <v>3</v>
      </c>
      <c r="P122" t="s">
        <v>19</v>
      </c>
      <c r="Q122">
        <f>IF(ObesityDataSet_raw_and_data_sinthetic[[#This Row],[SCC]]="yes",1,IF(ObesityDataSet_raw_and_data_sinthetic[[#This Row],[SCC]]="no",0,FALSE))</f>
        <v>0</v>
      </c>
      <c r="R122">
        <v>2</v>
      </c>
      <c r="S122">
        <v>1</v>
      </c>
      <c r="T122" t="s">
        <v>19</v>
      </c>
      <c r="U122">
        <f>_xlfn.XLOOKUP(ObesityDataSet_raw_and_data_sinthetic[[#This Row],[CALC]],Diccionario!$B$4:$B$7, Diccionario!$C$4:$C$7, FALSE)</f>
        <v>0</v>
      </c>
      <c r="V122" t="s">
        <v>28</v>
      </c>
      <c r="W122">
        <f>_xlfn.XLOOKUP(ObesityDataSet_raw_and_data_sinthetic[[#This Row],[MTRANS]],Diccionario!$E$4:$E$7, Diccionario!$F$4:$F$7, FALSE)</f>
        <v>2</v>
      </c>
      <c r="X122" t="s">
        <v>32</v>
      </c>
      <c r="Y122">
        <f>_xlfn.XLOOKUP(ObesityDataSet_raw_and_data_sinthetic[[#This Row],[NObeyesdad]],Diccionario!$H$4:$H$11, Diccionario!$I$4:$I$11, FALSE)</f>
        <v>0</v>
      </c>
    </row>
    <row r="123" spans="1:25" x14ac:dyDescent="0.25">
      <c r="A123" t="s">
        <v>23</v>
      </c>
      <c r="B123">
        <v>18</v>
      </c>
      <c r="C123">
        <v>1.8401380000000001</v>
      </c>
      <c r="D123">
        <v>60</v>
      </c>
      <c r="E123" t="s">
        <v>18</v>
      </c>
      <c r="F123">
        <f>IF(ObesityDataSet_raw_and_data_sinthetic[[#This Row],[family_history_with_overweight]]="yes",1,IF(ObesityDataSet_raw_and_data_sinthetic[[#This Row],[family_history_with_overweight]]="no",0,FALSE))</f>
        <v>1</v>
      </c>
      <c r="G123" t="s">
        <v>18</v>
      </c>
      <c r="H123">
        <f>IF(ObesityDataSet_raw_and_data_sinthetic[[#This Row],[FAVC]]="yes",1,IF(ObesityDataSet_raw_and_data_sinthetic[[#This Row],[FAVC]]="no",0,FALSE))</f>
        <v>1</v>
      </c>
      <c r="I123">
        <v>3</v>
      </c>
      <c r="J123">
        <v>4</v>
      </c>
      <c r="K123" t="s">
        <v>20</v>
      </c>
      <c r="L123">
        <f>_xlfn.XLOOKUP(ObesityDataSet_raw_and_data_sinthetic[[#This Row],[CAEC]], Diccionario!$B$4:$B$7, Diccionario!$C$4:$C$7, FALSE)</f>
        <v>1</v>
      </c>
      <c r="M123" t="s">
        <v>19</v>
      </c>
      <c r="N123">
        <f>IF(ObesityDataSet_raw_and_data_sinthetic[[#This Row],[SMOKE]]="yes",1,IF(ObesityDataSet_raw_and_data_sinthetic[[#This Row],[SMOKE]]="no",0,FALSE))</f>
        <v>0</v>
      </c>
      <c r="O123">
        <v>2</v>
      </c>
      <c r="P123" t="s">
        <v>19</v>
      </c>
      <c r="Q123">
        <f>IF(ObesityDataSet_raw_and_data_sinthetic[[#This Row],[SCC]]="yes",1,IF(ObesityDataSet_raw_and_data_sinthetic[[#This Row],[SCC]]="no",0,FALSE))</f>
        <v>0</v>
      </c>
      <c r="R123">
        <v>2</v>
      </c>
      <c r="S123">
        <v>0</v>
      </c>
      <c r="T123" t="s">
        <v>19</v>
      </c>
      <c r="U123">
        <f>_xlfn.XLOOKUP(ObesityDataSet_raw_and_data_sinthetic[[#This Row],[CALC]],Diccionario!$B$4:$B$7, Diccionario!$C$4:$C$7, FALSE)</f>
        <v>0</v>
      </c>
      <c r="V123" t="s">
        <v>28</v>
      </c>
      <c r="W123">
        <f>_xlfn.XLOOKUP(ObesityDataSet_raw_and_data_sinthetic[[#This Row],[MTRANS]],Diccionario!$E$4:$E$7, Diccionario!$F$4:$F$7, FALSE)</f>
        <v>2</v>
      </c>
      <c r="X123" t="s">
        <v>32</v>
      </c>
      <c r="Y123">
        <f>_xlfn.XLOOKUP(ObesityDataSet_raw_and_data_sinthetic[[#This Row],[NObeyesdad]],Diccionario!$H$4:$H$11, Diccionario!$I$4:$I$11, FALSE)</f>
        <v>0</v>
      </c>
    </row>
    <row r="124" spans="1:25" x14ac:dyDescent="0.25">
      <c r="A124" t="s">
        <v>23</v>
      </c>
      <c r="B124">
        <v>17</v>
      </c>
      <c r="C124">
        <v>1.8195570000000001</v>
      </c>
      <c r="D124">
        <v>58.325122</v>
      </c>
      <c r="E124" t="s">
        <v>18</v>
      </c>
      <c r="F124">
        <f>IF(ObesityDataSet_raw_and_data_sinthetic[[#This Row],[family_history_with_overweight]]="yes",1,IF(ObesityDataSet_raw_and_data_sinthetic[[#This Row],[family_history_with_overweight]]="no",0,FALSE))</f>
        <v>1</v>
      </c>
      <c r="G124" t="s">
        <v>18</v>
      </c>
      <c r="H124">
        <f>IF(ObesityDataSet_raw_and_data_sinthetic[[#This Row],[FAVC]]="yes",1,IF(ObesityDataSet_raw_and_data_sinthetic[[#This Row],[FAVC]]="no",0,FALSE))</f>
        <v>1</v>
      </c>
      <c r="I124">
        <v>3</v>
      </c>
      <c r="J124">
        <v>4</v>
      </c>
      <c r="K124" t="s">
        <v>20</v>
      </c>
      <c r="L124">
        <f>_xlfn.XLOOKUP(ObesityDataSet_raw_and_data_sinthetic[[#This Row],[CAEC]], Diccionario!$B$4:$B$7, Diccionario!$C$4:$C$7, FALSE)</f>
        <v>1</v>
      </c>
      <c r="M124" t="s">
        <v>19</v>
      </c>
      <c r="N124">
        <f>IF(ObesityDataSet_raw_and_data_sinthetic[[#This Row],[SMOKE]]="yes",1,IF(ObesityDataSet_raw_and_data_sinthetic[[#This Row],[SMOKE]]="no",0,FALSE))</f>
        <v>0</v>
      </c>
      <c r="O124">
        <v>2</v>
      </c>
      <c r="P124" t="s">
        <v>19</v>
      </c>
      <c r="Q124">
        <f>IF(ObesityDataSet_raw_and_data_sinthetic[[#This Row],[SCC]]="yes",1,IF(ObesityDataSet_raw_and_data_sinthetic[[#This Row],[SCC]]="no",0,FALSE))</f>
        <v>0</v>
      </c>
      <c r="R124">
        <v>2</v>
      </c>
      <c r="S124">
        <v>0</v>
      </c>
      <c r="T124" t="s">
        <v>19</v>
      </c>
      <c r="U124">
        <f>_xlfn.XLOOKUP(ObesityDataSet_raw_and_data_sinthetic[[#This Row],[CALC]],Diccionario!$B$4:$B$7, Diccionario!$C$4:$C$7, FALSE)</f>
        <v>0</v>
      </c>
      <c r="V124" t="s">
        <v>28</v>
      </c>
      <c r="W124">
        <f>_xlfn.XLOOKUP(ObesityDataSet_raw_and_data_sinthetic[[#This Row],[MTRANS]],Diccionario!$E$4:$E$7, Diccionario!$F$4:$F$7, FALSE)</f>
        <v>2</v>
      </c>
      <c r="X124" t="s">
        <v>32</v>
      </c>
      <c r="Y124">
        <f>_xlfn.XLOOKUP(ObesityDataSet_raw_and_data_sinthetic[[#This Row],[NObeyesdad]],Diccionario!$H$4:$H$11, Diccionario!$I$4:$I$11, FALSE)</f>
        <v>0</v>
      </c>
    </row>
    <row r="125" spans="1:25" x14ac:dyDescent="0.25">
      <c r="A125" t="s">
        <v>23</v>
      </c>
      <c r="B125">
        <v>17</v>
      </c>
      <c r="C125">
        <v>1.798645</v>
      </c>
      <c r="D125">
        <v>59.612717000000004</v>
      </c>
      <c r="E125" t="s">
        <v>18</v>
      </c>
      <c r="F125">
        <f>IF(ObesityDataSet_raw_and_data_sinthetic[[#This Row],[family_history_with_overweight]]="yes",1,IF(ObesityDataSet_raw_and_data_sinthetic[[#This Row],[family_history_with_overweight]]="no",0,FALSE))</f>
        <v>1</v>
      </c>
      <c r="G125" t="s">
        <v>18</v>
      </c>
      <c r="H125">
        <f>IF(ObesityDataSet_raw_and_data_sinthetic[[#This Row],[FAVC]]="yes",1,IF(ObesityDataSet_raw_and_data_sinthetic[[#This Row],[FAVC]]="no",0,FALSE))</f>
        <v>1</v>
      </c>
      <c r="I125">
        <v>2</v>
      </c>
      <c r="J125">
        <v>4</v>
      </c>
      <c r="K125" t="s">
        <v>20</v>
      </c>
      <c r="L125">
        <f>_xlfn.XLOOKUP(ObesityDataSet_raw_and_data_sinthetic[[#This Row],[CAEC]], Diccionario!$B$4:$B$7, Diccionario!$C$4:$C$7, FALSE)</f>
        <v>1</v>
      </c>
      <c r="M125" t="s">
        <v>19</v>
      </c>
      <c r="N125">
        <f>IF(ObesityDataSet_raw_and_data_sinthetic[[#This Row],[SMOKE]]="yes",1,IF(ObesityDataSet_raw_and_data_sinthetic[[#This Row],[SMOKE]]="no",0,FALSE))</f>
        <v>0</v>
      </c>
      <c r="O125">
        <v>2</v>
      </c>
      <c r="P125" t="s">
        <v>19</v>
      </c>
      <c r="Q125">
        <f>IF(ObesityDataSet_raw_and_data_sinthetic[[#This Row],[SCC]]="yes",1,IF(ObesityDataSet_raw_and_data_sinthetic[[#This Row],[SCC]]="no",0,FALSE))</f>
        <v>0</v>
      </c>
      <c r="R125">
        <v>2</v>
      </c>
      <c r="S125">
        <v>0</v>
      </c>
      <c r="T125" t="s">
        <v>19</v>
      </c>
      <c r="U125">
        <f>_xlfn.XLOOKUP(ObesityDataSet_raw_and_data_sinthetic[[#This Row],[CALC]],Diccionario!$B$4:$B$7, Diccionario!$C$4:$C$7, FALSE)</f>
        <v>0</v>
      </c>
      <c r="V125" t="s">
        <v>28</v>
      </c>
      <c r="W125">
        <f>_xlfn.XLOOKUP(ObesityDataSet_raw_and_data_sinthetic[[#This Row],[MTRANS]],Diccionario!$E$4:$E$7, Diccionario!$F$4:$F$7, FALSE)</f>
        <v>2</v>
      </c>
      <c r="X125" t="s">
        <v>32</v>
      </c>
      <c r="Y125">
        <f>_xlfn.XLOOKUP(ObesityDataSet_raw_and_data_sinthetic[[#This Row],[NObeyesdad]],Diccionario!$H$4:$H$11, Diccionario!$I$4:$I$11, FALSE)</f>
        <v>0</v>
      </c>
    </row>
    <row r="126" spans="1:25" x14ac:dyDescent="0.25">
      <c r="A126" t="s">
        <v>23</v>
      </c>
      <c r="B126">
        <v>18</v>
      </c>
      <c r="C126">
        <v>1.7108000000000001</v>
      </c>
      <c r="D126">
        <v>50.925379999999997</v>
      </c>
      <c r="E126" t="s">
        <v>18</v>
      </c>
      <c r="F126">
        <f>IF(ObesityDataSet_raw_and_data_sinthetic[[#This Row],[family_history_with_overweight]]="yes",1,IF(ObesityDataSet_raw_and_data_sinthetic[[#This Row],[family_history_with_overweight]]="no",0,FALSE))</f>
        <v>1</v>
      </c>
      <c r="G126" t="s">
        <v>18</v>
      </c>
      <c r="H126">
        <f>IF(ObesityDataSet_raw_and_data_sinthetic[[#This Row],[FAVC]]="yes",1,IF(ObesityDataSet_raw_and_data_sinthetic[[#This Row],[FAVC]]="no",0,FALSE))</f>
        <v>1</v>
      </c>
      <c r="I126">
        <v>2</v>
      </c>
      <c r="J126">
        <v>3</v>
      </c>
      <c r="K126" t="s">
        <v>20</v>
      </c>
      <c r="L126">
        <f>_xlfn.XLOOKUP(ObesityDataSet_raw_and_data_sinthetic[[#This Row],[CAEC]], Diccionario!$B$4:$B$7, Diccionario!$C$4:$C$7, FALSE)</f>
        <v>1</v>
      </c>
      <c r="M126" t="s">
        <v>19</v>
      </c>
      <c r="N126">
        <f>IF(ObesityDataSet_raw_and_data_sinthetic[[#This Row],[SMOKE]]="yes",1,IF(ObesityDataSet_raw_and_data_sinthetic[[#This Row],[SMOKE]]="no",0,FALSE))</f>
        <v>0</v>
      </c>
      <c r="O126">
        <v>2</v>
      </c>
      <c r="P126" t="s">
        <v>19</v>
      </c>
      <c r="Q126">
        <f>IF(ObesityDataSet_raw_and_data_sinthetic[[#This Row],[SCC]]="yes",1,IF(ObesityDataSet_raw_and_data_sinthetic[[#This Row],[SCC]]="no",0,FALSE))</f>
        <v>0</v>
      </c>
      <c r="R126">
        <v>0</v>
      </c>
      <c r="S126">
        <v>2</v>
      </c>
      <c r="T126" t="s">
        <v>20</v>
      </c>
      <c r="U126">
        <f>_xlfn.XLOOKUP(ObesityDataSet_raw_and_data_sinthetic[[#This Row],[CALC]],Diccionario!$B$4:$B$7, Diccionario!$C$4:$C$7, FALSE)</f>
        <v>1</v>
      </c>
      <c r="V126" t="s">
        <v>21</v>
      </c>
      <c r="W126">
        <f>_xlfn.XLOOKUP(ObesityDataSet_raw_and_data_sinthetic[[#This Row],[MTRANS]],Diccionario!$E$4:$E$7, Diccionario!$F$4:$F$7, FALSE)</f>
        <v>3</v>
      </c>
      <c r="X126" t="s">
        <v>32</v>
      </c>
      <c r="Y126">
        <f>_xlfn.XLOOKUP(ObesityDataSet_raw_and_data_sinthetic[[#This Row],[NObeyesdad]],Diccionario!$H$4:$H$11, Diccionario!$I$4:$I$11, FALSE)</f>
        <v>0</v>
      </c>
    </row>
    <row r="127" spans="1:25" x14ac:dyDescent="0.25">
      <c r="A127" t="s">
        <v>23</v>
      </c>
      <c r="B127">
        <v>18</v>
      </c>
      <c r="C127">
        <v>1.7065300000000001</v>
      </c>
      <c r="D127">
        <v>51.121749000000001</v>
      </c>
      <c r="E127" t="s">
        <v>18</v>
      </c>
      <c r="F127">
        <f>IF(ObesityDataSet_raw_and_data_sinthetic[[#This Row],[family_history_with_overweight]]="yes",1,IF(ObesityDataSet_raw_and_data_sinthetic[[#This Row],[family_history_with_overweight]]="no",0,FALSE))</f>
        <v>1</v>
      </c>
      <c r="G127" t="s">
        <v>18</v>
      </c>
      <c r="H127">
        <f>IF(ObesityDataSet_raw_and_data_sinthetic[[#This Row],[FAVC]]="yes",1,IF(ObesityDataSet_raw_and_data_sinthetic[[#This Row],[FAVC]]="no",0,FALSE))</f>
        <v>1</v>
      </c>
      <c r="I127">
        <v>2</v>
      </c>
      <c r="J127">
        <v>3</v>
      </c>
      <c r="K127" t="s">
        <v>20</v>
      </c>
      <c r="L127">
        <f>_xlfn.XLOOKUP(ObesityDataSet_raw_and_data_sinthetic[[#This Row],[CAEC]], Diccionario!$B$4:$B$7, Diccionario!$C$4:$C$7, FALSE)</f>
        <v>1</v>
      </c>
      <c r="M127" t="s">
        <v>19</v>
      </c>
      <c r="N127">
        <f>IF(ObesityDataSet_raw_and_data_sinthetic[[#This Row],[SMOKE]]="yes",1,IF(ObesityDataSet_raw_and_data_sinthetic[[#This Row],[SMOKE]]="no",0,FALSE))</f>
        <v>0</v>
      </c>
      <c r="O127">
        <v>2</v>
      </c>
      <c r="P127" t="s">
        <v>19</v>
      </c>
      <c r="Q127">
        <f>IF(ObesityDataSet_raw_and_data_sinthetic[[#This Row],[SCC]]="yes",1,IF(ObesityDataSet_raw_and_data_sinthetic[[#This Row],[SCC]]="no",0,FALSE))</f>
        <v>0</v>
      </c>
      <c r="R127">
        <v>0</v>
      </c>
      <c r="S127">
        <v>1</v>
      </c>
      <c r="T127" t="s">
        <v>20</v>
      </c>
      <c r="U127">
        <f>_xlfn.XLOOKUP(ObesityDataSet_raw_and_data_sinthetic[[#This Row],[CALC]],Diccionario!$B$4:$B$7, Diccionario!$C$4:$C$7, FALSE)</f>
        <v>1</v>
      </c>
      <c r="V127" t="s">
        <v>21</v>
      </c>
      <c r="W127">
        <f>_xlfn.XLOOKUP(ObesityDataSet_raw_and_data_sinthetic[[#This Row],[MTRANS]],Diccionario!$E$4:$E$7, Diccionario!$F$4:$F$7, FALSE)</f>
        <v>3</v>
      </c>
      <c r="X127" t="s">
        <v>32</v>
      </c>
      <c r="Y127">
        <f>_xlfn.XLOOKUP(ObesityDataSet_raw_and_data_sinthetic[[#This Row],[NObeyesdad]],Diccionario!$H$4:$H$11, Diccionario!$I$4:$I$11, FALSE)</f>
        <v>0</v>
      </c>
    </row>
    <row r="128" spans="1:25" x14ac:dyDescent="0.25">
      <c r="A128" t="s">
        <v>23</v>
      </c>
      <c r="B128">
        <v>18</v>
      </c>
      <c r="C128">
        <v>1.716691</v>
      </c>
      <c r="D128">
        <v>51.149282999999997</v>
      </c>
      <c r="E128" t="s">
        <v>18</v>
      </c>
      <c r="F128">
        <f>IF(ObesityDataSet_raw_and_data_sinthetic[[#This Row],[family_history_with_overweight]]="yes",1,IF(ObesityDataSet_raw_and_data_sinthetic[[#This Row],[family_history_with_overweight]]="no",0,FALSE))</f>
        <v>1</v>
      </c>
      <c r="G128" t="s">
        <v>18</v>
      </c>
      <c r="H128">
        <f>IF(ObesityDataSet_raw_and_data_sinthetic[[#This Row],[FAVC]]="yes",1,IF(ObesityDataSet_raw_and_data_sinthetic[[#This Row],[FAVC]]="no",0,FALSE))</f>
        <v>1</v>
      </c>
      <c r="I128">
        <v>2</v>
      </c>
      <c r="J128">
        <v>3</v>
      </c>
      <c r="K128" t="s">
        <v>20</v>
      </c>
      <c r="L128">
        <f>_xlfn.XLOOKUP(ObesityDataSet_raw_and_data_sinthetic[[#This Row],[CAEC]], Diccionario!$B$4:$B$7, Diccionario!$C$4:$C$7, FALSE)</f>
        <v>1</v>
      </c>
      <c r="M128" t="s">
        <v>19</v>
      </c>
      <c r="N128">
        <f>IF(ObesityDataSet_raw_and_data_sinthetic[[#This Row],[SMOKE]]="yes",1,IF(ObesityDataSet_raw_and_data_sinthetic[[#This Row],[SMOKE]]="no",0,FALSE))</f>
        <v>0</v>
      </c>
      <c r="O128">
        <v>1</v>
      </c>
      <c r="P128" t="s">
        <v>19</v>
      </c>
      <c r="Q128">
        <f>IF(ObesityDataSet_raw_and_data_sinthetic[[#This Row],[SCC]]="yes",1,IF(ObesityDataSet_raw_and_data_sinthetic[[#This Row],[SCC]]="no",0,FALSE))</f>
        <v>0</v>
      </c>
      <c r="R128">
        <v>1</v>
      </c>
      <c r="S128">
        <v>2</v>
      </c>
      <c r="T128" t="s">
        <v>20</v>
      </c>
      <c r="U128">
        <f>_xlfn.XLOOKUP(ObesityDataSet_raw_and_data_sinthetic[[#This Row],[CALC]],Diccionario!$B$4:$B$7, Diccionario!$C$4:$C$7, FALSE)</f>
        <v>1</v>
      </c>
      <c r="V128" t="s">
        <v>21</v>
      </c>
      <c r="W128">
        <f>_xlfn.XLOOKUP(ObesityDataSet_raw_and_data_sinthetic[[#This Row],[MTRANS]],Diccionario!$E$4:$E$7, Diccionario!$F$4:$F$7, FALSE)</f>
        <v>3</v>
      </c>
      <c r="X128" t="s">
        <v>32</v>
      </c>
      <c r="Y128">
        <f>_xlfn.XLOOKUP(ObesityDataSet_raw_and_data_sinthetic[[#This Row],[NObeyesdad]],Diccionario!$H$4:$H$11, Diccionario!$I$4:$I$11, FALSE)</f>
        <v>0</v>
      </c>
    </row>
    <row r="129" spans="1:25" x14ac:dyDescent="0.25">
      <c r="A129" t="s">
        <v>17</v>
      </c>
      <c r="B129">
        <v>19</v>
      </c>
      <c r="C129">
        <v>1.555431</v>
      </c>
      <c r="D129">
        <v>44.188766999999999</v>
      </c>
      <c r="E129" t="s">
        <v>19</v>
      </c>
      <c r="F129">
        <f>IF(ObesityDataSet_raw_and_data_sinthetic[[#This Row],[family_history_with_overweight]]="yes",1,IF(ObesityDataSet_raw_and_data_sinthetic[[#This Row],[family_history_with_overweight]]="no",0,FALSE))</f>
        <v>0</v>
      </c>
      <c r="G129" t="s">
        <v>19</v>
      </c>
      <c r="H129">
        <f>IF(ObesityDataSet_raw_and_data_sinthetic[[#This Row],[FAVC]]="yes",1,IF(ObesityDataSet_raw_and_data_sinthetic[[#This Row],[FAVC]]="no",0,FALSE))</f>
        <v>0</v>
      </c>
      <c r="I129">
        <v>3</v>
      </c>
      <c r="J129">
        <v>3</v>
      </c>
      <c r="K129" t="s">
        <v>24</v>
      </c>
      <c r="L129">
        <f>_xlfn.XLOOKUP(ObesityDataSet_raw_and_data_sinthetic[[#This Row],[CAEC]], Diccionario!$B$4:$B$7, Diccionario!$C$4:$C$7, FALSE)</f>
        <v>2</v>
      </c>
      <c r="M129" t="s">
        <v>19</v>
      </c>
      <c r="N129">
        <f>IF(ObesityDataSet_raw_and_data_sinthetic[[#This Row],[SMOKE]]="yes",1,IF(ObesityDataSet_raw_and_data_sinthetic[[#This Row],[SMOKE]]="no",0,FALSE))</f>
        <v>0</v>
      </c>
      <c r="O129">
        <v>1</v>
      </c>
      <c r="P129" t="s">
        <v>18</v>
      </c>
      <c r="Q129">
        <f>IF(ObesityDataSet_raw_and_data_sinthetic[[#This Row],[SCC]]="yes",1,IF(ObesityDataSet_raw_and_data_sinthetic[[#This Row],[SCC]]="no",0,FALSE))</f>
        <v>1</v>
      </c>
      <c r="R129">
        <v>1</v>
      </c>
      <c r="S129">
        <v>0</v>
      </c>
      <c r="T129" t="s">
        <v>20</v>
      </c>
      <c r="U129">
        <f>_xlfn.XLOOKUP(ObesityDataSet_raw_and_data_sinthetic[[#This Row],[CALC]],Diccionario!$B$4:$B$7, Diccionario!$C$4:$C$7, FALSE)</f>
        <v>1</v>
      </c>
      <c r="V129" t="s">
        <v>21</v>
      </c>
      <c r="W129">
        <f>_xlfn.XLOOKUP(ObesityDataSet_raw_and_data_sinthetic[[#This Row],[MTRANS]],Diccionario!$E$4:$E$7, Diccionario!$F$4:$F$7, FALSE)</f>
        <v>3</v>
      </c>
      <c r="X129" t="s">
        <v>32</v>
      </c>
      <c r="Y129">
        <f>_xlfn.XLOOKUP(ObesityDataSet_raw_and_data_sinthetic[[#This Row],[NObeyesdad]],Diccionario!$H$4:$H$11, Diccionario!$I$4:$I$11, FALSE)</f>
        <v>0</v>
      </c>
    </row>
    <row r="130" spans="1:25" x14ac:dyDescent="0.25">
      <c r="A130" t="s">
        <v>17</v>
      </c>
      <c r="B130">
        <v>19</v>
      </c>
      <c r="C130">
        <v>1.603923</v>
      </c>
      <c r="D130">
        <v>45</v>
      </c>
      <c r="E130" t="s">
        <v>19</v>
      </c>
      <c r="F130">
        <f>IF(ObesityDataSet_raw_and_data_sinthetic[[#This Row],[family_history_with_overweight]]="yes",1,IF(ObesityDataSet_raw_and_data_sinthetic[[#This Row],[family_history_with_overweight]]="no",0,FALSE))</f>
        <v>0</v>
      </c>
      <c r="G130" t="s">
        <v>19</v>
      </c>
      <c r="H130">
        <f>IF(ObesityDataSet_raw_and_data_sinthetic[[#This Row],[FAVC]]="yes",1,IF(ObesityDataSet_raw_and_data_sinthetic[[#This Row],[FAVC]]="no",0,FALSE))</f>
        <v>0</v>
      </c>
      <c r="I130">
        <v>3</v>
      </c>
      <c r="J130">
        <v>3</v>
      </c>
      <c r="K130" t="s">
        <v>24</v>
      </c>
      <c r="L130">
        <f>_xlfn.XLOOKUP(ObesityDataSet_raw_and_data_sinthetic[[#This Row],[CAEC]], Diccionario!$B$4:$B$7, Diccionario!$C$4:$C$7, FALSE)</f>
        <v>2</v>
      </c>
      <c r="M130" t="s">
        <v>19</v>
      </c>
      <c r="N130">
        <f>IF(ObesityDataSet_raw_and_data_sinthetic[[#This Row],[SMOKE]]="yes",1,IF(ObesityDataSet_raw_and_data_sinthetic[[#This Row],[SMOKE]]="no",0,FALSE))</f>
        <v>0</v>
      </c>
      <c r="O130">
        <v>1</v>
      </c>
      <c r="P130" t="s">
        <v>18</v>
      </c>
      <c r="Q130">
        <f>IF(ObesityDataSet_raw_and_data_sinthetic[[#This Row],[SCC]]="yes",1,IF(ObesityDataSet_raw_and_data_sinthetic[[#This Row],[SCC]]="no",0,FALSE))</f>
        <v>1</v>
      </c>
      <c r="R130">
        <v>2</v>
      </c>
      <c r="S130">
        <v>0</v>
      </c>
      <c r="T130" t="s">
        <v>20</v>
      </c>
      <c r="U130">
        <f>_xlfn.XLOOKUP(ObesityDataSet_raw_and_data_sinthetic[[#This Row],[CALC]],Diccionario!$B$4:$B$7, Diccionario!$C$4:$C$7, FALSE)</f>
        <v>1</v>
      </c>
      <c r="V130" t="s">
        <v>21</v>
      </c>
      <c r="W130">
        <f>_xlfn.XLOOKUP(ObesityDataSet_raw_and_data_sinthetic[[#This Row],[MTRANS]],Diccionario!$E$4:$E$7, Diccionario!$F$4:$F$7, FALSE)</f>
        <v>3</v>
      </c>
      <c r="X130" t="s">
        <v>32</v>
      </c>
      <c r="Y130">
        <f>_xlfn.XLOOKUP(ObesityDataSet_raw_and_data_sinthetic[[#This Row],[NObeyesdad]],Diccionario!$H$4:$H$11, Diccionario!$I$4:$I$11, FALSE)</f>
        <v>0</v>
      </c>
    </row>
    <row r="131" spans="1:25" x14ac:dyDescent="0.25">
      <c r="A131" t="s">
        <v>17</v>
      </c>
      <c r="B131">
        <v>20</v>
      </c>
      <c r="C131">
        <v>1.602082</v>
      </c>
      <c r="D131">
        <v>45</v>
      </c>
      <c r="E131" t="s">
        <v>19</v>
      </c>
      <c r="F131">
        <f>IF(ObesityDataSet_raw_and_data_sinthetic[[#This Row],[family_history_with_overweight]]="yes",1,IF(ObesityDataSet_raw_and_data_sinthetic[[#This Row],[family_history_with_overweight]]="no",0,FALSE))</f>
        <v>0</v>
      </c>
      <c r="G131" t="s">
        <v>19</v>
      </c>
      <c r="H131">
        <f>IF(ObesityDataSet_raw_and_data_sinthetic[[#This Row],[FAVC]]="yes",1,IF(ObesityDataSet_raw_and_data_sinthetic[[#This Row],[FAVC]]="no",0,FALSE))</f>
        <v>0</v>
      </c>
      <c r="I131">
        <v>3</v>
      </c>
      <c r="J131">
        <v>3</v>
      </c>
      <c r="K131" t="s">
        <v>24</v>
      </c>
      <c r="L131">
        <f>_xlfn.XLOOKUP(ObesityDataSet_raw_and_data_sinthetic[[#This Row],[CAEC]], Diccionario!$B$4:$B$7, Diccionario!$C$4:$C$7, FALSE)</f>
        <v>2</v>
      </c>
      <c r="M131" t="s">
        <v>19</v>
      </c>
      <c r="N131">
        <f>IF(ObesityDataSet_raw_and_data_sinthetic[[#This Row],[SMOKE]]="yes",1,IF(ObesityDataSet_raw_and_data_sinthetic[[#This Row],[SMOKE]]="no",0,FALSE))</f>
        <v>0</v>
      </c>
      <c r="O131">
        <v>3</v>
      </c>
      <c r="P131" t="s">
        <v>18</v>
      </c>
      <c r="Q131">
        <f>IF(ObesityDataSet_raw_and_data_sinthetic[[#This Row],[SCC]]="yes",1,IF(ObesityDataSet_raw_and_data_sinthetic[[#This Row],[SCC]]="no",0,FALSE))</f>
        <v>1</v>
      </c>
      <c r="R131">
        <v>1</v>
      </c>
      <c r="S131">
        <v>0</v>
      </c>
      <c r="T131" t="s">
        <v>20</v>
      </c>
      <c r="U131">
        <f>_xlfn.XLOOKUP(ObesityDataSet_raw_and_data_sinthetic[[#This Row],[CALC]],Diccionario!$B$4:$B$7, Diccionario!$C$4:$C$7, FALSE)</f>
        <v>1</v>
      </c>
      <c r="V131" t="s">
        <v>21</v>
      </c>
      <c r="W131">
        <f>_xlfn.XLOOKUP(ObesityDataSet_raw_and_data_sinthetic[[#This Row],[MTRANS]],Diccionario!$E$4:$E$7, Diccionario!$F$4:$F$7, FALSE)</f>
        <v>3</v>
      </c>
      <c r="X131" t="s">
        <v>32</v>
      </c>
      <c r="Y131">
        <f>_xlfn.XLOOKUP(ObesityDataSet_raw_and_data_sinthetic[[#This Row],[NObeyesdad]],Diccionario!$H$4:$H$11, Diccionario!$I$4:$I$11, FALSE)</f>
        <v>0</v>
      </c>
    </row>
    <row r="132" spans="1:25" x14ac:dyDescent="0.25">
      <c r="A132" t="s">
        <v>17</v>
      </c>
      <c r="B132">
        <v>19</v>
      </c>
      <c r="C132">
        <v>1.5377700000000001</v>
      </c>
      <c r="D132">
        <v>42</v>
      </c>
      <c r="E132" t="s">
        <v>19</v>
      </c>
      <c r="F132">
        <f>IF(ObesityDataSet_raw_and_data_sinthetic[[#This Row],[family_history_with_overweight]]="yes",1,IF(ObesityDataSet_raw_and_data_sinthetic[[#This Row],[family_history_with_overweight]]="no",0,FALSE))</f>
        <v>0</v>
      </c>
      <c r="G132" t="s">
        <v>18</v>
      </c>
      <c r="H132">
        <f>IF(ObesityDataSet_raw_and_data_sinthetic[[#This Row],[FAVC]]="yes",1,IF(ObesityDataSet_raw_and_data_sinthetic[[#This Row],[FAVC]]="no",0,FALSE))</f>
        <v>1</v>
      </c>
      <c r="I132">
        <v>3</v>
      </c>
      <c r="J132">
        <v>1</v>
      </c>
      <c r="K132" t="s">
        <v>24</v>
      </c>
      <c r="L132">
        <f>_xlfn.XLOOKUP(ObesityDataSet_raw_and_data_sinthetic[[#This Row],[CAEC]], Diccionario!$B$4:$B$7, Diccionario!$C$4:$C$7, FALSE)</f>
        <v>2</v>
      </c>
      <c r="M132" t="s">
        <v>19</v>
      </c>
      <c r="N132">
        <f>IF(ObesityDataSet_raw_and_data_sinthetic[[#This Row],[SMOKE]]="yes",1,IF(ObesityDataSet_raw_and_data_sinthetic[[#This Row],[SMOKE]]="no",0,FALSE))</f>
        <v>0</v>
      </c>
      <c r="O132">
        <v>1</v>
      </c>
      <c r="P132" t="s">
        <v>19</v>
      </c>
      <c r="Q132">
        <f>IF(ObesityDataSet_raw_and_data_sinthetic[[#This Row],[SCC]]="yes",1,IF(ObesityDataSet_raw_and_data_sinthetic[[#This Row],[SCC]]="no",0,FALSE))</f>
        <v>0</v>
      </c>
      <c r="R132">
        <v>0</v>
      </c>
      <c r="S132">
        <v>0</v>
      </c>
      <c r="T132" t="s">
        <v>20</v>
      </c>
      <c r="U132">
        <f>_xlfn.XLOOKUP(ObesityDataSet_raw_and_data_sinthetic[[#This Row],[CALC]],Diccionario!$B$4:$B$7, Diccionario!$C$4:$C$7, FALSE)</f>
        <v>1</v>
      </c>
      <c r="V132" t="s">
        <v>21</v>
      </c>
      <c r="W132">
        <f>_xlfn.XLOOKUP(ObesityDataSet_raw_and_data_sinthetic[[#This Row],[MTRANS]],Diccionario!$E$4:$E$7, Diccionario!$F$4:$F$7, FALSE)</f>
        <v>3</v>
      </c>
      <c r="X132" t="s">
        <v>32</v>
      </c>
      <c r="Y132">
        <f>_xlfn.XLOOKUP(ObesityDataSet_raw_and_data_sinthetic[[#This Row],[NObeyesdad]],Diccionario!$H$4:$H$11, Diccionario!$I$4:$I$11, FALSE)</f>
        <v>0</v>
      </c>
    </row>
    <row r="133" spans="1:25" x14ac:dyDescent="0.25">
      <c r="A133" t="s">
        <v>17</v>
      </c>
      <c r="B133">
        <v>19</v>
      </c>
      <c r="C133">
        <v>1.5383979999999999</v>
      </c>
      <c r="D133">
        <v>42</v>
      </c>
      <c r="E133" t="s">
        <v>19</v>
      </c>
      <c r="F133">
        <f>IF(ObesityDataSet_raw_and_data_sinthetic[[#This Row],[family_history_with_overweight]]="yes",1,IF(ObesityDataSet_raw_and_data_sinthetic[[#This Row],[family_history_with_overweight]]="no",0,FALSE))</f>
        <v>0</v>
      </c>
      <c r="G133" t="s">
        <v>18</v>
      </c>
      <c r="H133">
        <f>IF(ObesityDataSet_raw_and_data_sinthetic[[#This Row],[FAVC]]="yes",1,IF(ObesityDataSet_raw_and_data_sinthetic[[#This Row],[FAVC]]="no",0,FALSE))</f>
        <v>1</v>
      </c>
      <c r="I133">
        <v>3</v>
      </c>
      <c r="J133">
        <v>1</v>
      </c>
      <c r="K133" t="s">
        <v>24</v>
      </c>
      <c r="L133">
        <f>_xlfn.XLOOKUP(ObesityDataSet_raw_and_data_sinthetic[[#This Row],[CAEC]], Diccionario!$B$4:$B$7, Diccionario!$C$4:$C$7, FALSE)</f>
        <v>2</v>
      </c>
      <c r="M133" t="s">
        <v>19</v>
      </c>
      <c r="N133">
        <f>IF(ObesityDataSet_raw_and_data_sinthetic[[#This Row],[SMOKE]]="yes",1,IF(ObesityDataSet_raw_and_data_sinthetic[[#This Row],[SMOKE]]="no",0,FALSE))</f>
        <v>0</v>
      </c>
      <c r="O133">
        <v>1</v>
      </c>
      <c r="P133" t="s">
        <v>19</v>
      </c>
      <c r="Q133">
        <f>IF(ObesityDataSet_raw_and_data_sinthetic[[#This Row],[SCC]]="yes",1,IF(ObesityDataSet_raw_and_data_sinthetic[[#This Row],[SCC]]="no",0,FALSE))</f>
        <v>0</v>
      </c>
      <c r="R133">
        <v>1</v>
      </c>
      <c r="S133">
        <v>1</v>
      </c>
      <c r="T133" t="s">
        <v>20</v>
      </c>
      <c r="U133">
        <f>_xlfn.XLOOKUP(ObesityDataSet_raw_and_data_sinthetic[[#This Row],[CALC]],Diccionario!$B$4:$B$7, Diccionario!$C$4:$C$7, FALSE)</f>
        <v>1</v>
      </c>
      <c r="V133" t="s">
        <v>21</v>
      </c>
      <c r="W133">
        <f>_xlfn.XLOOKUP(ObesityDataSet_raw_and_data_sinthetic[[#This Row],[MTRANS]],Diccionario!$E$4:$E$7, Diccionario!$F$4:$F$7, FALSE)</f>
        <v>3</v>
      </c>
      <c r="X133" t="s">
        <v>32</v>
      </c>
      <c r="Y133">
        <f>_xlfn.XLOOKUP(ObesityDataSet_raw_and_data_sinthetic[[#This Row],[NObeyesdad]],Diccionario!$H$4:$H$11, Diccionario!$I$4:$I$11, FALSE)</f>
        <v>0</v>
      </c>
    </row>
    <row r="134" spans="1:25" x14ac:dyDescent="0.25">
      <c r="A134" t="s">
        <v>17</v>
      </c>
      <c r="B134">
        <v>19</v>
      </c>
      <c r="C134">
        <v>1.5208619999999999</v>
      </c>
      <c r="D134">
        <v>42</v>
      </c>
      <c r="E134" t="s">
        <v>19</v>
      </c>
      <c r="F134">
        <f>IF(ObesityDataSet_raw_and_data_sinthetic[[#This Row],[family_history_with_overweight]]="yes",1,IF(ObesityDataSet_raw_and_data_sinthetic[[#This Row],[family_history_with_overweight]]="no",0,FALSE))</f>
        <v>0</v>
      </c>
      <c r="G134" t="s">
        <v>18</v>
      </c>
      <c r="H134">
        <f>IF(ObesityDataSet_raw_and_data_sinthetic[[#This Row],[FAVC]]="yes",1,IF(ObesityDataSet_raw_and_data_sinthetic[[#This Row],[FAVC]]="no",0,FALSE))</f>
        <v>1</v>
      </c>
      <c r="I134">
        <v>3</v>
      </c>
      <c r="J134">
        <v>1</v>
      </c>
      <c r="K134" t="s">
        <v>24</v>
      </c>
      <c r="L134">
        <f>_xlfn.XLOOKUP(ObesityDataSet_raw_and_data_sinthetic[[#This Row],[CAEC]], Diccionario!$B$4:$B$7, Diccionario!$C$4:$C$7, FALSE)</f>
        <v>2</v>
      </c>
      <c r="M134" t="s">
        <v>19</v>
      </c>
      <c r="N134">
        <f>IF(ObesityDataSet_raw_and_data_sinthetic[[#This Row],[SMOKE]]="yes",1,IF(ObesityDataSet_raw_and_data_sinthetic[[#This Row],[SMOKE]]="no",0,FALSE))</f>
        <v>0</v>
      </c>
      <c r="O134">
        <v>2</v>
      </c>
      <c r="P134" t="s">
        <v>19</v>
      </c>
      <c r="Q134">
        <f>IF(ObesityDataSet_raw_and_data_sinthetic[[#This Row],[SCC]]="yes",1,IF(ObesityDataSet_raw_and_data_sinthetic[[#This Row],[SCC]]="no",0,FALSE))</f>
        <v>0</v>
      </c>
      <c r="R134">
        <v>0</v>
      </c>
      <c r="S134">
        <v>1</v>
      </c>
      <c r="T134" t="s">
        <v>20</v>
      </c>
      <c r="U134">
        <f>_xlfn.XLOOKUP(ObesityDataSet_raw_and_data_sinthetic[[#This Row],[CALC]],Diccionario!$B$4:$B$7, Diccionario!$C$4:$C$7, FALSE)</f>
        <v>1</v>
      </c>
      <c r="V134" t="s">
        <v>21</v>
      </c>
      <c r="W134">
        <f>_xlfn.XLOOKUP(ObesityDataSet_raw_and_data_sinthetic[[#This Row],[MTRANS]],Diccionario!$E$4:$E$7, Diccionario!$F$4:$F$7, FALSE)</f>
        <v>3</v>
      </c>
      <c r="X134" t="s">
        <v>32</v>
      </c>
      <c r="Y134">
        <f>_xlfn.XLOOKUP(ObesityDataSet_raw_and_data_sinthetic[[#This Row],[NObeyesdad]],Diccionario!$H$4:$H$11, Diccionario!$I$4:$I$11, FALSE)</f>
        <v>0</v>
      </c>
    </row>
    <row r="135" spans="1:25" x14ac:dyDescent="0.25">
      <c r="A135" t="s">
        <v>23</v>
      </c>
      <c r="B135">
        <v>18</v>
      </c>
      <c r="C135">
        <v>1.7178260000000001</v>
      </c>
      <c r="D135">
        <v>51.732500000000002</v>
      </c>
      <c r="E135" t="s">
        <v>18</v>
      </c>
      <c r="F135">
        <f>IF(ObesityDataSet_raw_and_data_sinthetic[[#This Row],[family_history_with_overweight]]="yes",1,IF(ObesityDataSet_raw_and_data_sinthetic[[#This Row],[family_history_with_overweight]]="no",0,FALSE))</f>
        <v>1</v>
      </c>
      <c r="G135" t="s">
        <v>18</v>
      </c>
      <c r="H135">
        <f>IF(ObesityDataSet_raw_and_data_sinthetic[[#This Row],[FAVC]]="yes",1,IF(ObesityDataSet_raw_and_data_sinthetic[[#This Row],[FAVC]]="no",0,FALSE))</f>
        <v>1</v>
      </c>
      <c r="I135">
        <v>1</v>
      </c>
      <c r="J135">
        <v>3</v>
      </c>
      <c r="K135" t="s">
        <v>20</v>
      </c>
      <c r="L135">
        <f>_xlfn.XLOOKUP(ObesityDataSet_raw_and_data_sinthetic[[#This Row],[CAEC]], Diccionario!$B$4:$B$7, Diccionario!$C$4:$C$7, FALSE)</f>
        <v>1</v>
      </c>
      <c r="M135" t="s">
        <v>19</v>
      </c>
      <c r="N135">
        <f>IF(ObesityDataSet_raw_and_data_sinthetic[[#This Row],[SMOKE]]="yes",1,IF(ObesityDataSet_raw_and_data_sinthetic[[#This Row],[SMOKE]]="no",0,FALSE))</f>
        <v>0</v>
      </c>
      <c r="O135">
        <v>1</v>
      </c>
      <c r="P135" t="s">
        <v>19</v>
      </c>
      <c r="Q135">
        <f>IF(ObesityDataSet_raw_and_data_sinthetic[[#This Row],[SCC]]="yes",1,IF(ObesityDataSet_raw_and_data_sinthetic[[#This Row],[SCC]]="no",0,FALSE))</f>
        <v>0</v>
      </c>
      <c r="R135">
        <v>0</v>
      </c>
      <c r="S135">
        <v>2</v>
      </c>
      <c r="T135" t="s">
        <v>20</v>
      </c>
      <c r="U135">
        <f>_xlfn.XLOOKUP(ObesityDataSet_raw_and_data_sinthetic[[#This Row],[CALC]],Diccionario!$B$4:$B$7, Diccionario!$C$4:$C$7, FALSE)</f>
        <v>1</v>
      </c>
      <c r="V135" t="s">
        <v>21</v>
      </c>
      <c r="W135">
        <f>_xlfn.XLOOKUP(ObesityDataSet_raw_and_data_sinthetic[[#This Row],[MTRANS]],Diccionario!$E$4:$E$7, Diccionario!$F$4:$F$7, FALSE)</f>
        <v>3</v>
      </c>
      <c r="X135" t="s">
        <v>32</v>
      </c>
      <c r="Y135">
        <f>_xlfn.XLOOKUP(ObesityDataSet_raw_and_data_sinthetic[[#This Row],[NObeyesdad]],Diccionario!$H$4:$H$11, Diccionario!$I$4:$I$11, FALSE)</f>
        <v>0</v>
      </c>
    </row>
    <row r="136" spans="1:25" x14ac:dyDescent="0.25">
      <c r="A136" t="s">
        <v>23</v>
      </c>
      <c r="B136">
        <v>18</v>
      </c>
      <c r="C136">
        <v>1.7533890000000001</v>
      </c>
      <c r="D136">
        <v>54.121924999999997</v>
      </c>
      <c r="E136" t="s">
        <v>18</v>
      </c>
      <c r="F136">
        <f>IF(ObesityDataSet_raw_and_data_sinthetic[[#This Row],[family_history_with_overweight]]="yes",1,IF(ObesityDataSet_raw_and_data_sinthetic[[#This Row],[family_history_with_overweight]]="no",0,FALSE))</f>
        <v>1</v>
      </c>
      <c r="G136" t="s">
        <v>18</v>
      </c>
      <c r="H136">
        <f>IF(ObesityDataSet_raw_and_data_sinthetic[[#This Row],[FAVC]]="yes",1,IF(ObesityDataSet_raw_and_data_sinthetic[[#This Row],[FAVC]]="no",0,FALSE))</f>
        <v>1</v>
      </c>
      <c r="I136">
        <v>2</v>
      </c>
      <c r="J136">
        <v>3</v>
      </c>
      <c r="K136" t="s">
        <v>20</v>
      </c>
      <c r="L136">
        <f>_xlfn.XLOOKUP(ObesityDataSet_raw_and_data_sinthetic[[#This Row],[CAEC]], Diccionario!$B$4:$B$7, Diccionario!$C$4:$C$7, FALSE)</f>
        <v>1</v>
      </c>
      <c r="M136" t="s">
        <v>19</v>
      </c>
      <c r="N136">
        <f>IF(ObesityDataSet_raw_and_data_sinthetic[[#This Row],[SMOKE]]="yes",1,IF(ObesityDataSet_raw_and_data_sinthetic[[#This Row],[SMOKE]]="no",0,FALSE))</f>
        <v>0</v>
      </c>
      <c r="O136">
        <v>2</v>
      </c>
      <c r="P136" t="s">
        <v>19</v>
      </c>
      <c r="Q136">
        <f>IF(ObesityDataSet_raw_and_data_sinthetic[[#This Row],[SCC]]="yes",1,IF(ObesityDataSet_raw_and_data_sinthetic[[#This Row],[SCC]]="no",0,FALSE))</f>
        <v>0</v>
      </c>
      <c r="R136">
        <v>2</v>
      </c>
      <c r="S136">
        <v>2</v>
      </c>
      <c r="T136" t="s">
        <v>20</v>
      </c>
      <c r="U136">
        <f>_xlfn.XLOOKUP(ObesityDataSet_raw_and_data_sinthetic[[#This Row],[CALC]],Diccionario!$B$4:$B$7, Diccionario!$C$4:$C$7, FALSE)</f>
        <v>1</v>
      </c>
      <c r="V136" t="s">
        <v>21</v>
      </c>
      <c r="W136">
        <f>_xlfn.XLOOKUP(ObesityDataSet_raw_and_data_sinthetic[[#This Row],[MTRANS]],Diccionario!$E$4:$E$7, Diccionario!$F$4:$F$7, FALSE)</f>
        <v>3</v>
      </c>
      <c r="X136" t="s">
        <v>32</v>
      </c>
      <c r="Y136">
        <f>_xlfn.XLOOKUP(ObesityDataSet_raw_and_data_sinthetic[[#This Row],[NObeyesdad]],Diccionario!$H$4:$H$11, Diccionario!$I$4:$I$11, FALSE)</f>
        <v>0</v>
      </c>
    </row>
    <row r="137" spans="1:25" x14ac:dyDescent="0.25">
      <c r="A137" t="s">
        <v>23</v>
      </c>
      <c r="B137">
        <v>18</v>
      </c>
      <c r="C137">
        <v>1.7016500000000001</v>
      </c>
      <c r="D137">
        <v>50.157707000000002</v>
      </c>
      <c r="E137" t="s">
        <v>18</v>
      </c>
      <c r="F137">
        <f>IF(ObesityDataSet_raw_and_data_sinthetic[[#This Row],[family_history_with_overweight]]="yes",1,IF(ObesityDataSet_raw_and_data_sinthetic[[#This Row],[family_history_with_overweight]]="no",0,FALSE))</f>
        <v>1</v>
      </c>
      <c r="G137" t="s">
        <v>18</v>
      </c>
      <c r="H137">
        <f>IF(ObesityDataSet_raw_and_data_sinthetic[[#This Row],[FAVC]]="yes",1,IF(ObesityDataSet_raw_and_data_sinthetic[[#This Row],[FAVC]]="no",0,FALSE))</f>
        <v>1</v>
      </c>
      <c r="I137">
        <v>2</v>
      </c>
      <c r="J137">
        <v>3</v>
      </c>
      <c r="K137" t="s">
        <v>20</v>
      </c>
      <c r="L137">
        <f>_xlfn.XLOOKUP(ObesityDataSet_raw_and_data_sinthetic[[#This Row],[CAEC]], Diccionario!$B$4:$B$7, Diccionario!$C$4:$C$7, FALSE)</f>
        <v>1</v>
      </c>
      <c r="M137" t="s">
        <v>19</v>
      </c>
      <c r="N137">
        <f>IF(ObesityDataSet_raw_and_data_sinthetic[[#This Row],[SMOKE]]="yes",1,IF(ObesityDataSet_raw_and_data_sinthetic[[#This Row],[SMOKE]]="no",0,FALSE))</f>
        <v>0</v>
      </c>
      <c r="O137">
        <v>1</v>
      </c>
      <c r="P137" t="s">
        <v>19</v>
      </c>
      <c r="Q137">
        <f>IF(ObesityDataSet_raw_and_data_sinthetic[[#This Row],[SCC]]="yes",1,IF(ObesityDataSet_raw_and_data_sinthetic[[#This Row],[SCC]]="no",0,FALSE))</f>
        <v>0</v>
      </c>
      <c r="R137">
        <v>1</v>
      </c>
      <c r="S137">
        <v>2</v>
      </c>
      <c r="T137" t="s">
        <v>20</v>
      </c>
      <c r="U137">
        <f>_xlfn.XLOOKUP(ObesityDataSet_raw_and_data_sinthetic[[#This Row],[CALC]],Diccionario!$B$4:$B$7, Diccionario!$C$4:$C$7, FALSE)</f>
        <v>1</v>
      </c>
      <c r="V137" t="s">
        <v>21</v>
      </c>
      <c r="W137">
        <f>_xlfn.XLOOKUP(ObesityDataSet_raw_and_data_sinthetic[[#This Row],[MTRANS]],Diccionario!$E$4:$E$7, Diccionario!$F$4:$F$7, FALSE)</f>
        <v>3</v>
      </c>
      <c r="X137" t="s">
        <v>32</v>
      </c>
      <c r="Y137">
        <f>_xlfn.XLOOKUP(ObesityDataSet_raw_and_data_sinthetic[[#This Row],[NObeyesdad]],Diccionario!$H$4:$H$11, Diccionario!$I$4:$I$11, FALSE)</f>
        <v>0</v>
      </c>
    </row>
    <row r="138" spans="1:25" x14ac:dyDescent="0.25">
      <c r="A138" t="s">
        <v>23</v>
      </c>
      <c r="B138">
        <v>20</v>
      </c>
      <c r="C138">
        <v>1.75336</v>
      </c>
      <c r="D138">
        <v>54.997374000000001</v>
      </c>
      <c r="E138" t="s">
        <v>18</v>
      </c>
      <c r="F138">
        <f>IF(ObesityDataSet_raw_and_data_sinthetic[[#This Row],[family_history_with_overweight]]="yes",1,IF(ObesityDataSet_raw_and_data_sinthetic[[#This Row],[family_history_with_overweight]]="no",0,FALSE))</f>
        <v>1</v>
      </c>
      <c r="G138" t="s">
        <v>18</v>
      </c>
      <c r="H138">
        <f>IF(ObesityDataSet_raw_and_data_sinthetic[[#This Row],[FAVC]]="yes",1,IF(ObesityDataSet_raw_and_data_sinthetic[[#This Row],[FAVC]]="no",0,FALSE))</f>
        <v>1</v>
      </c>
      <c r="I138">
        <v>2</v>
      </c>
      <c r="J138">
        <v>3</v>
      </c>
      <c r="K138" t="s">
        <v>20</v>
      </c>
      <c r="L138">
        <f>_xlfn.XLOOKUP(ObesityDataSet_raw_and_data_sinthetic[[#This Row],[CAEC]], Diccionario!$B$4:$B$7, Diccionario!$C$4:$C$7, FALSE)</f>
        <v>1</v>
      </c>
      <c r="M138" t="s">
        <v>19</v>
      </c>
      <c r="N138">
        <f>IF(ObesityDataSet_raw_and_data_sinthetic[[#This Row],[SMOKE]]="yes",1,IF(ObesityDataSet_raw_and_data_sinthetic[[#This Row],[SMOKE]]="no",0,FALSE))</f>
        <v>0</v>
      </c>
      <c r="O138">
        <v>3</v>
      </c>
      <c r="P138" t="s">
        <v>19</v>
      </c>
      <c r="Q138">
        <f>IF(ObesityDataSet_raw_and_data_sinthetic[[#This Row],[SCC]]="yes",1,IF(ObesityDataSet_raw_and_data_sinthetic[[#This Row],[SCC]]="no",0,FALSE))</f>
        <v>0</v>
      </c>
      <c r="R138">
        <v>2</v>
      </c>
      <c r="S138">
        <v>2</v>
      </c>
      <c r="T138" t="s">
        <v>19</v>
      </c>
      <c r="U138">
        <f>_xlfn.XLOOKUP(ObesityDataSet_raw_and_data_sinthetic[[#This Row],[CALC]],Diccionario!$B$4:$B$7, Diccionario!$C$4:$C$7, FALSE)</f>
        <v>0</v>
      </c>
      <c r="V138" t="s">
        <v>21</v>
      </c>
      <c r="W138">
        <f>_xlfn.XLOOKUP(ObesityDataSet_raw_and_data_sinthetic[[#This Row],[MTRANS]],Diccionario!$E$4:$E$7, Diccionario!$F$4:$F$7, FALSE)</f>
        <v>3</v>
      </c>
      <c r="X138" t="s">
        <v>32</v>
      </c>
      <c r="Y138">
        <f>_xlfn.XLOOKUP(ObesityDataSet_raw_and_data_sinthetic[[#This Row],[NObeyesdad]],Diccionario!$H$4:$H$11, Diccionario!$I$4:$I$11, FALSE)</f>
        <v>0</v>
      </c>
    </row>
    <row r="139" spans="1:25" x14ac:dyDescent="0.25">
      <c r="A139" t="s">
        <v>17</v>
      </c>
      <c r="B139">
        <v>22</v>
      </c>
      <c r="C139">
        <v>1.672007</v>
      </c>
      <c r="D139">
        <v>49.980967999999997</v>
      </c>
      <c r="E139" t="s">
        <v>18</v>
      </c>
      <c r="F139">
        <f>IF(ObesityDataSet_raw_and_data_sinthetic[[#This Row],[family_history_with_overweight]]="yes",1,IF(ObesityDataSet_raw_and_data_sinthetic[[#This Row],[family_history_with_overweight]]="no",0,FALSE))</f>
        <v>1</v>
      </c>
      <c r="G139" t="s">
        <v>18</v>
      </c>
      <c r="H139">
        <f>IF(ObesityDataSet_raw_and_data_sinthetic[[#This Row],[FAVC]]="yes",1,IF(ObesityDataSet_raw_and_data_sinthetic[[#This Row],[FAVC]]="no",0,FALSE))</f>
        <v>1</v>
      </c>
      <c r="I139">
        <v>3</v>
      </c>
      <c r="J139">
        <v>3</v>
      </c>
      <c r="K139" t="s">
        <v>24</v>
      </c>
      <c r="L139">
        <f>_xlfn.XLOOKUP(ObesityDataSet_raw_and_data_sinthetic[[#This Row],[CAEC]], Diccionario!$B$4:$B$7, Diccionario!$C$4:$C$7, FALSE)</f>
        <v>2</v>
      </c>
      <c r="M139" t="s">
        <v>19</v>
      </c>
      <c r="N139">
        <f>IF(ObesityDataSet_raw_and_data_sinthetic[[#This Row],[SMOKE]]="yes",1,IF(ObesityDataSet_raw_and_data_sinthetic[[#This Row],[SMOKE]]="no",0,FALSE))</f>
        <v>0</v>
      </c>
      <c r="O139">
        <v>3</v>
      </c>
      <c r="P139" t="s">
        <v>19</v>
      </c>
      <c r="Q139">
        <f>IF(ObesityDataSet_raw_and_data_sinthetic[[#This Row],[SCC]]="yes",1,IF(ObesityDataSet_raw_and_data_sinthetic[[#This Row],[SCC]]="no",0,FALSE))</f>
        <v>0</v>
      </c>
      <c r="R139">
        <v>1</v>
      </c>
      <c r="S139">
        <v>1</v>
      </c>
      <c r="T139" t="s">
        <v>19</v>
      </c>
      <c r="U139">
        <f>_xlfn.XLOOKUP(ObesityDataSet_raw_and_data_sinthetic[[#This Row],[CALC]],Diccionario!$B$4:$B$7, Diccionario!$C$4:$C$7, FALSE)</f>
        <v>0</v>
      </c>
      <c r="V139" t="s">
        <v>21</v>
      </c>
      <c r="W139">
        <f>_xlfn.XLOOKUP(ObesityDataSet_raw_and_data_sinthetic[[#This Row],[MTRANS]],Diccionario!$E$4:$E$7, Diccionario!$F$4:$F$7, FALSE)</f>
        <v>3</v>
      </c>
      <c r="X139" t="s">
        <v>32</v>
      </c>
      <c r="Y139">
        <f>_xlfn.XLOOKUP(ObesityDataSet_raw_and_data_sinthetic[[#This Row],[NObeyesdad]],Diccionario!$H$4:$H$11, Diccionario!$I$4:$I$11, FALSE)</f>
        <v>0</v>
      </c>
    </row>
    <row r="140" spans="1:25" x14ac:dyDescent="0.25">
      <c r="A140" t="s">
        <v>17</v>
      </c>
      <c r="B140">
        <v>22</v>
      </c>
      <c r="C140">
        <v>1.593847</v>
      </c>
      <c r="D140">
        <v>44.050251000000003</v>
      </c>
      <c r="E140" t="s">
        <v>19</v>
      </c>
      <c r="F140">
        <f>IF(ObesityDataSet_raw_and_data_sinthetic[[#This Row],[family_history_with_overweight]]="yes",1,IF(ObesityDataSet_raw_and_data_sinthetic[[#This Row],[family_history_with_overweight]]="no",0,FALSE))</f>
        <v>0</v>
      </c>
      <c r="G140" t="s">
        <v>19</v>
      </c>
      <c r="H140">
        <f>IF(ObesityDataSet_raw_and_data_sinthetic[[#This Row],[FAVC]]="yes",1,IF(ObesityDataSet_raw_and_data_sinthetic[[#This Row],[FAVC]]="no",0,FALSE))</f>
        <v>0</v>
      </c>
      <c r="I140">
        <v>3</v>
      </c>
      <c r="J140">
        <v>3</v>
      </c>
      <c r="K140" t="s">
        <v>24</v>
      </c>
      <c r="L140">
        <f>_xlfn.XLOOKUP(ObesityDataSet_raw_and_data_sinthetic[[#This Row],[CAEC]], Diccionario!$B$4:$B$7, Diccionario!$C$4:$C$7, FALSE)</f>
        <v>2</v>
      </c>
      <c r="M140" t="s">
        <v>19</v>
      </c>
      <c r="N140">
        <f>IF(ObesityDataSet_raw_and_data_sinthetic[[#This Row],[SMOKE]]="yes",1,IF(ObesityDataSet_raw_and_data_sinthetic[[#This Row],[SMOKE]]="no",0,FALSE))</f>
        <v>0</v>
      </c>
      <c r="O140">
        <v>3</v>
      </c>
      <c r="P140" t="s">
        <v>19</v>
      </c>
      <c r="Q140">
        <f>IF(ObesityDataSet_raw_and_data_sinthetic[[#This Row],[SCC]]="yes",1,IF(ObesityDataSet_raw_and_data_sinthetic[[#This Row],[SCC]]="no",0,FALSE))</f>
        <v>0</v>
      </c>
      <c r="R140">
        <v>2</v>
      </c>
      <c r="S140">
        <v>0</v>
      </c>
      <c r="T140" t="s">
        <v>19</v>
      </c>
      <c r="U140">
        <f>_xlfn.XLOOKUP(ObesityDataSet_raw_and_data_sinthetic[[#This Row],[CALC]],Diccionario!$B$4:$B$7, Diccionario!$C$4:$C$7, FALSE)</f>
        <v>0</v>
      </c>
      <c r="V140" t="s">
        <v>21</v>
      </c>
      <c r="W140">
        <f>_xlfn.XLOOKUP(ObesityDataSet_raw_and_data_sinthetic[[#This Row],[MTRANS]],Diccionario!$E$4:$E$7, Diccionario!$F$4:$F$7, FALSE)</f>
        <v>3</v>
      </c>
      <c r="X140" t="s">
        <v>32</v>
      </c>
      <c r="Y140">
        <f>_xlfn.XLOOKUP(ObesityDataSet_raw_and_data_sinthetic[[#This Row],[NObeyesdad]],Diccionario!$H$4:$H$11, Diccionario!$I$4:$I$11, FALSE)</f>
        <v>0</v>
      </c>
    </row>
    <row r="141" spans="1:25" x14ac:dyDescent="0.25">
      <c r="A141" t="s">
        <v>17</v>
      </c>
      <c r="B141">
        <v>23</v>
      </c>
      <c r="C141">
        <v>1.5847850000000001</v>
      </c>
      <c r="D141">
        <v>44.376637000000002</v>
      </c>
      <c r="E141" t="s">
        <v>19</v>
      </c>
      <c r="F141">
        <f>IF(ObesityDataSet_raw_and_data_sinthetic[[#This Row],[family_history_with_overweight]]="yes",1,IF(ObesityDataSet_raw_and_data_sinthetic[[#This Row],[family_history_with_overweight]]="no",0,FALSE))</f>
        <v>0</v>
      </c>
      <c r="G141" t="s">
        <v>19</v>
      </c>
      <c r="H141">
        <f>IF(ObesityDataSet_raw_and_data_sinthetic[[#This Row],[FAVC]]="yes",1,IF(ObesityDataSet_raw_and_data_sinthetic[[#This Row],[FAVC]]="no",0,FALSE))</f>
        <v>0</v>
      </c>
      <c r="I141">
        <v>2</v>
      </c>
      <c r="J141">
        <v>2</v>
      </c>
      <c r="K141" t="s">
        <v>24</v>
      </c>
      <c r="L141">
        <f>_xlfn.XLOOKUP(ObesityDataSet_raw_and_data_sinthetic[[#This Row],[CAEC]], Diccionario!$B$4:$B$7, Diccionario!$C$4:$C$7, FALSE)</f>
        <v>2</v>
      </c>
      <c r="M141" t="s">
        <v>19</v>
      </c>
      <c r="N141">
        <f>IF(ObesityDataSet_raw_and_data_sinthetic[[#This Row],[SMOKE]]="yes",1,IF(ObesityDataSet_raw_and_data_sinthetic[[#This Row],[SMOKE]]="no",0,FALSE))</f>
        <v>0</v>
      </c>
      <c r="O141">
        <v>2</v>
      </c>
      <c r="P141" t="s">
        <v>19</v>
      </c>
      <c r="Q141">
        <f>IF(ObesityDataSet_raw_and_data_sinthetic[[#This Row],[SCC]]="yes",1,IF(ObesityDataSet_raw_and_data_sinthetic[[#This Row],[SCC]]="no",0,FALSE))</f>
        <v>0</v>
      </c>
      <c r="R141">
        <v>1</v>
      </c>
      <c r="S141">
        <v>0</v>
      </c>
      <c r="T141" t="s">
        <v>19</v>
      </c>
      <c r="U141">
        <f>_xlfn.XLOOKUP(ObesityDataSet_raw_and_data_sinthetic[[#This Row],[CALC]],Diccionario!$B$4:$B$7, Diccionario!$C$4:$C$7, FALSE)</f>
        <v>0</v>
      </c>
      <c r="V141" t="s">
        <v>21</v>
      </c>
      <c r="W141">
        <f>_xlfn.XLOOKUP(ObesityDataSet_raw_and_data_sinthetic[[#This Row],[MTRANS]],Diccionario!$E$4:$E$7, Diccionario!$F$4:$F$7, FALSE)</f>
        <v>3</v>
      </c>
      <c r="X141" t="s">
        <v>32</v>
      </c>
      <c r="Y141">
        <f>_xlfn.XLOOKUP(ObesityDataSet_raw_and_data_sinthetic[[#This Row],[NObeyesdad]],Diccionario!$H$4:$H$11, Diccionario!$I$4:$I$11, FALSE)</f>
        <v>0</v>
      </c>
    </row>
    <row r="142" spans="1:25" x14ac:dyDescent="0.25">
      <c r="A142" t="s">
        <v>17</v>
      </c>
      <c r="B142">
        <v>19</v>
      </c>
      <c r="C142">
        <v>1.6002639999999999</v>
      </c>
      <c r="D142">
        <v>45</v>
      </c>
      <c r="E142" t="s">
        <v>19</v>
      </c>
      <c r="F142">
        <f>IF(ObesityDataSet_raw_and_data_sinthetic[[#This Row],[family_history_with_overweight]]="yes",1,IF(ObesityDataSet_raw_and_data_sinthetic[[#This Row],[family_history_with_overweight]]="no",0,FALSE))</f>
        <v>0</v>
      </c>
      <c r="G142" t="s">
        <v>19</v>
      </c>
      <c r="H142">
        <f>IF(ObesityDataSet_raw_and_data_sinthetic[[#This Row],[FAVC]]="yes",1,IF(ObesityDataSet_raw_and_data_sinthetic[[#This Row],[FAVC]]="no",0,FALSE))</f>
        <v>0</v>
      </c>
      <c r="I142">
        <v>3</v>
      </c>
      <c r="J142">
        <v>3</v>
      </c>
      <c r="K142" t="s">
        <v>24</v>
      </c>
      <c r="L142">
        <f>_xlfn.XLOOKUP(ObesityDataSet_raw_and_data_sinthetic[[#This Row],[CAEC]], Diccionario!$B$4:$B$7, Diccionario!$C$4:$C$7, FALSE)</f>
        <v>2</v>
      </c>
      <c r="M142" t="s">
        <v>19</v>
      </c>
      <c r="N142">
        <f>IF(ObesityDataSet_raw_and_data_sinthetic[[#This Row],[SMOKE]]="yes",1,IF(ObesityDataSet_raw_and_data_sinthetic[[#This Row],[SMOKE]]="no",0,FALSE))</f>
        <v>0</v>
      </c>
      <c r="O142">
        <v>3</v>
      </c>
      <c r="P142" t="s">
        <v>18</v>
      </c>
      <c r="Q142">
        <f>IF(ObesityDataSet_raw_and_data_sinthetic[[#This Row],[SCC]]="yes",1,IF(ObesityDataSet_raw_and_data_sinthetic[[#This Row],[SCC]]="no",0,FALSE))</f>
        <v>1</v>
      </c>
      <c r="R142">
        <v>1</v>
      </c>
      <c r="S142">
        <v>0</v>
      </c>
      <c r="T142" t="s">
        <v>20</v>
      </c>
      <c r="U142">
        <f>_xlfn.XLOOKUP(ObesityDataSet_raw_and_data_sinthetic[[#This Row],[CALC]],Diccionario!$B$4:$B$7, Diccionario!$C$4:$C$7, FALSE)</f>
        <v>1</v>
      </c>
      <c r="V142" t="s">
        <v>21</v>
      </c>
      <c r="W142">
        <f>_xlfn.XLOOKUP(ObesityDataSet_raw_and_data_sinthetic[[#This Row],[MTRANS]],Diccionario!$E$4:$E$7, Diccionario!$F$4:$F$7, FALSE)</f>
        <v>3</v>
      </c>
      <c r="X142" t="s">
        <v>32</v>
      </c>
      <c r="Y142">
        <f>_xlfn.XLOOKUP(ObesityDataSet_raw_and_data_sinthetic[[#This Row],[NObeyesdad]],Diccionario!$H$4:$H$11, Diccionario!$I$4:$I$11, FALSE)</f>
        <v>0</v>
      </c>
    </row>
    <row r="143" spans="1:25" x14ac:dyDescent="0.25">
      <c r="A143" t="s">
        <v>17</v>
      </c>
      <c r="B143">
        <v>21</v>
      </c>
      <c r="C143">
        <v>1.5493110000000001</v>
      </c>
      <c r="D143">
        <v>41.557468</v>
      </c>
      <c r="E143" t="s">
        <v>19</v>
      </c>
      <c r="F143">
        <f>IF(ObesityDataSet_raw_and_data_sinthetic[[#This Row],[family_history_with_overweight]]="yes",1,IF(ObesityDataSet_raw_and_data_sinthetic[[#This Row],[family_history_with_overweight]]="no",0,FALSE))</f>
        <v>0</v>
      </c>
      <c r="G143" t="s">
        <v>18</v>
      </c>
      <c r="H143">
        <f>IF(ObesityDataSet_raw_and_data_sinthetic[[#This Row],[FAVC]]="yes",1,IF(ObesityDataSet_raw_and_data_sinthetic[[#This Row],[FAVC]]="no",0,FALSE))</f>
        <v>1</v>
      </c>
      <c r="I143">
        <v>3</v>
      </c>
      <c r="J143">
        <v>1</v>
      </c>
      <c r="K143" t="s">
        <v>24</v>
      </c>
      <c r="L143">
        <f>_xlfn.XLOOKUP(ObesityDataSet_raw_and_data_sinthetic[[#This Row],[CAEC]], Diccionario!$B$4:$B$7, Diccionario!$C$4:$C$7, FALSE)</f>
        <v>2</v>
      </c>
      <c r="M143" t="s">
        <v>19</v>
      </c>
      <c r="N143">
        <f>IF(ObesityDataSet_raw_and_data_sinthetic[[#This Row],[SMOKE]]="yes",1,IF(ObesityDataSet_raw_and_data_sinthetic[[#This Row],[SMOKE]]="no",0,FALSE))</f>
        <v>0</v>
      </c>
      <c r="O143">
        <v>1</v>
      </c>
      <c r="P143" t="s">
        <v>19</v>
      </c>
      <c r="Q143">
        <f>IF(ObesityDataSet_raw_and_data_sinthetic[[#This Row],[SCC]]="yes",1,IF(ObesityDataSet_raw_and_data_sinthetic[[#This Row],[SCC]]="no",0,FALSE))</f>
        <v>0</v>
      </c>
      <c r="R143">
        <v>0</v>
      </c>
      <c r="S143">
        <v>0</v>
      </c>
      <c r="T143" t="s">
        <v>20</v>
      </c>
      <c r="U143">
        <f>_xlfn.XLOOKUP(ObesityDataSet_raw_and_data_sinthetic[[#This Row],[CALC]],Diccionario!$B$4:$B$7, Diccionario!$C$4:$C$7, FALSE)</f>
        <v>1</v>
      </c>
      <c r="V143" t="s">
        <v>21</v>
      </c>
      <c r="W143">
        <f>_xlfn.XLOOKUP(ObesityDataSet_raw_and_data_sinthetic[[#This Row],[MTRANS]],Diccionario!$E$4:$E$7, Diccionario!$F$4:$F$7, FALSE)</f>
        <v>3</v>
      </c>
      <c r="X143" t="s">
        <v>32</v>
      </c>
      <c r="Y143">
        <f>_xlfn.XLOOKUP(ObesityDataSet_raw_and_data_sinthetic[[#This Row],[NObeyesdad]],Diccionario!$H$4:$H$11, Diccionario!$I$4:$I$11, FALSE)</f>
        <v>0</v>
      </c>
    </row>
    <row r="144" spans="1:25" x14ac:dyDescent="0.25">
      <c r="A144" t="s">
        <v>17</v>
      </c>
      <c r="B144">
        <v>20</v>
      </c>
      <c r="C144">
        <v>1.5343850000000001</v>
      </c>
      <c r="D144">
        <v>41.965249999999997</v>
      </c>
      <c r="E144" t="s">
        <v>19</v>
      </c>
      <c r="F144">
        <f>IF(ObesityDataSet_raw_and_data_sinthetic[[#This Row],[family_history_with_overweight]]="yes",1,IF(ObesityDataSet_raw_and_data_sinthetic[[#This Row],[family_history_with_overweight]]="no",0,FALSE))</f>
        <v>0</v>
      </c>
      <c r="G144" t="s">
        <v>18</v>
      </c>
      <c r="H144">
        <f>IF(ObesityDataSet_raw_and_data_sinthetic[[#This Row],[FAVC]]="yes",1,IF(ObesityDataSet_raw_and_data_sinthetic[[#This Row],[FAVC]]="no",0,FALSE))</f>
        <v>1</v>
      </c>
      <c r="I144">
        <v>3</v>
      </c>
      <c r="J144">
        <v>1</v>
      </c>
      <c r="K144" t="s">
        <v>24</v>
      </c>
      <c r="L144">
        <f>_xlfn.XLOOKUP(ObesityDataSet_raw_and_data_sinthetic[[#This Row],[CAEC]], Diccionario!$B$4:$B$7, Diccionario!$C$4:$C$7, FALSE)</f>
        <v>2</v>
      </c>
      <c r="M144" t="s">
        <v>19</v>
      </c>
      <c r="N144">
        <f>IF(ObesityDataSet_raw_and_data_sinthetic[[#This Row],[SMOKE]]="yes",1,IF(ObesityDataSet_raw_and_data_sinthetic[[#This Row],[SMOKE]]="no",0,FALSE))</f>
        <v>0</v>
      </c>
      <c r="O144">
        <v>1</v>
      </c>
      <c r="P144" t="s">
        <v>19</v>
      </c>
      <c r="Q144">
        <f>IF(ObesityDataSet_raw_and_data_sinthetic[[#This Row],[SCC]]="yes",1,IF(ObesityDataSet_raw_and_data_sinthetic[[#This Row],[SCC]]="no",0,FALSE))</f>
        <v>0</v>
      </c>
      <c r="R144">
        <v>0</v>
      </c>
      <c r="S144">
        <v>0</v>
      </c>
      <c r="T144" t="s">
        <v>20</v>
      </c>
      <c r="U144">
        <f>_xlfn.XLOOKUP(ObesityDataSet_raw_and_data_sinthetic[[#This Row],[CALC]],Diccionario!$B$4:$B$7, Diccionario!$C$4:$C$7, FALSE)</f>
        <v>1</v>
      </c>
      <c r="V144" t="s">
        <v>21</v>
      </c>
      <c r="W144">
        <f>_xlfn.XLOOKUP(ObesityDataSet_raw_and_data_sinthetic[[#This Row],[MTRANS]],Diccionario!$E$4:$E$7, Diccionario!$F$4:$F$7, FALSE)</f>
        <v>3</v>
      </c>
      <c r="X144" t="s">
        <v>32</v>
      </c>
      <c r="Y144">
        <f>_xlfn.XLOOKUP(ObesityDataSet_raw_and_data_sinthetic[[#This Row],[NObeyesdad]],Diccionario!$H$4:$H$11, Diccionario!$I$4:$I$11, FALSE)</f>
        <v>0</v>
      </c>
    </row>
    <row r="145" spans="1:25" x14ac:dyDescent="0.25">
      <c r="A145" t="s">
        <v>17</v>
      </c>
      <c r="B145">
        <v>21</v>
      </c>
      <c r="C145">
        <v>1.7255480000000001</v>
      </c>
      <c r="D145">
        <v>49.815598999999999</v>
      </c>
      <c r="E145" t="s">
        <v>18</v>
      </c>
      <c r="F145">
        <f>IF(ObesityDataSet_raw_and_data_sinthetic[[#This Row],[family_history_with_overweight]]="yes",1,IF(ObesityDataSet_raw_and_data_sinthetic[[#This Row],[family_history_with_overweight]]="no",0,FALSE))</f>
        <v>1</v>
      </c>
      <c r="G145" t="s">
        <v>19</v>
      </c>
      <c r="H145">
        <f>IF(ObesityDataSet_raw_and_data_sinthetic[[#This Row],[FAVC]]="yes",1,IF(ObesityDataSet_raw_and_data_sinthetic[[#This Row],[FAVC]]="no",0,FALSE))</f>
        <v>0</v>
      </c>
      <c r="I145">
        <v>3</v>
      </c>
      <c r="J145">
        <v>4</v>
      </c>
      <c r="K145" t="s">
        <v>24</v>
      </c>
      <c r="L145">
        <f>_xlfn.XLOOKUP(ObesityDataSet_raw_and_data_sinthetic[[#This Row],[CAEC]], Diccionario!$B$4:$B$7, Diccionario!$C$4:$C$7, FALSE)</f>
        <v>2</v>
      </c>
      <c r="M145" t="s">
        <v>19</v>
      </c>
      <c r="N145">
        <f>IF(ObesityDataSet_raw_and_data_sinthetic[[#This Row],[SMOKE]]="yes",1,IF(ObesityDataSet_raw_and_data_sinthetic[[#This Row],[SMOKE]]="no",0,FALSE))</f>
        <v>0</v>
      </c>
      <c r="O145">
        <v>1</v>
      </c>
      <c r="P145" t="s">
        <v>19</v>
      </c>
      <c r="Q145">
        <f>IF(ObesityDataSet_raw_and_data_sinthetic[[#This Row],[SCC]]="yes",1,IF(ObesityDataSet_raw_and_data_sinthetic[[#This Row],[SCC]]="no",0,FALSE))</f>
        <v>0</v>
      </c>
      <c r="R145">
        <v>2</v>
      </c>
      <c r="S145">
        <v>1</v>
      </c>
      <c r="T145" t="s">
        <v>19</v>
      </c>
      <c r="U145">
        <f>_xlfn.XLOOKUP(ObesityDataSet_raw_and_data_sinthetic[[#This Row],[CALC]],Diccionario!$B$4:$B$7, Diccionario!$C$4:$C$7, FALSE)</f>
        <v>0</v>
      </c>
      <c r="V145" t="s">
        <v>21</v>
      </c>
      <c r="W145">
        <f>_xlfn.XLOOKUP(ObesityDataSet_raw_and_data_sinthetic[[#This Row],[MTRANS]],Diccionario!$E$4:$E$7, Diccionario!$F$4:$F$7, FALSE)</f>
        <v>3</v>
      </c>
      <c r="X145" t="s">
        <v>32</v>
      </c>
      <c r="Y145">
        <f>_xlfn.XLOOKUP(ObesityDataSet_raw_and_data_sinthetic[[#This Row],[NObeyesdad]],Diccionario!$H$4:$H$11, Diccionario!$I$4:$I$11, FALSE)</f>
        <v>0</v>
      </c>
    </row>
    <row r="146" spans="1:25" x14ac:dyDescent="0.25">
      <c r="A146" t="s">
        <v>23</v>
      </c>
      <c r="B146">
        <v>20</v>
      </c>
      <c r="C146">
        <v>1.8689309999999999</v>
      </c>
      <c r="D146">
        <v>63.199725999999998</v>
      </c>
      <c r="E146" t="s">
        <v>18</v>
      </c>
      <c r="F146">
        <f>IF(ObesityDataSet_raw_and_data_sinthetic[[#This Row],[family_history_with_overweight]]="yes",1,IF(ObesityDataSet_raw_and_data_sinthetic[[#This Row],[family_history_with_overweight]]="no",0,FALSE))</f>
        <v>1</v>
      </c>
      <c r="G146" t="s">
        <v>18</v>
      </c>
      <c r="H146">
        <f>IF(ObesityDataSet_raw_and_data_sinthetic[[#This Row],[FAVC]]="yes",1,IF(ObesityDataSet_raw_and_data_sinthetic[[#This Row],[FAVC]]="no",0,FALSE))</f>
        <v>1</v>
      </c>
      <c r="I146">
        <v>3</v>
      </c>
      <c r="J146">
        <v>4</v>
      </c>
      <c r="K146" t="s">
        <v>20</v>
      </c>
      <c r="L146">
        <f>_xlfn.XLOOKUP(ObesityDataSet_raw_and_data_sinthetic[[#This Row],[CAEC]], Diccionario!$B$4:$B$7, Diccionario!$C$4:$C$7, FALSE)</f>
        <v>1</v>
      </c>
      <c r="M146" t="s">
        <v>19</v>
      </c>
      <c r="N146">
        <f>IF(ObesityDataSet_raw_and_data_sinthetic[[#This Row],[SMOKE]]="yes",1,IF(ObesityDataSet_raw_and_data_sinthetic[[#This Row],[SMOKE]]="no",0,FALSE))</f>
        <v>0</v>
      </c>
      <c r="O146">
        <v>3</v>
      </c>
      <c r="P146" t="s">
        <v>19</v>
      </c>
      <c r="Q146">
        <f>IF(ObesityDataSet_raw_and_data_sinthetic[[#This Row],[SCC]]="yes",1,IF(ObesityDataSet_raw_and_data_sinthetic[[#This Row],[SCC]]="no",0,FALSE))</f>
        <v>0</v>
      </c>
      <c r="R146">
        <v>2</v>
      </c>
      <c r="S146">
        <v>0</v>
      </c>
      <c r="T146" t="s">
        <v>20</v>
      </c>
      <c r="U146">
        <f>_xlfn.XLOOKUP(ObesityDataSet_raw_and_data_sinthetic[[#This Row],[CALC]],Diccionario!$B$4:$B$7, Diccionario!$C$4:$C$7, FALSE)</f>
        <v>1</v>
      </c>
      <c r="V146" t="s">
        <v>28</v>
      </c>
      <c r="W146">
        <f>_xlfn.XLOOKUP(ObesityDataSet_raw_and_data_sinthetic[[#This Row],[MTRANS]],Diccionario!$E$4:$E$7, Diccionario!$F$4:$F$7, FALSE)</f>
        <v>2</v>
      </c>
      <c r="X146" t="s">
        <v>32</v>
      </c>
      <c r="Y146">
        <f>_xlfn.XLOOKUP(ObesityDataSet_raw_and_data_sinthetic[[#This Row],[NObeyesdad]],Diccionario!$H$4:$H$11, Diccionario!$I$4:$I$11, FALSE)</f>
        <v>0</v>
      </c>
    </row>
    <row r="147" spans="1:25" x14ac:dyDescent="0.25">
      <c r="A147" t="s">
        <v>17</v>
      </c>
      <c r="B147">
        <v>21</v>
      </c>
      <c r="C147">
        <v>1.686936</v>
      </c>
      <c r="D147">
        <v>51.256059</v>
      </c>
      <c r="E147" t="s">
        <v>18</v>
      </c>
      <c r="F147">
        <f>IF(ObesityDataSet_raw_and_data_sinthetic[[#This Row],[family_history_with_overweight]]="yes",1,IF(ObesityDataSet_raw_and_data_sinthetic[[#This Row],[family_history_with_overweight]]="no",0,FALSE))</f>
        <v>1</v>
      </c>
      <c r="G147" t="s">
        <v>18</v>
      </c>
      <c r="H147">
        <f>IF(ObesityDataSet_raw_and_data_sinthetic[[#This Row],[FAVC]]="yes",1,IF(ObesityDataSet_raw_and_data_sinthetic[[#This Row],[FAVC]]="no",0,FALSE))</f>
        <v>1</v>
      </c>
      <c r="I147">
        <v>3</v>
      </c>
      <c r="J147">
        <v>3</v>
      </c>
      <c r="K147" t="s">
        <v>24</v>
      </c>
      <c r="L147">
        <f>_xlfn.XLOOKUP(ObesityDataSet_raw_and_data_sinthetic[[#This Row],[CAEC]], Diccionario!$B$4:$B$7, Diccionario!$C$4:$C$7, FALSE)</f>
        <v>2</v>
      </c>
      <c r="M147" t="s">
        <v>19</v>
      </c>
      <c r="N147">
        <f>IF(ObesityDataSet_raw_and_data_sinthetic[[#This Row],[SMOKE]]="yes",1,IF(ObesityDataSet_raw_and_data_sinthetic[[#This Row],[SMOKE]]="no",0,FALSE))</f>
        <v>0</v>
      </c>
      <c r="O147">
        <v>2</v>
      </c>
      <c r="P147" t="s">
        <v>19</v>
      </c>
      <c r="Q147">
        <f>IF(ObesityDataSet_raw_and_data_sinthetic[[#This Row],[SCC]]="yes",1,IF(ObesityDataSet_raw_and_data_sinthetic[[#This Row],[SCC]]="no",0,FALSE))</f>
        <v>0</v>
      </c>
      <c r="R147">
        <v>0</v>
      </c>
      <c r="S147">
        <v>1</v>
      </c>
      <c r="T147" t="s">
        <v>19</v>
      </c>
      <c r="U147">
        <f>_xlfn.XLOOKUP(ObesityDataSet_raw_and_data_sinthetic[[#This Row],[CALC]],Diccionario!$B$4:$B$7, Diccionario!$C$4:$C$7, FALSE)</f>
        <v>0</v>
      </c>
      <c r="V147" t="s">
        <v>21</v>
      </c>
      <c r="W147">
        <f>_xlfn.XLOOKUP(ObesityDataSet_raw_and_data_sinthetic[[#This Row],[MTRANS]],Diccionario!$E$4:$E$7, Diccionario!$F$4:$F$7, FALSE)</f>
        <v>3</v>
      </c>
      <c r="X147" t="s">
        <v>32</v>
      </c>
      <c r="Y147">
        <f>_xlfn.XLOOKUP(ObesityDataSet_raw_and_data_sinthetic[[#This Row],[NObeyesdad]],Diccionario!$H$4:$H$11, Diccionario!$I$4:$I$11, FALSE)</f>
        <v>0</v>
      </c>
    </row>
    <row r="148" spans="1:25" x14ac:dyDescent="0.25">
      <c r="A148" t="s">
        <v>17</v>
      </c>
      <c r="B148">
        <v>18</v>
      </c>
      <c r="C148">
        <v>1.5898289999999999</v>
      </c>
      <c r="D148">
        <v>40.202773000000001</v>
      </c>
      <c r="E148" t="s">
        <v>19</v>
      </c>
      <c r="F148">
        <f>IF(ObesityDataSet_raw_and_data_sinthetic[[#This Row],[family_history_with_overweight]]="yes",1,IF(ObesityDataSet_raw_and_data_sinthetic[[#This Row],[family_history_with_overweight]]="no",0,FALSE))</f>
        <v>0</v>
      </c>
      <c r="G148" t="s">
        <v>18</v>
      </c>
      <c r="H148">
        <f>IF(ObesityDataSet_raw_and_data_sinthetic[[#This Row],[FAVC]]="yes",1,IF(ObesityDataSet_raw_and_data_sinthetic[[#This Row],[FAVC]]="no",0,FALSE))</f>
        <v>1</v>
      </c>
      <c r="I148">
        <v>2</v>
      </c>
      <c r="J148">
        <v>1</v>
      </c>
      <c r="K148" t="s">
        <v>20</v>
      </c>
      <c r="L148">
        <f>_xlfn.XLOOKUP(ObesityDataSet_raw_and_data_sinthetic[[#This Row],[CAEC]], Diccionario!$B$4:$B$7, Diccionario!$C$4:$C$7, FALSE)</f>
        <v>1</v>
      </c>
      <c r="M148" t="s">
        <v>19</v>
      </c>
      <c r="N148">
        <f>IF(ObesityDataSet_raw_and_data_sinthetic[[#This Row],[SMOKE]]="yes",1,IF(ObesityDataSet_raw_and_data_sinthetic[[#This Row],[SMOKE]]="no",0,FALSE))</f>
        <v>0</v>
      </c>
      <c r="O148">
        <v>1</v>
      </c>
      <c r="P148" t="s">
        <v>19</v>
      </c>
      <c r="Q148">
        <f>IF(ObesityDataSet_raw_and_data_sinthetic[[#This Row],[SCC]]="yes",1,IF(ObesityDataSet_raw_and_data_sinthetic[[#This Row],[SCC]]="no",0,FALSE))</f>
        <v>0</v>
      </c>
      <c r="R148">
        <v>0</v>
      </c>
      <c r="S148">
        <v>2</v>
      </c>
      <c r="T148" t="s">
        <v>20</v>
      </c>
      <c r="U148">
        <f>_xlfn.XLOOKUP(ObesityDataSet_raw_and_data_sinthetic[[#This Row],[CALC]],Diccionario!$B$4:$B$7, Diccionario!$C$4:$C$7, FALSE)</f>
        <v>1</v>
      </c>
      <c r="V148" t="s">
        <v>21</v>
      </c>
      <c r="W148">
        <f>_xlfn.XLOOKUP(ObesityDataSet_raw_and_data_sinthetic[[#This Row],[MTRANS]],Diccionario!$E$4:$E$7, Diccionario!$F$4:$F$7, FALSE)</f>
        <v>3</v>
      </c>
      <c r="X148" t="s">
        <v>32</v>
      </c>
      <c r="Y148">
        <f>_xlfn.XLOOKUP(ObesityDataSet_raw_and_data_sinthetic[[#This Row],[NObeyesdad]],Diccionario!$H$4:$H$11, Diccionario!$I$4:$I$11, FALSE)</f>
        <v>0</v>
      </c>
    </row>
    <row r="149" spans="1:25" x14ac:dyDescent="0.25">
      <c r="A149" t="s">
        <v>17</v>
      </c>
      <c r="B149">
        <v>20</v>
      </c>
      <c r="C149">
        <v>1.6532089999999999</v>
      </c>
      <c r="D149">
        <v>49.026214000000003</v>
      </c>
      <c r="E149" t="s">
        <v>19</v>
      </c>
      <c r="F149">
        <f>IF(ObesityDataSet_raw_and_data_sinthetic[[#This Row],[family_history_with_overweight]]="yes",1,IF(ObesityDataSet_raw_and_data_sinthetic[[#This Row],[family_history_with_overweight]]="no",0,FALSE))</f>
        <v>0</v>
      </c>
      <c r="G149" t="s">
        <v>19</v>
      </c>
      <c r="H149">
        <f>IF(ObesityDataSet_raw_and_data_sinthetic[[#This Row],[FAVC]]="yes",1,IF(ObesityDataSet_raw_and_data_sinthetic[[#This Row],[FAVC]]="no",0,FALSE))</f>
        <v>0</v>
      </c>
      <c r="I149">
        <v>3</v>
      </c>
      <c r="J149">
        <v>3</v>
      </c>
      <c r="K149" t="s">
        <v>20</v>
      </c>
      <c r="L149">
        <f>_xlfn.XLOOKUP(ObesityDataSet_raw_and_data_sinthetic[[#This Row],[CAEC]], Diccionario!$B$4:$B$7, Diccionario!$C$4:$C$7, FALSE)</f>
        <v>1</v>
      </c>
      <c r="M149" t="s">
        <v>19</v>
      </c>
      <c r="N149">
        <f>IF(ObesityDataSet_raw_and_data_sinthetic[[#This Row],[SMOKE]]="yes",1,IF(ObesityDataSet_raw_and_data_sinthetic[[#This Row],[SMOKE]]="no",0,FALSE))</f>
        <v>0</v>
      </c>
      <c r="O149">
        <v>2</v>
      </c>
      <c r="P149" t="s">
        <v>19</v>
      </c>
      <c r="Q149">
        <f>IF(ObesityDataSet_raw_and_data_sinthetic[[#This Row],[SCC]]="yes",1,IF(ObesityDataSet_raw_and_data_sinthetic[[#This Row],[SCC]]="no",0,FALSE))</f>
        <v>0</v>
      </c>
      <c r="R149">
        <v>2</v>
      </c>
      <c r="S149">
        <v>1</v>
      </c>
      <c r="T149" t="s">
        <v>20</v>
      </c>
      <c r="U149">
        <f>_xlfn.XLOOKUP(ObesityDataSet_raw_and_data_sinthetic[[#This Row],[CALC]],Diccionario!$B$4:$B$7, Diccionario!$C$4:$C$7, FALSE)</f>
        <v>1</v>
      </c>
      <c r="V149" t="s">
        <v>21</v>
      </c>
      <c r="W149">
        <f>_xlfn.XLOOKUP(ObesityDataSet_raw_and_data_sinthetic[[#This Row],[MTRANS]],Diccionario!$E$4:$E$7, Diccionario!$F$4:$F$7, FALSE)</f>
        <v>3</v>
      </c>
      <c r="X149" t="s">
        <v>32</v>
      </c>
      <c r="Y149">
        <f>_xlfn.XLOOKUP(ObesityDataSet_raw_and_data_sinthetic[[#This Row],[NObeyesdad]],Diccionario!$H$4:$H$11, Diccionario!$I$4:$I$11, FALSE)</f>
        <v>0</v>
      </c>
    </row>
    <row r="150" spans="1:25" x14ac:dyDescent="0.25">
      <c r="A150" t="s">
        <v>17</v>
      </c>
      <c r="B150">
        <v>23</v>
      </c>
      <c r="C150">
        <v>1.740108</v>
      </c>
      <c r="D150">
        <v>53.657269999999997</v>
      </c>
      <c r="E150" t="s">
        <v>18</v>
      </c>
      <c r="F150">
        <f>IF(ObesityDataSet_raw_and_data_sinthetic[[#This Row],[family_history_with_overweight]]="yes",1,IF(ObesityDataSet_raw_and_data_sinthetic[[#This Row],[family_history_with_overweight]]="no",0,FALSE))</f>
        <v>1</v>
      </c>
      <c r="G150" t="s">
        <v>18</v>
      </c>
      <c r="H150">
        <f>IF(ObesityDataSet_raw_and_data_sinthetic[[#This Row],[FAVC]]="yes",1,IF(ObesityDataSet_raw_and_data_sinthetic[[#This Row],[FAVC]]="no",0,FALSE))</f>
        <v>1</v>
      </c>
      <c r="I150">
        <v>2</v>
      </c>
      <c r="J150">
        <v>3</v>
      </c>
      <c r="K150" t="s">
        <v>24</v>
      </c>
      <c r="L150">
        <f>_xlfn.XLOOKUP(ObesityDataSet_raw_and_data_sinthetic[[#This Row],[CAEC]], Diccionario!$B$4:$B$7, Diccionario!$C$4:$C$7, FALSE)</f>
        <v>2</v>
      </c>
      <c r="M150" t="s">
        <v>19</v>
      </c>
      <c r="N150">
        <f>IF(ObesityDataSet_raw_and_data_sinthetic[[#This Row],[SMOKE]]="yes",1,IF(ObesityDataSet_raw_and_data_sinthetic[[#This Row],[SMOKE]]="no",0,FALSE))</f>
        <v>0</v>
      </c>
      <c r="O150">
        <v>2</v>
      </c>
      <c r="P150" t="s">
        <v>19</v>
      </c>
      <c r="Q150">
        <f>IF(ObesityDataSet_raw_and_data_sinthetic[[#This Row],[SCC]]="yes",1,IF(ObesityDataSet_raw_and_data_sinthetic[[#This Row],[SCC]]="no",0,FALSE))</f>
        <v>0</v>
      </c>
      <c r="R150">
        <v>2</v>
      </c>
      <c r="S150">
        <v>1</v>
      </c>
      <c r="T150" t="s">
        <v>19</v>
      </c>
      <c r="U150">
        <f>_xlfn.XLOOKUP(ObesityDataSet_raw_and_data_sinthetic[[#This Row],[CALC]],Diccionario!$B$4:$B$7, Diccionario!$C$4:$C$7, FALSE)</f>
        <v>0</v>
      </c>
      <c r="V150" t="s">
        <v>21</v>
      </c>
      <c r="W150">
        <f>_xlfn.XLOOKUP(ObesityDataSet_raw_and_data_sinthetic[[#This Row],[MTRANS]],Diccionario!$E$4:$E$7, Diccionario!$F$4:$F$7, FALSE)</f>
        <v>3</v>
      </c>
      <c r="X150" t="s">
        <v>32</v>
      </c>
      <c r="Y150">
        <f>_xlfn.XLOOKUP(ObesityDataSet_raw_and_data_sinthetic[[#This Row],[NObeyesdad]],Diccionario!$H$4:$H$11, Diccionario!$I$4:$I$11, FALSE)</f>
        <v>0</v>
      </c>
    </row>
    <row r="151" spans="1:25" x14ac:dyDescent="0.25">
      <c r="A151" t="s">
        <v>17</v>
      </c>
      <c r="B151">
        <v>18</v>
      </c>
      <c r="C151">
        <v>1.7</v>
      </c>
      <c r="D151">
        <v>50</v>
      </c>
      <c r="E151" t="s">
        <v>19</v>
      </c>
      <c r="F151">
        <f>IF(ObesityDataSet_raw_and_data_sinthetic[[#This Row],[family_history_with_overweight]]="yes",1,IF(ObesityDataSet_raw_and_data_sinthetic[[#This Row],[family_history_with_overweight]]="no",0,FALSE))</f>
        <v>0</v>
      </c>
      <c r="G151" t="s">
        <v>18</v>
      </c>
      <c r="H151">
        <f>IF(ObesityDataSet_raw_and_data_sinthetic[[#This Row],[FAVC]]="yes",1,IF(ObesityDataSet_raw_and_data_sinthetic[[#This Row],[FAVC]]="no",0,FALSE))</f>
        <v>1</v>
      </c>
      <c r="I151">
        <v>1</v>
      </c>
      <c r="J151">
        <v>3</v>
      </c>
      <c r="K151" t="s">
        <v>24</v>
      </c>
      <c r="L151">
        <f>_xlfn.XLOOKUP(ObesityDataSet_raw_and_data_sinthetic[[#This Row],[CAEC]], Diccionario!$B$4:$B$7, Diccionario!$C$4:$C$7, FALSE)</f>
        <v>2</v>
      </c>
      <c r="M151" t="s">
        <v>19</v>
      </c>
      <c r="N151">
        <f>IF(ObesityDataSet_raw_and_data_sinthetic[[#This Row],[SMOKE]]="yes",1,IF(ObesityDataSet_raw_and_data_sinthetic[[#This Row],[SMOKE]]="no",0,FALSE))</f>
        <v>0</v>
      </c>
      <c r="O151">
        <v>1</v>
      </c>
      <c r="P151" t="s">
        <v>19</v>
      </c>
      <c r="Q151">
        <f>IF(ObesityDataSet_raw_and_data_sinthetic[[#This Row],[SCC]]="yes",1,IF(ObesityDataSet_raw_and_data_sinthetic[[#This Row],[SCC]]="no",0,FALSE))</f>
        <v>0</v>
      </c>
      <c r="R151">
        <v>1</v>
      </c>
      <c r="S151">
        <v>1</v>
      </c>
      <c r="T151" t="s">
        <v>20</v>
      </c>
      <c r="U151">
        <f>_xlfn.XLOOKUP(ObesityDataSet_raw_and_data_sinthetic[[#This Row],[CALC]],Diccionario!$B$4:$B$7, Diccionario!$C$4:$C$7, FALSE)</f>
        <v>1</v>
      </c>
      <c r="V151" t="s">
        <v>21</v>
      </c>
      <c r="W151">
        <f>_xlfn.XLOOKUP(ObesityDataSet_raw_and_data_sinthetic[[#This Row],[MTRANS]],Diccionario!$E$4:$E$7, Diccionario!$F$4:$F$7, FALSE)</f>
        <v>3</v>
      </c>
      <c r="X151" t="s">
        <v>32</v>
      </c>
      <c r="Y151">
        <f>_xlfn.XLOOKUP(ObesityDataSet_raw_and_data_sinthetic[[#This Row],[NObeyesdad]],Diccionario!$H$4:$H$11, Diccionario!$I$4:$I$11, FALSE)</f>
        <v>0</v>
      </c>
    </row>
    <row r="152" spans="1:25" x14ac:dyDescent="0.25">
      <c r="A152" t="s">
        <v>17</v>
      </c>
      <c r="B152">
        <v>35</v>
      </c>
      <c r="C152">
        <v>1.689141</v>
      </c>
      <c r="D152">
        <v>50</v>
      </c>
      <c r="E152" t="s">
        <v>18</v>
      </c>
      <c r="F152">
        <f>IF(ObesityDataSet_raw_and_data_sinthetic[[#This Row],[family_history_with_overweight]]="yes",1,IF(ObesityDataSet_raw_and_data_sinthetic[[#This Row],[family_history_with_overweight]]="no",0,FALSE))</f>
        <v>1</v>
      </c>
      <c r="G152" t="s">
        <v>18</v>
      </c>
      <c r="H152">
        <f>IF(ObesityDataSet_raw_and_data_sinthetic[[#This Row],[FAVC]]="yes",1,IF(ObesityDataSet_raw_and_data_sinthetic[[#This Row],[FAVC]]="no",0,FALSE))</f>
        <v>1</v>
      </c>
      <c r="I152">
        <v>3</v>
      </c>
      <c r="J152">
        <v>4</v>
      </c>
      <c r="K152" t="s">
        <v>24</v>
      </c>
      <c r="L152">
        <f>_xlfn.XLOOKUP(ObesityDataSet_raw_and_data_sinthetic[[#This Row],[CAEC]], Diccionario!$B$4:$B$7, Diccionario!$C$4:$C$7, FALSE)</f>
        <v>2</v>
      </c>
      <c r="M152" t="s">
        <v>19</v>
      </c>
      <c r="N152">
        <f>IF(ObesityDataSet_raw_and_data_sinthetic[[#This Row],[SMOKE]]="yes",1,IF(ObesityDataSet_raw_and_data_sinthetic[[#This Row],[SMOKE]]="no",0,FALSE))</f>
        <v>0</v>
      </c>
      <c r="O152">
        <v>2</v>
      </c>
      <c r="P152" t="s">
        <v>19</v>
      </c>
      <c r="Q152">
        <f>IF(ObesityDataSet_raw_and_data_sinthetic[[#This Row],[SCC]]="yes",1,IF(ObesityDataSet_raw_and_data_sinthetic[[#This Row],[SCC]]="no",0,FALSE))</f>
        <v>0</v>
      </c>
      <c r="R152">
        <v>0</v>
      </c>
      <c r="S152">
        <v>0</v>
      </c>
      <c r="T152" t="s">
        <v>19</v>
      </c>
      <c r="U152">
        <f>_xlfn.XLOOKUP(ObesityDataSet_raw_and_data_sinthetic[[#This Row],[CALC]],Diccionario!$B$4:$B$7, Diccionario!$C$4:$C$7, FALSE)</f>
        <v>0</v>
      </c>
      <c r="V152" t="s">
        <v>21</v>
      </c>
      <c r="W152">
        <f>_xlfn.XLOOKUP(ObesityDataSet_raw_and_data_sinthetic[[#This Row],[MTRANS]],Diccionario!$E$4:$E$7, Diccionario!$F$4:$F$7, FALSE)</f>
        <v>3</v>
      </c>
      <c r="X152" t="s">
        <v>32</v>
      </c>
      <c r="Y152">
        <f>_xlfn.XLOOKUP(ObesityDataSet_raw_and_data_sinthetic[[#This Row],[NObeyesdad]],Diccionario!$H$4:$H$11, Diccionario!$I$4:$I$11, FALSE)</f>
        <v>0</v>
      </c>
    </row>
    <row r="153" spans="1:25" x14ac:dyDescent="0.25">
      <c r="A153" t="s">
        <v>23</v>
      </c>
      <c r="B153">
        <v>16</v>
      </c>
      <c r="C153">
        <v>1.691206</v>
      </c>
      <c r="D153">
        <v>50</v>
      </c>
      <c r="E153" t="s">
        <v>19</v>
      </c>
      <c r="F153">
        <f>IF(ObesityDataSet_raw_and_data_sinthetic[[#This Row],[family_history_with_overweight]]="yes",1,IF(ObesityDataSet_raw_and_data_sinthetic[[#This Row],[family_history_with_overweight]]="no",0,FALSE))</f>
        <v>0</v>
      </c>
      <c r="G153" t="s">
        <v>18</v>
      </c>
      <c r="H153">
        <f>IF(ObesityDataSet_raw_and_data_sinthetic[[#This Row],[FAVC]]="yes",1,IF(ObesityDataSet_raw_and_data_sinthetic[[#This Row],[FAVC]]="no",0,FALSE))</f>
        <v>1</v>
      </c>
      <c r="I153">
        <v>2</v>
      </c>
      <c r="J153">
        <v>2</v>
      </c>
      <c r="K153" t="s">
        <v>20</v>
      </c>
      <c r="L153">
        <f>_xlfn.XLOOKUP(ObesityDataSet_raw_and_data_sinthetic[[#This Row],[CAEC]], Diccionario!$B$4:$B$7, Diccionario!$C$4:$C$7, FALSE)</f>
        <v>1</v>
      </c>
      <c r="M153" t="s">
        <v>19</v>
      </c>
      <c r="N153">
        <f>IF(ObesityDataSet_raw_and_data_sinthetic[[#This Row],[SMOKE]]="yes",1,IF(ObesityDataSet_raw_and_data_sinthetic[[#This Row],[SMOKE]]="no",0,FALSE))</f>
        <v>0</v>
      </c>
      <c r="O153">
        <v>3</v>
      </c>
      <c r="P153" t="s">
        <v>19</v>
      </c>
      <c r="Q153">
        <f>IF(ObesityDataSet_raw_and_data_sinthetic[[#This Row],[SCC]]="yes",1,IF(ObesityDataSet_raw_and_data_sinthetic[[#This Row],[SCC]]="no",0,FALSE))</f>
        <v>0</v>
      </c>
      <c r="R153">
        <v>1</v>
      </c>
      <c r="S153">
        <v>0</v>
      </c>
      <c r="T153" t="s">
        <v>20</v>
      </c>
      <c r="U153">
        <f>_xlfn.XLOOKUP(ObesityDataSet_raw_and_data_sinthetic[[#This Row],[CALC]],Diccionario!$B$4:$B$7, Diccionario!$C$4:$C$7, FALSE)</f>
        <v>1</v>
      </c>
      <c r="V153" t="s">
        <v>21</v>
      </c>
      <c r="W153">
        <f>_xlfn.XLOOKUP(ObesityDataSet_raw_and_data_sinthetic[[#This Row],[MTRANS]],Diccionario!$E$4:$E$7, Diccionario!$F$4:$F$7, FALSE)</f>
        <v>3</v>
      </c>
      <c r="X153" t="s">
        <v>32</v>
      </c>
      <c r="Y153">
        <f>_xlfn.XLOOKUP(ObesityDataSet_raw_and_data_sinthetic[[#This Row],[NObeyesdad]],Diccionario!$H$4:$H$11, Diccionario!$I$4:$I$11, FALSE)</f>
        <v>0</v>
      </c>
    </row>
    <row r="154" spans="1:25" x14ac:dyDescent="0.25">
      <c r="A154" t="s">
        <v>23</v>
      </c>
      <c r="B154">
        <v>18</v>
      </c>
      <c r="C154">
        <v>1.788459</v>
      </c>
      <c r="D154">
        <v>51.552594999999997</v>
      </c>
      <c r="E154" t="s">
        <v>19</v>
      </c>
      <c r="F154">
        <f>IF(ObesityDataSet_raw_and_data_sinthetic[[#This Row],[family_history_with_overweight]]="yes",1,IF(ObesityDataSet_raw_and_data_sinthetic[[#This Row],[family_history_with_overweight]]="no",0,FALSE))</f>
        <v>0</v>
      </c>
      <c r="G154" t="s">
        <v>18</v>
      </c>
      <c r="H154">
        <f>IF(ObesityDataSet_raw_and_data_sinthetic[[#This Row],[FAVC]]="yes",1,IF(ObesityDataSet_raw_and_data_sinthetic[[#This Row],[FAVC]]="no",0,FALSE))</f>
        <v>1</v>
      </c>
      <c r="I154">
        <v>3</v>
      </c>
      <c r="J154">
        <v>3</v>
      </c>
      <c r="K154" t="s">
        <v>20</v>
      </c>
      <c r="L154">
        <f>_xlfn.XLOOKUP(ObesityDataSet_raw_and_data_sinthetic[[#This Row],[CAEC]], Diccionario!$B$4:$B$7, Diccionario!$C$4:$C$7, FALSE)</f>
        <v>1</v>
      </c>
      <c r="M154" t="s">
        <v>19</v>
      </c>
      <c r="N154">
        <f>IF(ObesityDataSet_raw_and_data_sinthetic[[#This Row],[SMOKE]]="yes",1,IF(ObesityDataSet_raw_and_data_sinthetic[[#This Row],[SMOKE]]="no",0,FALSE))</f>
        <v>0</v>
      </c>
      <c r="O154">
        <v>2</v>
      </c>
      <c r="P154" t="s">
        <v>19</v>
      </c>
      <c r="Q154">
        <f>IF(ObesityDataSet_raw_and_data_sinthetic[[#This Row],[SCC]]="yes",1,IF(ObesityDataSet_raw_and_data_sinthetic[[#This Row],[SCC]]="no",0,FALSE))</f>
        <v>0</v>
      </c>
      <c r="R154">
        <v>1</v>
      </c>
      <c r="S154">
        <v>1</v>
      </c>
      <c r="T154" t="s">
        <v>20</v>
      </c>
      <c r="U154">
        <f>_xlfn.XLOOKUP(ObesityDataSet_raw_and_data_sinthetic[[#This Row],[CALC]],Diccionario!$B$4:$B$7, Diccionario!$C$4:$C$7, FALSE)</f>
        <v>1</v>
      </c>
      <c r="V154" t="s">
        <v>21</v>
      </c>
      <c r="W154">
        <f>_xlfn.XLOOKUP(ObesityDataSet_raw_and_data_sinthetic[[#This Row],[MTRANS]],Diccionario!$E$4:$E$7, Diccionario!$F$4:$F$7, FALSE)</f>
        <v>3</v>
      </c>
      <c r="X154" t="s">
        <v>32</v>
      </c>
      <c r="Y154">
        <f>_xlfn.XLOOKUP(ObesityDataSet_raw_and_data_sinthetic[[#This Row],[NObeyesdad]],Diccionario!$H$4:$H$11, Diccionario!$I$4:$I$11, FALSE)</f>
        <v>0</v>
      </c>
    </row>
    <row r="155" spans="1:25" x14ac:dyDescent="0.25">
      <c r="A155" t="s">
        <v>23</v>
      </c>
      <c r="B155">
        <v>17</v>
      </c>
      <c r="C155">
        <v>1.8112379999999999</v>
      </c>
      <c r="D155">
        <v>58.830710000000003</v>
      </c>
      <c r="E155" t="s">
        <v>18</v>
      </c>
      <c r="F155">
        <f>IF(ObesityDataSet_raw_and_data_sinthetic[[#This Row],[family_history_with_overweight]]="yes",1,IF(ObesityDataSet_raw_and_data_sinthetic[[#This Row],[family_history_with_overweight]]="no",0,FALSE))</f>
        <v>1</v>
      </c>
      <c r="G155" t="s">
        <v>18</v>
      </c>
      <c r="H155">
        <f>IF(ObesityDataSet_raw_and_data_sinthetic[[#This Row],[FAVC]]="yes",1,IF(ObesityDataSet_raw_and_data_sinthetic[[#This Row],[FAVC]]="no",0,FALSE))</f>
        <v>1</v>
      </c>
      <c r="I155">
        <v>2</v>
      </c>
      <c r="J155">
        <v>4</v>
      </c>
      <c r="K155" t="s">
        <v>20</v>
      </c>
      <c r="L155">
        <f>_xlfn.XLOOKUP(ObesityDataSet_raw_and_data_sinthetic[[#This Row],[CAEC]], Diccionario!$B$4:$B$7, Diccionario!$C$4:$C$7, FALSE)</f>
        <v>1</v>
      </c>
      <c r="M155" t="s">
        <v>19</v>
      </c>
      <c r="N155">
        <f>IF(ObesityDataSet_raw_and_data_sinthetic[[#This Row],[SMOKE]]="yes",1,IF(ObesityDataSet_raw_and_data_sinthetic[[#This Row],[SMOKE]]="no",0,FALSE))</f>
        <v>0</v>
      </c>
      <c r="O155">
        <v>2</v>
      </c>
      <c r="P155" t="s">
        <v>19</v>
      </c>
      <c r="Q155">
        <f>IF(ObesityDataSet_raw_and_data_sinthetic[[#This Row],[SCC]]="yes",1,IF(ObesityDataSet_raw_and_data_sinthetic[[#This Row],[SCC]]="no",0,FALSE))</f>
        <v>0</v>
      </c>
      <c r="R155">
        <v>2</v>
      </c>
      <c r="S155">
        <v>1</v>
      </c>
      <c r="T155" t="s">
        <v>19</v>
      </c>
      <c r="U155">
        <f>_xlfn.XLOOKUP(ObesityDataSet_raw_and_data_sinthetic[[#This Row],[CALC]],Diccionario!$B$4:$B$7, Diccionario!$C$4:$C$7, FALSE)</f>
        <v>0</v>
      </c>
      <c r="V155" t="s">
        <v>28</v>
      </c>
      <c r="W155">
        <f>_xlfn.XLOOKUP(ObesityDataSet_raw_and_data_sinthetic[[#This Row],[MTRANS]],Diccionario!$E$4:$E$7, Diccionario!$F$4:$F$7, FALSE)</f>
        <v>2</v>
      </c>
      <c r="X155" t="s">
        <v>32</v>
      </c>
      <c r="Y155">
        <f>_xlfn.XLOOKUP(ObesityDataSet_raw_and_data_sinthetic[[#This Row],[NObeyesdad]],Diccionario!$H$4:$H$11, Diccionario!$I$4:$I$11, FALSE)</f>
        <v>0</v>
      </c>
    </row>
    <row r="156" spans="1:25" x14ac:dyDescent="0.25">
      <c r="A156" t="s">
        <v>17</v>
      </c>
      <c r="B156">
        <v>17</v>
      </c>
      <c r="C156">
        <v>1.830068</v>
      </c>
      <c r="D156">
        <v>43.534531000000001</v>
      </c>
      <c r="E156" t="s">
        <v>19</v>
      </c>
      <c r="F156">
        <f>IF(ObesityDataSet_raw_and_data_sinthetic[[#This Row],[family_history_with_overweight]]="yes",1,IF(ObesityDataSet_raw_and_data_sinthetic[[#This Row],[family_history_with_overweight]]="no",0,FALSE))</f>
        <v>0</v>
      </c>
      <c r="G156" t="s">
        <v>18</v>
      </c>
      <c r="H156">
        <f>IF(ObesityDataSet_raw_and_data_sinthetic[[#This Row],[FAVC]]="yes",1,IF(ObesityDataSet_raw_and_data_sinthetic[[#This Row],[FAVC]]="no",0,FALSE))</f>
        <v>1</v>
      </c>
      <c r="I156">
        <v>3</v>
      </c>
      <c r="J156">
        <v>3</v>
      </c>
      <c r="K156" t="s">
        <v>20</v>
      </c>
      <c r="L156">
        <f>_xlfn.XLOOKUP(ObesityDataSet_raw_and_data_sinthetic[[#This Row],[CAEC]], Diccionario!$B$4:$B$7, Diccionario!$C$4:$C$7, FALSE)</f>
        <v>1</v>
      </c>
      <c r="M156" t="s">
        <v>19</v>
      </c>
      <c r="N156">
        <f>IF(ObesityDataSet_raw_and_data_sinthetic[[#This Row],[SMOKE]]="yes",1,IF(ObesityDataSet_raw_and_data_sinthetic[[#This Row],[SMOKE]]="no",0,FALSE))</f>
        <v>0</v>
      </c>
      <c r="O156">
        <v>3</v>
      </c>
      <c r="P156" t="s">
        <v>19</v>
      </c>
      <c r="Q156">
        <f>IF(ObesityDataSet_raw_and_data_sinthetic[[#This Row],[SCC]]="yes",1,IF(ObesityDataSet_raw_and_data_sinthetic[[#This Row],[SCC]]="no",0,FALSE))</f>
        <v>0</v>
      </c>
      <c r="R156">
        <v>3</v>
      </c>
      <c r="S156">
        <v>1</v>
      </c>
      <c r="T156" t="s">
        <v>20</v>
      </c>
      <c r="U156">
        <f>_xlfn.XLOOKUP(ObesityDataSet_raw_and_data_sinthetic[[#This Row],[CALC]],Diccionario!$B$4:$B$7, Diccionario!$C$4:$C$7, FALSE)</f>
        <v>1</v>
      </c>
      <c r="V156" t="s">
        <v>21</v>
      </c>
      <c r="W156">
        <f>_xlfn.XLOOKUP(ObesityDataSet_raw_and_data_sinthetic[[#This Row],[MTRANS]],Diccionario!$E$4:$E$7, Diccionario!$F$4:$F$7, FALSE)</f>
        <v>3</v>
      </c>
      <c r="X156" t="s">
        <v>32</v>
      </c>
      <c r="Y156">
        <f>_xlfn.XLOOKUP(ObesityDataSet_raw_and_data_sinthetic[[#This Row],[NObeyesdad]],Diccionario!$H$4:$H$11, Diccionario!$I$4:$I$11, FALSE)</f>
        <v>0</v>
      </c>
    </row>
    <row r="157" spans="1:25" x14ac:dyDescent="0.25">
      <c r="A157" t="s">
        <v>23</v>
      </c>
      <c r="B157">
        <v>17</v>
      </c>
      <c r="C157">
        <v>1.782756</v>
      </c>
      <c r="D157">
        <v>56.029418</v>
      </c>
      <c r="E157" t="s">
        <v>18</v>
      </c>
      <c r="F157">
        <f>IF(ObesityDataSet_raw_and_data_sinthetic[[#This Row],[family_history_with_overweight]]="yes",1,IF(ObesityDataSet_raw_and_data_sinthetic[[#This Row],[family_history_with_overweight]]="no",0,FALSE))</f>
        <v>1</v>
      </c>
      <c r="G157" t="s">
        <v>18</v>
      </c>
      <c r="H157">
        <f>IF(ObesityDataSet_raw_and_data_sinthetic[[#This Row],[FAVC]]="yes",1,IF(ObesityDataSet_raw_and_data_sinthetic[[#This Row],[FAVC]]="no",0,FALSE))</f>
        <v>1</v>
      </c>
      <c r="I157">
        <v>2</v>
      </c>
      <c r="J157">
        <v>4</v>
      </c>
      <c r="K157" t="s">
        <v>20</v>
      </c>
      <c r="L157">
        <f>_xlfn.XLOOKUP(ObesityDataSet_raw_and_data_sinthetic[[#This Row],[CAEC]], Diccionario!$B$4:$B$7, Diccionario!$C$4:$C$7, FALSE)</f>
        <v>1</v>
      </c>
      <c r="M157" t="s">
        <v>19</v>
      </c>
      <c r="N157">
        <f>IF(ObesityDataSet_raw_and_data_sinthetic[[#This Row],[SMOKE]]="yes",1,IF(ObesityDataSet_raw_and_data_sinthetic[[#This Row],[SMOKE]]="no",0,FALSE))</f>
        <v>0</v>
      </c>
      <c r="O157">
        <v>2</v>
      </c>
      <c r="P157" t="s">
        <v>19</v>
      </c>
      <c r="Q157">
        <f>IF(ObesityDataSet_raw_and_data_sinthetic[[#This Row],[SCC]]="yes",1,IF(ObesityDataSet_raw_and_data_sinthetic[[#This Row],[SCC]]="no",0,FALSE))</f>
        <v>0</v>
      </c>
      <c r="R157">
        <v>2</v>
      </c>
      <c r="S157">
        <v>1</v>
      </c>
      <c r="T157" t="s">
        <v>19</v>
      </c>
      <c r="U157">
        <f>_xlfn.XLOOKUP(ObesityDataSet_raw_and_data_sinthetic[[#This Row],[CALC]],Diccionario!$B$4:$B$7, Diccionario!$C$4:$C$7, FALSE)</f>
        <v>0</v>
      </c>
      <c r="V157" t="s">
        <v>28</v>
      </c>
      <c r="W157">
        <f>_xlfn.XLOOKUP(ObesityDataSet_raw_and_data_sinthetic[[#This Row],[MTRANS]],Diccionario!$E$4:$E$7, Diccionario!$F$4:$F$7, FALSE)</f>
        <v>2</v>
      </c>
      <c r="X157" t="s">
        <v>32</v>
      </c>
      <c r="Y157">
        <f>_xlfn.XLOOKUP(ObesityDataSet_raw_and_data_sinthetic[[#This Row],[NObeyesdad]],Diccionario!$H$4:$H$11, Diccionario!$I$4:$I$11, FALSE)</f>
        <v>0</v>
      </c>
    </row>
    <row r="158" spans="1:25" x14ac:dyDescent="0.25">
      <c r="A158" t="s">
        <v>17</v>
      </c>
      <c r="B158">
        <v>23</v>
      </c>
      <c r="C158">
        <v>1.7516910000000001</v>
      </c>
      <c r="D158">
        <v>55.967655000000001</v>
      </c>
      <c r="E158" t="s">
        <v>18</v>
      </c>
      <c r="F158">
        <f>IF(ObesityDataSet_raw_and_data_sinthetic[[#This Row],[family_history_with_overweight]]="yes",1,IF(ObesityDataSet_raw_and_data_sinthetic[[#This Row],[family_history_with_overweight]]="no",0,FALSE))</f>
        <v>1</v>
      </c>
      <c r="G158" t="s">
        <v>18</v>
      </c>
      <c r="H158">
        <f>IF(ObesityDataSet_raw_and_data_sinthetic[[#This Row],[FAVC]]="yes",1,IF(ObesityDataSet_raw_and_data_sinthetic[[#This Row],[FAVC]]="no",0,FALSE))</f>
        <v>1</v>
      </c>
      <c r="I158">
        <v>2</v>
      </c>
      <c r="J158">
        <v>3</v>
      </c>
      <c r="K158" t="s">
        <v>24</v>
      </c>
      <c r="L158">
        <f>_xlfn.XLOOKUP(ObesityDataSet_raw_and_data_sinthetic[[#This Row],[CAEC]], Diccionario!$B$4:$B$7, Diccionario!$C$4:$C$7, FALSE)</f>
        <v>2</v>
      </c>
      <c r="M158" t="s">
        <v>19</v>
      </c>
      <c r="N158">
        <f>IF(ObesityDataSet_raw_and_data_sinthetic[[#This Row],[SMOKE]]="yes",1,IF(ObesityDataSet_raw_and_data_sinthetic[[#This Row],[SMOKE]]="no",0,FALSE))</f>
        <v>0</v>
      </c>
      <c r="O158">
        <v>2</v>
      </c>
      <c r="P158" t="s">
        <v>19</v>
      </c>
      <c r="Q158">
        <f>IF(ObesityDataSet_raw_and_data_sinthetic[[#This Row],[SCC]]="yes",1,IF(ObesityDataSet_raw_and_data_sinthetic[[#This Row],[SCC]]="no",0,FALSE))</f>
        <v>0</v>
      </c>
      <c r="R158">
        <v>2</v>
      </c>
      <c r="S158">
        <v>0</v>
      </c>
      <c r="T158" t="s">
        <v>19</v>
      </c>
      <c r="U158">
        <f>_xlfn.XLOOKUP(ObesityDataSet_raw_and_data_sinthetic[[#This Row],[CALC]],Diccionario!$B$4:$B$7, Diccionario!$C$4:$C$7, FALSE)</f>
        <v>0</v>
      </c>
      <c r="V158" t="s">
        <v>21</v>
      </c>
      <c r="W158">
        <f>_xlfn.XLOOKUP(ObesityDataSet_raw_and_data_sinthetic[[#This Row],[MTRANS]],Diccionario!$E$4:$E$7, Diccionario!$F$4:$F$7, FALSE)</f>
        <v>3</v>
      </c>
      <c r="X158" t="s">
        <v>32</v>
      </c>
      <c r="Y158">
        <f>_xlfn.XLOOKUP(ObesityDataSet_raw_and_data_sinthetic[[#This Row],[NObeyesdad]],Diccionario!$H$4:$H$11, Diccionario!$I$4:$I$11, FALSE)</f>
        <v>0</v>
      </c>
    </row>
    <row r="159" spans="1:25" x14ac:dyDescent="0.25">
      <c r="A159" t="s">
        <v>17</v>
      </c>
      <c r="B159">
        <v>18</v>
      </c>
      <c r="C159">
        <v>1.7865599999999999</v>
      </c>
      <c r="D159">
        <v>50</v>
      </c>
      <c r="E159" t="s">
        <v>19</v>
      </c>
      <c r="F159">
        <f>IF(ObesityDataSet_raw_and_data_sinthetic[[#This Row],[family_history_with_overweight]]="yes",1,IF(ObesityDataSet_raw_and_data_sinthetic[[#This Row],[family_history_with_overweight]]="no",0,FALSE))</f>
        <v>0</v>
      </c>
      <c r="G159" t="s">
        <v>18</v>
      </c>
      <c r="H159">
        <f>IF(ObesityDataSet_raw_and_data_sinthetic[[#This Row],[FAVC]]="yes",1,IF(ObesityDataSet_raw_and_data_sinthetic[[#This Row],[FAVC]]="no",0,FALSE))</f>
        <v>1</v>
      </c>
      <c r="I159">
        <v>3</v>
      </c>
      <c r="J159">
        <v>4</v>
      </c>
      <c r="K159" t="s">
        <v>20</v>
      </c>
      <c r="L159">
        <f>_xlfn.XLOOKUP(ObesityDataSet_raw_and_data_sinthetic[[#This Row],[CAEC]], Diccionario!$B$4:$B$7, Diccionario!$C$4:$C$7, FALSE)</f>
        <v>1</v>
      </c>
      <c r="M159" t="s">
        <v>19</v>
      </c>
      <c r="N159">
        <f>IF(ObesityDataSet_raw_and_data_sinthetic[[#This Row],[SMOKE]]="yes",1,IF(ObesityDataSet_raw_and_data_sinthetic[[#This Row],[SMOKE]]="no",0,FALSE))</f>
        <v>0</v>
      </c>
      <c r="O159">
        <v>1</v>
      </c>
      <c r="P159" t="s">
        <v>19</v>
      </c>
      <c r="Q159">
        <f>IF(ObesityDataSet_raw_and_data_sinthetic[[#This Row],[SCC]]="yes",1,IF(ObesityDataSet_raw_and_data_sinthetic[[#This Row],[SCC]]="no",0,FALSE))</f>
        <v>0</v>
      </c>
      <c r="R159">
        <v>2</v>
      </c>
      <c r="S159">
        <v>1</v>
      </c>
      <c r="T159" t="s">
        <v>20</v>
      </c>
      <c r="U159">
        <f>_xlfn.XLOOKUP(ObesityDataSet_raw_and_data_sinthetic[[#This Row],[CALC]],Diccionario!$B$4:$B$7, Diccionario!$C$4:$C$7, FALSE)</f>
        <v>1</v>
      </c>
      <c r="V159" t="s">
        <v>21</v>
      </c>
      <c r="W159">
        <f>_xlfn.XLOOKUP(ObesityDataSet_raw_and_data_sinthetic[[#This Row],[MTRANS]],Diccionario!$E$4:$E$7, Diccionario!$F$4:$F$7, FALSE)</f>
        <v>3</v>
      </c>
      <c r="X159" t="s">
        <v>32</v>
      </c>
      <c r="Y159">
        <f>_xlfn.XLOOKUP(ObesityDataSet_raw_and_data_sinthetic[[#This Row],[NObeyesdad]],Diccionario!$H$4:$H$11, Diccionario!$I$4:$I$11, FALSE)</f>
        <v>0</v>
      </c>
    </row>
    <row r="160" spans="1:25" x14ac:dyDescent="0.25">
      <c r="A160" t="s">
        <v>17</v>
      </c>
      <c r="B160">
        <v>19</v>
      </c>
      <c r="C160">
        <v>1.71367</v>
      </c>
      <c r="D160">
        <v>50</v>
      </c>
      <c r="E160" t="s">
        <v>19</v>
      </c>
      <c r="F160">
        <f>IF(ObesityDataSet_raw_and_data_sinthetic[[#This Row],[family_history_with_overweight]]="yes",1,IF(ObesityDataSet_raw_and_data_sinthetic[[#This Row],[family_history_with_overweight]]="no",0,FALSE))</f>
        <v>0</v>
      </c>
      <c r="G160" t="s">
        <v>18</v>
      </c>
      <c r="H160">
        <f>IF(ObesityDataSet_raw_and_data_sinthetic[[#This Row],[FAVC]]="yes",1,IF(ObesityDataSet_raw_and_data_sinthetic[[#This Row],[FAVC]]="no",0,FALSE))</f>
        <v>1</v>
      </c>
      <c r="I160">
        <v>1</v>
      </c>
      <c r="J160">
        <v>4</v>
      </c>
      <c r="K160" t="s">
        <v>24</v>
      </c>
      <c r="L160">
        <f>_xlfn.XLOOKUP(ObesityDataSet_raw_and_data_sinthetic[[#This Row],[CAEC]], Diccionario!$B$4:$B$7, Diccionario!$C$4:$C$7, FALSE)</f>
        <v>2</v>
      </c>
      <c r="M160" t="s">
        <v>19</v>
      </c>
      <c r="N160">
        <f>IF(ObesityDataSet_raw_and_data_sinthetic[[#This Row],[SMOKE]]="yes",1,IF(ObesityDataSet_raw_and_data_sinthetic[[#This Row],[SMOKE]]="no",0,FALSE))</f>
        <v>0</v>
      </c>
      <c r="O160">
        <v>1</v>
      </c>
      <c r="P160" t="s">
        <v>19</v>
      </c>
      <c r="Q160">
        <f>IF(ObesityDataSet_raw_and_data_sinthetic[[#This Row],[SCC]]="yes",1,IF(ObesityDataSet_raw_and_data_sinthetic[[#This Row],[SCC]]="no",0,FALSE))</f>
        <v>0</v>
      </c>
      <c r="R160">
        <v>2</v>
      </c>
      <c r="S160">
        <v>1</v>
      </c>
      <c r="T160" t="s">
        <v>20</v>
      </c>
      <c r="U160">
        <f>_xlfn.XLOOKUP(ObesityDataSet_raw_and_data_sinthetic[[#This Row],[CALC]],Diccionario!$B$4:$B$7, Diccionario!$C$4:$C$7, FALSE)</f>
        <v>1</v>
      </c>
      <c r="V160" t="s">
        <v>21</v>
      </c>
      <c r="W160">
        <f>_xlfn.XLOOKUP(ObesityDataSet_raw_and_data_sinthetic[[#This Row],[MTRANS]],Diccionario!$E$4:$E$7, Diccionario!$F$4:$F$7, FALSE)</f>
        <v>3</v>
      </c>
      <c r="X160" t="s">
        <v>32</v>
      </c>
      <c r="Y160">
        <f>_xlfn.XLOOKUP(ObesityDataSet_raw_and_data_sinthetic[[#This Row],[NObeyesdad]],Diccionario!$H$4:$H$11, Diccionario!$I$4:$I$11, FALSE)</f>
        <v>0</v>
      </c>
    </row>
    <row r="161" spans="1:25" x14ac:dyDescent="0.25">
      <c r="A161" t="s">
        <v>17</v>
      </c>
      <c r="B161">
        <v>19</v>
      </c>
      <c r="C161">
        <v>1.540375</v>
      </c>
      <c r="D161">
        <v>42.006281999999999</v>
      </c>
      <c r="E161" t="s">
        <v>19</v>
      </c>
      <c r="F161">
        <f>IF(ObesityDataSet_raw_and_data_sinthetic[[#This Row],[family_history_with_overweight]]="yes",1,IF(ObesityDataSet_raw_and_data_sinthetic[[#This Row],[family_history_with_overweight]]="no",0,FALSE))</f>
        <v>0</v>
      </c>
      <c r="G161" t="s">
        <v>19</v>
      </c>
      <c r="H161">
        <f>IF(ObesityDataSet_raw_and_data_sinthetic[[#This Row],[FAVC]]="yes",1,IF(ObesityDataSet_raw_and_data_sinthetic[[#This Row],[FAVC]]="no",0,FALSE))</f>
        <v>0</v>
      </c>
      <c r="I161">
        <v>3</v>
      </c>
      <c r="J161">
        <v>3</v>
      </c>
      <c r="K161" t="s">
        <v>24</v>
      </c>
      <c r="L161">
        <f>_xlfn.XLOOKUP(ObesityDataSet_raw_and_data_sinthetic[[#This Row],[CAEC]], Diccionario!$B$4:$B$7, Diccionario!$C$4:$C$7, FALSE)</f>
        <v>2</v>
      </c>
      <c r="M161" t="s">
        <v>19</v>
      </c>
      <c r="N161">
        <f>IF(ObesityDataSet_raw_and_data_sinthetic[[#This Row],[SMOKE]]="yes",1,IF(ObesityDataSet_raw_and_data_sinthetic[[#This Row],[SMOKE]]="no",0,FALSE))</f>
        <v>0</v>
      </c>
      <c r="O161">
        <v>1</v>
      </c>
      <c r="P161" t="s">
        <v>18</v>
      </c>
      <c r="Q161">
        <f>IF(ObesityDataSet_raw_and_data_sinthetic[[#This Row],[SCC]]="yes",1,IF(ObesityDataSet_raw_and_data_sinthetic[[#This Row],[SCC]]="no",0,FALSE))</f>
        <v>1</v>
      </c>
      <c r="R161">
        <v>2</v>
      </c>
      <c r="S161">
        <v>0</v>
      </c>
      <c r="T161" t="s">
        <v>20</v>
      </c>
      <c r="U161">
        <f>_xlfn.XLOOKUP(ObesityDataSet_raw_and_data_sinthetic[[#This Row],[CALC]],Diccionario!$B$4:$B$7, Diccionario!$C$4:$C$7, FALSE)</f>
        <v>1</v>
      </c>
      <c r="V161" t="s">
        <v>21</v>
      </c>
      <c r="W161">
        <f>_xlfn.XLOOKUP(ObesityDataSet_raw_and_data_sinthetic[[#This Row],[MTRANS]],Diccionario!$E$4:$E$7, Diccionario!$F$4:$F$7, FALSE)</f>
        <v>3</v>
      </c>
      <c r="X161" t="s">
        <v>32</v>
      </c>
      <c r="Y161">
        <f>_xlfn.XLOOKUP(ObesityDataSet_raw_and_data_sinthetic[[#This Row],[NObeyesdad]],Diccionario!$H$4:$H$11, Diccionario!$I$4:$I$11, FALSE)</f>
        <v>0</v>
      </c>
    </row>
    <row r="162" spans="1:25" x14ac:dyDescent="0.25">
      <c r="A162" t="s">
        <v>23</v>
      </c>
      <c r="B162">
        <v>17</v>
      </c>
      <c r="C162">
        <v>1.8967339999999999</v>
      </c>
      <c r="D162">
        <v>59.895052</v>
      </c>
      <c r="E162" t="s">
        <v>18</v>
      </c>
      <c r="F162">
        <f>IF(ObesityDataSet_raw_and_data_sinthetic[[#This Row],[family_history_with_overweight]]="yes",1,IF(ObesityDataSet_raw_and_data_sinthetic[[#This Row],[family_history_with_overweight]]="no",0,FALSE))</f>
        <v>1</v>
      </c>
      <c r="G162" t="s">
        <v>18</v>
      </c>
      <c r="H162">
        <f>IF(ObesityDataSet_raw_and_data_sinthetic[[#This Row],[FAVC]]="yes",1,IF(ObesityDataSet_raw_and_data_sinthetic[[#This Row],[FAVC]]="no",0,FALSE))</f>
        <v>1</v>
      </c>
      <c r="I162">
        <v>3</v>
      </c>
      <c r="J162">
        <v>3</v>
      </c>
      <c r="K162" t="s">
        <v>20</v>
      </c>
      <c r="L162">
        <f>_xlfn.XLOOKUP(ObesityDataSet_raw_and_data_sinthetic[[#This Row],[CAEC]], Diccionario!$B$4:$B$7, Diccionario!$C$4:$C$7, FALSE)</f>
        <v>1</v>
      </c>
      <c r="M162" t="s">
        <v>19</v>
      </c>
      <c r="N162">
        <f>IF(ObesityDataSet_raw_and_data_sinthetic[[#This Row],[SMOKE]]="yes",1,IF(ObesityDataSet_raw_and_data_sinthetic[[#This Row],[SMOKE]]="no",0,FALSE))</f>
        <v>0</v>
      </c>
      <c r="O162">
        <v>2</v>
      </c>
      <c r="P162" t="s">
        <v>19</v>
      </c>
      <c r="Q162">
        <f>IF(ObesityDataSet_raw_and_data_sinthetic[[#This Row],[SCC]]="yes",1,IF(ObesityDataSet_raw_and_data_sinthetic[[#This Row],[SCC]]="no",0,FALSE))</f>
        <v>0</v>
      </c>
      <c r="R162">
        <v>3</v>
      </c>
      <c r="S162">
        <v>1</v>
      </c>
      <c r="T162" t="s">
        <v>19</v>
      </c>
      <c r="U162">
        <f>_xlfn.XLOOKUP(ObesityDataSet_raw_and_data_sinthetic[[#This Row],[CALC]],Diccionario!$B$4:$B$7, Diccionario!$C$4:$C$7, FALSE)</f>
        <v>0</v>
      </c>
      <c r="V162" t="s">
        <v>28</v>
      </c>
      <c r="W162">
        <f>_xlfn.XLOOKUP(ObesityDataSet_raw_and_data_sinthetic[[#This Row],[MTRANS]],Diccionario!$E$4:$E$7, Diccionario!$F$4:$F$7, FALSE)</f>
        <v>2</v>
      </c>
      <c r="X162" t="s">
        <v>32</v>
      </c>
      <c r="Y162">
        <f>_xlfn.XLOOKUP(ObesityDataSet_raw_and_data_sinthetic[[#This Row],[NObeyesdad]],Diccionario!$H$4:$H$11, Diccionario!$I$4:$I$11, FALSE)</f>
        <v>0</v>
      </c>
    </row>
    <row r="163" spans="1:25" x14ac:dyDescent="0.25">
      <c r="A163" t="s">
        <v>17</v>
      </c>
      <c r="B163">
        <v>23</v>
      </c>
      <c r="C163">
        <v>1.710129</v>
      </c>
      <c r="D163">
        <v>50.079991</v>
      </c>
      <c r="E163" t="s">
        <v>18</v>
      </c>
      <c r="F163">
        <f>IF(ObesityDataSet_raw_and_data_sinthetic[[#This Row],[family_history_with_overweight]]="yes",1,IF(ObesityDataSet_raw_and_data_sinthetic[[#This Row],[family_history_with_overweight]]="no",0,FALSE))</f>
        <v>1</v>
      </c>
      <c r="G163" t="s">
        <v>18</v>
      </c>
      <c r="H163">
        <f>IF(ObesityDataSet_raw_and_data_sinthetic[[#This Row],[FAVC]]="yes",1,IF(ObesityDataSet_raw_and_data_sinthetic[[#This Row],[FAVC]]="no",0,FALSE))</f>
        <v>1</v>
      </c>
      <c r="I163">
        <v>2</v>
      </c>
      <c r="J163">
        <v>3</v>
      </c>
      <c r="K163" t="s">
        <v>24</v>
      </c>
      <c r="L163">
        <f>_xlfn.XLOOKUP(ObesityDataSet_raw_and_data_sinthetic[[#This Row],[CAEC]], Diccionario!$B$4:$B$7, Diccionario!$C$4:$C$7, FALSE)</f>
        <v>2</v>
      </c>
      <c r="M163" t="s">
        <v>19</v>
      </c>
      <c r="N163">
        <f>IF(ObesityDataSet_raw_and_data_sinthetic[[#This Row],[SMOKE]]="yes",1,IF(ObesityDataSet_raw_and_data_sinthetic[[#This Row],[SMOKE]]="no",0,FALSE))</f>
        <v>0</v>
      </c>
      <c r="O163">
        <v>3</v>
      </c>
      <c r="P163" t="s">
        <v>19</v>
      </c>
      <c r="Q163">
        <f>IF(ObesityDataSet_raw_and_data_sinthetic[[#This Row],[SCC]]="yes",1,IF(ObesityDataSet_raw_and_data_sinthetic[[#This Row],[SCC]]="no",0,FALSE))</f>
        <v>0</v>
      </c>
      <c r="R163">
        <v>0</v>
      </c>
      <c r="S163">
        <v>2</v>
      </c>
      <c r="T163" t="s">
        <v>19</v>
      </c>
      <c r="U163">
        <f>_xlfn.XLOOKUP(ObesityDataSet_raw_and_data_sinthetic[[#This Row],[CALC]],Diccionario!$B$4:$B$7, Diccionario!$C$4:$C$7, FALSE)</f>
        <v>0</v>
      </c>
      <c r="V163" t="s">
        <v>21</v>
      </c>
      <c r="W163">
        <f>_xlfn.XLOOKUP(ObesityDataSet_raw_and_data_sinthetic[[#This Row],[MTRANS]],Diccionario!$E$4:$E$7, Diccionario!$F$4:$F$7, FALSE)</f>
        <v>3</v>
      </c>
      <c r="X163" t="s">
        <v>32</v>
      </c>
      <c r="Y163">
        <f>_xlfn.XLOOKUP(ObesityDataSet_raw_and_data_sinthetic[[#This Row],[NObeyesdad]],Diccionario!$H$4:$H$11, Diccionario!$I$4:$I$11, FALSE)</f>
        <v>0</v>
      </c>
    </row>
    <row r="164" spans="1:25" x14ac:dyDescent="0.25">
      <c r="A164" t="s">
        <v>17</v>
      </c>
      <c r="B164">
        <v>18</v>
      </c>
      <c r="C164">
        <v>1.7041930000000001</v>
      </c>
      <c r="D164">
        <v>50.631889000000001</v>
      </c>
      <c r="E164" t="s">
        <v>19</v>
      </c>
      <c r="F164">
        <f>IF(ObesityDataSet_raw_and_data_sinthetic[[#This Row],[family_history_with_overweight]]="yes",1,IF(ObesityDataSet_raw_and_data_sinthetic[[#This Row],[family_history_with_overweight]]="no",0,FALSE))</f>
        <v>0</v>
      </c>
      <c r="G164" t="s">
        <v>18</v>
      </c>
      <c r="H164">
        <f>IF(ObesityDataSet_raw_and_data_sinthetic[[#This Row],[FAVC]]="yes",1,IF(ObesityDataSet_raw_and_data_sinthetic[[#This Row],[FAVC]]="no",0,FALSE))</f>
        <v>1</v>
      </c>
      <c r="I164">
        <v>2</v>
      </c>
      <c r="J164">
        <v>3</v>
      </c>
      <c r="K164" t="s">
        <v>20</v>
      </c>
      <c r="L164">
        <f>_xlfn.XLOOKUP(ObesityDataSet_raw_and_data_sinthetic[[#This Row],[CAEC]], Diccionario!$B$4:$B$7, Diccionario!$C$4:$C$7, FALSE)</f>
        <v>1</v>
      </c>
      <c r="M164" t="s">
        <v>19</v>
      </c>
      <c r="N164">
        <f>IF(ObesityDataSet_raw_and_data_sinthetic[[#This Row],[SMOKE]]="yes",1,IF(ObesityDataSet_raw_and_data_sinthetic[[#This Row],[SMOKE]]="no",0,FALSE))</f>
        <v>0</v>
      </c>
      <c r="O164">
        <v>2</v>
      </c>
      <c r="P164" t="s">
        <v>19</v>
      </c>
      <c r="Q164">
        <f>IF(ObesityDataSet_raw_and_data_sinthetic[[#This Row],[SCC]]="yes",1,IF(ObesityDataSet_raw_and_data_sinthetic[[#This Row],[SCC]]="no",0,FALSE))</f>
        <v>0</v>
      </c>
      <c r="R164">
        <v>0</v>
      </c>
      <c r="S164">
        <v>2</v>
      </c>
      <c r="T164" t="s">
        <v>20</v>
      </c>
      <c r="U164">
        <f>_xlfn.XLOOKUP(ObesityDataSet_raw_and_data_sinthetic[[#This Row],[CALC]],Diccionario!$B$4:$B$7, Diccionario!$C$4:$C$7, FALSE)</f>
        <v>1</v>
      </c>
      <c r="V164" t="s">
        <v>21</v>
      </c>
      <c r="W164">
        <f>_xlfn.XLOOKUP(ObesityDataSet_raw_and_data_sinthetic[[#This Row],[MTRANS]],Diccionario!$E$4:$E$7, Diccionario!$F$4:$F$7, FALSE)</f>
        <v>3</v>
      </c>
      <c r="X164" t="s">
        <v>32</v>
      </c>
      <c r="Y164">
        <f>_xlfn.XLOOKUP(ObesityDataSet_raw_and_data_sinthetic[[#This Row],[NObeyesdad]],Diccionario!$H$4:$H$11, Diccionario!$I$4:$I$11, FALSE)</f>
        <v>0</v>
      </c>
    </row>
    <row r="165" spans="1:25" x14ac:dyDescent="0.25">
      <c r="A165" t="s">
        <v>17</v>
      </c>
      <c r="B165">
        <v>19</v>
      </c>
      <c r="C165">
        <v>1.556611</v>
      </c>
      <c r="D165">
        <v>39.695295000000002</v>
      </c>
      <c r="E165" t="s">
        <v>19</v>
      </c>
      <c r="F165">
        <f>IF(ObesityDataSet_raw_and_data_sinthetic[[#This Row],[family_history_with_overweight]]="yes",1,IF(ObesityDataSet_raw_and_data_sinthetic[[#This Row],[family_history_with_overweight]]="no",0,FALSE))</f>
        <v>0</v>
      </c>
      <c r="G165" t="s">
        <v>18</v>
      </c>
      <c r="H165">
        <f>IF(ObesityDataSet_raw_and_data_sinthetic[[#This Row],[FAVC]]="yes",1,IF(ObesityDataSet_raw_and_data_sinthetic[[#This Row],[FAVC]]="no",0,FALSE))</f>
        <v>1</v>
      </c>
      <c r="I165">
        <v>2</v>
      </c>
      <c r="J165">
        <v>2</v>
      </c>
      <c r="K165" t="s">
        <v>20</v>
      </c>
      <c r="L165">
        <f>_xlfn.XLOOKUP(ObesityDataSet_raw_and_data_sinthetic[[#This Row],[CAEC]], Diccionario!$B$4:$B$7, Diccionario!$C$4:$C$7, FALSE)</f>
        <v>1</v>
      </c>
      <c r="M165" t="s">
        <v>19</v>
      </c>
      <c r="N165">
        <f>IF(ObesityDataSet_raw_and_data_sinthetic[[#This Row],[SMOKE]]="yes",1,IF(ObesityDataSet_raw_and_data_sinthetic[[#This Row],[SMOKE]]="no",0,FALSE))</f>
        <v>0</v>
      </c>
      <c r="O165">
        <v>2</v>
      </c>
      <c r="P165" t="s">
        <v>19</v>
      </c>
      <c r="Q165">
        <f>IF(ObesityDataSet_raw_and_data_sinthetic[[#This Row],[SCC]]="yes",1,IF(ObesityDataSet_raw_and_data_sinthetic[[#This Row],[SCC]]="no",0,FALSE))</f>
        <v>0</v>
      </c>
      <c r="R165">
        <v>2</v>
      </c>
      <c r="S165">
        <v>2</v>
      </c>
      <c r="T165" t="s">
        <v>20</v>
      </c>
      <c r="U165">
        <f>_xlfn.XLOOKUP(ObesityDataSet_raw_and_data_sinthetic[[#This Row],[CALC]],Diccionario!$B$4:$B$7, Diccionario!$C$4:$C$7, FALSE)</f>
        <v>1</v>
      </c>
      <c r="V165" t="s">
        <v>21</v>
      </c>
      <c r="W165">
        <f>_xlfn.XLOOKUP(ObesityDataSet_raw_and_data_sinthetic[[#This Row],[MTRANS]],Diccionario!$E$4:$E$7, Diccionario!$F$4:$F$7, FALSE)</f>
        <v>3</v>
      </c>
      <c r="X165" t="s">
        <v>32</v>
      </c>
      <c r="Y165">
        <f>_xlfn.XLOOKUP(ObesityDataSet_raw_and_data_sinthetic[[#This Row],[NObeyesdad]],Diccionario!$H$4:$H$11, Diccionario!$I$4:$I$11, FALSE)</f>
        <v>0</v>
      </c>
    </row>
    <row r="166" spans="1:25" x14ac:dyDescent="0.25">
      <c r="A166" t="s">
        <v>23</v>
      </c>
      <c r="B166">
        <v>18</v>
      </c>
      <c r="C166">
        <v>1.845399</v>
      </c>
      <c r="D166">
        <v>60</v>
      </c>
      <c r="E166" t="s">
        <v>18</v>
      </c>
      <c r="F166">
        <f>IF(ObesityDataSet_raw_and_data_sinthetic[[#This Row],[family_history_with_overweight]]="yes",1,IF(ObesityDataSet_raw_and_data_sinthetic[[#This Row],[family_history_with_overweight]]="no",0,FALSE))</f>
        <v>1</v>
      </c>
      <c r="G166" t="s">
        <v>18</v>
      </c>
      <c r="H166">
        <f>IF(ObesityDataSet_raw_and_data_sinthetic[[#This Row],[FAVC]]="yes",1,IF(ObesityDataSet_raw_and_data_sinthetic[[#This Row],[FAVC]]="no",0,FALSE))</f>
        <v>1</v>
      </c>
      <c r="I166">
        <v>3</v>
      </c>
      <c r="J166">
        <v>4</v>
      </c>
      <c r="K166" t="s">
        <v>20</v>
      </c>
      <c r="L166">
        <f>_xlfn.XLOOKUP(ObesityDataSet_raw_and_data_sinthetic[[#This Row],[CAEC]], Diccionario!$B$4:$B$7, Diccionario!$C$4:$C$7, FALSE)</f>
        <v>1</v>
      </c>
      <c r="M166" t="s">
        <v>19</v>
      </c>
      <c r="N166">
        <f>IF(ObesityDataSet_raw_and_data_sinthetic[[#This Row],[SMOKE]]="yes",1,IF(ObesityDataSet_raw_and_data_sinthetic[[#This Row],[SMOKE]]="no",0,FALSE))</f>
        <v>0</v>
      </c>
      <c r="O166">
        <v>2</v>
      </c>
      <c r="P166" t="s">
        <v>19</v>
      </c>
      <c r="Q166">
        <f>IF(ObesityDataSet_raw_and_data_sinthetic[[#This Row],[SCC]]="yes",1,IF(ObesityDataSet_raw_and_data_sinthetic[[#This Row],[SCC]]="no",0,FALSE))</f>
        <v>0</v>
      </c>
      <c r="R166">
        <v>2</v>
      </c>
      <c r="S166">
        <v>0</v>
      </c>
      <c r="T166" t="s">
        <v>19</v>
      </c>
      <c r="U166">
        <f>_xlfn.XLOOKUP(ObesityDataSet_raw_and_data_sinthetic[[#This Row],[CALC]],Diccionario!$B$4:$B$7, Diccionario!$C$4:$C$7, FALSE)</f>
        <v>0</v>
      </c>
      <c r="V166" t="s">
        <v>28</v>
      </c>
      <c r="W166">
        <f>_xlfn.XLOOKUP(ObesityDataSet_raw_and_data_sinthetic[[#This Row],[MTRANS]],Diccionario!$E$4:$E$7, Diccionario!$F$4:$F$7, FALSE)</f>
        <v>2</v>
      </c>
      <c r="X166" t="s">
        <v>32</v>
      </c>
      <c r="Y166">
        <f>_xlfn.XLOOKUP(ObesityDataSet_raw_and_data_sinthetic[[#This Row],[NObeyesdad]],Diccionario!$H$4:$H$11, Diccionario!$I$4:$I$11, FALSE)</f>
        <v>0</v>
      </c>
    </row>
    <row r="167" spans="1:25" x14ac:dyDescent="0.25">
      <c r="A167" t="s">
        <v>23</v>
      </c>
      <c r="B167">
        <v>17</v>
      </c>
      <c r="C167">
        <v>1.8346370000000001</v>
      </c>
      <c r="D167">
        <v>59.990861000000002</v>
      </c>
      <c r="E167" t="s">
        <v>18</v>
      </c>
      <c r="F167">
        <f>IF(ObesityDataSet_raw_and_data_sinthetic[[#This Row],[family_history_with_overweight]]="yes",1,IF(ObesityDataSet_raw_and_data_sinthetic[[#This Row],[family_history_with_overweight]]="no",0,FALSE))</f>
        <v>1</v>
      </c>
      <c r="G167" t="s">
        <v>18</v>
      </c>
      <c r="H167">
        <f>IF(ObesityDataSet_raw_and_data_sinthetic[[#This Row],[FAVC]]="yes",1,IF(ObesityDataSet_raw_and_data_sinthetic[[#This Row],[FAVC]]="no",0,FALSE))</f>
        <v>1</v>
      </c>
      <c r="I167">
        <v>3</v>
      </c>
      <c r="J167">
        <v>4</v>
      </c>
      <c r="K167" t="s">
        <v>20</v>
      </c>
      <c r="L167">
        <f>_xlfn.XLOOKUP(ObesityDataSet_raw_and_data_sinthetic[[#This Row],[CAEC]], Diccionario!$B$4:$B$7, Diccionario!$C$4:$C$7, FALSE)</f>
        <v>1</v>
      </c>
      <c r="M167" t="s">
        <v>19</v>
      </c>
      <c r="N167">
        <f>IF(ObesityDataSet_raw_and_data_sinthetic[[#This Row],[SMOKE]]="yes",1,IF(ObesityDataSet_raw_and_data_sinthetic[[#This Row],[SMOKE]]="no",0,FALSE))</f>
        <v>0</v>
      </c>
      <c r="O167">
        <v>2</v>
      </c>
      <c r="P167" t="s">
        <v>19</v>
      </c>
      <c r="Q167">
        <f>IF(ObesityDataSet_raw_and_data_sinthetic[[#This Row],[SCC]]="yes",1,IF(ObesityDataSet_raw_and_data_sinthetic[[#This Row],[SCC]]="no",0,FALSE))</f>
        <v>0</v>
      </c>
      <c r="R167">
        <v>2</v>
      </c>
      <c r="S167">
        <v>0</v>
      </c>
      <c r="T167" t="s">
        <v>19</v>
      </c>
      <c r="U167">
        <f>_xlfn.XLOOKUP(ObesityDataSet_raw_and_data_sinthetic[[#This Row],[CALC]],Diccionario!$B$4:$B$7, Diccionario!$C$4:$C$7, FALSE)</f>
        <v>0</v>
      </c>
      <c r="V167" t="s">
        <v>28</v>
      </c>
      <c r="W167">
        <f>_xlfn.XLOOKUP(ObesityDataSet_raw_and_data_sinthetic[[#This Row],[MTRANS]],Diccionario!$E$4:$E$7, Diccionario!$F$4:$F$7, FALSE)</f>
        <v>2</v>
      </c>
      <c r="X167" t="s">
        <v>32</v>
      </c>
      <c r="Y167">
        <f>_xlfn.XLOOKUP(ObesityDataSet_raw_and_data_sinthetic[[#This Row],[NObeyesdad]],Diccionario!$H$4:$H$11, Diccionario!$I$4:$I$11, FALSE)</f>
        <v>0</v>
      </c>
    </row>
    <row r="168" spans="1:25" x14ac:dyDescent="0.25">
      <c r="A168" t="s">
        <v>23</v>
      </c>
      <c r="B168">
        <v>18</v>
      </c>
      <c r="C168">
        <v>1.721854</v>
      </c>
      <c r="D168">
        <v>52.514302000000001</v>
      </c>
      <c r="E168" t="s">
        <v>18</v>
      </c>
      <c r="F168">
        <f>IF(ObesityDataSet_raw_and_data_sinthetic[[#This Row],[family_history_with_overweight]]="yes",1,IF(ObesityDataSet_raw_and_data_sinthetic[[#This Row],[family_history_with_overweight]]="no",0,FALSE))</f>
        <v>1</v>
      </c>
      <c r="G168" t="s">
        <v>18</v>
      </c>
      <c r="H168">
        <f>IF(ObesityDataSet_raw_and_data_sinthetic[[#This Row],[FAVC]]="yes",1,IF(ObesityDataSet_raw_and_data_sinthetic[[#This Row],[FAVC]]="no",0,FALSE))</f>
        <v>1</v>
      </c>
      <c r="I168">
        <v>2</v>
      </c>
      <c r="J168">
        <v>3</v>
      </c>
      <c r="K168" t="s">
        <v>20</v>
      </c>
      <c r="L168">
        <f>_xlfn.XLOOKUP(ObesityDataSet_raw_and_data_sinthetic[[#This Row],[CAEC]], Diccionario!$B$4:$B$7, Diccionario!$C$4:$C$7, FALSE)</f>
        <v>1</v>
      </c>
      <c r="M168" t="s">
        <v>19</v>
      </c>
      <c r="N168">
        <f>IF(ObesityDataSet_raw_and_data_sinthetic[[#This Row],[SMOKE]]="yes",1,IF(ObesityDataSet_raw_and_data_sinthetic[[#This Row],[SMOKE]]="no",0,FALSE))</f>
        <v>0</v>
      </c>
      <c r="O168">
        <v>2</v>
      </c>
      <c r="P168" t="s">
        <v>19</v>
      </c>
      <c r="Q168">
        <f>IF(ObesityDataSet_raw_and_data_sinthetic[[#This Row],[SCC]]="yes",1,IF(ObesityDataSet_raw_and_data_sinthetic[[#This Row],[SCC]]="no",0,FALSE))</f>
        <v>0</v>
      </c>
      <c r="R168">
        <v>0</v>
      </c>
      <c r="S168">
        <v>2</v>
      </c>
      <c r="T168" t="s">
        <v>20</v>
      </c>
      <c r="U168">
        <f>_xlfn.XLOOKUP(ObesityDataSet_raw_and_data_sinthetic[[#This Row],[CALC]],Diccionario!$B$4:$B$7, Diccionario!$C$4:$C$7, FALSE)</f>
        <v>1</v>
      </c>
      <c r="V168" t="s">
        <v>21</v>
      </c>
      <c r="W168">
        <f>_xlfn.XLOOKUP(ObesityDataSet_raw_and_data_sinthetic[[#This Row],[MTRANS]],Diccionario!$E$4:$E$7, Diccionario!$F$4:$F$7, FALSE)</f>
        <v>3</v>
      </c>
      <c r="X168" t="s">
        <v>32</v>
      </c>
      <c r="Y168">
        <f>_xlfn.XLOOKUP(ObesityDataSet_raw_and_data_sinthetic[[#This Row],[NObeyesdad]],Diccionario!$H$4:$H$11, Diccionario!$I$4:$I$11, FALSE)</f>
        <v>0</v>
      </c>
    </row>
    <row r="169" spans="1:25" x14ac:dyDescent="0.25">
      <c r="A169" t="s">
        <v>17</v>
      </c>
      <c r="B169">
        <v>20</v>
      </c>
      <c r="C169">
        <v>1.605521</v>
      </c>
      <c r="D169">
        <v>44.661461000000003</v>
      </c>
      <c r="E169" t="s">
        <v>19</v>
      </c>
      <c r="F169">
        <f>IF(ObesityDataSet_raw_and_data_sinthetic[[#This Row],[family_history_with_overweight]]="yes",1,IF(ObesityDataSet_raw_and_data_sinthetic[[#This Row],[family_history_with_overweight]]="no",0,FALSE))</f>
        <v>0</v>
      </c>
      <c r="G169" t="s">
        <v>19</v>
      </c>
      <c r="H169">
        <f>IF(ObesityDataSet_raw_and_data_sinthetic[[#This Row],[FAVC]]="yes",1,IF(ObesityDataSet_raw_and_data_sinthetic[[#This Row],[FAVC]]="no",0,FALSE))</f>
        <v>0</v>
      </c>
      <c r="I169">
        <v>3</v>
      </c>
      <c r="J169">
        <v>3</v>
      </c>
      <c r="K169" t="s">
        <v>24</v>
      </c>
      <c r="L169">
        <f>_xlfn.XLOOKUP(ObesityDataSet_raw_and_data_sinthetic[[#This Row],[CAEC]], Diccionario!$B$4:$B$7, Diccionario!$C$4:$C$7, FALSE)</f>
        <v>2</v>
      </c>
      <c r="M169" t="s">
        <v>19</v>
      </c>
      <c r="N169">
        <f>IF(ObesityDataSet_raw_and_data_sinthetic[[#This Row],[SMOKE]]="yes",1,IF(ObesityDataSet_raw_and_data_sinthetic[[#This Row],[SMOKE]]="no",0,FALSE))</f>
        <v>0</v>
      </c>
      <c r="O169">
        <v>1</v>
      </c>
      <c r="P169" t="s">
        <v>18</v>
      </c>
      <c r="Q169">
        <f>IF(ObesityDataSet_raw_and_data_sinthetic[[#This Row],[SCC]]="yes",1,IF(ObesityDataSet_raw_and_data_sinthetic[[#This Row],[SCC]]="no",0,FALSE))</f>
        <v>1</v>
      </c>
      <c r="R169">
        <v>1</v>
      </c>
      <c r="S169">
        <v>0</v>
      </c>
      <c r="T169" t="s">
        <v>20</v>
      </c>
      <c r="U169">
        <f>_xlfn.XLOOKUP(ObesityDataSet_raw_and_data_sinthetic[[#This Row],[CALC]],Diccionario!$B$4:$B$7, Diccionario!$C$4:$C$7, FALSE)</f>
        <v>1</v>
      </c>
      <c r="V169" t="s">
        <v>21</v>
      </c>
      <c r="W169">
        <f>_xlfn.XLOOKUP(ObesityDataSet_raw_and_data_sinthetic[[#This Row],[MTRANS]],Diccionario!$E$4:$E$7, Diccionario!$F$4:$F$7, FALSE)</f>
        <v>3</v>
      </c>
      <c r="X169" t="s">
        <v>32</v>
      </c>
      <c r="Y169">
        <f>_xlfn.XLOOKUP(ObesityDataSet_raw_and_data_sinthetic[[#This Row],[NObeyesdad]],Diccionario!$H$4:$H$11, Diccionario!$I$4:$I$11, FALSE)</f>
        <v>0</v>
      </c>
    </row>
    <row r="170" spans="1:25" x14ac:dyDescent="0.25">
      <c r="A170" t="s">
        <v>17</v>
      </c>
      <c r="B170">
        <v>19</v>
      </c>
      <c r="C170">
        <v>1.5302659999999999</v>
      </c>
      <c r="D170">
        <v>42</v>
      </c>
      <c r="E170" t="s">
        <v>19</v>
      </c>
      <c r="F170">
        <f>IF(ObesityDataSet_raw_and_data_sinthetic[[#This Row],[family_history_with_overweight]]="yes",1,IF(ObesityDataSet_raw_and_data_sinthetic[[#This Row],[family_history_with_overweight]]="no",0,FALSE))</f>
        <v>0</v>
      </c>
      <c r="G170" t="s">
        <v>18</v>
      </c>
      <c r="H170">
        <f>IF(ObesityDataSet_raw_and_data_sinthetic[[#This Row],[FAVC]]="yes",1,IF(ObesityDataSet_raw_and_data_sinthetic[[#This Row],[FAVC]]="no",0,FALSE))</f>
        <v>1</v>
      </c>
      <c r="I170">
        <v>3</v>
      </c>
      <c r="J170">
        <v>1</v>
      </c>
      <c r="K170" t="s">
        <v>24</v>
      </c>
      <c r="L170">
        <f>_xlfn.XLOOKUP(ObesityDataSet_raw_and_data_sinthetic[[#This Row],[CAEC]], Diccionario!$B$4:$B$7, Diccionario!$C$4:$C$7, FALSE)</f>
        <v>2</v>
      </c>
      <c r="M170" t="s">
        <v>19</v>
      </c>
      <c r="N170">
        <f>IF(ObesityDataSet_raw_and_data_sinthetic[[#This Row],[SMOKE]]="yes",1,IF(ObesityDataSet_raw_and_data_sinthetic[[#This Row],[SMOKE]]="no",0,FALSE))</f>
        <v>0</v>
      </c>
      <c r="O170">
        <v>2</v>
      </c>
      <c r="P170" t="s">
        <v>19</v>
      </c>
      <c r="Q170">
        <f>IF(ObesityDataSet_raw_and_data_sinthetic[[#This Row],[SCC]]="yes",1,IF(ObesityDataSet_raw_and_data_sinthetic[[#This Row],[SCC]]="no",0,FALSE))</f>
        <v>0</v>
      </c>
      <c r="R170">
        <v>0</v>
      </c>
      <c r="S170">
        <v>1</v>
      </c>
      <c r="T170" t="s">
        <v>20</v>
      </c>
      <c r="U170">
        <f>_xlfn.XLOOKUP(ObesityDataSet_raw_and_data_sinthetic[[#This Row],[CALC]],Diccionario!$B$4:$B$7, Diccionario!$C$4:$C$7, FALSE)</f>
        <v>1</v>
      </c>
      <c r="V170" t="s">
        <v>21</v>
      </c>
      <c r="W170">
        <f>_xlfn.XLOOKUP(ObesityDataSet_raw_and_data_sinthetic[[#This Row],[MTRANS]],Diccionario!$E$4:$E$7, Diccionario!$F$4:$F$7, FALSE)</f>
        <v>3</v>
      </c>
      <c r="X170" t="s">
        <v>32</v>
      </c>
      <c r="Y170">
        <f>_xlfn.XLOOKUP(ObesityDataSet_raw_and_data_sinthetic[[#This Row],[NObeyesdad]],Diccionario!$H$4:$H$11, Diccionario!$I$4:$I$11, FALSE)</f>
        <v>0</v>
      </c>
    </row>
    <row r="171" spans="1:25" x14ac:dyDescent="0.25">
      <c r="A171" t="s">
        <v>23</v>
      </c>
      <c r="B171">
        <v>18</v>
      </c>
      <c r="C171">
        <v>1.71889</v>
      </c>
      <c r="D171">
        <v>52.058335</v>
      </c>
      <c r="E171" t="s">
        <v>18</v>
      </c>
      <c r="F171">
        <f>IF(ObesityDataSet_raw_and_data_sinthetic[[#This Row],[family_history_with_overweight]]="yes",1,IF(ObesityDataSet_raw_and_data_sinthetic[[#This Row],[family_history_with_overweight]]="no",0,FALSE))</f>
        <v>1</v>
      </c>
      <c r="G171" t="s">
        <v>18</v>
      </c>
      <c r="H171">
        <f>IF(ObesityDataSet_raw_and_data_sinthetic[[#This Row],[FAVC]]="yes",1,IF(ObesityDataSet_raw_and_data_sinthetic[[#This Row],[FAVC]]="no",0,FALSE))</f>
        <v>1</v>
      </c>
      <c r="I171">
        <v>2</v>
      </c>
      <c r="J171">
        <v>3</v>
      </c>
      <c r="K171" t="s">
        <v>20</v>
      </c>
      <c r="L171">
        <f>_xlfn.XLOOKUP(ObesityDataSet_raw_and_data_sinthetic[[#This Row],[CAEC]], Diccionario!$B$4:$B$7, Diccionario!$C$4:$C$7, FALSE)</f>
        <v>1</v>
      </c>
      <c r="M171" t="s">
        <v>19</v>
      </c>
      <c r="N171">
        <f>IF(ObesityDataSet_raw_and_data_sinthetic[[#This Row],[SMOKE]]="yes",1,IF(ObesityDataSet_raw_and_data_sinthetic[[#This Row],[SMOKE]]="no",0,FALSE))</f>
        <v>0</v>
      </c>
      <c r="O171">
        <v>2</v>
      </c>
      <c r="P171" t="s">
        <v>19</v>
      </c>
      <c r="Q171">
        <f>IF(ObesityDataSet_raw_and_data_sinthetic[[#This Row],[SCC]]="yes",1,IF(ObesityDataSet_raw_and_data_sinthetic[[#This Row],[SCC]]="no",0,FALSE))</f>
        <v>0</v>
      </c>
      <c r="R171">
        <v>0</v>
      </c>
      <c r="S171">
        <v>2</v>
      </c>
      <c r="T171" t="s">
        <v>20</v>
      </c>
      <c r="U171">
        <f>_xlfn.XLOOKUP(ObesityDataSet_raw_and_data_sinthetic[[#This Row],[CALC]],Diccionario!$B$4:$B$7, Diccionario!$C$4:$C$7, FALSE)</f>
        <v>1</v>
      </c>
      <c r="V171" t="s">
        <v>21</v>
      </c>
      <c r="W171">
        <f>_xlfn.XLOOKUP(ObesityDataSet_raw_and_data_sinthetic[[#This Row],[MTRANS]],Diccionario!$E$4:$E$7, Diccionario!$F$4:$F$7, FALSE)</f>
        <v>3</v>
      </c>
      <c r="X171" t="s">
        <v>32</v>
      </c>
      <c r="Y171">
        <f>_xlfn.XLOOKUP(ObesityDataSet_raw_and_data_sinthetic[[#This Row],[NObeyesdad]],Diccionario!$H$4:$H$11, Diccionario!$I$4:$I$11, FALSE)</f>
        <v>0</v>
      </c>
    </row>
    <row r="172" spans="1:25" x14ac:dyDescent="0.25">
      <c r="A172" t="s">
        <v>23</v>
      </c>
      <c r="B172">
        <v>20</v>
      </c>
      <c r="C172">
        <v>1.756338</v>
      </c>
      <c r="D172">
        <v>54.982340000000001</v>
      </c>
      <c r="E172" t="s">
        <v>18</v>
      </c>
      <c r="F172">
        <f>IF(ObesityDataSet_raw_and_data_sinthetic[[#This Row],[family_history_with_overweight]]="yes",1,IF(ObesityDataSet_raw_and_data_sinthetic[[#This Row],[family_history_with_overweight]]="no",0,FALSE))</f>
        <v>1</v>
      </c>
      <c r="G172" t="s">
        <v>18</v>
      </c>
      <c r="H172">
        <f>IF(ObesityDataSet_raw_and_data_sinthetic[[#This Row],[FAVC]]="yes",1,IF(ObesityDataSet_raw_and_data_sinthetic[[#This Row],[FAVC]]="no",0,FALSE))</f>
        <v>1</v>
      </c>
      <c r="I172">
        <v>2</v>
      </c>
      <c r="J172">
        <v>4</v>
      </c>
      <c r="K172" t="s">
        <v>20</v>
      </c>
      <c r="L172">
        <f>_xlfn.XLOOKUP(ObesityDataSet_raw_and_data_sinthetic[[#This Row],[CAEC]], Diccionario!$B$4:$B$7, Diccionario!$C$4:$C$7, FALSE)</f>
        <v>1</v>
      </c>
      <c r="M172" t="s">
        <v>19</v>
      </c>
      <c r="N172">
        <f>IF(ObesityDataSet_raw_and_data_sinthetic[[#This Row],[SMOKE]]="yes",1,IF(ObesityDataSet_raw_and_data_sinthetic[[#This Row],[SMOKE]]="no",0,FALSE))</f>
        <v>0</v>
      </c>
      <c r="O172">
        <v>3</v>
      </c>
      <c r="P172" t="s">
        <v>19</v>
      </c>
      <c r="Q172">
        <f>IF(ObesityDataSet_raw_and_data_sinthetic[[#This Row],[SCC]]="yes",1,IF(ObesityDataSet_raw_and_data_sinthetic[[#This Row],[SCC]]="no",0,FALSE))</f>
        <v>0</v>
      </c>
      <c r="R172">
        <v>2</v>
      </c>
      <c r="S172">
        <v>2</v>
      </c>
      <c r="T172" t="s">
        <v>19</v>
      </c>
      <c r="U172">
        <f>_xlfn.XLOOKUP(ObesityDataSet_raw_and_data_sinthetic[[#This Row],[CALC]],Diccionario!$B$4:$B$7, Diccionario!$C$4:$C$7, FALSE)</f>
        <v>0</v>
      </c>
      <c r="V172" t="s">
        <v>21</v>
      </c>
      <c r="W172">
        <f>_xlfn.XLOOKUP(ObesityDataSet_raw_and_data_sinthetic[[#This Row],[MTRANS]],Diccionario!$E$4:$E$7, Diccionario!$F$4:$F$7, FALSE)</f>
        <v>3</v>
      </c>
      <c r="X172" t="s">
        <v>32</v>
      </c>
      <c r="Y172">
        <f>_xlfn.XLOOKUP(ObesityDataSet_raw_and_data_sinthetic[[#This Row],[NObeyesdad]],Diccionario!$H$4:$H$11, Diccionario!$I$4:$I$11, FALSE)</f>
        <v>0</v>
      </c>
    </row>
    <row r="173" spans="1:25" x14ac:dyDescent="0.25">
      <c r="A173" t="s">
        <v>23</v>
      </c>
      <c r="B173">
        <v>18</v>
      </c>
      <c r="C173">
        <v>1.770324</v>
      </c>
      <c r="D173">
        <v>55.695253000000001</v>
      </c>
      <c r="E173" t="s">
        <v>18</v>
      </c>
      <c r="F173">
        <f>IF(ObesityDataSet_raw_and_data_sinthetic[[#This Row],[family_history_with_overweight]]="yes",1,IF(ObesityDataSet_raw_and_data_sinthetic[[#This Row],[family_history_with_overweight]]="no",0,FALSE))</f>
        <v>1</v>
      </c>
      <c r="G173" t="s">
        <v>18</v>
      </c>
      <c r="H173">
        <f>IF(ObesityDataSet_raw_and_data_sinthetic[[#This Row],[FAVC]]="yes",1,IF(ObesityDataSet_raw_and_data_sinthetic[[#This Row],[FAVC]]="no",0,FALSE))</f>
        <v>1</v>
      </c>
      <c r="I173">
        <v>2</v>
      </c>
      <c r="J173">
        <v>4</v>
      </c>
      <c r="K173" t="s">
        <v>20</v>
      </c>
      <c r="L173">
        <f>_xlfn.XLOOKUP(ObesityDataSet_raw_and_data_sinthetic[[#This Row],[CAEC]], Diccionario!$B$4:$B$7, Diccionario!$C$4:$C$7, FALSE)</f>
        <v>1</v>
      </c>
      <c r="M173" t="s">
        <v>19</v>
      </c>
      <c r="N173">
        <f>IF(ObesityDataSet_raw_and_data_sinthetic[[#This Row],[SMOKE]]="yes",1,IF(ObesityDataSet_raw_and_data_sinthetic[[#This Row],[SMOKE]]="no",0,FALSE))</f>
        <v>0</v>
      </c>
      <c r="O173">
        <v>2</v>
      </c>
      <c r="P173" t="s">
        <v>19</v>
      </c>
      <c r="Q173">
        <f>IF(ObesityDataSet_raw_and_data_sinthetic[[#This Row],[SCC]]="yes",1,IF(ObesityDataSet_raw_and_data_sinthetic[[#This Row],[SCC]]="no",0,FALSE))</f>
        <v>0</v>
      </c>
      <c r="R173">
        <v>2</v>
      </c>
      <c r="S173">
        <v>2</v>
      </c>
      <c r="T173" t="s">
        <v>19</v>
      </c>
      <c r="U173">
        <f>_xlfn.XLOOKUP(ObesityDataSet_raw_and_data_sinthetic[[#This Row],[CALC]],Diccionario!$B$4:$B$7, Diccionario!$C$4:$C$7, FALSE)</f>
        <v>0</v>
      </c>
      <c r="V173" t="s">
        <v>28</v>
      </c>
      <c r="W173">
        <f>_xlfn.XLOOKUP(ObesityDataSet_raw_and_data_sinthetic[[#This Row],[MTRANS]],Diccionario!$E$4:$E$7, Diccionario!$F$4:$F$7, FALSE)</f>
        <v>2</v>
      </c>
      <c r="X173" t="s">
        <v>32</v>
      </c>
      <c r="Y173">
        <f>_xlfn.XLOOKUP(ObesityDataSet_raw_and_data_sinthetic[[#This Row],[NObeyesdad]],Diccionario!$H$4:$H$11, Diccionario!$I$4:$I$11, FALSE)</f>
        <v>0</v>
      </c>
    </row>
    <row r="174" spans="1:25" x14ac:dyDescent="0.25">
      <c r="A174" t="s">
        <v>17</v>
      </c>
      <c r="B174">
        <v>21</v>
      </c>
      <c r="C174">
        <v>1.767479</v>
      </c>
      <c r="D174">
        <v>56.265959000000002</v>
      </c>
      <c r="E174" t="s">
        <v>18</v>
      </c>
      <c r="F174">
        <f>IF(ObesityDataSet_raw_and_data_sinthetic[[#This Row],[family_history_with_overweight]]="yes",1,IF(ObesityDataSet_raw_and_data_sinthetic[[#This Row],[family_history_with_overweight]]="no",0,FALSE))</f>
        <v>1</v>
      </c>
      <c r="G174" t="s">
        <v>18</v>
      </c>
      <c r="H174">
        <f>IF(ObesityDataSet_raw_and_data_sinthetic[[#This Row],[FAVC]]="yes",1,IF(ObesityDataSet_raw_and_data_sinthetic[[#This Row],[FAVC]]="no",0,FALSE))</f>
        <v>1</v>
      </c>
      <c r="I174">
        <v>2</v>
      </c>
      <c r="J174">
        <v>4</v>
      </c>
      <c r="K174" t="s">
        <v>24</v>
      </c>
      <c r="L174">
        <f>_xlfn.XLOOKUP(ObesityDataSet_raw_and_data_sinthetic[[#This Row],[CAEC]], Diccionario!$B$4:$B$7, Diccionario!$C$4:$C$7, FALSE)</f>
        <v>2</v>
      </c>
      <c r="M174" t="s">
        <v>19</v>
      </c>
      <c r="N174">
        <f>IF(ObesityDataSet_raw_and_data_sinthetic[[#This Row],[SMOKE]]="yes",1,IF(ObesityDataSet_raw_and_data_sinthetic[[#This Row],[SMOKE]]="no",0,FALSE))</f>
        <v>0</v>
      </c>
      <c r="O174">
        <v>2</v>
      </c>
      <c r="P174" t="s">
        <v>19</v>
      </c>
      <c r="Q174">
        <f>IF(ObesityDataSet_raw_and_data_sinthetic[[#This Row],[SCC]]="yes",1,IF(ObesityDataSet_raw_and_data_sinthetic[[#This Row],[SCC]]="no",0,FALSE))</f>
        <v>0</v>
      </c>
      <c r="R174">
        <v>2</v>
      </c>
      <c r="S174">
        <v>1</v>
      </c>
      <c r="T174" t="s">
        <v>19</v>
      </c>
      <c r="U174">
        <f>_xlfn.XLOOKUP(ObesityDataSet_raw_and_data_sinthetic[[#This Row],[CALC]],Diccionario!$B$4:$B$7, Diccionario!$C$4:$C$7, FALSE)</f>
        <v>0</v>
      </c>
      <c r="V174" t="s">
        <v>21</v>
      </c>
      <c r="W174">
        <f>_xlfn.XLOOKUP(ObesityDataSet_raw_and_data_sinthetic[[#This Row],[MTRANS]],Diccionario!$E$4:$E$7, Diccionario!$F$4:$F$7, FALSE)</f>
        <v>3</v>
      </c>
      <c r="X174" t="s">
        <v>32</v>
      </c>
      <c r="Y174">
        <f>_xlfn.XLOOKUP(ObesityDataSet_raw_and_data_sinthetic[[#This Row],[NObeyesdad]],Diccionario!$H$4:$H$11, Diccionario!$I$4:$I$11, FALSE)</f>
        <v>0</v>
      </c>
    </row>
    <row r="175" spans="1:25" x14ac:dyDescent="0.25">
      <c r="A175" t="s">
        <v>17</v>
      </c>
      <c r="B175">
        <v>22</v>
      </c>
      <c r="C175">
        <v>1.704223</v>
      </c>
      <c r="D175">
        <v>51.437984999999998</v>
      </c>
      <c r="E175" t="s">
        <v>18</v>
      </c>
      <c r="F175">
        <f>IF(ObesityDataSet_raw_and_data_sinthetic[[#This Row],[family_history_with_overweight]]="yes",1,IF(ObesityDataSet_raw_and_data_sinthetic[[#This Row],[family_history_with_overweight]]="no",0,FALSE))</f>
        <v>1</v>
      </c>
      <c r="G175" t="s">
        <v>18</v>
      </c>
      <c r="H175">
        <f>IF(ObesityDataSet_raw_and_data_sinthetic[[#This Row],[FAVC]]="yes",1,IF(ObesityDataSet_raw_and_data_sinthetic[[#This Row],[FAVC]]="no",0,FALSE))</f>
        <v>1</v>
      </c>
      <c r="I175">
        <v>3</v>
      </c>
      <c r="J175">
        <v>3</v>
      </c>
      <c r="K175" t="s">
        <v>24</v>
      </c>
      <c r="L175">
        <f>_xlfn.XLOOKUP(ObesityDataSet_raw_and_data_sinthetic[[#This Row],[CAEC]], Diccionario!$B$4:$B$7, Diccionario!$C$4:$C$7, FALSE)</f>
        <v>2</v>
      </c>
      <c r="M175" t="s">
        <v>19</v>
      </c>
      <c r="N175">
        <f>IF(ObesityDataSet_raw_and_data_sinthetic[[#This Row],[SMOKE]]="yes",1,IF(ObesityDataSet_raw_and_data_sinthetic[[#This Row],[SMOKE]]="no",0,FALSE))</f>
        <v>0</v>
      </c>
      <c r="O175">
        <v>2</v>
      </c>
      <c r="P175" t="s">
        <v>19</v>
      </c>
      <c r="Q175">
        <f>IF(ObesityDataSet_raw_and_data_sinthetic[[#This Row],[SCC]]="yes",1,IF(ObesityDataSet_raw_and_data_sinthetic[[#This Row],[SCC]]="no",0,FALSE))</f>
        <v>0</v>
      </c>
      <c r="R175">
        <v>2</v>
      </c>
      <c r="S175">
        <v>1</v>
      </c>
      <c r="T175" t="s">
        <v>19</v>
      </c>
      <c r="U175">
        <f>_xlfn.XLOOKUP(ObesityDataSet_raw_and_data_sinthetic[[#This Row],[CALC]],Diccionario!$B$4:$B$7, Diccionario!$C$4:$C$7, FALSE)</f>
        <v>0</v>
      </c>
      <c r="V175" t="s">
        <v>21</v>
      </c>
      <c r="W175">
        <f>_xlfn.XLOOKUP(ObesityDataSet_raw_and_data_sinthetic[[#This Row],[MTRANS]],Diccionario!$E$4:$E$7, Diccionario!$F$4:$F$7, FALSE)</f>
        <v>3</v>
      </c>
      <c r="X175" t="s">
        <v>32</v>
      </c>
      <c r="Y175">
        <f>_xlfn.XLOOKUP(ObesityDataSet_raw_and_data_sinthetic[[#This Row],[NObeyesdad]],Diccionario!$H$4:$H$11, Diccionario!$I$4:$I$11, FALSE)</f>
        <v>0</v>
      </c>
    </row>
    <row r="176" spans="1:25" x14ac:dyDescent="0.25">
      <c r="A176" t="s">
        <v>17</v>
      </c>
      <c r="B176">
        <v>21</v>
      </c>
      <c r="C176">
        <v>1.6678519999999999</v>
      </c>
      <c r="D176">
        <v>49.803921000000003</v>
      </c>
      <c r="E176" t="s">
        <v>18</v>
      </c>
      <c r="F176">
        <f>IF(ObesityDataSet_raw_and_data_sinthetic[[#This Row],[family_history_with_overweight]]="yes",1,IF(ObesityDataSet_raw_and_data_sinthetic[[#This Row],[family_history_with_overweight]]="no",0,FALSE))</f>
        <v>1</v>
      </c>
      <c r="G176" t="s">
        <v>18</v>
      </c>
      <c r="H176">
        <f>IF(ObesityDataSet_raw_and_data_sinthetic[[#This Row],[FAVC]]="yes",1,IF(ObesityDataSet_raw_and_data_sinthetic[[#This Row],[FAVC]]="no",0,FALSE))</f>
        <v>1</v>
      </c>
      <c r="I176">
        <v>3</v>
      </c>
      <c r="J176">
        <v>3</v>
      </c>
      <c r="K176" t="s">
        <v>24</v>
      </c>
      <c r="L176">
        <f>_xlfn.XLOOKUP(ObesityDataSet_raw_and_data_sinthetic[[#This Row],[CAEC]], Diccionario!$B$4:$B$7, Diccionario!$C$4:$C$7, FALSE)</f>
        <v>2</v>
      </c>
      <c r="M176" t="s">
        <v>19</v>
      </c>
      <c r="N176">
        <f>IF(ObesityDataSet_raw_and_data_sinthetic[[#This Row],[SMOKE]]="yes",1,IF(ObesityDataSet_raw_and_data_sinthetic[[#This Row],[SMOKE]]="no",0,FALSE))</f>
        <v>0</v>
      </c>
      <c r="O176">
        <v>2</v>
      </c>
      <c r="P176" t="s">
        <v>19</v>
      </c>
      <c r="Q176">
        <f>IF(ObesityDataSet_raw_and_data_sinthetic[[#This Row],[SCC]]="yes",1,IF(ObesityDataSet_raw_and_data_sinthetic[[#This Row],[SCC]]="no",0,FALSE))</f>
        <v>0</v>
      </c>
      <c r="R176">
        <v>2</v>
      </c>
      <c r="S176">
        <v>1</v>
      </c>
      <c r="T176" t="s">
        <v>19</v>
      </c>
      <c r="U176">
        <f>_xlfn.XLOOKUP(ObesityDataSet_raw_and_data_sinthetic[[#This Row],[CALC]],Diccionario!$B$4:$B$7, Diccionario!$C$4:$C$7, FALSE)</f>
        <v>0</v>
      </c>
      <c r="V176" t="s">
        <v>21</v>
      </c>
      <c r="W176">
        <f>_xlfn.XLOOKUP(ObesityDataSet_raw_and_data_sinthetic[[#This Row],[MTRANS]],Diccionario!$E$4:$E$7, Diccionario!$F$4:$F$7, FALSE)</f>
        <v>3</v>
      </c>
      <c r="X176" t="s">
        <v>32</v>
      </c>
      <c r="Y176">
        <f>_xlfn.XLOOKUP(ObesityDataSet_raw_and_data_sinthetic[[#This Row],[NObeyesdad]],Diccionario!$H$4:$H$11, Diccionario!$I$4:$I$11, FALSE)</f>
        <v>0</v>
      </c>
    </row>
    <row r="177" spans="1:25" x14ac:dyDescent="0.25">
      <c r="A177" t="s">
        <v>17</v>
      </c>
      <c r="B177">
        <v>23</v>
      </c>
      <c r="C177">
        <v>1.722461</v>
      </c>
      <c r="D177">
        <v>51.881262999999997</v>
      </c>
      <c r="E177" t="s">
        <v>18</v>
      </c>
      <c r="F177">
        <f>IF(ObesityDataSet_raw_and_data_sinthetic[[#This Row],[family_history_with_overweight]]="yes",1,IF(ObesityDataSet_raw_and_data_sinthetic[[#This Row],[family_history_with_overweight]]="no",0,FALSE))</f>
        <v>1</v>
      </c>
      <c r="G177" t="s">
        <v>18</v>
      </c>
      <c r="H177">
        <f>IF(ObesityDataSet_raw_and_data_sinthetic[[#This Row],[FAVC]]="yes",1,IF(ObesityDataSet_raw_and_data_sinthetic[[#This Row],[FAVC]]="no",0,FALSE))</f>
        <v>1</v>
      </c>
      <c r="I177">
        <v>3</v>
      </c>
      <c r="J177">
        <v>3</v>
      </c>
      <c r="K177" t="s">
        <v>24</v>
      </c>
      <c r="L177">
        <f>_xlfn.XLOOKUP(ObesityDataSet_raw_and_data_sinthetic[[#This Row],[CAEC]], Diccionario!$B$4:$B$7, Diccionario!$C$4:$C$7, FALSE)</f>
        <v>2</v>
      </c>
      <c r="M177" t="s">
        <v>19</v>
      </c>
      <c r="N177">
        <f>IF(ObesityDataSet_raw_and_data_sinthetic[[#This Row],[SMOKE]]="yes",1,IF(ObesityDataSet_raw_and_data_sinthetic[[#This Row],[SMOKE]]="no",0,FALSE))</f>
        <v>0</v>
      </c>
      <c r="O177">
        <v>1</v>
      </c>
      <c r="P177" t="s">
        <v>19</v>
      </c>
      <c r="Q177">
        <f>IF(ObesityDataSet_raw_and_data_sinthetic[[#This Row],[SCC]]="yes",1,IF(ObesityDataSet_raw_and_data_sinthetic[[#This Row],[SCC]]="no",0,FALSE))</f>
        <v>0</v>
      </c>
      <c r="R177">
        <v>1</v>
      </c>
      <c r="S177">
        <v>1</v>
      </c>
      <c r="T177" t="s">
        <v>19</v>
      </c>
      <c r="U177">
        <f>_xlfn.XLOOKUP(ObesityDataSet_raw_and_data_sinthetic[[#This Row],[CALC]],Diccionario!$B$4:$B$7, Diccionario!$C$4:$C$7, FALSE)</f>
        <v>0</v>
      </c>
      <c r="V177" t="s">
        <v>21</v>
      </c>
      <c r="W177">
        <f>_xlfn.XLOOKUP(ObesityDataSet_raw_and_data_sinthetic[[#This Row],[MTRANS]],Diccionario!$E$4:$E$7, Diccionario!$F$4:$F$7, FALSE)</f>
        <v>3</v>
      </c>
      <c r="X177" t="s">
        <v>32</v>
      </c>
      <c r="Y177">
        <f>_xlfn.XLOOKUP(ObesityDataSet_raw_and_data_sinthetic[[#This Row],[NObeyesdad]],Diccionario!$H$4:$H$11, Diccionario!$I$4:$I$11, FALSE)</f>
        <v>0</v>
      </c>
    </row>
    <row r="178" spans="1:25" x14ac:dyDescent="0.25">
      <c r="A178" t="s">
        <v>17</v>
      </c>
      <c r="B178">
        <v>22</v>
      </c>
      <c r="C178">
        <v>1.5880460000000001</v>
      </c>
      <c r="D178">
        <v>44.236066999999998</v>
      </c>
      <c r="E178" t="s">
        <v>19</v>
      </c>
      <c r="F178">
        <f>IF(ObesityDataSet_raw_and_data_sinthetic[[#This Row],[family_history_with_overweight]]="yes",1,IF(ObesityDataSet_raw_and_data_sinthetic[[#This Row],[family_history_with_overweight]]="no",0,FALSE))</f>
        <v>0</v>
      </c>
      <c r="G178" t="s">
        <v>19</v>
      </c>
      <c r="H178">
        <f>IF(ObesityDataSet_raw_and_data_sinthetic[[#This Row],[FAVC]]="yes",1,IF(ObesityDataSet_raw_and_data_sinthetic[[#This Row],[FAVC]]="no",0,FALSE))</f>
        <v>0</v>
      </c>
      <c r="I178">
        <v>3</v>
      </c>
      <c r="J178">
        <v>2</v>
      </c>
      <c r="K178" t="s">
        <v>24</v>
      </c>
      <c r="L178">
        <f>_xlfn.XLOOKUP(ObesityDataSet_raw_and_data_sinthetic[[#This Row],[CAEC]], Diccionario!$B$4:$B$7, Diccionario!$C$4:$C$7, FALSE)</f>
        <v>2</v>
      </c>
      <c r="M178" t="s">
        <v>19</v>
      </c>
      <c r="N178">
        <f>IF(ObesityDataSet_raw_and_data_sinthetic[[#This Row],[SMOKE]]="yes",1,IF(ObesityDataSet_raw_and_data_sinthetic[[#This Row],[SMOKE]]="no",0,FALSE))</f>
        <v>0</v>
      </c>
      <c r="O178">
        <v>3</v>
      </c>
      <c r="P178" t="s">
        <v>19</v>
      </c>
      <c r="Q178">
        <f>IF(ObesityDataSet_raw_and_data_sinthetic[[#This Row],[SCC]]="yes",1,IF(ObesityDataSet_raw_and_data_sinthetic[[#This Row],[SCC]]="no",0,FALSE))</f>
        <v>0</v>
      </c>
      <c r="R178">
        <v>1</v>
      </c>
      <c r="S178">
        <v>0</v>
      </c>
      <c r="T178" t="s">
        <v>19</v>
      </c>
      <c r="U178">
        <f>_xlfn.XLOOKUP(ObesityDataSet_raw_and_data_sinthetic[[#This Row],[CALC]],Diccionario!$B$4:$B$7, Diccionario!$C$4:$C$7, FALSE)</f>
        <v>0</v>
      </c>
      <c r="V178" t="s">
        <v>21</v>
      </c>
      <c r="W178">
        <f>_xlfn.XLOOKUP(ObesityDataSet_raw_and_data_sinthetic[[#This Row],[MTRANS]],Diccionario!$E$4:$E$7, Diccionario!$F$4:$F$7, FALSE)</f>
        <v>3</v>
      </c>
      <c r="X178" t="s">
        <v>32</v>
      </c>
      <c r="Y178">
        <f>_xlfn.XLOOKUP(ObesityDataSet_raw_and_data_sinthetic[[#This Row],[NObeyesdad]],Diccionario!$H$4:$H$11, Diccionario!$I$4:$I$11, FALSE)</f>
        <v>0</v>
      </c>
    </row>
    <row r="179" spans="1:25" x14ac:dyDescent="0.25">
      <c r="A179" t="s">
        <v>17</v>
      </c>
      <c r="B179">
        <v>23</v>
      </c>
      <c r="C179">
        <v>1.5986119999999999</v>
      </c>
      <c r="D179">
        <v>42.993937000000003</v>
      </c>
      <c r="E179" t="s">
        <v>19</v>
      </c>
      <c r="F179">
        <f>IF(ObesityDataSet_raw_and_data_sinthetic[[#This Row],[family_history_with_overweight]]="yes",1,IF(ObesityDataSet_raw_and_data_sinthetic[[#This Row],[family_history_with_overweight]]="no",0,FALSE))</f>
        <v>0</v>
      </c>
      <c r="G179" t="s">
        <v>19</v>
      </c>
      <c r="H179">
        <f>IF(ObesityDataSet_raw_and_data_sinthetic[[#This Row],[FAVC]]="yes",1,IF(ObesityDataSet_raw_and_data_sinthetic[[#This Row],[FAVC]]="no",0,FALSE))</f>
        <v>0</v>
      </c>
      <c r="I179">
        <v>3</v>
      </c>
      <c r="J179">
        <v>3</v>
      </c>
      <c r="K179" t="s">
        <v>24</v>
      </c>
      <c r="L179">
        <f>_xlfn.XLOOKUP(ObesityDataSet_raw_and_data_sinthetic[[#This Row],[CAEC]], Diccionario!$B$4:$B$7, Diccionario!$C$4:$C$7, FALSE)</f>
        <v>2</v>
      </c>
      <c r="M179" t="s">
        <v>19</v>
      </c>
      <c r="N179">
        <f>IF(ObesityDataSet_raw_and_data_sinthetic[[#This Row],[SMOKE]]="yes",1,IF(ObesityDataSet_raw_and_data_sinthetic[[#This Row],[SMOKE]]="no",0,FALSE))</f>
        <v>0</v>
      </c>
      <c r="O179">
        <v>2</v>
      </c>
      <c r="P179" t="s">
        <v>19</v>
      </c>
      <c r="Q179">
        <f>IF(ObesityDataSet_raw_and_data_sinthetic[[#This Row],[SCC]]="yes",1,IF(ObesityDataSet_raw_and_data_sinthetic[[#This Row],[SCC]]="no",0,FALSE))</f>
        <v>0</v>
      </c>
      <c r="R179">
        <v>2</v>
      </c>
      <c r="S179">
        <v>0</v>
      </c>
      <c r="T179" t="s">
        <v>19</v>
      </c>
      <c r="U179">
        <f>_xlfn.XLOOKUP(ObesityDataSet_raw_and_data_sinthetic[[#This Row],[CALC]],Diccionario!$B$4:$B$7, Diccionario!$C$4:$C$7, FALSE)</f>
        <v>0</v>
      </c>
      <c r="V179" t="s">
        <v>21</v>
      </c>
      <c r="W179">
        <f>_xlfn.XLOOKUP(ObesityDataSet_raw_and_data_sinthetic[[#This Row],[MTRANS]],Diccionario!$E$4:$E$7, Diccionario!$F$4:$F$7, FALSE)</f>
        <v>3</v>
      </c>
      <c r="X179" t="s">
        <v>32</v>
      </c>
      <c r="Y179">
        <f>_xlfn.XLOOKUP(ObesityDataSet_raw_and_data_sinthetic[[#This Row],[NObeyesdad]],Diccionario!$H$4:$H$11, Diccionario!$I$4:$I$11, FALSE)</f>
        <v>0</v>
      </c>
    </row>
    <row r="180" spans="1:25" x14ac:dyDescent="0.25">
      <c r="A180" t="s">
        <v>17</v>
      </c>
      <c r="B180">
        <v>22</v>
      </c>
      <c r="C180">
        <v>1.592379</v>
      </c>
      <c r="D180">
        <v>44.009450000000001</v>
      </c>
      <c r="E180" t="s">
        <v>19</v>
      </c>
      <c r="F180">
        <f>IF(ObesityDataSet_raw_and_data_sinthetic[[#This Row],[family_history_with_overweight]]="yes",1,IF(ObesityDataSet_raw_and_data_sinthetic[[#This Row],[family_history_with_overweight]]="no",0,FALSE))</f>
        <v>0</v>
      </c>
      <c r="G180" t="s">
        <v>19</v>
      </c>
      <c r="H180">
        <f>IF(ObesityDataSet_raw_and_data_sinthetic[[#This Row],[FAVC]]="yes",1,IF(ObesityDataSet_raw_and_data_sinthetic[[#This Row],[FAVC]]="no",0,FALSE))</f>
        <v>0</v>
      </c>
      <c r="I180">
        <v>3</v>
      </c>
      <c r="J180">
        <v>2</v>
      </c>
      <c r="K180" t="s">
        <v>24</v>
      </c>
      <c r="L180">
        <f>_xlfn.XLOOKUP(ObesityDataSet_raw_and_data_sinthetic[[#This Row],[CAEC]], Diccionario!$B$4:$B$7, Diccionario!$C$4:$C$7, FALSE)</f>
        <v>2</v>
      </c>
      <c r="M180" t="s">
        <v>19</v>
      </c>
      <c r="N180">
        <f>IF(ObesityDataSet_raw_and_data_sinthetic[[#This Row],[SMOKE]]="yes",1,IF(ObesityDataSet_raw_and_data_sinthetic[[#This Row],[SMOKE]]="no",0,FALSE))</f>
        <v>0</v>
      </c>
      <c r="O180">
        <v>3</v>
      </c>
      <c r="P180" t="s">
        <v>19</v>
      </c>
      <c r="Q180">
        <f>IF(ObesityDataSet_raw_and_data_sinthetic[[#This Row],[SCC]]="yes",1,IF(ObesityDataSet_raw_and_data_sinthetic[[#This Row],[SCC]]="no",0,FALSE))</f>
        <v>0</v>
      </c>
      <c r="R180">
        <v>1</v>
      </c>
      <c r="S180">
        <v>0</v>
      </c>
      <c r="T180" t="s">
        <v>19</v>
      </c>
      <c r="U180">
        <f>_xlfn.XLOOKUP(ObesityDataSet_raw_and_data_sinthetic[[#This Row],[CALC]],Diccionario!$B$4:$B$7, Diccionario!$C$4:$C$7, FALSE)</f>
        <v>0</v>
      </c>
      <c r="V180" t="s">
        <v>21</v>
      </c>
      <c r="W180">
        <f>_xlfn.XLOOKUP(ObesityDataSet_raw_and_data_sinthetic[[#This Row],[MTRANS]],Diccionario!$E$4:$E$7, Diccionario!$F$4:$F$7, FALSE)</f>
        <v>3</v>
      </c>
      <c r="X180" t="s">
        <v>32</v>
      </c>
      <c r="Y180">
        <f>_xlfn.XLOOKUP(ObesityDataSet_raw_and_data_sinthetic[[#This Row],[NObeyesdad]],Diccionario!$H$4:$H$11, Diccionario!$I$4:$I$11, FALSE)</f>
        <v>0</v>
      </c>
    </row>
    <row r="181" spans="1:25" x14ac:dyDescent="0.25">
      <c r="A181" t="s">
        <v>17</v>
      </c>
      <c r="B181">
        <v>21</v>
      </c>
      <c r="C181">
        <v>1.5557780000000001</v>
      </c>
      <c r="D181">
        <v>42.360100000000003</v>
      </c>
      <c r="E181" t="s">
        <v>19</v>
      </c>
      <c r="F181">
        <f>IF(ObesityDataSet_raw_and_data_sinthetic[[#This Row],[family_history_with_overweight]]="yes",1,IF(ObesityDataSet_raw_and_data_sinthetic[[#This Row],[family_history_with_overweight]]="no",0,FALSE))</f>
        <v>0</v>
      </c>
      <c r="G181" t="s">
        <v>19</v>
      </c>
      <c r="H181">
        <f>IF(ObesityDataSet_raw_and_data_sinthetic[[#This Row],[FAVC]]="yes",1,IF(ObesityDataSet_raw_and_data_sinthetic[[#This Row],[FAVC]]="no",0,FALSE))</f>
        <v>0</v>
      </c>
      <c r="I181">
        <v>2</v>
      </c>
      <c r="J181">
        <v>1</v>
      </c>
      <c r="K181" t="s">
        <v>24</v>
      </c>
      <c r="L181">
        <f>_xlfn.XLOOKUP(ObesityDataSet_raw_and_data_sinthetic[[#This Row],[CAEC]], Diccionario!$B$4:$B$7, Diccionario!$C$4:$C$7, FALSE)</f>
        <v>2</v>
      </c>
      <c r="M181" t="s">
        <v>19</v>
      </c>
      <c r="N181">
        <f>IF(ObesityDataSet_raw_and_data_sinthetic[[#This Row],[SMOKE]]="yes",1,IF(ObesityDataSet_raw_and_data_sinthetic[[#This Row],[SMOKE]]="no",0,FALSE))</f>
        <v>0</v>
      </c>
      <c r="O181">
        <v>1</v>
      </c>
      <c r="P181" t="s">
        <v>19</v>
      </c>
      <c r="Q181">
        <f>IF(ObesityDataSet_raw_and_data_sinthetic[[#This Row],[SCC]]="yes",1,IF(ObesityDataSet_raw_and_data_sinthetic[[#This Row],[SCC]]="no",0,FALSE))</f>
        <v>0</v>
      </c>
      <c r="R181">
        <v>0</v>
      </c>
      <c r="S181">
        <v>0</v>
      </c>
      <c r="T181" t="s">
        <v>19</v>
      </c>
      <c r="U181">
        <f>_xlfn.XLOOKUP(ObesityDataSet_raw_and_data_sinthetic[[#This Row],[CALC]],Diccionario!$B$4:$B$7, Diccionario!$C$4:$C$7, FALSE)</f>
        <v>0</v>
      </c>
      <c r="V181" t="s">
        <v>21</v>
      </c>
      <c r="W181">
        <f>_xlfn.XLOOKUP(ObesityDataSet_raw_and_data_sinthetic[[#This Row],[MTRANS]],Diccionario!$E$4:$E$7, Diccionario!$F$4:$F$7, FALSE)</f>
        <v>3</v>
      </c>
      <c r="X181" t="s">
        <v>32</v>
      </c>
      <c r="Y181">
        <f>_xlfn.XLOOKUP(ObesityDataSet_raw_and_data_sinthetic[[#This Row],[NObeyesdad]],Diccionario!$H$4:$H$11, Diccionario!$I$4:$I$11, FALSE)</f>
        <v>0</v>
      </c>
    </row>
    <row r="182" spans="1:25" x14ac:dyDescent="0.25">
      <c r="A182" t="s">
        <v>17</v>
      </c>
      <c r="B182">
        <v>23</v>
      </c>
      <c r="C182">
        <v>1.5964659999999999</v>
      </c>
      <c r="D182">
        <v>44.594588000000002</v>
      </c>
      <c r="E182" t="s">
        <v>19</v>
      </c>
      <c r="F182">
        <f>IF(ObesityDataSet_raw_and_data_sinthetic[[#This Row],[family_history_with_overweight]]="yes",1,IF(ObesityDataSet_raw_and_data_sinthetic[[#This Row],[family_history_with_overweight]]="no",0,FALSE))</f>
        <v>0</v>
      </c>
      <c r="G182" t="s">
        <v>19</v>
      </c>
      <c r="H182">
        <f>IF(ObesityDataSet_raw_and_data_sinthetic[[#This Row],[FAVC]]="yes",1,IF(ObesityDataSet_raw_and_data_sinthetic[[#This Row],[FAVC]]="no",0,FALSE))</f>
        <v>0</v>
      </c>
      <c r="I182">
        <v>3</v>
      </c>
      <c r="J182">
        <v>2</v>
      </c>
      <c r="K182" t="s">
        <v>24</v>
      </c>
      <c r="L182">
        <f>_xlfn.XLOOKUP(ObesityDataSet_raw_and_data_sinthetic[[#This Row],[CAEC]], Diccionario!$B$4:$B$7, Diccionario!$C$4:$C$7, FALSE)</f>
        <v>2</v>
      </c>
      <c r="M182" t="s">
        <v>19</v>
      </c>
      <c r="N182">
        <f>IF(ObesityDataSet_raw_and_data_sinthetic[[#This Row],[SMOKE]]="yes",1,IF(ObesityDataSet_raw_and_data_sinthetic[[#This Row],[SMOKE]]="no",0,FALSE))</f>
        <v>0</v>
      </c>
      <c r="O182">
        <v>2</v>
      </c>
      <c r="P182" t="s">
        <v>19</v>
      </c>
      <c r="Q182">
        <f>IF(ObesityDataSet_raw_and_data_sinthetic[[#This Row],[SCC]]="yes",1,IF(ObesityDataSet_raw_and_data_sinthetic[[#This Row],[SCC]]="no",0,FALSE))</f>
        <v>0</v>
      </c>
      <c r="R182">
        <v>0</v>
      </c>
      <c r="S182">
        <v>0</v>
      </c>
      <c r="T182" t="s">
        <v>19</v>
      </c>
      <c r="U182">
        <f>_xlfn.XLOOKUP(ObesityDataSet_raw_and_data_sinthetic[[#This Row],[CALC]],Diccionario!$B$4:$B$7, Diccionario!$C$4:$C$7, FALSE)</f>
        <v>0</v>
      </c>
      <c r="V182" t="s">
        <v>21</v>
      </c>
      <c r="W182">
        <f>_xlfn.XLOOKUP(ObesityDataSet_raw_and_data_sinthetic[[#This Row],[MTRANS]],Diccionario!$E$4:$E$7, Diccionario!$F$4:$F$7, FALSE)</f>
        <v>3</v>
      </c>
      <c r="X182" t="s">
        <v>32</v>
      </c>
      <c r="Y182">
        <f>_xlfn.XLOOKUP(ObesityDataSet_raw_and_data_sinthetic[[#This Row],[NObeyesdad]],Diccionario!$H$4:$H$11, Diccionario!$I$4:$I$11, FALSE)</f>
        <v>0</v>
      </c>
    </row>
    <row r="183" spans="1:25" x14ac:dyDescent="0.25">
      <c r="A183" t="s">
        <v>17</v>
      </c>
      <c r="B183">
        <v>22</v>
      </c>
      <c r="C183">
        <v>1.598393</v>
      </c>
      <c r="D183">
        <v>44.918255000000002</v>
      </c>
      <c r="E183" t="s">
        <v>19</v>
      </c>
      <c r="F183">
        <f>IF(ObesityDataSet_raw_and_data_sinthetic[[#This Row],[family_history_with_overweight]]="yes",1,IF(ObesityDataSet_raw_and_data_sinthetic[[#This Row],[family_history_with_overweight]]="no",0,FALSE))</f>
        <v>0</v>
      </c>
      <c r="G183" t="s">
        <v>19</v>
      </c>
      <c r="H183">
        <f>IF(ObesityDataSet_raw_and_data_sinthetic[[#This Row],[FAVC]]="yes",1,IF(ObesityDataSet_raw_and_data_sinthetic[[#This Row],[FAVC]]="no",0,FALSE))</f>
        <v>0</v>
      </c>
      <c r="I183">
        <v>3</v>
      </c>
      <c r="J183">
        <v>2</v>
      </c>
      <c r="K183" t="s">
        <v>24</v>
      </c>
      <c r="L183">
        <f>_xlfn.XLOOKUP(ObesityDataSet_raw_and_data_sinthetic[[#This Row],[CAEC]], Diccionario!$B$4:$B$7, Diccionario!$C$4:$C$7, FALSE)</f>
        <v>2</v>
      </c>
      <c r="M183" t="s">
        <v>19</v>
      </c>
      <c r="N183">
        <f>IF(ObesityDataSet_raw_and_data_sinthetic[[#This Row],[SMOKE]]="yes",1,IF(ObesityDataSet_raw_and_data_sinthetic[[#This Row],[SMOKE]]="no",0,FALSE))</f>
        <v>0</v>
      </c>
      <c r="O183">
        <v>2</v>
      </c>
      <c r="P183" t="s">
        <v>19</v>
      </c>
      <c r="Q183">
        <f>IF(ObesityDataSet_raw_and_data_sinthetic[[#This Row],[SCC]]="yes",1,IF(ObesityDataSet_raw_and_data_sinthetic[[#This Row],[SCC]]="no",0,FALSE))</f>
        <v>0</v>
      </c>
      <c r="R183">
        <v>1</v>
      </c>
      <c r="S183">
        <v>0</v>
      </c>
      <c r="T183" t="s">
        <v>19</v>
      </c>
      <c r="U183">
        <f>_xlfn.XLOOKUP(ObesityDataSet_raw_and_data_sinthetic[[#This Row],[CALC]],Diccionario!$B$4:$B$7, Diccionario!$C$4:$C$7, FALSE)</f>
        <v>0</v>
      </c>
      <c r="V183" t="s">
        <v>21</v>
      </c>
      <c r="W183">
        <f>_xlfn.XLOOKUP(ObesityDataSet_raw_and_data_sinthetic[[#This Row],[MTRANS]],Diccionario!$E$4:$E$7, Diccionario!$F$4:$F$7, FALSE)</f>
        <v>3</v>
      </c>
      <c r="X183" t="s">
        <v>32</v>
      </c>
      <c r="Y183">
        <f>_xlfn.XLOOKUP(ObesityDataSet_raw_and_data_sinthetic[[#This Row],[NObeyesdad]],Diccionario!$H$4:$H$11, Diccionario!$I$4:$I$11, FALSE)</f>
        <v>0</v>
      </c>
    </row>
    <row r="184" spans="1:25" x14ac:dyDescent="0.25">
      <c r="A184" t="s">
        <v>17</v>
      </c>
      <c r="B184">
        <v>19</v>
      </c>
      <c r="C184">
        <v>1.633316</v>
      </c>
      <c r="D184">
        <v>45</v>
      </c>
      <c r="E184" t="s">
        <v>19</v>
      </c>
      <c r="F184">
        <f>IF(ObesityDataSet_raw_and_data_sinthetic[[#This Row],[family_history_with_overweight]]="yes",1,IF(ObesityDataSet_raw_and_data_sinthetic[[#This Row],[family_history_with_overweight]]="no",0,FALSE))</f>
        <v>0</v>
      </c>
      <c r="G184" t="s">
        <v>18</v>
      </c>
      <c r="H184">
        <f>IF(ObesityDataSet_raw_and_data_sinthetic[[#This Row],[FAVC]]="yes",1,IF(ObesityDataSet_raw_and_data_sinthetic[[#This Row],[FAVC]]="no",0,FALSE))</f>
        <v>1</v>
      </c>
      <c r="I184">
        <v>3</v>
      </c>
      <c r="J184">
        <v>3</v>
      </c>
      <c r="K184" t="s">
        <v>20</v>
      </c>
      <c r="L184">
        <f>_xlfn.XLOOKUP(ObesityDataSet_raw_and_data_sinthetic[[#This Row],[CAEC]], Diccionario!$B$4:$B$7, Diccionario!$C$4:$C$7, FALSE)</f>
        <v>1</v>
      </c>
      <c r="M184" t="s">
        <v>19</v>
      </c>
      <c r="N184">
        <f>IF(ObesityDataSet_raw_and_data_sinthetic[[#This Row],[SMOKE]]="yes",1,IF(ObesityDataSet_raw_and_data_sinthetic[[#This Row],[SMOKE]]="no",0,FALSE))</f>
        <v>0</v>
      </c>
      <c r="O184">
        <v>3</v>
      </c>
      <c r="P184" t="s">
        <v>18</v>
      </c>
      <c r="Q184">
        <f>IF(ObesityDataSet_raw_and_data_sinthetic[[#This Row],[SCC]]="yes",1,IF(ObesityDataSet_raw_and_data_sinthetic[[#This Row],[SCC]]="no",0,FALSE))</f>
        <v>1</v>
      </c>
      <c r="R184">
        <v>1</v>
      </c>
      <c r="S184">
        <v>0</v>
      </c>
      <c r="T184" t="s">
        <v>20</v>
      </c>
      <c r="U184">
        <f>_xlfn.XLOOKUP(ObesityDataSet_raw_and_data_sinthetic[[#This Row],[CALC]],Diccionario!$B$4:$B$7, Diccionario!$C$4:$C$7, FALSE)</f>
        <v>1</v>
      </c>
      <c r="V184" t="s">
        <v>21</v>
      </c>
      <c r="W184">
        <f>_xlfn.XLOOKUP(ObesityDataSet_raw_and_data_sinthetic[[#This Row],[MTRANS]],Diccionario!$E$4:$E$7, Diccionario!$F$4:$F$7, FALSE)</f>
        <v>3</v>
      </c>
      <c r="X184" t="s">
        <v>32</v>
      </c>
      <c r="Y184">
        <f>_xlfn.XLOOKUP(ObesityDataSet_raw_and_data_sinthetic[[#This Row],[NObeyesdad]],Diccionario!$H$4:$H$11, Diccionario!$I$4:$I$11, FALSE)</f>
        <v>0</v>
      </c>
    </row>
    <row r="185" spans="1:25" x14ac:dyDescent="0.25">
      <c r="A185" t="s">
        <v>17</v>
      </c>
      <c r="B185">
        <v>19</v>
      </c>
      <c r="C185">
        <v>1.5595669999999999</v>
      </c>
      <c r="D185">
        <v>42.126170000000002</v>
      </c>
      <c r="E185" t="s">
        <v>19</v>
      </c>
      <c r="F185">
        <f>IF(ObesityDataSet_raw_and_data_sinthetic[[#This Row],[family_history_with_overweight]]="yes",1,IF(ObesityDataSet_raw_and_data_sinthetic[[#This Row],[family_history_with_overweight]]="no",0,FALSE))</f>
        <v>0</v>
      </c>
      <c r="G185" t="s">
        <v>18</v>
      </c>
      <c r="H185">
        <f>IF(ObesityDataSet_raw_and_data_sinthetic[[#This Row],[FAVC]]="yes",1,IF(ObesityDataSet_raw_and_data_sinthetic[[#This Row],[FAVC]]="no",0,FALSE))</f>
        <v>1</v>
      </c>
      <c r="I185">
        <v>3</v>
      </c>
      <c r="J185">
        <v>2</v>
      </c>
      <c r="K185" t="s">
        <v>20</v>
      </c>
      <c r="L185">
        <f>_xlfn.XLOOKUP(ObesityDataSet_raw_and_data_sinthetic[[#This Row],[CAEC]], Diccionario!$B$4:$B$7, Diccionario!$C$4:$C$7, FALSE)</f>
        <v>1</v>
      </c>
      <c r="M185" t="s">
        <v>19</v>
      </c>
      <c r="N185">
        <f>IF(ObesityDataSet_raw_and_data_sinthetic[[#This Row],[SMOKE]]="yes",1,IF(ObesityDataSet_raw_and_data_sinthetic[[#This Row],[SMOKE]]="no",0,FALSE))</f>
        <v>0</v>
      </c>
      <c r="O185">
        <v>2</v>
      </c>
      <c r="P185" t="s">
        <v>19</v>
      </c>
      <c r="Q185">
        <f>IF(ObesityDataSet_raw_and_data_sinthetic[[#This Row],[SCC]]="yes",1,IF(ObesityDataSet_raw_and_data_sinthetic[[#This Row],[SCC]]="no",0,FALSE))</f>
        <v>0</v>
      </c>
      <c r="R185">
        <v>0</v>
      </c>
      <c r="S185">
        <v>0</v>
      </c>
      <c r="T185" t="s">
        <v>19</v>
      </c>
      <c r="U185">
        <f>_xlfn.XLOOKUP(ObesityDataSet_raw_and_data_sinthetic[[#This Row],[CALC]],Diccionario!$B$4:$B$7, Diccionario!$C$4:$C$7, FALSE)</f>
        <v>0</v>
      </c>
      <c r="V185" t="s">
        <v>21</v>
      </c>
      <c r="W185">
        <f>_xlfn.XLOOKUP(ObesityDataSet_raw_and_data_sinthetic[[#This Row],[MTRANS]],Diccionario!$E$4:$E$7, Diccionario!$F$4:$F$7, FALSE)</f>
        <v>3</v>
      </c>
      <c r="X185" t="s">
        <v>32</v>
      </c>
      <c r="Y185">
        <f>_xlfn.XLOOKUP(ObesityDataSet_raw_and_data_sinthetic[[#This Row],[NObeyesdad]],Diccionario!$H$4:$H$11, Diccionario!$I$4:$I$11, FALSE)</f>
        <v>0</v>
      </c>
    </row>
    <row r="186" spans="1:25" x14ac:dyDescent="0.25">
      <c r="A186" t="s">
        <v>17</v>
      </c>
      <c r="B186">
        <v>19</v>
      </c>
      <c r="C186">
        <v>1.546551</v>
      </c>
      <c r="D186">
        <v>42.069991999999999</v>
      </c>
      <c r="E186" t="s">
        <v>19</v>
      </c>
      <c r="F186">
        <f>IF(ObesityDataSet_raw_and_data_sinthetic[[#This Row],[family_history_with_overweight]]="yes",1,IF(ObesityDataSet_raw_and_data_sinthetic[[#This Row],[family_history_with_overweight]]="no",0,FALSE))</f>
        <v>0</v>
      </c>
      <c r="G186" t="s">
        <v>18</v>
      </c>
      <c r="H186">
        <f>IF(ObesityDataSet_raw_and_data_sinthetic[[#This Row],[FAVC]]="yes",1,IF(ObesityDataSet_raw_and_data_sinthetic[[#This Row],[FAVC]]="no",0,FALSE))</f>
        <v>1</v>
      </c>
      <c r="I186">
        <v>3</v>
      </c>
      <c r="J186">
        <v>2</v>
      </c>
      <c r="K186" t="s">
        <v>20</v>
      </c>
      <c r="L186">
        <f>_xlfn.XLOOKUP(ObesityDataSet_raw_and_data_sinthetic[[#This Row],[CAEC]], Diccionario!$B$4:$B$7, Diccionario!$C$4:$C$7, FALSE)</f>
        <v>1</v>
      </c>
      <c r="M186" t="s">
        <v>19</v>
      </c>
      <c r="N186">
        <f>IF(ObesityDataSet_raw_and_data_sinthetic[[#This Row],[SMOKE]]="yes",1,IF(ObesityDataSet_raw_and_data_sinthetic[[#This Row],[SMOKE]]="no",0,FALSE))</f>
        <v>0</v>
      </c>
      <c r="O186">
        <v>2</v>
      </c>
      <c r="P186" t="s">
        <v>19</v>
      </c>
      <c r="Q186">
        <f>IF(ObesityDataSet_raw_and_data_sinthetic[[#This Row],[SCC]]="yes",1,IF(ObesityDataSet_raw_and_data_sinthetic[[#This Row],[SCC]]="no",0,FALSE))</f>
        <v>0</v>
      </c>
      <c r="R186">
        <v>1</v>
      </c>
      <c r="S186">
        <v>1</v>
      </c>
      <c r="T186" t="s">
        <v>19</v>
      </c>
      <c r="U186">
        <f>_xlfn.XLOOKUP(ObesityDataSet_raw_and_data_sinthetic[[#This Row],[CALC]],Diccionario!$B$4:$B$7, Diccionario!$C$4:$C$7, FALSE)</f>
        <v>0</v>
      </c>
      <c r="V186" t="s">
        <v>21</v>
      </c>
      <c r="W186">
        <f>_xlfn.XLOOKUP(ObesityDataSet_raw_and_data_sinthetic[[#This Row],[MTRANS]],Diccionario!$E$4:$E$7, Diccionario!$F$4:$F$7, FALSE)</f>
        <v>3</v>
      </c>
      <c r="X186" t="s">
        <v>32</v>
      </c>
      <c r="Y186">
        <f>_xlfn.XLOOKUP(ObesityDataSet_raw_and_data_sinthetic[[#This Row],[NObeyesdad]],Diccionario!$H$4:$H$11, Diccionario!$I$4:$I$11, FALSE)</f>
        <v>0</v>
      </c>
    </row>
    <row r="187" spans="1:25" x14ac:dyDescent="0.25">
      <c r="A187" t="s">
        <v>17</v>
      </c>
      <c r="B187">
        <v>20</v>
      </c>
      <c r="C187">
        <v>1.5665009999999999</v>
      </c>
      <c r="D187">
        <v>41.706282999999999</v>
      </c>
      <c r="E187" t="s">
        <v>19</v>
      </c>
      <c r="F187">
        <f>IF(ObesityDataSet_raw_and_data_sinthetic[[#This Row],[family_history_with_overweight]]="yes",1,IF(ObesityDataSet_raw_and_data_sinthetic[[#This Row],[family_history_with_overweight]]="no",0,FALSE))</f>
        <v>0</v>
      </c>
      <c r="G187" t="s">
        <v>18</v>
      </c>
      <c r="H187">
        <f>IF(ObesityDataSet_raw_and_data_sinthetic[[#This Row],[FAVC]]="yes",1,IF(ObesityDataSet_raw_and_data_sinthetic[[#This Row],[FAVC]]="no",0,FALSE))</f>
        <v>1</v>
      </c>
      <c r="I187">
        <v>3</v>
      </c>
      <c r="J187">
        <v>1</v>
      </c>
      <c r="K187" t="s">
        <v>24</v>
      </c>
      <c r="L187">
        <f>_xlfn.XLOOKUP(ObesityDataSet_raw_and_data_sinthetic[[#This Row],[CAEC]], Diccionario!$B$4:$B$7, Diccionario!$C$4:$C$7, FALSE)</f>
        <v>2</v>
      </c>
      <c r="M187" t="s">
        <v>19</v>
      </c>
      <c r="N187">
        <f>IF(ObesityDataSet_raw_and_data_sinthetic[[#This Row],[SMOKE]]="yes",1,IF(ObesityDataSet_raw_and_data_sinthetic[[#This Row],[SMOKE]]="no",0,FALSE))</f>
        <v>0</v>
      </c>
      <c r="O187">
        <v>1</v>
      </c>
      <c r="P187" t="s">
        <v>19</v>
      </c>
      <c r="Q187">
        <f>IF(ObesityDataSet_raw_and_data_sinthetic[[#This Row],[SCC]]="yes",1,IF(ObesityDataSet_raw_and_data_sinthetic[[#This Row],[SCC]]="no",0,FALSE))</f>
        <v>0</v>
      </c>
      <c r="R187">
        <v>0</v>
      </c>
      <c r="S187">
        <v>1</v>
      </c>
      <c r="T187" t="s">
        <v>20</v>
      </c>
      <c r="U187">
        <f>_xlfn.XLOOKUP(ObesityDataSet_raw_and_data_sinthetic[[#This Row],[CALC]],Diccionario!$B$4:$B$7, Diccionario!$C$4:$C$7, FALSE)</f>
        <v>1</v>
      </c>
      <c r="V187" t="s">
        <v>21</v>
      </c>
      <c r="W187">
        <f>_xlfn.XLOOKUP(ObesityDataSet_raw_and_data_sinthetic[[#This Row],[MTRANS]],Diccionario!$E$4:$E$7, Diccionario!$F$4:$F$7, FALSE)</f>
        <v>3</v>
      </c>
      <c r="X187" t="s">
        <v>32</v>
      </c>
      <c r="Y187">
        <f>_xlfn.XLOOKUP(ObesityDataSet_raw_and_data_sinthetic[[#This Row],[NObeyesdad]],Diccionario!$H$4:$H$11, Diccionario!$I$4:$I$11, FALSE)</f>
        <v>0</v>
      </c>
    </row>
    <row r="188" spans="1:25" x14ac:dyDescent="0.25">
      <c r="A188" t="s">
        <v>17</v>
      </c>
      <c r="B188">
        <v>21</v>
      </c>
      <c r="C188">
        <v>1.52</v>
      </c>
      <c r="D188">
        <v>42</v>
      </c>
      <c r="E188" t="s">
        <v>19</v>
      </c>
      <c r="F188">
        <f>IF(ObesityDataSet_raw_and_data_sinthetic[[#This Row],[family_history_with_overweight]]="yes",1,IF(ObesityDataSet_raw_and_data_sinthetic[[#This Row],[family_history_with_overweight]]="no",0,FALSE))</f>
        <v>0</v>
      </c>
      <c r="G188" t="s">
        <v>18</v>
      </c>
      <c r="H188">
        <f>IF(ObesityDataSet_raw_and_data_sinthetic[[#This Row],[FAVC]]="yes",1,IF(ObesityDataSet_raw_and_data_sinthetic[[#This Row],[FAVC]]="no",0,FALSE))</f>
        <v>1</v>
      </c>
      <c r="I188">
        <v>3</v>
      </c>
      <c r="J188">
        <v>1</v>
      </c>
      <c r="K188" t="s">
        <v>24</v>
      </c>
      <c r="L188">
        <f>_xlfn.XLOOKUP(ObesityDataSet_raw_and_data_sinthetic[[#This Row],[CAEC]], Diccionario!$B$4:$B$7, Diccionario!$C$4:$C$7, FALSE)</f>
        <v>2</v>
      </c>
      <c r="M188" t="s">
        <v>19</v>
      </c>
      <c r="N188">
        <f>IF(ObesityDataSet_raw_and_data_sinthetic[[#This Row],[SMOKE]]="yes",1,IF(ObesityDataSet_raw_and_data_sinthetic[[#This Row],[SMOKE]]="no",0,FALSE))</f>
        <v>0</v>
      </c>
      <c r="O188">
        <v>1</v>
      </c>
      <c r="P188" t="s">
        <v>19</v>
      </c>
      <c r="Q188">
        <f>IF(ObesityDataSet_raw_and_data_sinthetic[[#This Row],[SCC]]="yes",1,IF(ObesityDataSet_raw_and_data_sinthetic[[#This Row],[SCC]]="no",0,FALSE))</f>
        <v>0</v>
      </c>
      <c r="R188">
        <v>0</v>
      </c>
      <c r="S188">
        <v>0</v>
      </c>
      <c r="T188" t="s">
        <v>20</v>
      </c>
      <c r="U188">
        <f>_xlfn.XLOOKUP(ObesityDataSet_raw_and_data_sinthetic[[#This Row],[CALC]],Diccionario!$B$4:$B$7, Diccionario!$C$4:$C$7, FALSE)</f>
        <v>1</v>
      </c>
      <c r="V188" t="s">
        <v>21</v>
      </c>
      <c r="W188">
        <f>_xlfn.XLOOKUP(ObesityDataSet_raw_and_data_sinthetic[[#This Row],[MTRANS]],Diccionario!$E$4:$E$7, Diccionario!$F$4:$F$7, FALSE)</f>
        <v>3</v>
      </c>
      <c r="X188" t="s">
        <v>32</v>
      </c>
      <c r="Y188">
        <f>_xlfn.XLOOKUP(ObesityDataSet_raw_and_data_sinthetic[[#This Row],[NObeyesdad]],Diccionario!$H$4:$H$11, Diccionario!$I$4:$I$11, FALSE)</f>
        <v>0</v>
      </c>
    </row>
    <row r="189" spans="1:25" x14ac:dyDescent="0.25">
      <c r="A189" t="s">
        <v>17</v>
      </c>
      <c r="B189">
        <v>20</v>
      </c>
      <c r="C189">
        <v>1.599486</v>
      </c>
      <c r="D189">
        <v>44.810751000000003</v>
      </c>
      <c r="E189" t="s">
        <v>19</v>
      </c>
      <c r="F189">
        <f>IF(ObesityDataSet_raw_and_data_sinthetic[[#This Row],[family_history_with_overweight]]="yes",1,IF(ObesityDataSet_raw_and_data_sinthetic[[#This Row],[family_history_with_overweight]]="no",0,FALSE))</f>
        <v>0</v>
      </c>
      <c r="G189" t="s">
        <v>19</v>
      </c>
      <c r="H189">
        <f>IF(ObesityDataSet_raw_and_data_sinthetic[[#This Row],[FAVC]]="yes",1,IF(ObesityDataSet_raw_and_data_sinthetic[[#This Row],[FAVC]]="no",0,FALSE))</f>
        <v>0</v>
      </c>
      <c r="I189">
        <v>3</v>
      </c>
      <c r="J189">
        <v>3</v>
      </c>
      <c r="K189" t="s">
        <v>24</v>
      </c>
      <c r="L189">
        <f>_xlfn.XLOOKUP(ObesityDataSet_raw_and_data_sinthetic[[#This Row],[CAEC]], Diccionario!$B$4:$B$7, Diccionario!$C$4:$C$7, FALSE)</f>
        <v>2</v>
      </c>
      <c r="M189" t="s">
        <v>19</v>
      </c>
      <c r="N189">
        <f>IF(ObesityDataSet_raw_and_data_sinthetic[[#This Row],[SMOKE]]="yes",1,IF(ObesityDataSet_raw_and_data_sinthetic[[#This Row],[SMOKE]]="no",0,FALSE))</f>
        <v>0</v>
      </c>
      <c r="O189">
        <v>1</v>
      </c>
      <c r="P189" t="s">
        <v>18</v>
      </c>
      <c r="Q189">
        <f>IF(ObesityDataSet_raw_and_data_sinthetic[[#This Row],[SCC]]="yes",1,IF(ObesityDataSet_raw_and_data_sinthetic[[#This Row],[SCC]]="no",0,FALSE))</f>
        <v>1</v>
      </c>
      <c r="R189">
        <v>1</v>
      </c>
      <c r="S189">
        <v>0</v>
      </c>
      <c r="T189" t="s">
        <v>20</v>
      </c>
      <c r="U189">
        <f>_xlfn.XLOOKUP(ObesityDataSet_raw_and_data_sinthetic[[#This Row],[CALC]],Diccionario!$B$4:$B$7, Diccionario!$C$4:$C$7, FALSE)</f>
        <v>1</v>
      </c>
      <c r="V189" t="s">
        <v>21</v>
      </c>
      <c r="W189">
        <f>_xlfn.XLOOKUP(ObesityDataSet_raw_and_data_sinthetic[[#This Row],[MTRANS]],Diccionario!$E$4:$E$7, Diccionario!$F$4:$F$7, FALSE)</f>
        <v>3</v>
      </c>
      <c r="X189" t="s">
        <v>32</v>
      </c>
      <c r="Y189">
        <f>_xlfn.XLOOKUP(ObesityDataSet_raw_and_data_sinthetic[[#This Row],[NObeyesdad]],Diccionario!$H$4:$H$11, Diccionario!$I$4:$I$11, FALSE)</f>
        <v>0</v>
      </c>
    </row>
    <row r="190" spans="1:25" x14ac:dyDescent="0.25">
      <c r="A190" t="s">
        <v>17</v>
      </c>
      <c r="B190">
        <v>20</v>
      </c>
      <c r="C190">
        <v>1.559186</v>
      </c>
      <c r="D190">
        <v>41.952804999999998</v>
      </c>
      <c r="E190" t="s">
        <v>19</v>
      </c>
      <c r="F190">
        <f>IF(ObesityDataSet_raw_and_data_sinthetic[[#This Row],[family_history_with_overweight]]="yes",1,IF(ObesityDataSet_raw_and_data_sinthetic[[#This Row],[family_history_with_overweight]]="no",0,FALSE))</f>
        <v>0</v>
      </c>
      <c r="G190" t="s">
        <v>18</v>
      </c>
      <c r="H190">
        <f>IF(ObesityDataSet_raw_and_data_sinthetic[[#This Row],[FAVC]]="yes",1,IF(ObesityDataSet_raw_and_data_sinthetic[[#This Row],[FAVC]]="no",0,FALSE))</f>
        <v>1</v>
      </c>
      <c r="I190">
        <v>3</v>
      </c>
      <c r="J190">
        <v>1</v>
      </c>
      <c r="K190" t="s">
        <v>24</v>
      </c>
      <c r="L190">
        <f>_xlfn.XLOOKUP(ObesityDataSet_raw_and_data_sinthetic[[#This Row],[CAEC]], Diccionario!$B$4:$B$7, Diccionario!$C$4:$C$7, FALSE)</f>
        <v>2</v>
      </c>
      <c r="M190" t="s">
        <v>19</v>
      </c>
      <c r="N190">
        <f>IF(ObesityDataSet_raw_and_data_sinthetic[[#This Row],[SMOKE]]="yes",1,IF(ObesityDataSet_raw_and_data_sinthetic[[#This Row],[SMOKE]]="no",0,FALSE))</f>
        <v>0</v>
      </c>
      <c r="O190">
        <v>1</v>
      </c>
      <c r="P190" t="s">
        <v>19</v>
      </c>
      <c r="Q190">
        <f>IF(ObesityDataSet_raw_and_data_sinthetic[[#This Row],[SCC]]="yes",1,IF(ObesityDataSet_raw_and_data_sinthetic[[#This Row],[SCC]]="no",0,FALSE))</f>
        <v>0</v>
      </c>
      <c r="R190">
        <v>0</v>
      </c>
      <c r="S190">
        <v>1</v>
      </c>
      <c r="T190" t="s">
        <v>20</v>
      </c>
      <c r="U190">
        <f>_xlfn.XLOOKUP(ObesityDataSet_raw_and_data_sinthetic[[#This Row],[CALC]],Diccionario!$B$4:$B$7, Diccionario!$C$4:$C$7, FALSE)</f>
        <v>1</v>
      </c>
      <c r="V190" t="s">
        <v>21</v>
      </c>
      <c r="W190">
        <f>_xlfn.XLOOKUP(ObesityDataSet_raw_and_data_sinthetic[[#This Row],[MTRANS]],Diccionario!$E$4:$E$7, Diccionario!$F$4:$F$7, FALSE)</f>
        <v>3</v>
      </c>
      <c r="X190" t="s">
        <v>32</v>
      </c>
      <c r="Y190">
        <f>_xlfn.XLOOKUP(ObesityDataSet_raw_and_data_sinthetic[[#This Row],[NObeyesdad]],Diccionario!$H$4:$H$11, Diccionario!$I$4:$I$11, FALSE)</f>
        <v>0</v>
      </c>
    </row>
    <row r="191" spans="1:25" x14ac:dyDescent="0.25">
      <c r="A191" t="s">
        <v>17</v>
      </c>
      <c r="B191">
        <v>21</v>
      </c>
      <c r="C191">
        <v>1.5234259999999999</v>
      </c>
      <c r="D191">
        <v>42</v>
      </c>
      <c r="E191" t="s">
        <v>19</v>
      </c>
      <c r="F191">
        <f>IF(ObesityDataSet_raw_and_data_sinthetic[[#This Row],[family_history_with_overweight]]="yes",1,IF(ObesityDataSet_raw_and_data_sinthetic[[#This Row],[family_history_with_overweight]]="no",0,FALSE))</f>
        <v>0</v>
      </c>
      <c r="G191" t="s">
        <v>18</v>
      </c>
      <c r="H191">
        <f>IF(ObesityDataSet_raw_and_data_sinthetic[[#This Row],[FAVC]]="yes",1,IF(ObesityDataSet_raw_and_data_sinthetic[[#This Row],[FAVC]]="no",0,FALSE))</f>
        <v>1</v>
      </c>
      <c r="I191">
        <v>3</v>
      </c>
      <c r="J191">
        <v>1</v>
      </c>
      <c r="K191" t="s">
        <v>24</v>
      </c>
      <c r="L191">
        <f>_xlfn.XLOOKUP(ObesityDataSet_raw_and_data_sinthetic[[#This Row],[CAEC]], Diccionario!$B$4:$B$7, Diccionario!$C$4:$C$7, FALSE)</f>
        <v>2</v>
      </c>
      <c r="M191" t="s">
        <v>19</v>
      </c>
      <c r="N191">
        <f>IF(ObesityDataSet_raw_and_data_sinthetic[[#This Row],[SMOKE]]="yes",1,IF(ObesityDataSet_raw_and_data_sinthetic[[#This Row],[SMOKE]]="no",0,FALSE))</f>
        <v>0</v>
      </c>
      <c r="O191">
        <v>1</v>
      </c>
      <c r="P191" t="s">
        <v>19</v>
      </c>
      <c r="Q191">
        <f>IF(ObesityDataSet_raw_and_data_sinthetic[[#This Row],[SCC]]="yes",1,IF(ObesityDataSet_raw_and_data_sinthetic[[#This Row],[SCC]]="no",0,FALSE))</f>
        <v>0</v>
      </c>
      <c r="R191">
        <v>0</v>
      </c>
      <c r="S191">
        <v>0</v>
      </c>
      <c r="T191" t="s">
        <v>20</v>
      </c>
      <c r="U191">
        <f>_xlfn.XLOOKUP(ObesityDataSet_raw_and_data_sinthetic[[#This Row],[CALC]],Diccionario!$B$4:$B$7, Diccionario!$C$4:$C$7, FALSE)</f>
        <v>1</v>
      </c>
      <c r="V191" t="s">
        <v>21</v>
      </c>
      <c r="W191">
        <f>_xlfn.XLOOKUP(ObesityDataSet_raw_and_data_sinthetic[[#This Row],[MTRANS]],Diccionario!$E$4:$E$7, Diccionario!$F$4:$F$7, FALSE)</f>
        <v>3</v>
      </c>
      <c r="X191" t="s">
        <v>32</v>
      </c>
      <c r="Y191">
        <f>_xlfn.XLOOKUP(ObesityDataSet_raw_and_data_sinthetic[[#This Row],[NObeyesdad]],Diccionario!$H$4:$H$11, Diccionario!$I$4:$I$11, FALSE)</f>
        <v>0</v>
      </c>
    </row>
    <row r="192" spans="1:25" x14ac:dyDescent="0.25">
      <c r="A192" t="s">
        <v>17</v>
      </c>
      <c r="B192">
        <v>21</v>
      </c>
      <c r="C192">
        <v>1.52</v>
      </c>
      <c r="D192">
        <v>42</v>
      </c>
      <c r="E192" t="s">
        <v>19</v>
      </c>
      <c r="F192">
        <f>IF(ObesityDataSet_raw_and_data_sinthetic[[#This Row],[family_history_with_overweight]]="yes",1,IF(ObesityDataSet_raw_and_data_sinthetic[[#This Row],[family_history_with_overweight]]="no",0,FALSE))</f>
        <v>0</v>
      </c>
      <c r="G192" t="s">
        <v>18</v>
      </c>
      <c r="H192">
        <f>IF(ObesityDataSet_raw_and_data_sinthetic[[#This Row],[FAVC]]="yes",1,IF(ObesityDataSet_raw_and_data_sinthetic[[#This Row],[FAVC]]="no",0,FALSE))</f>
        <v>1</v>
      </c>
      <c r="I192">
        <v>3</v>
      </c>
      <c r="J192">
        <v>1</v>
      </c>
      <c r="K192" t="s">
        <v>24</v>
      </c>
      <c r="L192">
        <f>_xlfn.XLOOKUP(ObesityDataSet_raw_and_data_sinthetic[[#This Row],[CAEC]], Diccionario!$B$4:$B$7, Diccionario!$C$4:$C$7, FALSE)</f>
        <v>2</v>
      </c>
      <c r="M192" t="s">
        <v>19</v>
      </c>
      <c r="N192">
        <f>IF(ObesityDataSet_raw_and_data_sinthetic[[#This Row],[SMOKE]]="yes",1,IF(ObesityDataSet_raw_and_data_sinthetic[[#This Row],[SMOKE]]="no",0,FALSE))</f>
        <v>0</v>
      </c>
      <c r="O192">
        <v>1</v>
      </c>
      <c r="P192" t="s">
        <v>19</v>
      </c>
      <c r="Q192">
        <f>IF(ObesityDataSet_raw_and_data_sinthetic[[#This Row],[SCC]]="yes",1,IF(ObesityDataSet_raw_and_data_sinthetic[[#This Row],[SCC]]="no",0,FALSE))</f>
        <v>0</v>
      </c>
      <c r="R192">
        <v>0</v>
      </c>
      <c r="S192">
        <v>0</v>
      </c>
      <c r="T192" t="s">
        <v>20</v>
      </c>
      <c r="U192">
        <f>_xlfn.XLOOKUP(ObesityDataSet_raw_and_data_sinthetic[[#This Row],[CALC]],Diccionario!$B$4:$B$7, Diccionario!$C$4:$C$7, FALSE)</f>
        <v>1</v>
      </c>
      <c r="V192" t="s">
        <v>21</v>
      </c>
      <c r="W192">
        <f>_xlfn.XLOOKUP(ObesityDataSet_raw_and_data_sinthetic[[#This Row],[MTRANS]],Diccionario!$E$4:$E$7, Diccionario!$F$4:$F$7, FALSE)</f>
        <v>3</v>
      </c>
      <c r="X192" t="s">
        <v>32</v>
      </c>
      <c r="Y192">
        <f>_xlfn.XLOOKUP(ObesityDataSet_raw_and_data_sinthetic[[#This Row],[NObeyesdad]],Diccionario!$H$4:$H$11, Diccionario!$I$4:$I$11, FALSE)</f>
        <v>0</v>
      </c>
    </row>
    <row r="193" spans="1:25" x14ac:dyDescent="0.25">
      <c r="A193" t="s">
        <v>17</v>
      </c>
      <c r="B193">
        <v>22</v>
      </c>
      <c r="C193">
        <v>1.689441</v>
      </c>
      <c r="D193">
        <v>51.107925000000002</v>
      </c>
      <c r="E193" t="s">
        <v>18</v>
      </c>
      <c r="F193">
        <f>IF(ObesityDataSet_raw_and_data_sinthetic[[#This Row],[family_history_with_overweight]]="yes",1,IF(ObesityDataSet_raw_and_data_sinthetic[[#This Row],[family_history_with_overweight]]="no",0,FALSE))</f>
        <v>1</v>
      </c>
      <c r="G193" t="s">
        <v>18</v>
      </c>
      <c r="H193">
        <f>IF(ObesityDataSet_raw_and_data_sinthetic[[#This Row],[FAVC]]="yes",1,IF(ObesityDataSet_raw_and_data_sinthetic[[#This Row],[FAVC]]="no",0,FALSE))</f>
        <v>1</v>
      </c>
      <c r="I193">
        <v>3</v>
      </c>
      <c r="J193">
        <v>4</v>
      </c>
      <c r="K193" t="s">
        <v>24</v>
      </c>
      <c r="L193">
        <f>_xlfn.XLOOKUP(ObesityDataSet_raw_and_data_sinthetic[[#This Row],[CAEC]], Diccionario!$B$4:$B$7, Diccionario!$C$4:$C$7, FALSE)</f>
        <v>2</v>
      </c>
      <c r="M193" t="s">
        <v>19</v>
      </c>
      <c r="N193">
        <f>IF(ObesityDataSet_raw_and_data_sinthetic[[#This Row],[SMOKE]]="yes",1,IF(ObesityDataSet_raw_and_data_sinthetic[[#This Row],[SMOKE]]="no",0,FALSE))</f>
        <v>0</v>
      </c>
      <c r="O193">
        <v>2</v>
      </c>
      <c r="P193" t="s">
        <v>19</v>
      </c>
      <c r="Q193">
        <f>IF(ObesityDataSet_raw_and_data_sinthetic[[#This Row],[SCC]]="yes",1,IF(ObesityDataSet_raw_and_data_sinthetic[[#This Row],[SCC]]="no",0,FALSE))</f>
        <v>0</v>
      </c>
      <c r="R193">
        <v>0</v>
      </c>
      <c r="S193">
        <v>1</v>
      </c>
      <c r="T193" t="s">
        <v>19</v>
      </c>
      <c r="U193">
        <f>_xlfn.XLOOKUP(ObesityDataSet_raw_and_data_sinthetic[[#This Row],[CALC]],Diccionario!$B$4:$B$7, Diccionario!$C$4:$C$7, FALSE)</f>
        <v>0</v>
      </c>
      <c r="V193" t="s">
        <v>21</v>
      </c>
      <c r="W193">
        <f>_xlfn.XLOOKUP(ObesityDataSet_raw_and_data_sinthetic[[#This Row],[MTRANS]],Diccionario!$E$4:$E$7, Diccionario!$F$4:$F$7, FALSE)</f>
        <v>3</v>
      </c>
      <c r="X193" t="s">
        <v>32</v>
      </c>
      <c r="Y193">
        <f>_xlfn.XLOOKUP(ObesityDataSet_raw_and_data_sinthetic[[#This Row],[NObeyesdad]],Diccionario!$H$4:$H$11, Diccionario!$I$4:$I$11, FALSE)</f>
        <v>0</v>
      </c>
    </row>
    <row r="194" spans="1:25" x14ac:dyDescent="0.25">
      <c r="A194" t="s">
        <v>17</v>
      </c>
      <c r="B194">
        <v>21</v>
      </c>
      <c r="C194">
        <v>1.7374529999999999</v>
      </c>
      <c r="D194">
        <v>50.479039</v>
      </c>
      <c r="E194" t="s">
        <v>18</v>
      </c>
      <c r="F194">
        <f>IF(ObesityDataSet_raw_and_data_sinthetic[[#This Row],[family_history_with_overweight]]="yes",1,IF(ObesityDataSet_raw_and_data_sinthetic[[#This Row],[family_history_with_overweight]]="no",0,FALSE))</f>
        <v>1</v>
      </c>
      <c r="G194" t="s">
        <v>18</v>
      </c>
      <c r="H194">
        <f>IF(ObesityDataSet_raw_and_data_sinthetic[[#This Row],[FAVC]]="yes",1,IF(ObesityDataSet_raw_and_data_sinthetic[[#This Row],[FAVC]]="no",0,FALSE))</f>
        <v>1</v>
      </c>
      <c r="I194">
        <v>3</v>
      </c>
      <c r="J194">
        <v>3</v>
      </c>
      <c r="K194" t="s">
        <v>24</v>
      </c>
      <c r="L194">
        <f>_xlfn.XLOOKUP(ObesityDataSet_raw_and_data_sinthetic[[#This Row],[CAEC]], Diccionario!$B$4:$B$7, Diccionario!$C$4:$C$7, FALSE)</f>
        <v>2</v>
      </c>
      <c r="M194" t="s">
        <v>19</v>
      </c>
      <c r="N194">
        <f>IF(ObesityDataSet_raw_and_data_sinthetic[[#This Row],[SMOKE]]="yes",1,IF(ObesityDataSet_raw_and_data_sinthetic[[#This Row],[SMOKE]]="no",0,FALSE))</f>
        <v>0</v>
      </c>
      <c r="O194">
        <v>1</v>
      </c>
      <c r="P194" t="s">
        <v>19</v>
      </c>
      <c r="Q194">
        <f>IF(ObesityDataSet_raw_and_data_sinthetic[[#This Row],[SCC]]="yes",1,IF(ObesityDataSet_raw_and_data_sinthetic[[#This Row],[SCC]]="no",0,FALSE))</f>
        <v>0</v>
      </c>
      <c r="R194">
        <v>1</v>
      </c>
      <c r="S194">
        <v>0</v>
      </c>
      <c r="T194" t="s">
        <v>19</v>
      </c>
      <c r="U194">
        <f>_xlfn.XLOOKUP(ObesityDataSet_raw_and_data_sinthetic[[#This Row],[CALC]],Diccionario!$B$4:$B$7, Diccionario!$C$4:$C$7, FALSE)</f>
        <v>0</v>
      </c>
      <c r="V194" t="s">
        <v>21</v>
      </c>
      <c r="W194">
        <f>_xlfn.XLOOKUP(ObesityDataSet_raw_and_data_sinthetic[[#This Row],[MTRANS]],Diccionario!$E$4:$E$7, Diccionario!$F$4:$F$7, FALSE)</f>
        <v>3</v>
      </c>
      <c r="X194" t="s">
        <v>32</v>
      </c>
      <c r="Y194">
        <f>_xlfn.XLOOKUP(ObesityDataSet_raw_and_data_sinthetic[[#This Row],[NObeyesdad]],Diccionario!$H$4:$H$11, Diccionario!$I$4:$I$11, FALSE)</f>
        <v>0</v>
      </c>
    </row>
    <row r="195" spans="1:25" x14ac:dyDescent="0.25">
      <c r="A195" t="s">
        <v>17</v>
      </c>
      <c r="B195">
        <v>19</v>
      </c>
      <c r="C195">
        <v>1.7320960000000001</v>
      </c>
      <c r="D195">
        <v>50</v>
      </c>
      <c r="E195" t="s">
        <v>19</v>
      </c>
      <c r="F195">
        <f>IF(ObesityDataSet_raw_and_data_sinthetic[[#This Row],[family_history_with_overweight]]="yes",1,IF(ObesityDataSet_raw_and_data_sinthetic[[#This Row],[family_history_with_overweight]]="no",0,FALSE))</f>
        <v>0</v>
      </c>
      <c r="G195" t="s">
        <v>18</v>
      </c>
      <c r="H195">
        <f>IF(ObesityDataSet_raw_and_data_sinthetic[[#This Row],[FAVC]]="yes",1,IF(ObesityDataSet_raw_and_data_sinthetic[[#This Row],[FAVC]]="no",0,FALSE))</f>
        <v>1</v>
      </c>
      <c r="I195">
        <v>1</v>
      </c>
      <c r="J195">
        <v>3</v>
      </c>
      <c r="K195" t="s">
        <v>20</v>
      </c>
      <c r="L195">
        <f>_xlfn.XLOOKUP(ObesityDataSet_raw_and_data_sinthetic[[#This Row],[CAEC]], Diccionario!$B$4:$B$7, Diccionario!$C$4:$C$7, FALSE)</f>
        <v>1</v>
      </c>
      <c r="M195" t="s">
        <v>19</v>
      </c>
      <c r="N195">
        <f>IF(ObesityDataSet_raw_and_data_sinthetic[[#This Row],[SMOKE]]="yes",1,IF(ObesityDataSet_raw_and_data_sinthetic[[#This Row],[SMOKE]]="no",0,FALSE))</f>
        <v>0</v>
      </c>
      <c r="O195">
        <v>1</v>
      </c>
      <c r="P195" t="s">
        <v>19</v>
      </c>
      <c r="Q195">
        <f>IF(ObesityDataSet_raw_and_data_sinthetic[[#This Row],[SCC]]="yes",1,IF(ObesityDataSet_raw_and_data_sinthetic[[#This Row],[SCC]]="no",0,FALSE))</f>
        <v>0</v>
      </c>
      <c r="R195">
        <v>2</v>
      </c>
      <c r="S195">
        <v>1</v>
      </c>
      <c r="T195" t="s">
        <v>20</v>
      </c>
      <c r="U195">
        <f>_xlfn.XLOOKUP(ObesityDataSet_raw_and_data_sinthetic[[#This Row],[CALC]],Diccionario!$B$4:$B$7, Diccionario!$C$4:$C$7, FALSE)</f>
        <v>1</v>
      </c>
      <c r="V195" t="s">
        <v>21</v>
      </c>
      <c r="W195">
        <f>_xlfn.XLOOKUP(ObesityDataSet_raw_and_data_sinthetic[[#This Row],[MTRANS]],Diccionario!$E$4:$E$7, Diccionario!$F$4:$F$7, FALSE)</f>
        <v>3</v>
      </c>
      <c r="X195" t="s">
        <v>32</v>
      </c>
      <c r="Y195">
        <f>_xlfn.XLOOKUP(ObesityDataSet_raw_and_data_sinthetic[[#This Row],[NObeyesdad]],Diccionario!$H$4:$H$11, Diccionario!$I$4:$I$11, FALSE)</f>
        <v>0</v>
      </c>
    </row>
    <row r="196" spans="1:25" x14ac:dyDescent="0.25">
      <c r="A196" t="s">
        <v>23</v>
      </c>
      <c r="B196">
        <v>22</v>
      </c>
      <c r="C196">
        <v>1.8690979999999999</v>
      </c>
      <c r="D196">
        <v>61.411141000000001</v>
      </c>
      <c r="E196" t="s">
        <v>18</v>
      </c>
      <c r="F196">
        <f>IF(ObesityDataSet_raw_and_data_sinthetic[[#This Row],[family_history_with_overweight]]="yes",1,IF(ObesityDataSet_raw_and_data_sinthetic[[#This Row],[family_history_with_overweight]]="no",0,FALSE))</f>
        <v>1</v>
      </c>
      <c r="G196" t="s">
        <v>18</v>
      </c>
      <c r="H196">
        <f>IF(ObesityDataSet_raw_and_data_sinthetic[[#This Row],[FAVC]]="yes",1,IF(ObesityDataSet_raw_and_data_sinthetic[[#This Row],[FAVC]]="no",0,FALSE))</f>
        <v>1</v>
      </c>
      <c r="I196">
        <v>3</v>
      </c>
      <c r="J196">
        <v>3</v>
      </c>
      <c r="K196" t="s">
        <v>20</v>
      </c>
      <c r="L196">
        <f>_xlfn.XLOOKUP(ObesityDataSet_raw_and_data_sinthetic[[#This Row],[CAEC]], Diccionario!$B$4:$B$7, Diccionario!$C$4:$C$7, FALSE)</f>
        <v>1</v>
      </c>
      <c r="M196" t="s">
        <v>19</v>
      </c>
      <c r="N196">
        <f>IF(ObesityDataSet_raw_and_data_sinthetic[[#This Row],[SMOKE]]="yes",1,IF(ObesityDataSet_raw_and_data_sinthetic[[#This Row],[SMOKE]]="no",0,FALSE))</f>
        <v>0</v>
      </c>
      <c r="O196">
        <v>2</v>
      </c>
      <c r="P196" t="s">
        <v>19</v>
      </c>
      <c r="Q196">
        <f>IF(ObesityDataSet_raw_and_data_sinthetic[[#This Row],[SCC]]="yes",1,IF(ObesityDataSet_raw_and_data_sinthetic[[#This Row],[SCC]]="no",0,FALSE))</f>
        <v>0</v>
      </c>
      <c r="R196">
        <v>2</v>
      </c>
      <c r="S196">
        <v>0</v>
      </c>
      <c r="T196" t="s">
        <v>20</v>
      </c>
      <c r="U196">
        <f>_xlfn.XLOOKUP(ObesityDataSet_raw_and_data_sinthetic[[#This Row],[CALC]],Diccionario!$B$4:$B$7, Diccionario!$C$4:$C$7, FALSE)</f>
        <v>1</v>
      </c>
      <c r="V196" t="s">
        <v>28</v>
      </c>
      <c r="W196">
        <f>_xlfn.XLOOKUP(ObesityDataSet_raw_and_data_sinthetic[[#This Row],[MTRANS]],Diccionario!$E$4:$E$7, Diccionario!$F$4:$F$7, FALSE)</f>
        <v>2</v>
      </c>
      <c r="X196" t="s">
        <v>32</v>
      </c>
      <c r="Y196">
        <f>_xlfn.XLOOKUP(ObesityDataSet_raw_and_data_sinthetic[[#This Row],[NObeyesdad]],Diccionario!$H$4:$H$11, Diccionario!$I$4:$I$11, FALSE)</f>
        <v>0</v>
      </c>
    </row>
    <row r="197" spans="1:25" x14ac:dyDescent="0.25">
      <c r="A197" t="s">
        <v>23</v>
      </c>
      <c r="B197">
        <v>19</v>
      </c>
      <c r="C197">
        <v>1.8511230000000001</v>
      </c>
      <c r="D197">
        <v>61.264785000000003</v>
      </c>
      <c r="E197" t="s">
        <v>18</v>
      </c>
      <c r="F197">
        <f>IF(ObesityDataSet_raw_and_data_sinthetic[[#This Row],[family_history_with_overweight]]="yes",1,IF(ObesityDataSet_raw_and_data_sinthetic[[#This Row],[family_history_with_overweight]]="no",0,FALSE))</f>
        <v>1</v>
      </c>
      <c r="G197" t="s">
        <v>18</v>
      </c>
      <c r="H197">
        <f>IF(ObesityDataSet_raw_and_data_sinthetic[[#This Row],[FAVC]]="yes",1,IF(ObesityDataSet_raw_and_data_sinthetic[[#This Row],[FAVC]]="no",0,FALSE))</f>
        <v>1</v>
      </c>
      <c r="I197">
        <v>3</v>
      </c>
      <c r="J197">
        <v>4</v>
      </c>
      <c r="K197" t="s">
        <v>20</v>
      </c>
      <c r="L197">
        <f>_xlfn.XLOOKUP(ObesityDataSet_raw_and_data_sinthetic[[#This Row],[CAEC]], Diccionario!$B$4:$B$7, Diccionario!$C$4:$C$7, FALSE)</f>
        <v>1</v>
      </c>
      <c r="M197" t="s">
        <v>19</v>
      </c>
      <c r="N197">
        <f>IF(ObesityDataSet_raw_and_data_sinthetic[[#This Row],[SMOKE]]="yes",1,IF(ObesityDataSet_raw_and_data_sinthetic[[#This Row],[SMOKE]]="no",0,FALSE))</f>
        <v>0</v>
      </c>
      <c r="O197">
        <v>3</v>
      </c>
      <c r="P197" t="s">
        <v>19</v>
      </c>
      <c r="Q197">
        <f>IF(ObesityDataSet_raw_and_data_sinthetic[[#This Row],[SCC]]="yes",1,IF(ObesityDataSet_raw_and_data_sinthetic[[#This Row],[SCC]]="no",0,FALSE))</f>
        <v>0</v>
      </c>
      <c r="R197">
        <v>1</v>
      </c>
      <c r="S197">
        <v>0</v>
      </c>
      <c r="T197" t="s">
        <v>20</v>
      </c>
      <c r="U197">
        <f>_xlfn.XLOOKUP(ObesityDataSet_raw_and_data_sinthetic[[#This Row],[CALC]],Diccionario!$B$4:$B$7, Diccionario!$C$4:$C$7, FALSE)</f>
        <v>1</v>
      </c>
      <c r="V197" t="s">
        <v>28</v>
      </c>
      <c r="W197">
        <f>_xlfn.XLOOKUP(ObesityDataSet_raw_and_data_sinthetic[[#This Row],[MTRANS]],Diccionario!$E$4:$E$7, Diccionario!$F$4:$F$7, FALSE)</f>
        <v>2</v>
      </c>
      <c r="X197" t="s">
        <v>32</v>
      </c>
      <c r="Y197">
        <f>_xlfn.XLOOKUP(ObesityDataSet_raw_and_data_sinthetic[[#This Row],[NObeyesdad]],Diccionario!$H$4:$H$11, Diccionario!$I$4:$I$11, FALSE)</f>
        <v>0</v>
      </c>
    </row>
    <row r="198" spans="1:25" x14ac:dyDescent="0.25">
      <c r="A198" t="s">
        <v>23</v>
      </c>
      <c r="B198">
        <v>21</v>
      </c>
      <c r="C198">
        <v>1.787264</v>
      </c>
      <c r="D198">
        <v>58.585146000000002</v>
      </c>
      <c r="E198" t="s">
        <v>18</v>
      </c>
      <c r="F198">
        <f>IF(ObesityDataSet_raw_and_data_sinthetic[[#This Row],[family_history_with_overweight]]="yes",1,IF(ObesityDataSet_raw_and_data_sinthetic[[#This Row],[family_history_with_overweight]]="no",0,FALSE))</f>
        <v>1</v>
      </c>
      <c r="G198" t="s">
        <v>18</v>
      </c>
      <c r="H198">
        <f>IF(ObesityDataSet_raw_and_data_sinthetic[[#This Row],[FAVC]]="yes",1,IF(ObesityDataSet_raw_and_data_sinthetic[[#This Row],[FAVC]]="no",0,FALSE))</f>
        <v>1</v>
      </c>
      <c r="I198">
        <v>3</v>
      </c>
      <c r="J198">
        <v>3</v>
      </c>
      <c r="K198" t="s">
        <v>20</v>
      </c>
      <c r="L198">
        <f>_xlfn.XLOOKUP(ObesityDataSet_raw_and_data_sinthetic[[#This Row],[CAEC]], Diccionario!$B$4:$B$7, Diccionario!$C$4:$C$7, FALSE)</f>
        <v>1</v>
      </c>
      <c r="M198" t="s">
        <v>19</v>
      </c>
      <c r="N198">
        <f>IF(ObesityDataSet_raw_and_data_sinthetic[[#This Row],[SMOKE]]="yes",1,IF(ObesityDataSet_raw_and_data_sinthetic[[#This Row],[SMOKE]]="no",0,FALSE))</f>
        <v>0</v>
      </c>
      <c r="O198">
        <v>2</v>
      </c>
      <c r="P198" t="s">
        <v>19</v>
      </c>
      <c r="Q198">
        <f>IF(ObesityDataSet_raw_and_data_sinthetic[[#This Row],[SCC]]="yes",1,IF(ObesityDataSet_raw_and_data_sinthetic[[#This Row],[SCC]]="no",0,FALSE))</f>
        <v>0</v>
      </c>
      <c r="R198">
        <v>2</v>
      </c>
      <c r="S198">
        <v>2</v>
      </c>
      <c r="T198" t="s">
        <v>19</v>
      </c>
      <c r="U198">
        <f>_xlfn.XLOOKUP(ObesityDataSet_raw_and_data_sinthetic[[#This Row],[CALC]],Diccionario!$B$4:$B$7, Diccionario!$C$4:$C$7, FALSE)</f>
        <v>0</v>
      </c>
      <c r="V198" t="s">
        <v>28</v>
      </c>
      <c r="W198">
        <f>_xlfn.XLOOKUP(ObesityDataSet_raw_and_data_sinthetic[[#This Row],[MTRANS]],Diccionario!$E$4:$E$7, Diccionario!$F$4:$F$7, FALSE)</f>
        <v>2</v>
      </c>
      <c r="X198" t="s">
        <v>32</v>
      </c>
      <c r="Y198">
        <f>_xlfn.XLOOKUP(ObesityDataSet_raw_and_data_sinthetic[[#This Row],[NObeyesdad]],Diccionario!$H$4:$H$11, Diccionario!$I$4:$I$11, FALSE)</f>
        <v>0</v>
      </c>
    </row>
    <row r="199" spans="1:25" x14ac:dyDescent="0.25">
      <c r="A199" t="s">
        <v>23</v>
      </c>
      <c r="B199">
        <v>18</v>
      </c>
      <c r="C199">
        <v>1.787787</v>
      </c>
      <c r="D199">
        <v>52</v>
      </c>
      <c r="E199" t="s">
        <v>18</v>
      </c>
      <c r="F199">
        <f>IF(ObesityDataSet_raw_and_data_sinthetic[[#This Row],[family_history_with_overweight]]="yes",1,IF(ObesityDataSet_raw_and_data_sinthetic[[#This Row],[family_history_with_overweight]]="no",0,FALSE))</f>
        <v>1</v>
      </c>
      <c r="G199" t="s">
        <v>18</v>
      </c>
      <c r="H199">
        <f>IF(ObesityDataSet_raw_and_data_sinthetic[[#This Row],[FAVC]]="yes",1,IF(ObesityDataSet_raw_and_data_sinthetic[[#This Row],[FAVC]]="no",0,FALSE))</f>
        <v>1</v>
      </c>
      <c r="I199">
        <v>3</v>
      </c>
      <c r="J199">
        <v>3</v>
      </c>
      <c r="K199" t="s">
        <v>20</v>
      </c>
      <c r="L199">
        <f>_xlfn.XLOOKUP(ObesityDataSet_raw_and_data_sinthetic[[#This Row],[CAEC]], Diccionario!$B$4:$B$7, Diccionario!$C$4:$C$7, FALSE)</f>
        <v>1</v>
      </c>
      <c r="M199" t="s">
        <v>19</v>
      </c>
      <c r="N199">
        <f>IF(ObesityDataSet_raw_and_data_sinthetic[[#This Row],[SMOKE]]="yes",1,IF(ObesityDataSet_raw_and_data_sinthetic[[#This Row],[SMOKE]]="no",0,FALSE))</f>
        <v>0</v>
      </c>
      <c r="O199">
        <v>2</v>
      </c>
      <c r="P199" t="s">
        <v>19</v>
      </c>
      <c r="Q199">
        <f>IF(ObesityDataSet_raw_and_data_sinthetic[[#This Row],[SCC]]="yes",1,IF(ObesityDataSet_raw_and_data_sinthetic[[#This Row],[SCC]]="no",0,FALSE))</f>
        <v>0</v>
      </c>
      <c r="R199">
        <v>1</v>
      </c>
      <c r="S199">
        <v>1</v>
      </c>
      <c r="T199" t="s">
        <v>20</v>
      </c>
      <c r="U199">
        <f>_xlfn.XLOOKUP(ObesityDataSet_raw_and_data_sinthetic[[#This Row],[CALC]],Diccionario!$B$4:$B$7, Diccionario!$C$4:$C$7, FALSE)</f>
        <v>1</v>
      </c>
      <c r="V199" t="s">
        <v>21</v>
      </c>
      <c r="W199">
        <f>_xlfn.XLOOKUP(ObesityDataSet_raw_and_data_sinthetic[[#This Row],[MTRANS]],Diccionario!$E$4:$E$7, Diccionario!$F$4:$F$7, FALSE)</f>
        <v>3</v>
      </c>
      <c r="X199" t="s">
        <v>32</v>
      </c>
      <c r="Y199">
        <f>_xlfn.XLOOKUP(ObesityDataSet_raw_and_data_sinthetic[[#This Row],[NObeyesdad]],Diccionario!$H$4:$H$11, Diccionario!$I$4:$I$11, FALSE)</f>
        <v>0</v>
      </c>
    </row>
    <row r="200" spans="1:25" x14ac:dyDescent="0.25">
      <c r="A200" t="s">
        <v>17</v>
      </c>
      <c r="B200">
        <v>22</v>
      </c>
      <c r="C200">
        <v>1.712515</v>
      </c>
      <c r="D200">
        <v>51.710723000000002</v>
      </c>
      <c r="E200" t="s">
        <v>18</v>
      </c>
      <c r="F200">
        <f>IF(ObesityDataSet_raw_and_data_sinthetic[[#This Row],[family_history_with_overweight]]="yes",1,IF(ObesityDataSet_raw_and_data_sinthetic[[#This Row],[family_history_with_overweight]]="no",0,FALSE))</f>
        <v>1</v>
      </c>
      <c r="G200" t="s">
        <v>18</v>
      </c>
      <c r="H200">
        <f>IF(ObesityDataSet_raw_and_data_sinthetic[[#This Row],[FAVC]]="yes",1,IF(ObesityDataSet_raw_and_data_sinthetic[[#This Row],[FAVC]]="no",0,FALSE))</f>
        <v>1</v>
      </c>
      <c r="I200">
        <v>3</v>
      </c>
      <c r="J200">
        <v>3</v>
      </c>
      <c r="K200" t="s">
        <v>24</v>
      </c>
      <c r="L200">
        <f>_xlfn.XLOOKUP(ObesityDataSet_raw_and_data_sinthetic[[#This Row],[CAEC]], Diccionario!$B$4:$B$7, Diccionario!$C$4:$C$7, FALSE)</f>
        <v>2</v>
      </c>
      <c r="M200" t="s">
        <v>19</v>
      </c>
      <c r="N200">
        <f>IF(ObesityDataSet_raw_and_data_sinthetic[[#This Row],[SMOKE]]="yes",1,IF(ObesityDataSet_raw_and_data_sinthetic[[#This Row],[SMOKE]]="no",0,FALSE))</f>
        <v>0</v>
      </c>
      <c r="O200">
        <v>1</v>
      </c>
      <c r="P200" t="s">
        <v>19</v>
      </c>
      <c r="Q200">
        <f>IF(ObesityDataSet_raw_and_data_sinthetic[[#This Row],[SCC]]="yes",1,IF(ObesityDataSet_raw_and_data_sinthetic[[#This Row],[SCC]]="no",0,FALSE))</f>
        <v>0</v>
      </c>
      <c r="R200">
        <v>2</v>
      </c>
      <c r="S200">
        <v>0</v>
      </c>
      <c r="T200" t="s">
        <v>19</v>
      </c>
      <c r="U200">
        <f>_xlfn.XLOOKUP(ObesityDataSet_raw_and_data_sinthetic[[#This Row],[CALC]],Diccionario!$B$4:$B$7, Diccionario!$C$4:$C$7, FALSE)</f>
        <v>0</v>
      </c>
      <c r="V200" t="s">
        <v>21</v>
      </c>
      <c r="W200">
        <f>_xlfn.XLOOKUP(ObesityDataSet_raw_and_data_sinthetic[[#This Row],[MTRANS]],Diccionario!$E$4:$E$7, Diccionario!$F$4:$F$7, FALSE)</f>
        <v>3</v>
      </c>
      <c r="X200" t="s">
        <v>32</v>
      </c>
      <c r="Y200">
        <f>_xlfn.XLOOKUP(ObesityDataSet_raw_and_data_sinthetic[[#This Row],[NObeyesdad]],Diccionario!$H$4:$H$11, Diccionario!$I$4:$I$11, FALSE)</f>
        <v>0</v>
      </c>
    </row>
    <row r="201" spans="1:25" x14ac:dyDescent="0.25">
      <c r="A201" t="s">
        <v>23</v>
      </c>
      <c r="B201">
        <v>18</v>
      </c>
      <c r="C201">
        <v>1.698914</v>
      </c>
      <c r="D201">
        <v>51.692272000000003</v>
      </c>
      <c r="E201" t="s">
        <v>18</v>
      </c>
      <c r="F201">
        <f>IF(ObesityDataSet_raw_and_data_sinthetic[[#This Row],[family_history_with_overweight]]="yes",1,IF(ObesityDataSet_raw_and_data_sinthetic[[#This Row],[family_history_with_overweight]]="no",0,FALSE))</f>
        <v>1</v>
      </c>
      <c r="G201" t="s">
        <v>18</v>
      </c>
      <c r="H201">
        <f>IF(ObesityDataSet_raw_and_data_sinthetic[[#This Row],[FAVC]]="yes",1,IF(ObesityDataSet_raw_and_data_sinthetic[[#This Row],[FAVC]]="no",0,FALSE))</f>
        <v>1</v>
      </c>
      <c r="I201">
        <v>3</v>
      </c>
      <c r="J201">
        <v>3</v>
      </c>
      <c r="K201" t="s">
        <v>20</v>
      </c>
      <c r="L201">
        <f>_xlfn.XLOOKUP(ObesityDataSet_raw_and_data_sinthetic[[#This Row],[CAEC]], Diccionario!$B$4:$B$7, Diccionario!$C$4:$C$7, FALSE)</f>
        <v>1</v>
      </c>
      <c r="M201" t="s">
        <v>19</v>
      </c>
      <c r="N201">
        <f>IF(ObesityDataSet_raw_and_data_sinthetic[[#This Row],[SMOKE]]="yes",1,IF(ObesityDataSet_raw_and_data_sinthetic[[#This Row],[SMOKE]]="no",0,FALSE))</f>
        <v>0</v>
      </c>
      <c r="O201">
        <v>2</v>
      </c>
      <c r="P201" t="s">
        <v>19</v>
      </c>
      <c r="Q201">
        <f>IF(ObesityDataSet_raw_and_data_sinthetic[[#This Row],[SCC]]="yes",1,IF(ObesityDataSet_raw_and_data_sinthetic[[#This Row],[SCC]]="no",0,FALSE))</f>
        <v>0</v>
      </c>
      <c r="R201">
        <v>1</v>
      </c>
      <c r="S201">
        <v>1</v>
      </c>
      <c r="T201" t="s">
        <v>20</v>
      </c>
      <c r="U201">
        <f>_xlfn.XLOOKUP(ObesityDataSet_raw_and_data_sinthetic[[#This Row],[CALC]],Diccionario!$B$4:$B$7, Diccionario!$C$4:$C$7, FALSE)</f>
        <v>1</v>
      </c>
      <c r="V201" t="s">
        <v>21</v>
      </c>
      <c r="W201">
        <f>_xlfn.XLOOKUP(ObesityDataSet_raw_and_data_sinthetic[[#This Row],[MTRANS]],Diccionario!$E$4:$E$7, Diccionario!$F$4:$F$7, FALSE)</f>
        <v>3</v>
      </c>
      <c r="X201" t="s">
        <v>32</v>
      </c>
      <c r="Y201">
        <f>_xlfn.XLOOKUP(ObesityDataSet_raw_and_data_sinthetic[[#This Row],[NObeyesdad]],Diccionario!$H$4:$H$11, Diccionario!$I$4:$I$11, FALSE)</f>
        <v>0</v>
      </c>
    </row>
    <row r="202" spans="1:25" x14ac:dyDescent="0.25">
      <c r="A202" t="s">
        <v>17</v>
      </c>
      <c r="B202">
        <v>19</v>
      </c>
      <c r="C202">
        <v>1.533609</v>
      </c>
      <c r="D202">
        <v>41.669345999999997</v>
      </c>
      <c r="E202" t="s">
        <v>19</v>
      </c>
      <c r="F202">
        <f>IF(ObesityDataSet_raw_and_data_sinthetic[[#This Row],[family_history_with_overweight]]="yes",1,IF(ObesityDataSet_raw_and_data_sinthetic[[#This Row],[family_history_with_overweight]]="no",0,FALSE))</f>
        <v>0</v>
      </c>
      <c r="G202" t="s">
        <v>18</v>
      </c>
      <c r="H202">
        <f>IF(ObesityDataSet_raw_and_data_sinthetic[[#This Row],[FAVC]]="yes",1,IF(ObesityDataSet_raw_and_data_sinthetic[[#This Row],[FAVC]]="no",0,FALSE))</f>
        <v>1</v>
      </c>
      <c r="I202">
        <v>3</v>
      </c>
      <c r="J202">
        <v>1</v>
      </c>
      <c r="K202" t="s">
        <v>20</v>
      </c>
      <c r="L202">
        <f>_xlfn.XLOOKUP(ObesityDataSet_raw_and_data_sinthetic[[#This Row],[CAEC]], Diccionario!$B$4:$B$7, Diccionario!$C$4:$C$7, FALSE)</f>
        <v>1</v>
      </c>
      <c r="M202" t="s">
        <v>19</v>
      </c>
      <c r="N202">
        <f>IF(ObesityDataSet_raw_and_data_sinthetic[[#This Row],[SMOKE]]="yes",1,IF(ObesityDataSet_raw_and_data_sinthetic[[#This Row],[SMOKE]]="no",0,FALSE))</f>
        <v>0</v>
      </c>
      <c r="O202">
        <v>1</v>
      </c>
      <c r="P202" t="s">
        <v>19</v>
      </c>
      <c r="Q202">
        <f>IF(ObesityDataSet_raw_and_data_sinthetic[[#This Row],[SCC]]="yes",1,IF(ObesityDataSet_raw_and_data_sinthetic[[#This Row],[SCC]]="no",0,FALSE))</f>
        <v>0</v>
      </c>
      <c r="R202">
        <v>0</v>
      </c>
      <c r="S202">
        <v>1</v>
      </c>
      <c r="T202" t="s">
        <v>20</v>
      </c>
      <c r="U202">
        <f>_xlfn.XLOOKUP(ObesityDataSet_raw_and_data_sinthetic[[#This Row],[CALC]],Diccionario!$B$4:$B$7, Diccionario!$C$4:$C$7, FALSE)</f>
        <v>1</v>
      </c>
      <c r="V202" t="s">
        <v>21</v>
      </c>
      <c r="W202">
        <f>_xlfn.XLOOKUP(ObesityDataSet_raw_and_data_sinthetic[[#This Row],[MTRANS]],Diccionario!$E$4:$E$7, Diccionario!$F$4:$F$7, FALSE)</f>
        <v>3</v>
      </c>
      <c r="X202" t="s">
        <v>32</v>
      </c>
      <c r="Y202">
        <f>_xlfn.XLOOKUP(ObesityDataSet_raw_and_data_sinthetic[[#This Row],[NObeyesdad]],Diccionario!$H$4:$H$11, Diccionario!$I$4:$I$11, FALSE)</f>
        <v>0</v>
      </c>
    </row>
    <row r="203" spans="1:25" x14ac:dyDescent="0.25">
      <c r="A203" t="s">
        <v>17</v>
      </c>
      <c r="B203">
        <v>19</v>
      </c>
      <c r="C203">
        <v>1.5679810000000001</v>
      </c>
      <c r="D203">
        <v>41.934367999999999</v>
      </c>
      <c r="E203" t="s">
        <v>19</v>
      </c>
      <c r="F203">
        <f>IF(ObesityDataSet_raw_and_data_sinthetic[[#This Row],[family_history_with_overweight]]="yes",1,IF(ObesityDataSet_raw_and_data_sinthetic[[#This Row],[family_history_with_overweight]]="no",0,FALSE))</f>
        <v>0</v>
      </c>
      <c r="G203" t="s">
        <v>18</v>
      </c>
      <c r="H203">
        <f>IF(ObesityDataSet_raw_and_data_sinthetic[[#This Row],[FAVC]]="yes",1,IF(ObesityDataSet_raw_and_data_sinthetic[[#This Row],[FAVC]]="no",0,FALSE))</f>
        <v>1</v>
      </c>
      <c r="I203">
        <v>2</v>
      </c>
      <c r="J203">
        <v>1</v>
      </c>
      <c r="K203" t="s">
        <v>20</v>
      </c>
      <c r="L203">
        <f>_xlfn.XLOOKUP(ObesityDataSet_raw_and_data_sinthetic[[#This Row],[CAEC]], Diccionario!$B$4:$B$7, Diccionario!$C$4:$C$7, FALSE)</f>
        <v>1</v>
      </c>
      <c r="M203" t="s">
        <v>19</v>
      </c>
      <c r="N203">
        <f>IF(ObesityDataSet_raw_and_data_sinthetic[[#This Row],[SMOKE]]="yes",1,IF(ObesityDataSet_raw_and_data_sinthetic[[#This Row],[SMOKE]]="no",0,FALSE))</f>
        <v>0</v>
      </c>
      <c r="O203">
        <v>2</v>
      </c>
      <c r="P203" t="s">
        <v>19</v>
      </c>
      <c r="Q203">
        <f>IF(ObesityDataSet_raw_and_data_sinthetic[[#This Row],[SCC]]="yes",1,IF(ObesityDataSet_raw_and_data_sinthetic[[#This Row],[SCC]]="no",0,FALSE))</f>
        <v>0</v>
      </c>
      <c r="R203">
        <v>0</v>
      </c>
      <c r="S203">
        <v>2</v>
      </c>
      <c r="T203" t="s">
        <v>20</v>
      </c>
      <c r="U203">
        <f>_xlfn.XLOOKUP(ObesityDataSet_raw_and_data_sinthetic[[#This Row],[CALC]],Diccionario!$B$4:$B$7, Diccionario!$C$4:$C$7, FALSE)</f>
        <v>1</v>
      </c>
      <c r="V203" t="s">
        <v>21</v>
      </c>
      <c r="W203">
        <f>_xlfn.XLOOKUP(ObesityDataSet_raw_and_data_sinthetic[[#This Row],[MTRANS]],Diccionario!$E$4:$E$7, Diccionario!$F$4:$F$7, FALSE)</f>
        <v>3</v>
      </c>
      <c r="X203" t="s">
        <v>32</v>
      </c>
      <c r="Y203">
        <f>_xlfn.XLOOKUP(ObesityDataSet_raw_and_data_sinthetic[[#This Row],[NObeyesdad]],Diccionario!$H$4:$H$11, Diccionario!$I$4:$I$11, FALSE)</f>
        <v>0</v>
      </c>
    </row>
    <row r="204" spans="1:25" x14ac:dyDescent="0.25">
      <c r="A204" t="s">
        <v>17</v>
      </c>
      <c r="B204">
        <v>19</v>
      </c>
      <c r="C204">
        <v>1.5442629999999999</v>
      </c>
      <c r="D204">
        <v>41.535046999999999</v>
      </c>
      <c r="E204" t="s">
        <v>19</v>
      </c>
      <c r="F204">
        <f>IF(ObesityDataSet_raw_and_data_sinthetic[[#This Row],[family_history_with_overweight]]="yes",1,IF(ObesityDataSet_raw_and_data_sinthetic[[#This Row],[family_history_with_overweight]]="no",0,FALSE))</f>
        <v>0</v>
      </c>
      <c r="G204" t="s">
        <v>18</v>
      </c>
      <c r="H204">
        <f>IF(ObesityDataSet_raw_and_data_sinthetic[[#This Row],[FAVC]]="yes",1,IF(ObesityDataSet_raw_and_data_sinthetic[[#This Row],[FAVC]]="no",0,FALSE))</f>
        <v>1</v>
      </c>
      <c r="I204">
        <v>3</v>
      </c>
      <c r="J204">
        <v>1</v>
      </c>
      <c r="K204" t="s">
        <v>20</v>
      </c>
      <c r="L204">
        <f>_xlfn.XLOOKUP(ObesityDataSet_raw_and_data_sinthetic[[#This Row],[CAEC]], Diccionario!$B$4:$B$7, Diccionario!$C$4:$C$7, FALSE)</f>
        <v>1</v>
      </c>
      <c r="M204" t="s">
        <v>19</v>
      </c>
      <c r="N204">
        <f>IF(ObesityDataSet_raw_and_data_sinthetic[[#This Row],[SMOKE]]="yes",1,IF(ObesityDataSet_raw_and_data_sinthetic[[#This Row],[SMOKE]]="no",0,FALSE))</f>
        <v>0</v>
      </c>
      <c r="O204">
        <v>1</v>
      </c>
      <c r="P204" t="s">
        <v>19</v>
      </c>
      <c r="Q204">
        <f>IF(ObesityDataSet_raw_and_data_sinthetic[[#This Row],[SCC]]="yes",1,IF(ObesityDataSet_raw_and_data_sinthetic[[#This Row],[SCC]]="no",0,FALSE))</f>
        <v>0</v>
      </c>
      <c r="R204">
        <v>0</v>
      </c>
      <c r="S204">
        <v>1</v>
      </c>
      <c r="T204" t="s">
        <v>20</v>
      </c>
      <c r="U204">
        <f>_xlfn.XLOOKUP(ObesityDataSet_raw_and_data_sinthetic[[#This Row],[CALC]],Diccionario!$B$4:$B$7, Diccionario!$C$4:$C$7, FALSE)</f>
        <v>1</v>
      </c>
      <c r="V204" t="s">
        <v>21</v>
      </c>
      <c r="W204">
        <f>_xlfn.XLOOKUP(ObesityDataSet_raw_and_data_sinthetic[[#This Row],[MTRANS]],Diccionario!$E$4:$E$7, Diccionario!$F$4:$F$7, FALSE)</f>
        <v>3</v>
      </c>
      <c r="X204" t="s">
        <v>32</v>
      </c>
      <c r="Y204">
        <f>_xlfn.XLOOKUP(ObesityDataSet_raw_and_data_sinthetic[[#This Row],[NObeyesdad]],Diccionario!$H$4:$H$11, Diccionario!$I$4:$I$11, FALSE)</f>
        <v>0</v>
      </c>
    </row>
    <row r="205" spans="1:25" x14ac:dyDescent="0.25">
      <c r="A205" t="s">
        <v>17</v>
      </c>
      <c r="B205">
        <v>19</v>
      </c>
      <c r="C205">
        <v>1.670552</v>
      </c>
      <c r="D205">
        <v>49.804245000000002</v>
      </c>
      <c r="E205" t="s">
        <v>19</v>
      </c>
      <c r="F205">
        <f>IF(ObesityDataSet_raw_and_data_sinthetic[[#This Row],[family_history_with_overweight]]="yes",1,IF(ObesityDataSet_raw_and_data_sinthetic[[#This Row],[family_history_with_overweight]]="no",0,FALSE))</f>
        <v>0</v>
      </c>
      <c r="G205" t="s">
        <v>18</v>
      </c>
      <c r="H205">
        <f>IF(ObesityDataSet_raw_and_data_sinthetic[[#This Row],[FAVC]]="yes",1,IF(ObesityDataSet_raw_and_data_sinthetic[[#This Row],[FAVC]]="no",0,FALSE))</f>
        <v>1</v>
      </c>
      <c r="I205">
        <v>3</v>
      </c>
      <c r="J205">
        <v>3</v>
      </c>
      <c r="K205" t="s">
        <v>20</v>
      </c>
      <c r="L205">
        <f>_xlfn.XLOOKUP(ObesityDataSet_raw_and_data_sinthetic[[#This Row],[CAEC]], Diccionario!$B$4:$B$7, Diccionario!$C$4:$C$7, FALSE)</f>
        <v>1</v>
      </c>
      <c r="M205" t="s">
        <v>19</v>
      </c>
      <c r="N205">
        <f>IF(ObesityDataSet_raw_and_data_sinthetic[[#This Row],[SMOKE]]="yes",1,IF(ObesityDataSet_raw_and_data_sinthetic[[#This Row],[SMOKE]]="no",0,FALSE))</f>
        <v>0</v>
      </c>
      <c r="O205">
        <v>2</v>
      </c>
      <c r="P205" t="s">
        <v>19</v>
      </c>
      <c r="Q205">
        <f>IF(ObesityDataSet_raw_and_data_sinthetic[[#This Row],[SCC]]="yes",1,IF(ObesityDataSet_raw_and_data_sinthetic[[#This Row],[SCC]]="no",0,FALSE))</f>
        <v>0</v>
      </c>
      <c r="R205">
        <v>2</v>
      </c>
      <c r="S205">
        <v>1</v>
      </c>
      <c r="T205" t="s">
        <v>20</v>
      </c>
      <c r="U205">
        <f>_xlfn.XLOOKUP(ObesityDataSet_raw_and_data_sinthetic[[#This Row],[CALC]],Diccionario!$B$4:$B$7, Diccionario!$C$4:$C$7, FALSE)</f>
        <v>1</v>
      </c>
      <c r="V205" t="s">
        <v>21</v>
      </c>
      <c r="W205">
        <f>_xlfn.XLOOKUP(ObesityDataSet_raw_and_data_sinthetic[[#This Row],[MTRANS]],Diccionario!$E$4:$E$7, Diccionario!$F$4:$F$7, FALSE)</f>
        <v>3</v>
      </c>
      <c r="X205" t="s">
        <v>32</v>
      </c>
      <c r="Y205">
        <f>_xlfn.XLOOKUP(ObesityDataSet_raw_and_data_sinthetic[[#This Row],[NObeyesdad]],Diccionario!$H$4:$H$11, Diccionario!$I$4:$I$11, FALSE)</f>
        <v>0</v>
      </c>
    </row>
    <row r="206" spans="1:25" x14ac:dyDescent="0.25">
      <c r="A206" t="s">
        <v>17</v>
      </c>
      <c r="B206">
        <v>20</v>
      </c>
      <c r="C206">
        <v>1.6763459999999999</v>
      </c>
      <c r="D206">
        <v>49.105024999999998</v>
      </c>
      <c r="E206" t="s">
        <v>19</v>
      </c>
      <c r="F206">
        <f>IF(ObesityDataSet_raw_and_data_sinthetic[[#This Row],[family_history_with_overweight]]="yes",1,IF(ObesityDataSet_raw_and_data_sinthetic[[#This Row],[family_history_with_overweight]]="no",0,FALSE))</f>
        <v>0</v>
      </c>
      <c r="G206" t="s">
        <v>19</v>
      </c>
      <c r="H206">
        <f>IF(ObesityDataSet_raw_and_data_sinthetic[[#This Row],[FAVC]]="yes",1,IF(ObesityDataSet_raw_and_data_sinthetic[[#This Row],[FAVC]]="no",0,FALSE))</f>
        <v>0</v>
      </c>
      <c r="I206">
        <v>3</v>
      </c>
      <c r="J206">
        <v>3</v>
      </c>
      <c r="K206" t="s">
        <v>20</v>
      </c>
      <c r="L206">
        <f>_xlfn.XLOOKUP(ObesityDataSet_raw_and_data_sinthetic[[#This Row],[CAEC]], Diccionario!$B$4:$B$7, Diccionario!$C$4:$C$7, FALSE)</f>
        <v>1</v>
      </c>
      <c r="M206" t="s">
        <v>19</v>
      </c>
      <c r="N206">
        <f>IF(ObesityDataSet_raw_and_data_sinthetic[[#This Row],[SMOKE]]="yes",1,IF(ObesityDataSet_raw_and_data_sinthetic[[#This Row],[SMOKE]]="no",0,FALSE))</f>
        <v>0</v>
      </c>
      <c r="O206">
        <v>2</v>
      </c>
      <c r="P206" t="s">
        <v>19</v>
      </c>
      <c r="Q206">
        <f>IF(ObesityDataSet_raw_and_data_sinthetic[[#This Row],[SCC]]="yes",1,IF(ObesityDataSet_raw_and_data_sinthetic[[#This Row],[SCC]]="no",0,FALSE))</f>
        <v>0</v>
      </c>
      <c r="R206">
        <v>2</v>
      </c>
      <c r="S206">
        <v>1</v>
      </c>
      <c r="T206" t="s">
        <v>20</v>
      </c>
      <c r="U206">
        <f>_xlfn.XLOOKUP(ObesityDataSet_raw_and_data_sinthetic[[#This Row],[CALC]],Diccionario!$B$4:$B$7, Diccionario!$C$4:$C$7, FALSE)</f>
        <v>1</v>
      </c>
      <c r="V206" t="s">
        <v>21</v>
      </c>
      <c r="W206">
        <f>_xlfn.XLOOKUP(ObesityDataSet_raw_and_data_sinthetic[[#This Row],[MTRANS]],Diccionario!$E$4:$E$7, Diccionario!$F$4:$F$7, FALSE)</f>
        <v>3</v>
      </c>
      <c r="X206" t="s">
        <v>32</v>
      </c>
      <c r="Y206">
        <f>_xlfn.XLOOKUP(ObesityDataSet_raw_and_data_sinthetic[[#This Row],[NObeyesdad]],Diccionario!$H$4:$H$11, Diccionario!$I$4:$I$11, FALSE)</f>
        <v>0</v>
      </c>
    </row>
    <row r="207" spans="1:25" x14ac:dyDescent="0.25">
      <c r="A207" t="s">
        <v>17</v>
      </c>
      <c r="B207">
        <v>20</v>
      </c>
      <c r="C207">
        <v>1.6674040000000001</v>
      </c>
      <c r="D207">
        <v>49.125954999999998</v>
      </c>
      <c r="E207" t="s">
        <v>19</v>
      </c>
      <c r="F207">
        <f>IF(ObesityDataSet_raw_and_data_sinthetic[[#This Row],[family_history_with_overweight]]="yes",1,IF(ObesityDataSet_raw_and_data_sinthetic[[#This Row],[family_history_with_overweight]]="no",0,FALSE))</f>
        <v>0</v>
      </c>
      <c r="G207" t="s">
        <v>19</v>
      </c>
      <c r="H207">
        <f>IF(ObesityDataSet_raw_and_data_sinthetic[[#This Row],[FAVC]]="yes",1,IF(ObesityDataSet_raw_and_data_sinthetic[[#This Row],[FAVC]]="no",0,FALSE))</f>
        <v>0</v>
      </c>
      <c r="I207">
        <v>3</v>
      </c>
      <c r="J207">
        <v>3</v>
      </c>
      <c r="K207" t="s">
        <v>20</v>
      </c>
      <c r="L207">
        <f>_xlfn.XLOOKUP(ObesityDataSet_raw_and_data_sinthetic[[#This Row],[CAEC]], Diccionario!$B$4:$B$7, Diccionario!$C$4:$C$7, FALSE)</f>
        <v>1</v>
      </c>
      <c r="M207" t="s">
        <v>19</v>
      </c>
      <c r="N207">
        <f>IF(ObesityDataSet_raw_and_data_sinthetic[[#This Row],[SMOKE]]="yes",1,IF(ObesityDataSet_raw_and_data_sinthetic[[#This Row],[SMOKE]]="no",0,FALSE))</f>
        <v>0</v>
      </c>
      <c r="O207">
        <v>2</v>
      </c>
      <c r="P207" t="s">
        <v>19</v>
      </c>
      <c r="Q207">
        <f>IF(ObesityDataSet_raw_and_data_sinthetic[[#This Row],[SCC]]="yes",1,IF(ObesityDataSet_raw_and_data_sinthetic[[#This Row],[SCC]]="no",0,FALSE))</f>
        <v>0</v>
      </c>
      <c r="R207">
        <v>2</v>
      </c>
      <c r="S207">
        <v>1</v>
      </c>
      <c r="T207" t="s">
        <v>20</v>
      </c>
      <c r="U207">
        <f>_xlfn.XLOOKUP(ObesityDataSet_raw_and_data_sinthetic[[#This Row],[CALC]],Diccionario!$B$4:$B$7, Diccionario!$C$4:$C$7, FALSE)</f>
        <v>1</v>
      </c>
      <c r="V207" t="s">
        <v>21</v>
      </c>
      <c r="W207">
        <f>_xlfn.XLOOKUP(ObesityDataSet_raw_and_data_sinthetic[[#This Row],[MTRANS]],Diccionario!$E$4:$E$7, Diccionario!$F$4:$F$7, FALSE)</f>
        <v>3</v>
      </c>
      <c r="X207" t="s">
        <v>32</v>
      </c>
      <c r="Y207">
        <f>_xlfn.XLOOKUP(ObesityDataSet_raw_and_data_sinthetic[[#This Row],[NObeyesdad]],Diccionario!$H$4:$H$11, Diccionario!$I$4:$I$11, FALSE)</f>
        <v>0</v>
      </c>
    </row>
    <row r="208" spans="1:25" x14ac:dyDescent="0.25">
      <c r="A208" t="s">
        <v>17</v>
      </c>
      <c r="B208">
        <v>22</v>
      </c>
      <c r="C208">
        <v>1.70011</v>
      </c>
      <c r="D208">
        <v>50.173425000000002</v>
      </c>
      <c r="E208" t="s">
        <v>18</v>
      </c>
      <c r="F208">
        <f>IF(ObesityDataSet_raw_and_data_sinthetic[[#This Row],[family_history_with_overweight]]="yes",1,IF(ObesityDataSet_raw_and_data_sinthetic[[#This Row],[family_history_with_overweight]]="no",0,FALSE))</f>
        <v>1</v>
      </c>
      <c r="G208" t="s">
        <v>18</v>
      </c>
      <c r="H208">
        <f>IF(ObesityDataSet_raw_and_data_sinthetic[[#This Row],[FAVC]]="yes",1,IF(ObesityDataSet_raw_and_data_sinthetic[[#This Row],[FAVC]]="no",0,FALSE))</f>
        <v>1</v>
      </c>
      <c r="I208">
        <v>3</v>
      </c>
      <c r="J208">
        <v>3</v>
      </c>
      <c r="K208" t="s">
        <v>24</v>
      </c>
      <c r="L208">
        <f>_xlfn.XLOOKUP(ObesityDataSet_raw_and_data_sinthetic[[#This Row],[CAEC]], Diccionario!$B$4:$B$7, Diccionario!$C$4:$C$7, FALSE)</f>
        <v>2</v>
      </c>
      <c r="M208" t="s">
        <v>19</v>
      </c>
      <c r="N208">
        <f>IF(ObesityDataSet_raw_and_data_sinthetic[[#This Row],[SMOKE]]="yes",1,IF(ObesityDataSet_raw_and_data_sinthetic[[#This Row],[SMOKE]]="no",0,FALSE))</f>
        <v>0</v>
      </c>
      <c r="O208">
        <v>2</v>
      </c>
      <c r="P208" t="s">
        <v>19</v>
      </c>
      <c r="Q208">
        <f>IF(ObesityDataSet_raw_and_data_sinthetic[[#This Row],[SCC]]="yes",1,IF(ObesityDataSet_raw_and_data_sinthetic[[#This Row],[SCC]]="no",0,FALSE))</f>
        <v>0</v>
      </c>
      <c r="R208">
        <v>1</v>
      </c>
      <c r="S208">
        <v>2</v>
      </c>
      <c r="T208" t="s">
        <v>19</v>
      </c>
      <c r="U208">
        <f>_xlfn.XLOOKUP(ObesityDataSet_raw_and_data_sinthetic[[#This Row],[CALC]],Diccionario!$B$4:$B$7, Diccionario!$C$4:$C$7, FALSE)</f>
        <v>0</v>
      </c>
      <c r="V208" t="s">
        <v>21</v>
      </c>
      <c r="W208">
        <f>_xlfn.XLOOKUP(ObesityDataSet_raw_and_data_sinthetic[[#This Row],[MTRANS]],Diccionario!$E$4:$E$7, Diccionario!$F$4:$F$7, FALSE)</f>
        <v>3</v>
      </c>
      <c r="X208" t="s">
        <v>32</v>
      </c>
      <c r="Y208">
        <f>_xlfn.XLOOKUP(ObesityDataSet_raw_and_data_sinthetic[[#This Row],[NObeyesdad]],Diccionario!$H$4:$H$11, Diccionario!$I$4:$I$11, FALSE)</f>
        <v>0</v>
      </c>
    </row>
    <row r="209" spans="1:25" x14ac:dyDescent="0.25">
      <c r="A209" t="s">
        <v>23</v>
      </c>
      <c r="B209">
        <v>20</v>
      </c>
      <c r="C209">
        <v>1.7563299999999999</v>
      </c>
      <c r="D209">
        <v>54.567343000000001</v>
      </c>
      <c r="E209" t="s">
        <v>18</v>
      </c>
      <c r="F209">
        <f>IF(ObesityDataSet_raw_and_data_sinthetic[[#This Row],[family_history_with_overweight]]="yes",1,IF(ObesityDataSet_raw_and_data_sinthetic[[#This Row],[family_history_with_overweight]]="no",0,FALSE))</f>
        <v>1</v>
      </c>
      <c r="G209" t="s">
        <v>18</v>
      </c>
      <c r="H209">
        <f>IF(ObesityDataSet_raw_and_data_sinthetic[[#This Row],[FAVC]]="yes",1,IF(ObesityDataSet_raw_and_data_sinthetic[[#This Row],[FAVC]]="no",0,FALSE))</f>
        <v>1</v>
      </c>
      <c r="I209">
        <v>2</v>
      </c>
      <c r="J209">
        <v>4</v>
      </c>
      <c r="K209" t="s">
        <v>20</v>
      </c>
      <c r="L209">
        <f>_xlfn.XLOOKUP(ObesityDataSet_raw_and_data_sinthetic[[#This Row],[CAEC]], Diccionario!$B$4:$B$7, Diccionario!$C$4:$C$7, FALSE)</f>
        <v>1</v>
      </c>
      <c r="M209" t="s">
        <v>19</v>
      </c>
      <c r="N209">
        <f>IF(ObesityDataSet_raw_and_data_sinthetic[[#This Row],[SMOKE]]="yes",1,IF(ObesityDataSet_raw_and_data_sinthetic[[#This Row],[SMOKE]]="no",0,FALSE))</f>
        <v>0</v>
      </c>
      <c r="O209">
        <v>3</v>
      </c>
      <c r="P209" t="s">
        <v>19</v>
      </c>
      <c r="Q209">
        <f>IF(ObesityDataSet_raw_and_data_sinthetic[[#This Row],[SCC]]="yes",1,IF(ObesityDataSet_raw_and_data_sinthetic[[#This Row],[SCC]]="no",0,FALSE))</f>
        <v>0</v>
      </c>
      <c r="R209">
        <v>2</v>
      </c>
      <c r="S209">
        <v>2</v>
      </c>
      <c r="T209" t="s">
        <v>19</v>
      </c>
      <c r="U209">
        <f>_xlfn.XLOOKUP(ObesityDataSet_raw_and_data_sinthetic[[#This Row],[CALC]],Diccionario!$B$4:$B$7, Diccionario!$C$4:$C$7, FALSE)</f>
        <v>0</v>
      </c>
      <c r="V209" t="s">
        <v>21</v>
      </c>
      <c r="W209">
        <f>_xlfn.XLOOKUP(ObesityDataSet_raw_and_data_sinthetic[[#This Row],[MTRANS]],Diccionario!$E$4:$E$7, Diccionario!$F$4:$F$7, FALSE)</f>
        <v>3</v>
      </c>
      <c r="X209" t="s">
        <v>32</v>
      </c>
      <c r="Y209">
        <f>_xlfn.XLOOKUP(ObesityDataSet_raw_and_data_sinthetic[[#This Row],[NObeyesdad]],Diccionario!$H$4:$H$11, Diccionario!$I$4:$I$11, FALSE)</f>
        <v>0</v>
      </c>
    </row>
    <row r="210" spans="1:25" x14ac:dyDescent="0.25">
      <c r="A210" t="s">
        <v>17</v>
      </c>
      <c r="B210">
        <v>23</v>
      </c>
      <c r="C210">
        <v>1.703584</v>
      </c>
      <c r="D210">
        <v>51.607090999999997</v>
      </c>
      <c r="E210" t="s">
        <v>18</v>
      </c>
      <c r="F210">
        <f>IF(ObesityDataSet_raw_and_data_sinthetic[[#This Row],[family_history_with_overweight]]="yes",1,IF(ObesityDataSet_raw_and_data_sinthetic[[#This Row],[family_history_with_overweight]]="no",0,FALSE))</f>
        <v>1</v>
      </c>
      <c r="G210" t="s">
        <v>18</v>
      </c>
      <c r="H210">
        <f>IF(ObesityDataSet_raw_and_data_sinthetic[[#This Row],[FAVC]]="yes",1,IF(ObesityDataSet_raw_and_data_sinthetic[[#This Row],[FAVC]]="no",0,FALSE))</f>
        <v>1</v>
      </c>
      <c r="I210">
        <v>3</v>
      </c>
      <c r="J210">
        <v>3</v>
      </c>
      <c r="K210" t="s">
        <v>24</v>
      </c>
      <c r="L210">
        <f>_xlfn.XLOOKUP(ObesityDataSet_raw_and_data_sinthetic[[#This Row],[CAEC]], Diccionario!$B$4:$B$7, Diccionario!$C$4:$C$7, FALSE)</f>
        <v>2</v>
      </c>
      <c r="M210" t="s">
        <v>19</v>
      </c>
      <c r="N210">
        <f>IF(ObesityDataSet_raw_and_data_sinthetic[[#This Row],[SMOKE]]="yes",1,IF(ObesityDataSet_raw_and_data_sinthetic[[#This Row],[SMOKE]]="no",0,FALSE))</f>
        <v>0</v>
      </c>
      <c r="O210">
        <v>2</v>
      </c>
      <c r="P210" t="s">
        <v>19</v>
      </c>
      <c r="Q210">
        <f>IF(ObesityDataSet_raw_and_data_sinthetic[[#This Row],[SCC]]="yes",1,IF(ObesityDataSet_raw_and_data_sinthetic[[#This Row],[SCC]]="no",0,FALSE))</f>
        <v>0</v>
      </c>
      <c r="R210">
        <v>0</v>
      </c>
      <c r="S210">
        <v>2</v>
      </c>
      <c r="T210" t="s">
        <v>19</v>
      </c>
      <c r="U210">
        <f>_xlfn.XLOOKUP(ObesityDataSet_raw_and_data_sinthetic[[#This Row],[CALC]],Diccionario!$B$4:$B$7, Diccionario!$C$4:$C$7, FALSE)</f>
        <v>0</v>
      </c>
      <c r="V210" t="s">
        <v>21</v>
      </c>
      <c r="W210">
        <f>_xlfn.XLOOKUP(ObesityDataSet_raw_and_data_sinthetic[[#This Row],[MTRANS]],Diccionario!$E$4:$E$7, Diccionario!$F$4:$F$7, FALSE)</f>
        <v>3</v>
      </c>
      <c r="X210" t="s">
        <v>32</v>
      </c>
      <c r="Y210">
        <f>_xlfn.XLOOKUP(ObesityDataSet_raw_and_data_sinthetic[[#This Row],[NObeyesdad]],Diccionario!$H$4:$H$11, Diccionario!$I$4:$I$11, FALSE)</f>
        <v>0</v>
      </c>
    </row>
    <row r="211" spans="1:25" x14ac:dyDescent="0.25">
      <c r="A211" t="s">
        <v>17</v>
      </c>
      <c r="B211">
        <v>19</v>
      </c>
      <c r="C211">
        <v>1.6907270000000001</v>
      </c>
      <c r="D211">
        <v>49.895716</v>
      </c>
      <c r="E211" t="s">
        <v>19</v>
      </c>
      <c r="F211">
        <f>IF(ObesityDataSet_raw_and_data_sinthetic[[#This Row],[family_history_with_overweight]]="yes",1,IF(ObesityDataSet_raw_and_data_sinthetic[[#This Row],[family_history_with_overweight]]="no",0,FALSE))</f>
        <v>0</v>
      </c>
      <c r="G211" t="s">
        <v>18</v>
      </c>
      <c r="H211">
        <f>IF(ObesityDataSet_raw_and_data_sinthetic[[#This Row],[FAVC]]="yes",1,IF(ObesityDataSet_raw_and_data_sinthetic[[#This Row],[FAVC]]="no",0,FALSE))</f>
        <v>1</v>
      </c>
      <c r="I211">
        <v>1</v>
      </c>
      <c r="J211">
        <v>3</v>
      </c>
      <c r="K211" t="s">
        <v>20</v>
      </c>
      <c r="L211">
        <f>_xlfn.XLOOKUP(ObesityDataSet_raw_and_data_sinthetic[[#This Row],[CAEC]], Diccionario!$B$4:$B$7, Diccionario!$C$4:$C$7, FALSE)</f>
        <v>1</v>
      </c>
      <c r="M211" t="s">
        <v>19</v>
      </c>
      <c r="N211">
        <f>IF(ObesityDataSet_raw_and_data_sinthetic[[#This Row],[SMOKE]]="yes",1,IF(ObesityDataSet_raw_and_data_sinthetic[[#This Row],[SMOKE]]="no",0,FALSE))</f>
        <v>0</v>
      </c>
      <c r="O211">
        <v>1</v>
      </c>
      <c r="P211" t="s">
        <v>19</v>
      </c>
      <c r="Q211">
        <f>IF(ObesityDataSet_raw_and_data_sinthetic[[#This Row],[SCC]]="yes",1,IF(ObesityDataSet_raw_and_data_sinthetic[[#This Row],[SCC]]="no",0,FALSE))</f>
        <v>0</v>
      </c>
      <c r="R211">
        <v>2</v>
      </c>
      <c r="S211">
        <v>1</v>
      </c>
      <c r="T211" t="s">
        <v>20</v>
      </c>
      <c r="U211">
        <f>_xlfn.XLOOKUP(ObesityDataSet_raw_and_data_sinthetic[[#This Row],[CALC]],Diccionario!$B$4:$B$7, Diccionario!$C$4:$C$7, FALSE)</f>
        <v>1</v>
      </c>
      <c r="V211" t="s">
        <v>21</v>
      </c>
      <c r="W211">
        <f>_xlfn.XLOOKUP(ObesityDataSet_raw_and_data_sinthetic[[#This Row],[MTRANS]],Diccionario!$E$4:$E$7, Diccionario!$F$4:$F$7, FALSE)</f>
        <v>3</v>
      </c>
      <c r="X211" t="s">
        <v>32</v>
      </c>
      <c r="Y211">
        <f>_xlfn.XLOOKUP(ObesityDataSet_raw_and_data_sinthetic[[#This Row],[NObeyesdad]],Diccionario!$H$4:$H$11, Diccionario!$I$4:$I$11, FALSE)</f>
        <v>0</v>
      </c>
    </row>
    <row r="212" spans="1:25" x14ac:dyDescent="0.25">
      <c r="A212" t="s">
        <v>17</v>
      </c>
      <c r="B212">
        <v>18</v>
      </c>
      <c r="C212">
        <v>1.7135640000000001</v>
      </c>
      <c r="D212">
        <v>50</v>
      </c>
      <c r="E212" t="s">
        <v>19</v>
      </c>
      <c r="F212">
        <f>IF(ObesityDataSet_raw_and_data_sinthetic[[#This Row],[family_history_with_overweight]]="yes",1,IF(ObesityDataSet_raw_and_data_sinthetic[[#This Row],[family_history_with_overweight]]="no",0,FALSE))</f>
        <v>0</v>
      </c>
      <c r="G212" t="s">
        <v>18</v>
      </c>
      <c r="H212">
        <f>IF(ObesityDataSet_raw_and_data_sinthetic[[#This Row],[FAVC]]="yes",1,IF(ObesityDataSet_raw_and_data_sinthetic[[#This Row],[FAVC]]="no",0,FALSE))</f>
        <v>1</v>
      </c>
      <c r="I212">
        <v>1</v>
      </c>
      <c r="J212">
        <v>3</v>
      </c>
      <c r="K212" t="s">
        <v>20</v>
      </c>
      <c r="L212">
        <f>_xlfn.XLOOKUP(ObesityDataSet_raw_and_data_sinthetic[[#This Row],[CAEC]], Diccionario!$B$4:$B$7, Diccionario!$C$4:$C$7, FALSE)</f>
        <v>1</v>
      </c>
      <c r="M212" t="s">
        <v>19</v>
      </c>
      <c r="N212">
        <f>IF(ObesityDataSet_raw_and_data_sinthetic[[#This Row],[SMOKE]]="yes",1,IF(ObesityDataSet_raw_and_data_sinthetic[[#This Row],[SMOKE]]="no",0,FALSE))</f>
        <v>0</v>
      </c>
      <c r="O212">
        <v>1</v>
      </c>
      <c r="P212" t="s">
        <v>19</v>
      </c>
      <c r="Q212">
        <f>IF(ObesityDataSet_raw_and_data_sinthetic[[#This Row],[SCC]]="yes",1,IF(ObesityDataSet_raw_and_data_sinthetic[[#This Row],[SCC]]="no",0,FALSE))</f>
        <v>0</v>
      </c>
      <c r="R212">
        <v>2</v>
      </c>
      <c r="S212">
        <v>1</v>
      </c>
      <c r="T212" t="s">
        <v>20</v>
      </c>
      <c r="U212">
        <f>_xlfn.XLOOKUP(ObesityDataSet_raw_and_data_sinthetic[[#This Row],[CALC]],Diccionario!$B$4:$B$7, Diccionario!$C$4:$C$7, FALSE)</f>
        <v>1</v>
      </c>
      <c r="V212" t="s">
        <v>21</v>
      </c>
      <c r="W212">
        <f>_xlfn.XLOOKUP(ObesityDataSet_raw_and_data_sinthetic[[#This Row],[MTRANS]],Diccionario!$E$4:$E$7, Diccionario!$F$4:$F$7, FALSE)</f>
        <v>3</v>
      </c>
      <c r="X212" t="s">
        <v>32</v>
      </c>
      <c r="Y212">
        <f>_xlfn.XLOOKUP(ObesityDataSet_raw_and_data_sinthetic[[#This Row],[NObeyesdad]],Diccionario!$H$4:$H$11, Diccionario!$I$4:$I$11, FALSE)</f>
        <v>0</v>
      </c>
    </row>
    <row r="213" spans="1:25" x14ac:dyDescent="0.25">
      <c r="A213" t="s">
        <v>17</v>
      </c>
      <c r="B213">
        <v>19</v>
      </c>
      <c r="C213">
        <v>1.67231</v>
      </c>
      <c r="D213">
        <v>49.713943999999998</v>
      </c>
      <c r="E213" t="s">
        <v>19</v>
      </c>
      <c r="F213">
        <f>IF(ObesityDataSet_raw_and_data_sinthetic[[#This Row],[family_history_with_overweight]]="yes",1,IF(ObesityDataSet_raw_and_data_sinthetic[[#This Row],[family_history_with_overweight]]="no",0,FALSE))</f>
        <v>0</v>
      </c>
      <c r="G213" t="s">
        <v>18</v>
      </c>
      <c r="H213">
        <f>IF(ObesityDataSet_raw_and_data_sinthetic[[#This Row],[FAVC]]="yes",1,IF(ObesityDataSet_raw_and_data_sinthetic[[#This Row],[FAVC]]="no",0,FALSE))</f>
        <v>1</v>
      </c>
      <c r="I213">
        <v>3</v>
      </c>
      <c r="J213">
        <v>3</v>
      </c>
      <c r="K213" t="s">
        <v>20</v>
      </c>
      <c r="L213">
        <f>_xlfn.XLOOKUP(ObesityDataSet_raw_and_data_sinthetic[[#This Row],[CAEC]], Diccionario!$B$4:$B$7, Diccionario!$C$4:$C$7, FALSE)</f>
        <v>1</v>
      </c>
      <c r="M213" t="s">
        <v>19</v>
      </c>
      <c r="N213">
        <f>IF(ObesityDataSet_raw_and_data_sinthetic[[#This Row],[SMOKE]]="yes",1,IF(ObesityDataSet_raw_and_data_sinthetic[[#This Row],[SMOKE]]="no",0,FALSE))</f>
        <v>0</v>
      </c>
      <c r="O213">
        <v>2</v>
      </c>
      <c r="P213" t="s">
        <v>19</v>
      </c>
      <c r="Q213">
        <f>IF(ObesityDataSet_raw_and_data_sinthetic[[#This Row],[SCC]]="yes",1,IF(ObesityDataSet_raw_and_data_sinthetic[[#This Row],[SCC]]="no",0,FALSE))</f>
        <v>0</v>
      </c>
      <c r="R213">
        <v>2</v>
      </c>
      <c r="S213">
        <v>1</v>
      </c>
      <c r="T213" t="s">
        <v>20</v>
      </c>
      <c r="U213">
        <f>_xlfn.XLOOKUP(ObesityDataSet_raw_and_data_sinthetic[[#This Row],[CALC]],Diccionario!$B$4:$B$7, Diccionario!$C$4:$C$7, FALSE)</f>
        <v>1</v>
      </c>
      <c r="V213" t="s">
        <v>21</v>
      </c>
      <c r="W213">
        <f>_xlfn.XLOOKUP(ObesityDataSet_raw_and_data_sinthetic[[#This Row],[MTRANS]],Diccionario!$E$4:$E$7, Diccionario!$F$4:$F$7, FALSE)</f>
        <v>3</v>
      </c>
      <c r="X213" t="s">
        <v>32</v>
      </c>
      <c r="Y213">
        <f>_xlfn.XLOOKUP(ObesityDataSet_raw_and_data_sinthetic[[#This Row],[NObeyesdad]],Diccionario!$H$4:$H$11, Diccionario!$I$4:$I$11, FALSE)</f>
        <v>0</v>
      </c>
    </row>
    <row r="214" spans="1:25" x14ac:dyDescent="0.25">
      <c r="A214" t="s">
        <v>17</v>
      </c>
      <c r="B214">
        <v>27</v>
      </c>
      <c r="C214">
        <v>1.6604460000000001</v>
      </c>
      <c r="D214">
        <v>49.558304</v>
      </c>
      <c r="E214" t="s">
        <v>18</v>
      </c>
      <c r="F214">
        <f>IF(ObesityDataSet_raw_and_data_sinthetic[[#This Row],[family_history_with_overweight]]="yes",1,IF(ObesityDataSet_raw_and_data_sinthetic[[#This Row],[family_history_with_overweight]]="no",0,FALSE))</f>
        <v>1</v>
      </c>
      <c r="G214" t="s">
        <v>18</v>
      </c>
      <c r="H214">
        <f>IF(ObesityDataSet_raw_and_data_sinthetic[[#This Row],[FAVC]]="yes",1,IF(ObesityDataSet_raw_and_data_sinthetic[[#This Row],[FAVC]]="no",0,FALSE))</f>
        <v>1</v>
      </c>
      <c r="I214">
        <v>2</v>
      </c>
      <c r="J214">
        <v>3</v>
      </c>
      <c r="K214" t="s">
        <v>24</v>
      </c>
      <c r="L214">
        <f>_xlfn.XLOOKUP(ObesityDataSet_raw_and_data_sinthetic[[#This Row],[CAEC]], Diccionario!$B$4:$B$7, Diccionario!$C$4:$C$7, FALSE)</f>
        <v>2</v>
      </c>
      <c r="M214" t="s">
        <v>19</v>
      </c>
      <c r="N214">
        <f>IF(ObesityDataSet_raw_and_data_sinthetic[[#This Row],[SMOKE]]="yes",1,IF(ObesityDataSet_raw_and_data_sinthetic[[#This Row],[SMOKE]]="no",0,FALSE))</f>
        <v>0</v>
      </c>
      <c r="O214">
        <v>2</v>
      </c>
      <c r="P214" t="s">
        <v>19</v>
      </c>
      <c r="Q214">
        <f>IF(ObesityDataSet_raw_and_data_sinthetic[[#This Row],[SCC]]="yes",1,IF(ObesityDataSet_raw_and_data_sinthetic[[#This Row],[SCC]]="no",0,FALSE))</f>
        <v>0</v>
      </c>
      <c r="R214">
        <v>1</v>
      </c>
      <c r="S214">
        <v>1</v>
      </c>
      <c r="T214" t="s">
        <v>19</v>
      </c>
      <c r="U214">
        <f>_xlfn.XLOOKUP(ObesityDataSet_raw_and_data_sinthetic[[#This Row],[CALC]],Diccionario!$B$4:$B$7, Diccionario!$C$4:$C$7, FALSE)</f>
        <v>0</v>
      </c>
      <c r="V214" t="s">
        <v>21</v>
      </c>
      <c r="W214">
        <f>_xlfn.XLOOKUP(ObesityDataSet_raw_and_data_sinthetic[[#This Row],[MTRANS]],Diccionario!$E$4:$E$7, Diccionario!$F$4:$F$7, FALSE)</f>
        <v>3</v>
      </c>
      <c r="X214" t="s">
        <v>32</v>
      </c>
      <c r="Y214">
        <f>_xlfn.XLOOKUP(ObesityDataSet_raw_and_data_sinthetic[[#This Row],[NObeyesdad]],Diccionario!$H$4:$H$11, Diccionario!$I$4:$I$11, FALSE)</f>
        <v>0</v>
      </c>
    </row>
    <row r="215" spans="1:25" x14ac:dyDescent="0.25">
      <c r="A215" t="s">
        <v>17</v>
      </c>
      <c r="B215">
        <v>25</v>
      </c>
      <c r="C215">
        <v>1.630379</v>
      </c>
      <c r="D215">
        <v>46.062953999999998</v>
      </c>
      <c r="E215" t="s">
        <v>18</v>
      </c>
      <c r="F215">
        <f>IF(ObesityDataSet_raw_and_data_sinthetic[[#This Row],[family_history_with_overweight]]="yes",1,IF(ObesityDataSet_raw_and_data_sinthetic[[#This Row],[family_history_with_overweight]]="no",0,FALSE))</f>
        <v>1</v>
      </c>
      <c r="G215" t="s">
        <v>18</v>
      </c>
      <c r="H215">
        <f>IF(ObesityDataSet_raw_and_data_sinthetic[[#This Row],[FAVC]]="yes",1,IF(ObesityDataSet_raw_and_data_sinthetic[[#This Row],[FAVC]]="no",0,FALSE))</f>
        <v>1</v>
      </c>
      <c r="I215">
        <v>3</v>
      </c>
      <c r="J215">
        <v>3</v>
      </c>
      <c r="K215" t="s">
        <v>24</v>
      </c>
      <c r="L215">
        <f>_xlfn.XLOOKUP(ObesityDataSet_raw_and_data_sinthetic[[#This Row],[CAEC]], Diccionario!$B$4:$B$7, Diccionario!$C$4:$C$7, FALSE)</f>
        <v>2</v>
      </c>
      <c r="M215" t="s">
        <v>19</v>
      </c>
      <c r="N215">
        <f>IF(ObesityDataSet_raw_and_data_sinthetic[[#This Row],[SMOKE]]="yes",1,IF(ObesityDataSet_raw_and_data_sinthetic[[#This Row],[SMOKE]]="no",0,FALSE))</f>
        <v>0</v>
      </c>
      <c r="O215">
        <v>2</v>
      </c>
      <c r="P215" t="s">
        <v>19</v>
      </c>
      <c r="Q215">
        <f>IF(ObesityDataSet_raw_and_data_sinthetic[[#This Row],[SCC]]="yes",1,IF(ObesityDataSet_raw_and_data_sinthetic[[#This Row],[SCC]]="no",0,FALSE))</f>
        <v>0</v>
      </c>
      <c r="R215">
        <v>2</v>
      </c>
      <c r="S215">
        <v>0</v>
      </c>
      <c r="T215" t="s">
        <v>19</v>
      </c>
      <c r="U215">
        <f>_xlfn.XLOOKUP(ObesityDataSet_raw_and_data_sinthetic[[#This Row],[CALC]],Diccionario!$B$4:$B$7, Diccionario!$C$4:$C$7, FALSE)</f>
        <v>0</v>
      </c>
      <c r="V215" t="s">
        <v>21</v>
      </c>
      <c r="W215">
        <f>_xlfn.XLOOKUP(ObesityDataSet_raw_and_data_sinthetic[[#This Row],[MTRANS]],Diccionario!$E$4:$E$7, Diccionario!$F$4:$F$7, FALSE)</f>
        <v>3</v>
      </c>
      <c r="X215" t="s">
        <v>32</v>
      </c>
      <c r="Y215">
        <f>_xlfn.XLOOKUP(ObesityDataSet_raw_and_data_sinthetic[[#This Row],[NObeyesdad]],Diccionario!$H$4:$H$11, Diccionario!$I$4:$I$11, FALSE)</f>
        <v>0</v>
      </c>
    </row>
    <row r="216" spans="1:25" x14ac:dyDescent="0.25">
      <c r="A216" t="s">
        <v>17</v>
      </c>
      <c r="B216">
        <v>23</v>
      </c>
      <c r="C216">
        <v>1.655413</v>
      </c>
      <c r="D216">
        <v>50.424661</v>
      </c>
      <c r="E216" t="s">
        <v>18</v>
      </c>
      <c r="F216">
        <f>IF(ObesityDataSet_raw_and_data_sinthetic[[#This Row],[family_history_with_overweight]]="yes",1,IF(ObesityDataSet_raw_and_data_sinthetic[[#This Row],[family_history_with_overweight]]="no",0,FALSE))</f>
        <v>1</v>
      </c>
      <c r="G216" t="s">
        <v>18</v>
      </c>
      <c r="H216">
        <f>IF(ObesityDataSet_raw_and_data_sinthetic[[#This Row],[FAVC]]="yes",1,IF(ObesityDataSet_raw_and_data_sinthetic[[#This Row],[FAVC]]="no",0,FALSE))</f>
        <v>1</v>
      </c>
      <c r="I216">
        <v>3</v>
      </c>
      <c r="J216">
        <v>4</v>
      </c>
      <c r="K216" t="s">
        <v>24</v>
      </c>
      <c r="L216">
        <f>_xlfn.XLOOKUP(ObesityDataSet_raw_and_data_sinthetic[[#This Row],[CAEC]], Diccionario!$B$4:$B$7, Diccionario!$C$4:$C$7, FALSE)</f>
        <v>2</v>
      </c>
      <c r="M216" t="s">
        <v>19</v>
      </c>
      <c r="N216">
        <f>IF(ObesityDataSet_raw_and_data_sinthetic[[#This Row],[SMOKE]]="yes",1,IF(ObesityDataSet_raw_and_data_sinthetic[[#This Row],[SMOKE]]="no",0,FALSE))</f>
        <v>0</v>
      </c>
      <c r="O216">
        <v>2</v>
      </c>
      <c r="P216" t="s">
        <v>19</v>
      </c>
      <c r="Q216">
        <f>IF(ObesityDataSet_raw_and_data_sinthetic[[#This Row],[SCC]]="yes",1,IF(ObesityDataSet_raw_and_data_sinthetic[[#This Row],[SCC]]="no",0,FALSE))</f>
        <v>0</v>
      </c>
      <c r="R216">
        <v>0</v>
      </c>
      <c r="S216">
        <v>0</v>
      </c>
      <c r="T216" t="s">
        <v>19</v>
      </c>
      <c r="U216">
        <f>_xlfn.XLOOKUP(ObesityDataSet_raw_and_data_sinthetic[[#This Row],[CALC]],Diccionario!$B$4:$B$7, Diccionario!$C$4:$C$7, FALSE)</f>
        <v>0</v>
      </c>
      <c r="V216" t="s">
        <v>21</v>
      </c>
      <c r="W216">
        <f>_xlfn.XLOOKUP(ObesityDataSet_raw_and_data_sinthetic[[#This Row],[MTRANS]],Diccionario!$E$4:$E$7, Diccionario!$F$4:$F$7, FALSE)</f>
        <v>3</v>
      </c>
      <c r="X216" t="s">
        <v>32</v>
      </c>
      <c r="Y216">
        <f>_xlfn.XLOOKUP(ObesityDataSet_raw_and_data_sinthetic[[#This Row],[NObeyesdad]],Diccionario!$H$4:$H$11, Diccionario!$I$4:$I$11, FALSE)</f>
        <v>0</v>
      </c>
    </row>
    <row r="217" spans="1:25" x14ac:dyDescent="0.25">
      <c r="A217" t="s">
        <v>23</v>
      </c>
      <c r="B217">
        <v>18</v>
      </c>
      <c r="C217">
        <v>1.7328619999999999</v>
      </c>
      <c r="D217">
        <v>51.216462999999997</v>
      </c>
      <c r="E217" t="s">
        <v>19</v>
      </c>
      <c r="F217">
        <f>IF(ObesityDataSet_raw_and_data_sinthetic[[#This Row],[family_history_with_overweight]]="yes",1,IF(ObesityDataSet_raw_and_data_sinthetic[[#This Row],[family_history_with_overweight]]="no",0,FALSE))</f>
        <v>0</v>
      </c>
      <c r="G217" t="s">
        <v>18</v>
      </c>
      <c r="H217">
        <f>IF(ObesityDataSet_raw_and_data_sinthetic[[#This Row],[FAVC]]="yes",1,IF(ObesityDataSet_raw_and_data_sinthetic[[#This Row],[FAVC]]="no",0,FALSE))</f>
        <v>1</v>
      </c>
      <c r="I217">
        <v>2</v>
      </c>
      <c r="J217">
        <v>3</v>
      </c>
      <c r="K217" t="s">
        <v>20</v>
      </c>
      <c r="L217">
        <f>_xlfn.XLOOKUP(ObesityDataSet_raw_and_data_sinthetic[[#This Row],[CAEC]], Diccionario!$B$4:$B$7, Diccionario!$C$4:$C$7, FALSE)</f>
        <v>1</v>
      </c>
      <c r="M217" t="s">
        <v>19</v>
      </c>
      <c r="N217">
        <f>IF(ObesityDataSet_raw_and_data_sinthetic[[#This Row],[SMOKE]]="yes",1,IF(ObesityDataSet_raw_and_data_sinthetic[[#This Row],[SMOKE]]="no",0,FALSE))</f>
        <v>0</v>
      </c>
      <c r="O217">
        <v>2</v>
      </c>
      <c r="P217" t="s">
        <v>19</v>
      </c>
      <c r="Q217">
        <f>IF(ObesityDataSet_raw_and_data_sinthetic[[#This Row],[SCC]]="yes",1,IF(ObesityDataSet_raw_and_data_sinthetic[[#This Row],[SCC]]="no",0,FALSE))</f>
        <v>0</v>
      </c>
      <c r="R217">
        <v>0</v>
      </c>
      <c r="S217">
        <v>1</v>
      </c>
      <c r="T217" t="s">
        <v>20</v>
      </c>
      <c r="U217">
        <f>_xlfn.XLOOKUP(ObesityDataSet_raw_and_data_sinthetic[[#This Row],[CALC]],Diccionario!$B$4:$B$7, Diccionario!$C$4:$C$7, FALSE)</f>
        <v>1</v>
      </c>
      <c r="V217" t="s">
        <v>21</v>
      </c>
      <c r="W217">
        <f>_xlfn.XLOOKUP(ObesityDataSet_raw_and_data_sinthetic[[#This Row],[MTRANS]],Diccionario!$E$4:$E$7, Diccionario!$F$4:$F$7, FALSE)</f>
        <v>3</v>
      </c>
      <c r="X217" t="s">
        <v>32</v>
      </c>
      <c r="Y217">
        <f>_xlfn.XLOOKUP(ObesityDataSet_raw_and_data_sinthetic[[#This Row],[NObeyesdad]],Diccionario!$H$4:$H$11, Diccionario!$I$4:$I$11, FALSE)</f>
        <v>0</v>
      </c>
    </row>
    <row r="218" spans="1:25" x14ac:dyDescent="0.25">
      <c r="A218" t="s">
        <v>17</v>
      </c>
      <c r="B218">
        <v>17</v>
      </c>
      <c r="C218">
        <v>1.7440199999999999</v>
      </c>
      <c r="D218">
        <v>50</v>
      </c>
      <c r="E218" t="s">
        <v>19</v>
      </c>
      <c r="F218">
        <f>IF(ObesityDataSet_raw_and_data_sinthetic[[#This Row],[family_history_with_overweight]]="yes",1,IF(ObesityDataSet_raw_and_data_sinthetic[[#This Row],[family_history_with_overweight]]="no",0,FALSE))</f>
        <v>0</v>
      </c>
      <c r="G218" t="s">
        <v>18</v>
      </c>
      <c r="H218">
        <f>IF(ObesityDataSet_raw_and_data_sinthetic[[#This Row],[FAVC]]="yes",1,IF(ObesityDataSet_raw_and_data_sinthetic[[#This Row],[FAVC]]="no",0,FALSE))</f>
        <v>1</v>
      </c>
      <c r="I218">
        <v>2</v>
      </c>
      <c r="J218">
        <v>3</v>
      </c>
      <c r="K218" t="s">
        <v>20</v>
      </c>
      <c r="L218">
        <f>_xlfn.XLOOKUP(ObesityDataSet_raw_and_data_sinthetic[[#This Row],[CAEC]], Diccionario!$B$4:$B$7, Diccionario!$C$4:$C$7, FALSE)</f>
        <v>1</v>
      </c>
      <c r="M218" t="s">
        <v>19</v>
      </c>
      <c r="N218">
        <f>IF(ObesityDataSet_raw_and_data_sinthetic[[#This Row],[SMOKE]]="yes",1,IF(ObesityDataSet_raw_and_data_sinthetic[[#This Row],[SMOKE]]="no",0,FALSE))</f>
        <v>0</v>
      </c>
      <c r="O218">
        <v>1</v>
      </c>
      <c r="P218" t="s">
        <v>19</v>
      </c>
      <c r="Q218">
        <f>IF(ObesityDataSet_raw_and_data_sinthetic[[#This Row],[SCC]]="yes",1,IF(ObesityDataSet_raw_and_data_sinthetic[[#This Row],[SCC]]="no",0,FALSE))</f>
        <v>0</v>
      </c>
      <c r="R218">
        <v>1</v>
      </c>
      <c r="S218">
        <v>1</v>
      </c>
      <c r="T218" t="s">
        <v>20</v>
      </c>
      <c r="U218">
        <f>_xlfn.XLOOKUP(ObesityDataSet_raw_and_data_sinthetic[[#This Row],[CALC]],Diccionario!$B$4:$B$7, Diccionario!$C$4:$C$7, FALSE)</f>
        <v>1</v>
      </c>
      <c r="V218" t="s">
        <v>21</v>
      </c>
      <c r="W218">
        <f>_xlfn.XLOOKUP(ObesityDataSet_raw_and_data_sinthetic[[#This Row],[MTRANS]],Diccionario!$E$4:$E$7, Diccionario!$F$4:$F$7, FALSE)</f>
        <v>3</v>
      </c>
      <c r="X218" t="s">
        <v>32</v>
      </c>
      <c r="Y218">
        <f>_xlfn.XLOOKUP(ObesityDataSet_raw_and_data_sinthetic[[#This Row],[NObeyesdad]],Diccionario!$H$4:$H$11, Diccionario!$I$4:$I$11, FALSE)</f>
        <v>0</v>
      </c>
    </row>
    <row r="219" spans="1:25" x14ac:dyDescent="0.25">
      <c r="A219" t="s">
        <v>23</v>
      </c>
      <c r="B219">
        <v>18</v>
      </c>
      <c r="C219">
        <v>1.7579579999999999</v>
      </c>
      <c r="D219">
        <v>52.094320000000003</v>
      </c>
      <c r="E219" t="s">
        <v>19</v>
      </c>
      <c r="F219">
        <f>IF(ObesityDataSet_raw_and_data_sinthetic[[#This Row],[family_history_with_overweight]]="yes",1,IF(ObesityDataSet_raw_and_data_sinthetic[[#This Row],[family_history_with_overweight]]="no",0,FALSE))</f>
        <v>0</v>
      </c>
      <c r="G219" t="s">
        <v>18</v>
      </c>
      <c r="H219">
        <f>IF(ObesityDataSet_raw_and_data_sinthetic[[#This Row],[FAVC]]="yes",1,IF(ObesityDataSet_raw_and_data_sinthetic[[#This Row],[FAVC]]="no",0,FALSE))</f>
        <v>1</v>
      </c>
      <c r="I219">
        <v>2</v>
      </c>
      <c r="J219">
        <v>3</v>
      </c>
      <c r="K219" t="s">
        <v>20</v>
      </c>
      <c r="L219">
        <f>_xlfn.XLOOKUP(ObesityDataSet_raw_and_data_sinthetic[[#This Row],[CAEC]], Diccionario!$B$4:$B$7, Diccionario!$C$4:$C$7, FALSE)</f>
        <v>1</v>
      </c>
      <c r="M219" t="s">
        <v>19</v>
      </c>
      <c r="N219">
        <f>IF(ObesityDataSet_raw_and_data_sinthetic[[#This Row],[SMOKE]]="yes",1,IF(ObesityDataSet_raw_and_data_sinthetic[[#This Row],[SMOKE]]="no",0,FALSE))</f>
        <v>0</v>
      </c>
      <c r="O219">
        <v>2</v>
      </c>
      <c r="P219" t="s">
        <v>19</v>
      </c>
      <c r="Q219">
        <f>IF(ObesityDataSet_raw_and_data_sinthetic[[#This Row],[SCC]]="yes",1,IF(ObesityDataSet_raw_and_data_sinthetic[[#This Row],[SCC]]="no",0,FALSE))</f>
        <v>0</v>
      </c>
      <c r="R219">
        <v>1</v>
      </c>
      <c r="S219">
        <v>1</v>
      </c>
      <c r="T219" t="s">
        <v>20</v>
      </c>
      <c r="U219">
        <f>_xlfn.XLOOKUP(ObesityDataSet_raw_and_data_sinthetic[[#This Row],[CALC]],Diccionario!$B$4:$B$7, Diccionario!$C$4:$C$7, FALSE)</f>
        <v>1</v>
      </c>
      <c r="V219" t="s">
        <v>21</v>
      </c>
      <c r="W219">
        <f>_xlfn.XLOOKUP(ObesityDataSet_raw_and_data_sinthetic[[#This Row],[MTRANS]],Diccionario!$E$4:$E$7, Diccionario!$F$4:$F$7, FALSE)</f>
        <v>3</v>
      </c>
      <c r="X219" t="s">
        <v>32</v>
      </c>
      <c r="Y219">
        <f>_xlfn.XLOOKUP(ObesityDataSet_raw_and_data_sinthetic[[#This Row],[NObeyesdad]],Diccionario!$H$4:$H$11, Diccionario!$I$4:$I$11, FALSE)</f>
        <v>0</v>
      </c>
    </row>
    <row r="220" spans="1:25" x14ac:dyDescent="0.25">
      <c r="A220" t="s">
        <v>23</v>
      </c>
      <c r="B220">
        <v>18</v>
      </c>
      <c r="C220">
        <v>1.7867580000000001</v>
      </c>
      <c r="D220">
        <v>51.524444000000003</v>
      </c>
      <c r="E220" t="s">
        <v>19</v>
      </c>
      <c r="F220">
        <f>IF(ObesityDataSet_raw_and_data_sinthetic[[#This Row],[family_history_with_overweight]]="yes",1,IF(ObesityDataSet_raw_and_data_sinthetic[[#This Row],[family_history_with_overweight]]="no",0,FALSE))</f>
        <v>0</v>
      </c>
      <c r="G220" t="s">
        <v>18</v>
      </c>
      <c r="H220">
        <f>IF(ObesityDataSet_raw_and_data_sinthetic[[#This Row],[FAVC]]="yes",1,IF(ObesityDataSet_raw_and_data_sinthetic[[#This Row],[FAVC]]="no",0,FALSE))</f>
        <v>1</v>
      </c>
      <c r="I220">
        <v>3</v>
      </c>
      <c r="J220">
        <v>3</v>
      </c>
      <c r="K220" t="s">
        <v>20</v>
      </c>
      <c r="L220">
        <f>_xlfn.XLOOKUP(ObesityDataSet_raw_and_data_sinthetic[[#This Row],[CAEC]], Diccionario!$B$4:$B$7, Diccionario!$C$4:$C$7, FALSE)</f>
        <v>1</v>
      </c>
      <c r="M220" t="s">
        <v>19</v>
      </c>
      <c r="N220">
        <f>IF(ObesityDataSet_raw_and_data_sinthetic[[#This Row],[SMOKE]]="yes",1,IF(ObesityDataSet_raw_and_data_sinthetic[[#This Row],[SMOKE]]="no",0,FALSE))</f>
        <v>0</v>
      </c>
      <c r="O220">
        <v>2</v>
      </c>
      <c r="P220" t="s">
        <v>19</v>
      </c>
      <c r="Q220">
        <f>IF(ObesityDataSet_raw_and_data_sinthetic[[#This Row],[SCC]]="yes",1,IF(ObesityDataSet_raw_and_data_sinthetic[[#This Row],[SCC]]="no",0,FALSE))</f>
        <v>0</v>
      </c>
      <c r="R220">
        <v>1</v>
      </c>
      <c r="S220">
        <v>1</v>
      </c>
      <c r="T220" t="s">
        <v>20</v>
      </c>
      <c r="U220">
        <f>_xlfn.XLOOKUP(ObesityDataSet_raw_and_data_sinthetic[[#This Row],[CALC]],Diccionario!$B$4:$B$7, Diccionario!$C$4:$C$7, FALSE)</f>
        <v>1</v>
      </c>
      <c r="V220" t="s">
        <v>21</v>
      </c>
      <c r="W220">
        <f>_xlfn.XLOOKUP(ObesityDataSet_raw_and_data_sinthetic[[#This Row],[MTRANS]],Diccionario!$E$4:$E$7, Diccionario!$F$4:$F$7, FALSE)</f>
        <v>3</v>
      </c>
      <c r="X220" t="s">
        <v>32</v>
      </c>
      <c r="Y220">
        <f>_xlfn.XLOOKUP(ObesityDataSet_raw_and_data_sinthetic[[#This Row],[NObeyesdad]],Diccionario!$H$4:$H$11, Diccionario!$I$4:$I$11, FALSE)</f>
        <v>0</v>
      </c>
    </row>
    <row r="221" spans="1:25" x14ac:dyDescent="0.25">
      <c r="A221" t="s">
        <v>23</v>
      </c>
      <c r="B221">
        <v>18</v>
      </c>
      <c r="C221">
        <v>1.767058</v>
      </c>
      <c r="D221">
        <v>51.132809000000002</v>
      </c>
      <c r="E221" t="s">
        <v>18</v>
      </c>
      <c r="F221">
        <f>IF(ObesityDataSet_raw_and_data_sinthetic[[#This Row],[family_history_with_overweight]]="yes",1,IF(ObesityDataSet_raw_and_data_sinthetic[[#This Row],[family_history_with_overweight]]="no",0,FALSE))</f>
        <v>1</v>
      </c>
      <c r="G221" t="s">
        <v>18</v>
      </c>
      <c r="H221">
        <f>IF(ObesityDataSet_raw_and_data_sinthetic[[#This Row],[FAVC]]="yes",1,IF(ObesityDataSet_raw_and_data_sinthetic[[#This Row],[FAVC]]="no",0,FALSE))</f>
        <v>1</v>
      </c>
      <c r="I221">
        <v>3</v>
      </c>
      <c r="J221">
        <v>3</v>
      </c>
      <c r="K221" t="s">
        <v>20</v>
      </c>
      <c r="L221">
        <f>_xlfn.XLOOKUP(ObesityDataSet_raw_and_data_sinthetic[[#This Row],[CAEC]], Diccionario!$B$4:$B$7, Diccionario!$C$4:$C$7, FALSE)</f>
        <v>1</v>
      </c>
      <c r="M221" t="s">
        <v>19</v>
      </c>
      <c r="N221">
        <f>IF(ObesityDataSet_raw_and_data_sinthetic[[#This Row],[SMOKE]]="yes",1,IF(ObesityDataSet_raw_and_data_sinthetic[[#This Row],[SMOKE]]="no",0,FALSE))</f>
        <v>0</v>
      </c>
      <c r="O221">
        <v>2</v>
      </c>
      <c r="P221" t="s">
        <v>19</v>
      </c>
      <c r="Q221">
        <f>IF(ObesityDataSet_raw_and_data_sinthetic[[#This Row],[SCC]]="yes",1,IF(ObesityDataSet_raw_and_data_sinthetic[[#This Row],[SCC]]="no",0,FALSE))</f>
        <v>0</v>
      </c>
      <c r="R221">
        <v>1</v>
      </c>
      <c r="S221">
        <v>1</v>
      </c>
      <c r="T221" t="s">
        <v>20</v>
      </c>
      <c r="U221">
        <f>_xlfn.XLOOKUP(ObesityDataSet_raw_and_data_sinthetic[[#This Row],[CALC]],Diccionario!$B$4:$B$7, Diccionario!$C$4:$C$7, FALSE)</f>
        <v>1</v>
      </c>
      <c r="V221" t="s">
        <v>21</v>
      </c>
      <c r="W221">
        <f>_xlfn.XLOOKUP(ObesityDataSet_raw_and_data_sinthetic[[#This Row],[MTRANS]],Diccionario!$E$4:$E$7, Diccionario!$F$4:$F$7, FALSE)</f>
        <v>3</v>
      </c>
      <c r="X221" t="s">
        <v>32</v>
      </c>
      <c r="Y221">
        <f>_xlfn.XLOOKUP(ObesityDataSet_raw_and_data_sinthetic[[#This Row],[NObeyesdad]],Diccionario!$H$4:$H$11, Diccionario!$I$4:$I$11, FALSE)</f>
        <v>0</v>
      </c>
    </row>
    <row r="222" spans="1:25" x14ac:dyDescent="0.25">
      <c r="A222" t="s">
        <v>23</v>
      </c>
      <c r="B222">
        <v>18</v>
      </c>
      <c r="C222">
        <v>1.6994370000000001</v>
      </c>
      <c r="D222">
        <v>52.086570000000002</v>
      </c>
      <c r="E222" t="s">
        <v>18</v>
      </c>
      <c r="F222">
        <f>IF(ObesityDataSet_raw_and_data_sinthetic[[#This Row],[family_history_with_overweight]]="yes",1,IF(ObesityDataSet_raw_and_data_sinthetic[[#This Row],[family_history_with_overweight]]="no",0,FALSE))</f>
        <v>1</v>
      </c>
      <c r="G222" t="s">
        <v>18</v>
      </c>
      <c r="H222">
        <f>IF(ObesityDataSet_raw_and_data_sinthetic[[#This Row],[FAVC]]="yes",1,IF(ObesityDataSet_raw_and_data_sinthetic[[#This Row],[FAVC]]="no",0,FALSE))</f>
        <v>1</v>
      </c>
      <c r="I222">
        <v>3</v>
      </c>
      <c r="J222">
        <v>3</v>
      </c>
      <c r="K222" t="s">
        <v>20</v>
      </c>
      <c r="L222">
        <f>_xlfn.XLOOKUP(ObesityDataSet_raw_and_data_sinthetic[[#This Row],[CAEC]], Diccionario!$B$4:$B$7, Diccionario!$C$4:$C$7, FALSE)</f>
        <v>1</v>
      </c>
      <c r="M222" t="s">
        <v>19</v>
      </c>
      <c r="N222">
        <f>IF(ObesityDataSet_raw_and_data_sinthetic[[#This Row],[SMOKE]]="yes",1,IF(ObesityDataSet_raw_and_data_sinthetic[[#This Row],[SMOKE]]="no",0,FALSE))</f>
        <v>0</v>
      </c>
      <c r="O222">
        <v>2</v>
      </c>
      <c r="P222" t="s">
        <v>19</v>
      </c>
      <c r="Q222">
        <f>IF(ObesityDataSet_raw_and_data_sinthetic[[#This Row],[SCC]]="yes",1,IF(ObesityDataSet_raw_and_data_sinthetic[[#This Row],[SCC]]="no",0,FALSE))</f>
        <v>0</v>
      </c>
      <c r="R222">
        <v>1</v>
      </c>
      <c r="S222">
        <v>1</v>
      </c>
      <c r="T222" t="s">
        <v>20</v>
      </c>
      <c r="U222">
        <f>_xlfn.XLOOKUP(ObesityDataSet_raw_and_data_sinthetic[[#This Row],[CALC]],Diccionario!$B$4:$B$7, Diccionario!$C$4:$C$7, FALSE)</f>
        <v>1</v>
      </c>
      <c r="V222" t="s">
        <v>21</v>
      </c>
      <c r="W222">
        <f>_xlfn.XLOOKUP(ObesityDataSet_raw_and_data_sinthetic[[#This Row],[MTRANS]],Diccionario!$E$4:$E$7, Diccionario!$F$4:$F$7, FALSE)</f>
        <v>3</v>
      </c>
      <c r="X222" t="s">
        <v>32</v>
      </c>
      <c r="Y222">
        <f>_xlfn.XLOOKUP(ObesityDataSet_raw_and_data_sinthetic[[#This Row],[NObeyesdad]],Diccionario!$H$4:$H$11, Diccionario!$I$4:$I$11, FALSE)</f>
        <v>0</v>
      </c>
    </row>
    <row r="223" spans="1:25" x14ac:dyDescent="0.25">
      <c r="A223" t="s">
        <v>23</v>
      </c>
      <c r="B223">
        <v>17</v>
      </c>
      <c r="C223">
        <v>1.82525</v>
      </c>
      <c r="D223">
        <v>58.913578999999999</v>
      </c>
      <c r="E223" t="s">
        <v>18</v>
      </c>
      <c r="F223">
        <f>IF(ObesityDataSet_raw_and_data_sinthetic[[#This Row],[family_history_with_overweight]]="yes",1,IF(ObesityDataSet_raw_and_data_sinthetic[[#This Row],[family_history_with_overweight]]="no",0,FALSE))</f>
        <v>1</v>
      </c>
      <c r="G223" t="s">
        <v>18</v>
      </c>
      <c r="H223">
        <f>IF(ObesityDataSet_raw_and_data_sinthetic[[#This Row],[FAVC]]="yes",1,IF(ObesityDataSet_raw_and_data_sinthetic[[#This Row],[FAVC]]="no",0,FALSE))</f>
        <v>1</v>
      </c>
      <c r="I223">
        <v>3</v>
      </c>
      <c r="J223">
        <v>4</v>
      </c>
      <c r="K223" t="s">
        <v>20</v>
      </c>
      <c r="L223">
        <f>_xlfn.XLOOKUP(ObesityDataSet_raw_and_data_sinthetic[[#This Row],[CAEC]], Diccionario!$B$4:$B$7, Diccionario!$C$4:$C$7, FALSE)</f>
        <v>1</v>
      </c>
      <c r="M223" t="s">
        <v>19</v>
      </c>
      <c r="N223">
        <f>IF(ObesityDataSet_raw_and_data_sinthetic[[#This Row],[SMOKE]]="yes",1,IF(ObesityDataSet_raw_and_data_sinthetic[[#This Row],[SMOKE]]="no",0,FALSE))</f>
        <v>0</v>
      </c>
      <c r="O223">
        <v>2</v>
      </c>
      <c r="P223" t="s">
        <v>19</v>
      </c>
      <c r="Q223">
        <f>IF(ObesityDataSet_raw_and_data_sinthetic[[#This Row],[SCC]]="yes",1,IF(ObesityDataSet_raw_and_data_sinthetic[[#This Row],[SCC]]="no",0,FALSE))</f>
        <v>0</v>
      </c>
      <c r="R223">
        <v>2</v>
      </c>
      <c r="S223">
        <v>0</v>
      </c>
      <c r="T223" t="s">
        <v>19</v>
      </c>
      <c r="U223">
        <f>_xlfn.XLOOKUP(ObesityDataSet_raw_and_data_sinthetic[[#This Row],[CALC]],Diccionario!$B$4:$B$7, Diccionario!$C$4:$C$7, FALSE)</f>
        <v>0</v>
      </c>
      <c r="V223" t="s">
        <v>28</v>
      </c>
      <c r="W223">
        <f>_xlfn.XLOOKUP(ObesityDataSet_raw_and_data_sinthetic[[#This Row],[MTRANS]],Diccionario!$E$4:$E$7, Diccionario!$F$4:$F$7, FALSE)</f>
        <v>2</v>
      </c>
      <c r="X223" t="s">
        <v>32</v>
      </c>
      <c r="Y223">
        <f>_xlfn.XLOOKUP(ObesityDataSet_raw_and_data_sinthetic[[#This Row],[NObeyesdad]],Diccionario!$H$4:$H$11, Diccionario!$I$4:$I$11, FALSE)</f>
        <v>0</v>
      </c>
    </row>
    <row r="224" spans="1:25" x14ac:dyDescent="0.25">
      <c r="A224" t="s">
        <v>23</v>
      </c>
      <c r="B224">
        <v>20</v>
      </c>
      <c r="C224">
        <v>1.793315</v>
      </c>
      <c r="D224">
        <v>58.195149999999998</v>
      </c>
      <c r="E224" t="s">
        <v>18</v>
      </c>
      <c r="F224">
        <f>IF(ObesityDataSet_raw_and_data_sinthetic[[#This Row],[family_history_with_overweight]]="yes",1,IF(ObesityDataSet_raw_and_data_sinthetic[[#This Row],[family_history_with_overweight]]="no",0,FALSE))</f>
        <v>1</v>
      </c>
      <c r="G224" t="s">
        <v>18</v>
      </c>
      <c r="H224">
        <f>IF(ObesityDataSet_raw_and_data_sinthetic[[#This Row],[FAVC]]="yes",1,IF(ObesityDataSet_raw_and_data_sinthetic[[#This Row],[FAVC]]="no",0,FALSE))</f>
        <v>1</v>
      </c>
      <c r="I224">
        <v>3</v>
      </c>
      <c r="J224">
        <v>3</v>
      </c>
      <c r="K224" t="s">
        <v>20</v>
      </c>
      <c r="L224">
        <f>_xlfn.XLOOKUP(ObesityDataSet_raw_and_data_sinthetic[[#This Row],[CAEC]], Diccionario!$B$4:$B$7, Diccionario!$C$4:$C$7, FALSE)</f>
        <v>1</v>
      </c>
      <c r="M224" t="s">
        <v>19</v>
      </c>
      <c r="N224">
        <f>IF(ObesityDataSet_raw_and_data_sinthetic[[#This Row],[SMOKE]]="yes",1,IF(ObesityDataSet_raw_and_data_sinthetic[[#This Row],[SMOKE]]="no",0,FALSE))</f>
        <v>0</v>
      </c>
      <c r="O224">
        <v>2</v>
      </c>
      <c r="P224" t="s">
        <v>19</v>
      </c>
      <c r="Q224">
        <f>IF(ObesityDataSet_raw_and_data_sinthetic[[#This Row],[SCC]]="yes",1,IF(ObesityDataSet_raw_and_data_sinthetic[[#This Row],[SCC]]="no",0,FALSE))</f>
        <v>0</v>
      </c>
      <c r="R224">
        <v>2</v>
      </c>
      <c r="S224">
        <v>1</v>
      </c>
      <c r="T224" t="s">
        <v>19</v>
      </c>
      <c r="U224">
        <f>_xlfn.XLOOKUP(ObesityDataSet_raw_and_data_sinthetic[[#This Row],[CALC]],Diccionario!$B$4:$B$7, Diccionario!$C$4:$C$7, FALSE)</f>
        <v>0</v>
      </c>
      <c r="V224" t="s">
        <v>28</v>
      </c>
      <c r="W224">
        <f>_xlfn.XLOOKUP(ObesityDataSet_raw_and_data_sinthetic[[#This Row],[MTRANS]],Diccionario!$E$4:$E$7, Diccionario!$F$4:$F$7, FALSE)</f>
        <v>2</v>
      </c>
      <c r="X224" t="s">
        <v>32</v>
      </c>
      <c r="Y224">
        <f>_xlfn.XLOOKUP(ObesityDataSet_raw_and_data_sinthetic[[#This Row],[NObeyesdad]],Diccionario!$H$4:$H$11, Diccionario!$I$4:$I$11, FALSE)</f>
        <v>0</v>
      </c>
    </row>
    <row r="225" spans="1:25" x14ac:dyDescent="0.25">
      <c r="A225" t="s">
        <v>23</v>
      </c>
      <c r="B225">
        <v>19</v>
      </c>
      <c r="C225">
        <v>1.7769889999999999</v>
      </c>
      <c r="D225">
        <v>57.275945999999998</v>
      </c>
      <c r="E225" t="s">
        <v>18</v>
      </c>
      <c r="F225">
        <f>IF(ObesityDataSet_raw_and_data_sinthetic[[#This Row],[family_history_with_overweight]]="yes",1,IF(ObesityDataSet_raw_and_data_sinthetic[[#This Row],[family_history_with_overweight]]="no",0,FALSE))</f>
        <v>1</v>
      </c>
      <c r="G225" t="s">
        <v>18</v>
      </c>
      <c r="H225">
        <f>IF(ObesityDataSet_raw_and_data_sinthetic[[#This Row],[FAVC]]="yes",1,IF(ObesityDataSet_raw_and_data_sinthetic[[#This Row],[FAVC]]="no",0,FALSE))</f>
        <v>1</v>
      </c>
      <c r="I225">
        <v>2</v>
      </c>
      <c r="J225">
        <v>4</v>
      </c>
      <c r="K225" t="s">
        <v>20</v>
      </c>
      <c r="L225">
        <f>_xlfn.XLOOKUP(ObesityDataSet_raw_and_data_sinthetic[[#This Row],[CAEC]], Diccionario!$B$4:$B$7, Diccionario!$C$4:$C$7, FALSE)</f>
        <v>1</v>
      </c>
      <c r="M225" t="s">
        <v>19</v>
      </c>
      <c r="N225">
        <f>IF(ObesityDataSet_raw_and_data_sinthetic[[#This Row],[SMOKE]]="yes",1,IF(ObesityDataSet_raw_and_data_sinthetic[[#This Row],[SMOKE]]="no",0,FALSE))</f>
        <v>0</v>
      </c>
      <c r="O225">
        <v>3</v>
      </c>
      <c r="P225" t="s">
        <v>19</v>
      </c>
      <c r="Q225">
        <f>IF(ObesityDataSet_raw_and_data_sinthetic[[#This Row],[SCC]]="yes",1,IF(ObesityDataSet_raw_and_data_sinthetic[[#This Row],[SCC]]="no",0,FALSE))</f>
        <v>0</v>
      </c>
      <c r="R225">
        <v>2</v>
      </c>
      <c r="S225">
        <v>2</v>
      </c>
      <c r="T225" t="s">
        <v>19</v>
      </c>
      <c r="U225">
        <f>_xlfn.XLOOKUP(ObesityDataSet_raw_and_data_sinthetic[[#This Row],[CALC]],Diccionario!$B$4:$B$7, Diccionario!$C$4:$C$7, FALSE)</f>
        <v>0</v>
      </c>
      <c r="V225" t="s">
        <v>28</v>
      </c>
      <c r="W225">
        <f>_xlfn.XLOOKUP(ObesityDataSet_raw_and_data_sinthetic[[#This Row],[MTRANS]],Diccionario!$E$4:$E$7, Diccionario!$F$4:$F$7, FALSE)</f>
        <v>2</v>
      </c>
      <c r="X225" t="s">
        <v>32</v>
      </c>
      <c r="Y225">
        <f>_xlfn.XLOOKUP(ObesityDataSet_raw_and_data_sinthetic[[#This Row],[NObeyesdad]],Diccionario!$H$4:$H$11, Diccionario!$I$4:$I$11, FALSE)</f>
        <v>0</v>
      </c>
    </row>
    <row r="226" spans="1:25" x14ac:dyDescent="0.25">
      <c r="A226" t="s">
        <v>17</v>
      </c>
      <c r="B226">
        <v>19</v>
      </c>
      <c r="C226">
        <v>1.6094949999999999</v>
      </c>
      <c r="D226">
        <v>42.656562999999998</v>
      </c>
      <c r="E226" t="s">
        <v>19</v>
      </c>
      <c r="F226">
        <f>IF(ObesityDataSet_raw_and_data_sinthetic[[#This Row],[family_history_with_overweight]]="yes",1,IF(ObesityDataSet_raw_and_data_sinthetic[[#This Row],[family_history_with_overweight]]="no",0,FALSE))</f>
        <v>0</v>
      </c>
      <c r="G226" t="s">
        <v>18</v>
      </c>
      <c r="H226">
        <f>IF(ObesityDataSet_raw_and_data_sinthetic[[#This Row],[FAVC]]="yes",1,IF(ObesityDataSet_raw_and_data_sinthetic[[#This Row],[FAVC]]="no",0,FALSE))</f>
        <v>1</v>
      </c>
      <c r="I226">
        <v>3</v>
      </c>
      <c r="J226">
        <v>3</v>
      </c>
      <c r="K226" t="s">
        <v>20</v>
      </c>
      <c r="L226">
        <f>_xlfn.XLOOKUP(ObesityDataSet_raw_and_data_sinthetic[[#This Row],[CAEC]], Diccionario!$B$4:$B$7, Diccionario!$C$4:$C$7, FALSE)</f>
        <v>1</v>
      </c>
      <c r="M226" t="s">
        <v>19</v>
      </c>
      <c r="N226">
        <f>IF(ObesityDataSet_raw_and_data_sinthetic[[#This Row],[SMOKE]]="yes",1,IF(ObesityDataSet_raw_and_data_sinthetic[[#This Row],[SMOKE]]="no",0,FALSE))</f>
        <v>0</v>
      </c>
      <c r="O226">
        <v>3</v>
      </c>
      <c r="P226" t="s">
        <v>18</v>
      </c>
      <c r="Q226">
        <f>IF(ObesityDataSet_raw_and_data_sinthetic[[#This Row],[SCC]]="yes",1,IF(ObesityDataSet_raw_and_data_sinthetic[[#This Row],[SCC]]="no",0,FALSE))</f>
        <v>1</v>
      </c>
      <c r="R226">
        <v>2</v>
      </c>
      <c r="S226">
        <v>1</v>
      </c>
      <c r="T226" t="s">
        <v>19</v>
      </c>
      <c r="U226">
        <f>_xlfn.XLOOKUP(ObesityDataSet_raw_and_data_sinthetic[[#This Row],[CALC]],Diccionario!$B$4:$B$7, Diccionario!$C$4:$C$7, FALSE)</f>
        <v>0</v>
      </c>
      <c r="V226" t="s">
        <v>21</v>
      </c>
      <c r="W226">
        <f>_xlfn.XLOOKUP(ObesityDataSet_raw_and_data_sinthetic[[#This Row],[MTRANS]],Diccionario!$E$4:$E$7, Diccionario!$F$4:$F$7, FALSE)</f>
        <v>3</v>
      </c>
      <c r="X226" t="s">
        <v>32</v>
      </c>
      <c r="Y226">
        <f>_xlfn.XLOOKUP(ObesityDataSet_raw_and_data_sinthetic[[#This Row],[NObeyesdad]],Diccionario!$H$4:$H$11, Diccionario!$I$4:$I$11, FALSE)</f>
        <v>0</v>
      </c>
    </row>
    <row r="227" spans="1:25" x14ac:dyDescent="0.25">
      <c r="A227" t="s">
        <v>17</v>
      </c>
      <c r="B227">
        <v>17</v>
      </c>
      <c r="C227">
        <v>1.7779290000000001</v>
      </c>
      <c r="D227">
        <v>44.762022999999999</v>
      </c>
      <c r="E227" t="s">
        <v>19</v>
      </c>
      <c r="F227">
        <f>IF(ObesityDataSet_raw_and_data_sinthetic[[#This Row],[family_history_with_overweight]]="yes",1,IF(ObesityDataSet_raw_and_data_sinthetic[[#This Row],[family_history_with_overweight]]="no",0,FALSE))</f>
        <v>0</v>
      </c>
      <c r="G227" t="s">
        <v>18</v>
      </c>
      <c r="H227">
        <f>IF(ObesityDataSet_raw_and_data_sinthetic[[#This Row],[FAVC]]="yes",1,IF(ObesityDataSet_raw_and_data_sinthetic[[#This Row],[FAVC]]="no",0,FALSE))</f>
        <v>1</v>
      </c>
      <c r="I227">
        <v>3</v>
      </c>
      <c r="J227">
        <v>3</v>
      </c>
      <c r="K227" t="s">
        <v>20</v>
      </c>
      <c r="L227">
        <f>_xlfn.XLOOKUP(ObesityDataSet_raw_and_data_sinthetic[[#This Row],[CAEC]], Diccionario!$B$4:$B$7, Diccionario!$C$4:$C$7, FALSE)</f>
        <v>1</v>
      </c>
      <c r="M227" t="s">
        <v>19</v>
      </c>
      <c r="N227">
        <f>IF(ObesityDataSet_raw_and_data_sinthetic[[#This Row],[SMOKE]]="yes",1,IF(ObesityDataSet_raw_and_data_sinthetic[[#This Row],[SMOKE]]="no",0,FALSE))</f>
        <v>0</v>
      </c>
      <c r="O227">
        <v>2</v>
      </c>
      <c r="P227" t="s">
        <v>19</v>
      </c>
      <c r="Q227">
        <f>IF(ObesityDataSet_raw_and_data_sinthetic[[#This Row],[SCC]]="yes",1,IF(ObesityDataSet_raw_and_data_sinthetic[[#This Row],[SCC]]="no",0,FALSE))</f>
        <v>0</v>
      </c>
      <c r="R227">
        <v>2</v>
      </c>
      <c r="S227">
        <v>2</v>
      </c>
      <c r="T227" t="s">
        <v>20</v>
      </c>
      <c r="U227">
        <f>_xlfn.XLOOKUP(ObesityDataSet_raw_and_data_sinthetic[[#This Row],[CALC]],Diccionario!$B$4:$B$7, Diccionario!$C$4:$C$7, FALSE)</f>
        <v>1</v>
      </c>
      <c r="V227" t="s">
        <v>21</v>
      </c>
      <c r="W227">
        <f>_xlfn.XLOOKUP(ObesityDataSet_raw_and_data_sinthetic[[#This Row],[MTRANS]],Diccionario!$E$4:$E$7, Diccionario!$F$4:$F$7, FALSE)</f>
        <v>3</v>
      </c>
      <c r="X227" t="s">
        <v>32</v>
      </c>
      <c r="Y227">
        <f>_xlfn.XLOOKUP(ObesityDataSet_raw_and_data_sinthetic[[#This Row],[NObeyesdad]],Diccionario!$H$4:$H$11, Diccionario!$I$4:$I$11, FALSE)</f>
        <v>0</v>
      </c>
    </row>
    <row r="228" spans="1:25" x14ac:dyDescent="0.25">
      <c r="A228" t="s">
        <v>17</v>
      </c>
      <c r="B228">
        <v>17</v>
      </c>
      <c r="C228">
        <v>1.7109479999999999</v>
      </c>
      <c r="D228">
        <v>45.248626999999999</v>
      </c>
      <c r="E228" t="s">
        <v>19</v>
      </c>
      <c r="F228">
        <f>IF(ObesityDataSet_raw_and_data_sinthetic[[#This Row],[family_history_with_overweight]]="yes",1,IF(ObesityDataSet_raw_and_data_sinthetic[[#This Row],[family_history_with_overweight]]="no",0,FALSE))</f>
        <v>0</v>
      </c>
      <c r="G228" t="s">
        <v>18</v>
      </c>
      <c r="H228">
        <f>IF(ObesityDataSet_raw_and_data_sinthetic[[#This Row],[FAVC]]="yes",1,IF(ObesityDataSet_raw_and_data_sinthetic[[#This Row],[FAVC]]="no",0,FALSE))</f>
        <v>1</v>
      </c>
      <c r="I228">
        <v>3</v>
      </c>
      <c r="J228">
        <v>3</v>
      </c>
      <c r="K228" t="s">
        <v>20</v>
      </c>
      <c r="L228">
        <f>_xlfn.XLOOKUP(ObesityDataSet_raw_and_data_sinthetic[[#This Row],[CAEC]], Diccionario!$B$4:$B$7, Diccionario!$C$4:$C$7, FALSE)</f>
        <v>1</v>
      </c>
      <c r="M228" t="s">
        <v>19</v>
      </c>
      <c r="N228">
        <f>IF(ObesityDataSet_raw_and_data_sinthetic[[#This Row],[SMOKE]]="yes",1,IF(ObesityDataSet_raw_and_data_sinthetic[[#This Row],[SMOKE]]="no",0,FALSE))</f>
        <v>0</v>
      </c>
      <c r="O228">
        <v>2</v>
      </c>
      <c r="P228" t="s">
        <v>19</v>
      </c>
      <c r="Q228">
        <f>IF(ObesityDataSet_raw_and_data_sinthetic[[#This Row],[SCC]]="yes",1,IF(ObesityDataSet_raw_and_data_sinthetic[[#This Row],[SCC]]="no",0,FALSE))</f>
        <v>0</v>
      </c>
      <c r="R228">
        <v>2</v>
      </c>
      <c r="S228">
        <v>1</v>
      </c>
      <c r="T228" t="s">
        <v>20</v>
      </c>
      <c r="U228">
        <f>_xlfn.XLOOKUP(ObesityDataSet_raw_and_data_sinthetic[[#This Row],[CALC]],Diccionario!$B$4:$B$7, Diccionario!$C$4:$C$7, FALSE)</f>
        <v>1</v>
      </c>
      <c r="V228" t="s">
        <v>21</v>
      </c>
      <c r="W228">
        <f>_xlfn.XLOOKUP(ObesityDataSet_raw_and_data_sinthetic[[#This Row],[MTRANS]],Diccionario!$E$4:$E$7, Diccionario!$F$4:$F$7, FALSE)</f>
        <v>3</v>
      </c>
      <c r="X228" t="s">
        <v>32</v>
      </c>
      <c r="Y228">
        <f>_xlfn.XLOOKUP(ObesityDataSet_raw_and_data_sinthetic[[#This Row],[NObeyesdad]],Diccionario!$H$4:$H$11, Diccionario!$I$4:$I$11, FALSE)</f>
        <v>0</v>
      </c>
    </row>
    <row r="229" spans="1:25" x14ac:dyDescent="0.25">
      <c r="A229" t="s">
        <v>23</v>
      </c>
      <c r="B229">
        <v>18</v>
      </c>
      <c r="C229">
        <v>1.8541620000000001</v>
      </c>
      <c r="D229">
        <v>59.881315999999998</v>
      </c>
      <c r="E229" t="s">
        <v>18</v>
      </c>
      <c r="F229">
        <f>IF(ObesityDataSet_raw_and_data_sinthetic[[#This Row],[family_history_with_overweight]]="yes",1,IF(ObesityDataSet_raw_and_data_sinthetic[[#This Row],[family_history_with_overweight]]="no",0,FALSE))</f>
        <v>1</v>
      </c>
      <c r="G229" t="s">
        <v>18</v>
      </c>
      <c r="H229">
        <f>IF(ObesityDataSet_raw_and_data_sinthetic[[#This Row],[FAVC]]="yes",1,IF(ObesityDataSet_raw_and_data_sinthetic[[#This Row],[FAVC]]="no",0,FALSE))</f>
        <v>1</v>
      </c>
      <c r="I229">
        <v>3</v>
      </c>
      <c r="J229">
        <v>4</v>
      </c>
      <c r="K229" t="s">
        <v>20</v>
      </c>
      <c r="L229">
        <f>_xlfn.XLOOKUP(ObesityDataSet_raw_and_data_sinthetic[[#This Row],[CAEC]], Diccionario!$B$4:$B$7, Diccionario!$C$4:$C$7, FALSE)</f>
        <v>1</v>
      </c>
      <c r="M229" t="s">
        <v>19</v>
      </c>
      <c r="N229">
        <f>IF(ObesityDataSet_raw_and_data_sinthetic[[#This Row],[SMOKE]]="yes",1,IF(ObesityDataSet_raw_and_data_sinthetic[[#This Row],[SMOKE]]="no",0,FALSE))</f>
        <v>0</v>
      </c>
      <c r="O229">
        <v>2</v>
      </c>
      <c r="P229" t="s">
        <v>19</v>
      </c>
      <c r="Q229">
        <f>IF(ObesityDataSet_raw_and_data_sinthetic[[#This Row],[SCC]]="yes",1,IF(ObesityDataSet_raw_and_data_sinthetic[[#This Row],[SCC]]="no",0,FALSE))</f>
        <v>0</v>
      </c>
      <c r="R229">
        <v>2</v>
      </c>
      <c r="S229">
        <v>0</v>
      </c>
      <c r="T229" t="s">
        <v>19</v>
      </c>
      <c r="U229">
        <f>_xlfn.XLOOKUP(ObesityDataSet_raw_and_data_sinthetic[[#This Row],[CALC]],Diccionario!$B$4:$B$7, Diccionario!$C$4:$C$7, FALSE)</f>
        <v>0</v>
      </c>
      <c r="V229" t="s">
        <v>28</v>
      </c>
      <c r="W229">
        <f>_xlfn.XLOOKUP(ObesityDataSet_raw_and_data_sinthetic[[#This Row],[MTRANS]],Diccionario!$E$4:$E$7, Diccionario!$F$4:$F$7, FALSE)</f>
        <v>2</v>
      </c>
      <c r="X229" t="s">
        <v>32</v>
      </c>
      <c r="Y229">
        <f>_xlfn.XLOOKUP(ObesityDataSet_raw_and_data_sinthetic[[#This Row],[NObeyesdad]],Diccionario!$H$4:$H$11, Diccionario!$I$4:$I$11, FALSE)</f>
        <v>0</v>
      </c>
    </row>
    <row r="230" spans="1:25" x14ac:dyDescent="0.25">
      <c r="A230" t="s">
        <v>23</v>
      </c>
      <c r="B230">
        <v>17</v>
      </c>
      <c r="C230">
        <v>1.8215140000000001</v>
      </c>
      <c r="D230">
        <v>59.605027999999997</v>
      </c>
      <c r="E230" t="s">
        <v>18</v>
      </c>
      <c r="F230">
        <f>IF(ObesityDataSet_raw_and_data_sinthetic[[#This Row],[family_history_with_overweight]]="yes",1,IF(ObesityDataSet_raw_and_data_sinthetic[[#This Row],[family_history_with_overweight]]="no",0,FALSE))</f>
        <v>1</v>
      </c>
      <c r="G230" t="s">
        <v>18</v>
      </c>
      <c r="H230">
        <f>IF(ObesityDataSet_raw_and_data_sinthetic[[#This Row],[FAVC]]="yes",1,IF(ObesityDataSet_raw_and_data_sinthetic[[#This Row],[FAVC]]="no",0,FALSE))</f>
        <v>1</v>
      </c>
      <c r="I230">
        <v>3</v>
      </c>
      <c r="J230">
        <v>4</v>
      </c>
      <c r="K230" t="s">
        <v>20</v>
      </c>
      <c r="L230">
        <f>_xlfn.XLOOKUP(ObesityDataSet_raw_and_data_sinthetic[[#This Row],[CAEC]], Diccionario!$B$4:$B$7, Diccionario!$C$4:$C$7, FALSE)</f>
        <v>1</v>
      </c>
      <c r="M230" t="s">
        <v>19</v>
      </c>
      <c r="N230">
        <f>IF(ObesityDataSet_raw_and_data_sinthetic[[#This Row],[SMOKE]]="yes",1,IF(ObesityDataSet_raw_and_data_sinthetic[[#This Row],[SMOKE]]="no",0,FALSE))</f>
        <v>0</v>
      </c>
      <c r="O230">
        <v>2</v>
      </c>
      <c r="P230" t="s">
        <v>19</v>
      </c>
      <c r="Q230">
        <f>IF(ObesityDataSet_raw_and_data_sinthetic[[#This Row],[SCC]]="yes",1,IF(ObesityDataSet_raw_and_data_sinthetic[[#This Row],[SCC]]="no",0,FALSE))</f>
        <v>0</v>
      </c>
      <c r="R230">
        <v>2</v>
      </c>
      <c r="S230">
        <v>0</v>
      </c>
      <c r="T230" t="s">
        <v>19</v>
      </c>
      <c r="U230">
        <f>_xlfn.XLOOKUP(ObesityDataSet_raw_and_data_sinthetic[[#This Row],[CALC]],Diccionario!$B$4:$B$7, Diccionario!$C$4:$C$7, FALSE)</f>
        <v>0</v>
      </c>
      <c r="V230" t="s">
        <v>28</v>
      </c>
      <c r="W230">
        <f>_xlfn.XLOOKUP(ObesityDataSet_raw_and_data_sinthetic[[#This Row],[MTRANS]],Diccionario!$E$4:$E$7, Diccionario!$F$4:$F$7, FALSE)</f>
        <v>2</v>
      </c>
      <c r="X230" t="s">
        <v>32</v>
      </c>
      <c r="Y230">
        <f>_xlfn.XLOOKUP(ObesityDataSet_raw_and_data_sinthetic[[#This Row],[NObeyesdad]],Diccionario!$H$4:$H$11, Diccionario!$I$4:$I$11, FALSE)</f>
        <v>0</v>
      </c>
    </row>
    <row r="231" spans="1:25" x14ac:dyDescent="0.25">
      <c r="A231" t="s">
        <v>23</v>
      </c>
      <c r="B231">
        <v>20</v>
      </c>
      <c r="C231">
        <v>1.762073</v>
      </c>
      <c r="D231">
        <v>55.511074999999998</v>
      </c>
      <c r="E231" t="s">
        <v>18</v>
      </c>
      <c r="F231">
        <f>IF(ObesityDataSet_raw_and_data_sinthetic[[#This Row],[family_history_with_overweight]]="yes",1,IF(ObesityDataSet_raw_and_data_sinthetic[[#This Row],[family_history_with_overweight]]="no",0,FALSE))</f>
        <v>1</v>
      </c>
      <c r="G231" t="s">
        <v>18</v>
      </c>
      <c r="H231">
        <f>IF(ObesityDataSet_raw_and_data_sinthetic[[#This Row],[FAVC]]="yes",1,IF(ObesityDataSet_raw_and_data_sinthetic[[#This Row],[FAVC]]="no",0,FALSE))</f>
        <v>1</v>
      </c>
      <c r="I231">
        <v>2</v>
      </c>
      <c r="J231">
        <v>4</v>
      </c>
      <c r="K231" t="s">
        <v>20</v>
      </c>
      <c r="L231">
        <f>_xlfn.XLOOKUP(ObesityDataSet_raw_and_data_sinthetic[[#This Row],[CAEC]], Diccionario!$B$4:$B$7, Diccionario!$C$4:$C$7, FALSE)</f>
        <v>1</v>
      </c>
      <c r="M231" t="s">
        <v>19</v>
      </c>
      <c r="N231">
        <f>IF(ObesityDataSet_raw_and_data_sinthetic[[#This Row],[SMOKE]]="yes",1,IF(ObesityDataSet_raw_and_data_sinthetic[[#This Row],[SMOKE]]="no",0,FALSE))</f>
        <v>0</v>
      </c>
      <c r="O231">
        <v>3</v>
      </c>
      <c r="P231" t="s">
        <v>19</v>
      </c>
      <c r="Q231">
        <f>IF(ObesityDataSet_raw_and_data_sinthetic[[#This Row],[SCC]]="yes",1,IF(ObesityDataSet_raw_and_data_sinthetic[[#This Row],[SCC]]="no",0,FALSE))</f>
        <v>0</v>
      </c>
      <c r="R231">
        <v>2</v>
      </c>
      <c r="S231">
        <v>2</v>
      </c>
      <c r="T231" t="s">
        <v>19</v>
      </c>
      <c r="U231">
        <f>_xlfn.XLOOKUP(ObesityDataSet_raw_and_data_sinthetic[[#This Row],[CALC]],Diccionario!$B$4:$B$7, Diccionario!$C$4:$C$7, FALSE)</f>
        <v>0</v>
      </c>
      <c r="V231" t="s">
        <v>28</v>
      </c>
      <c r="W231">
        <f>_xlfn.XLOOKUP(ObesityDataSet_raw_and_data_sinthetic[[#This Row],[MTRANS]],Diccionario!$E$4:$E$7, Diccionario!$F$4:$F$7, FALSE)</f>
        <v>2</v>
      </c>
      <c r="X231" t="s">
        <v>32</v>
      </c>
      <c r="Y231">
        <f>_xlfn.XLOOKUP(ObesityDataSet_raw_and_data_sinthetic[[#This Row],[NObeyesdad]],Diccionario!$H$4:$H$11, Diccionario!$I$4:$I$11, FALSE)</f>
        <v>0</v>
      </c>
    </row>
    <row r="232" spans="1:25" x14ac:dyDescent="0.25">
      <c r="A232" t="s">
        <v>17</v>
      </c>
      <c r="B232">
        <v>23</v>
      </c>
      <c r="C232">
        <v>1.732307</v>
      </c>
      <c r="D232">
        <v>54.835576000000003</v>
      </c>
      <c r="E232" t="s">
        <v>18</v>
      </c>
      <c r="F232">
        <f>IF(ObesityDataSet_raw_and_data_sinthetic[[#This Row],[family_history_with_overweight]]="yes",1,IF(ObesityDataSet_raw_and_data_sinthetic[[#This Row],[family_history_with_overweight]]="no",0,FALSE))</f>
        <v>1</v>
      </c>
      <c r="G232" t="s">
        <v>18</v>
      </c>
      <c r="H232">
        <f>IF(ObesityDataSet_raw_and_data_sinthetic[[#This Row],[FAVC]]="yes",1,IF(ObesityDataSet_raw_and_data_sinthetic[[#This Row],[FAVC]]="no",0,FALSE))</f>
        <v>1</v>
      </c>
      <c r="I232">
        <v>3</v>
      </c>
      <c r="J232">
        <v>3</v>
      </c>
      <c r="K232" t="s">
        <v>24</v>
      </c>
      <c r="L232">
        <f>_xlfn.XLOOKUP(ObesityDataSet_raw_and_data_sinthetic[[#This Row],[CAEC]], Diccionario!$B$4:$B$7, Diccionario!$C$4:$C$7, FALSE)</f>
        <v>2</v>
      </c>
      <c r="M232" t="s">
        <v>19</v>
      </c>
      <c r="N232">
        <f>IF(ObesityDataSet_raw_and_data_sinthetic[[#This Row],[SMOKE]]="yes",1,IF(ObesityDataSet_raw_and_data_sinthetic[[#This Row],[SMOKE]]="no",0,FALSE))</f>
        <v>0</v>
      </c>
      <c r="O232">
        <v>2</v>
      </c>
      <c r="P232" t="s">
        <v>19</v>
      </c>
      <c r="Q232">
        <f>IF(ObesityDataSet_raw_and_data_sinthetic[[#This Row],[SCC]]="yes",1,IF(ObesityDataSet_raw_and_data_sinthetic[[#This Row],[SCC]]="no",0,FALSE))</f>
        <v>0</v>
      </c>
      <c r="R232">
        <v>1</v>
      </c>
      <c r="S232">
        <v>0</v>
      </c>
      <c r="T232" t="s">
        <v>19</v>
      </c>
      <c r="U232">
        <f>_xlfn.XLOOKUP(ObesityDataSet_raw_and_data_sinthetic[[#This Row],[CALC]],Diccionario!$B$4:$B$7, Diccionario!$C$4:$C$7, FALSE)</f>
        <v>0</v>
      </c>
      <c r="V232" t="s">
        <v>21</v>
      </c>
      <c r="W232">
        <f>_xlfn.XLOOKUP(ObesityDataSet_raw_and_data_sinthetic[[#This Row],[MTRANS]],Diccionario!$E$4:$E$7, Diccionario!$F$4:$F$7, FALSE)</f>
        <v>3</v>
      </c>
      <c r="X232" t="s">
        <v>32</v>
      </c>
      <c r="Y232">
        <f>_xlfn.XLOOKUP(ObesityDataSet_raw_and_data_sinthetic[[#This Row],[NObeyesdad]],Diccionario!$H$4:$H$11, Diccionario!$I$4:$I$11, FALSE)</f>
        <v>0</v>
      </c>
    </row>
    <row r="233" spans="1:25" x14ac:dyDescent="0.25">
      <c r="A233" t="s">
        <v>23</v>
      </c>
      <c r="B233">
        <v>21</v>
      </c>
      <c r="C233">
        <v>1.759933</v>
      </c>
      <c r="D233">
        <v>55.003416999999999</v>
      </c>
      <c r="E233" t="s">
        <v>18</v>
      </c>
      <c r="F233">
        <f>IF(ObesityDataSet_raw_and_data_sinthetic[[#This Row],[family_history_with_overweight]]="yes",1,IF(ObesityDataSet_raw_and_data_sinthetic[[#This Row],[family_history_with_overweight]]="no",0,FALSE))</f>
        <v>1</v>
      </c>
      <c r="G233" t="s">
        <v>18</v>
      </c>
      <c r="H233">
        <f>IF(ObesityDataSet_raw_and_data_sinthetic[[#This Row],[FAVC]]="yes",1,IF(ObesityDataSet_raw_and_data_sinthetic[[#This Row],[FAVC]]="no",0,FALSE))</f>
        <v>1</v>
      </c>
      <c r="I233">
        <v>3</v>
      </c>
      <c r="J233">
        <v>4</v>
      </c>
      <c r="K233" t="s">
        <v>20</v>
      </c>
      <c r="L233">
        <f>_xlfn.XLOOKUP(ObesityDataSet_raw_and_data_sinthetic[[#This Row],[CAEC]], Diccionario!$B$4:$B$7, Diccionario!$C$4:$C$7, FALSE)</f>
        <v>1</v>
      </c>
      <c r="M233" t="s">
        <v>19</v>
      </c>
      <c r="N233">
        <f>IF(ObesityDataSet_raw_and_data_sinthetic[[#This Row],[SMOKE]]="yes",1,IF(ObesityDataSet_raw_and_data_sinthetic[[#This Row],[SMOKE]]="no",0,FALSE))</f>
        <v>0</v>
      </c>
      <c r="O233">
        <v>3</v>
      </c>
      <c r="P233" t="s">
        <v>19</v>
      </c>
      <c r="Q233">
        <f>IF(ObesityDataSet_raw_and_data_sinthetic[[#This Row],[SCC]]="yes",1,IF(ObesityDataSet_raw_and_data_sinthetic[[#This Row],[SCC]]="no",0,FALSE))</f>
        <v>0</v>
      </c>
      <c r="R233">
        <v>2</v>
      </c>
      <c r="S233">
        <v>1</v>
      </c>
      <c r="T233" t="s">
        <v>19</v>
      </c>
      <c r="U233">
        <f>_xlfn.XLOOKUP(ObesityDataSet_raw_and_data_sinthetic[[#This Row],[CALC]],Diccionario!$B$4:$B$7, Diccionario!$C$4:$C$7, FALSE)</f>
        <v>0</v>
      </c>
      <c r="V233" t="s">
        <v>21</v>
      </c>
      <c r="W233">
        <f>_xlfn.XLOOKUP(ObesityDataSet_raw_and_data_sinthetic[[#This Row],[MTRANS]],Diccionario!$E$4:$E$7, Diccionario!$F$4:$F$7, FALSE)</f>
        <v>3</v>
      </c>
      <c r="X233" t="s">
        <v>32</v>
      </c>
      <c r="Y233">
        <f>_xlfn.XLOOKUP(ObesityDataSet_raw_and_data_sinthetic[[#This Row],[NObeyesdad]],Diccionario!$H$4:$H$11, Diccionario!$I$4:$I$11, FALSE)</f>
        <v>0</v>
      </c>
    </row>
    <row r="234" spans="1:25" x14ac:dyDescent="0.25">
      <c r="A234" t="s">
        <v>17</v>
      </c>
      <c r="B234">
        <v>23</v>
      </c>
      <c r="C234">
        <v>1.741377</v>
      </c>
      <c r="D234">
        <v>54.877110999999999</v>
      </c>
      <c r="E234" t="s">
        <v>18</v>
      </c>
      <c r="F234">
        <f>IF(ObesityDataSet_raw_and_data_sinthetic[[#This Row],[family_history_with_overweight]]="yes",1,IF(ObesityDataSet_raw_and_data_sinthetic[[#This Row],[family_history_with_overweight]]="no",0,FALSE))</f>
        <v>1</v>
      </c>
      <c r="G234" t="s">
        <v>18</v>
      </c>
      <c r="H234">
        <f>IF(ObesityDataSet_raw_and_data_sinthetic[[#This Row],[FAVC]]="yes",1,IF(ObesityDataSet_raw_and_data_sinthetic[[#This Row],[FAVC]]="no",0,FALSE))</f>
        <v>1</v>
      </c>
      <c r="I234">
        <v>3</v>
      </c>
      <c r="J234">
        <v>3</v>
      </c>
      <c r="K234" t="s">
        <v>24</v>
      </c>
      <c r="L234">
        <f>_xlfn.XLOOKUP(ObesityDataSet_raw_and_data_sinthetic[[#This Row],[CAEC]], Diccionario!$B$4:$B$7, Diccionario!$C$4:$C$7, FALSE)</f>
        <v>2</v>
      </c>
      <c r="M234" t="s">
        <v>19</v>
      </c>
      <c r="N234">
        <f>IF(ObesityDataSet_raw_and_data_sinthetic[[#This Row],[SMOKE]]="yes",1,IF(ObesityDataSet_raw_and_data_sinthetic[[#This Row],[SMOKE]]="no",0,FALSE))</f>
        <v>0</v>
      </c>
      <c r="O234">
        <v>2</v>
      </c>
      <c r="P234" t="s">
        <v>19</v>
      </c>
      <c r="Q234">
        <f>IF(ObesityDataSet_raw_and_data_sinthetic[[#This Row],[SCC]]="yes",1,IF(ObesityDataSet_raw_and_data_sinthetic[[#This Row],[SCC]]="no",0,FALSE))</f>
        <v>0</v>
      </c>
      <c r="R234">
        <v>2</v>
      </c>
      <c r="S234">
        <v>0</v>
      </c>
      <c r="T234" t="s">
        <v>19</v>
      </c>
      <c r="U234">
        <f>_xlfn.XLOOKUP(ObesityDataSet_raw_and_data_sinthetic[[#This Row],[CALC]],Diccionario!$B$4:$B$7, Diccionario!$C$4:$C$7, FALSE)</f>
        <v>0</v>
      </c>
      <c r="V234" t="s">
        <v>21</v>
      </c>
      <c r="W234">
        <f>_xlfn.XLOOKUP(ObesityDataSet_raw_and_data_sinthetic[[#This Row],[MTRANS]],Diccionario!$E$4:$E$7, Diccionario!$F$4:$F$7, FALSE)</f>
        <v>3</v>
      </c>
      <c r="X234" t="s">
        <v>32</v>
      </c>
      <c r="Y234">
        <f>_xlfn.XLOOKUP(ObesityDataSet_raw_and_data_sinthetic[[#This Row],[NObeyesdad]],Diccionario!$H$4:$H$11, Diccionario!$I$4:$I$11, FALSE)</f>
        <v>0</v>
      </c>
    </row>
    <row r="235" spans="1:25" x14ac:dyDescent="0.25">
      <c r="A235" t="s">
        <v>17</v>
      </c>
      <c r="B235">
        <v>19</v>
      </c>
      <c r="C235">
        <v>1.731195</v>
      </c>
      <c r="D235">
        <v>49.650897000000001</v>
      </c>
      <c r="E235" t="s">
        <v>19</v>
      </c>
      <c r="F235">
        <f>IF(ObesityDataSet_raw_and_data_sinthetic[[#This Row],[family_history_with_overweight]]="yes",1,IF(ObesityDataSet_raw_and_data_sinthetic[[#This Row],[family_history_with_overweight]]="no",0,FALSE))</f>
        <v>0</v>
      </c>
      <c r="G235" t="s">
        <v>18</v>
      </c>
      <c r="H235">
        <f>IF(ObesityDataSet_raw_and_data_sinthetic[[#This Row],[FAVC]]="yes",1,IF(ObesityDataSet_raw_and_data_sinthetic[[#This Row],[FAVC]]="no",0,FALSE))</f>
        <v>1</v>
      </c>
      <c r="I235">
        <v>3</v>
      </c>
      <c r="J235">
        <v>4</v>
      </c>
      <c r="K235" t="s">
        <v>20</v>
      </c>
      <c r="L235">
        <f>_xlfn.XLOOKUP(ObesityDataSet_raw_and_data_sinthetic[[#This Row],[CAEC]], Diccionario!$B$4:$B$7, Diccionario!$C$4:$C$7, FALSE)</f>
        <v>1</v>
      </c>
      <c r="M235" t="s">
        <v>19</v>
      </c>
      <c r="N235">
        <f>IF(ObesityDataSet_raw_and_data_sinthetic[[#This Row],[SMOKE]]="yes",1,IF(ObesityDataSet_raw_and_data_sinthetic[[#This Row],[SMOKE]]="no",0,FALSE))</f>
        <v>0</v>
      </c>
      <c r="O235">
        <v>2</v>
      </c>
      <c r="P235" t="s">
        <v>19</v>
      </c>
      <c r="Q235">
        <f>IF(ObesityDataSet_raw_and_data_sinthetic[[#This Row],[SCC]]="yes",1,IF(ObesityDataSet_raw_and_data_sinthetic[[#This Row],[SCC]]="no",0,FALSE))</f>
        <v>0</v>
      </c>
      <c r="R235">
        <v>2</v>
      </c>
      <c r="S235">
        <v>1</v>
      </c>
      <c r="T235" t="s">
        <v>20</v>
      </c>
      <c r="U235">
        <f>_xlfn.XLOOKUP(ObesityDataSet_raw_and_data_sinthetic[[#This Row],[CALC]],Diccionario!$B$4:$B$7, Diccionario!$C$4:$C$7, FALSE)</f>
        <v>1</v>
      </c>
      <c r="V235" t="s">
        <v>21</v>
      </c>
      <c r="W235">
        <f>_xlfn.XLOOKUP(ObesityDataSet_raw_and_data_sinthetic[[#This Row],[MTRANS]],Diccionario!$E$4:$E$7, Diccionario!$F$4:$F$7, FALSE)</f>
        <v>3</v>
      </c>
      <c r="X235" t="s">
        <v>32</v>
      </c>
      <c r="Y235">
        <f>_xlfn.XLOOKUP(ObesityDataSet_raw_and_data_sinthetic[[#This Row],[NObeyesdad]],Diccionario!$H$4:$H$11, Diccionario!$I$4:$I$11, FALSE)</f>
        <v>0</v>
      </c>
    </row>
    <row r="236" spans="1:25" x14ac:dyDescent="0.25">
      <c r="A236" t="s">
        <v>17</v>
      </c>
      <c r="B236">
        <v>17</v>
      </c>
      <c r="C236">
        <v>1.74823</v>
      </c>
      <c r="D236">
        <v>49.928446999999998</v>
      </c>
      <c r="E236" t="s">
        <v>19</v>
      </c>
      <c r="F236">
        <f>IF(ObesityDataSet_raw_and_data_sinthetic[[#This Row],[family_history_with_overweight]]="yes",1,IF(ObesityDataSet_raw_and_data_sinthetic[[#This Row],[family_history_with_overweight]]="no",0,FALSE))</f>
        <v>0</v>
      </c>
      <c r="G236" t="s">
        <v>18</v>
      </c>
      <c r="H236">
        <f>IF(ObesityDataSet_raw_and_data_sinthetic[[#This Row],[FAVC]]="yes",1,IF(ObesityDataSet_raw_and_data_sinthetic[[#This Row],[FAVC]]="no",0,FALSE))</f>
        <v>1</v>
      </c>
      <c r="I236">
        <v>2</v>
      </c>
      <c r="J236">
        <v>4</v>
      </c>
      <c r="K236" t="s">
        <v>20</v>
      </c>
      <c r="L236">
        <f>_xlfn.XLOOKUP(ObesityDataSet_raw_and_data_sinthetic[[#This Row],[CAEC]], Diccionario!$B$4:$B$7, Diccionario!$C$4:$C$7, FALSE)</f>
        <v>1</v>
      </c>
      <c r="M236" t="s">
        <v>19</v>
      </c>
      <c r="N236">
        <f>IF(ObesityDataSet_raw_and_data_sinthetic[[#This Row],[SMOKE]]="yes",1,IF(ObesityDataSet_raw_and_data_sinthetic[[#This Row],[SMOKE]]="no",0,FALSE))</f>
        <v>0</v>
      </c>
      <c r="O236">
        <v>1</v>
      </c>
      <c r="P236" t="s">
        <v>19</v>
      </c>
      <c r="Q236">
        <f>IF(ObesityDataSet_raw_and_data_sinthetic[[#This Row],[SCC]]="yes",1,IF(ObesityDataSet_raw_and_data_sinthetic[[#This Row],[SCC]]="no",0,FALSE))</f>
        <v>0</v>
      </c>
      <c r="R236">
        <v>2</v>
      </c>
      <c r="S236">
        <v>1</v>
      </c>
      <c r="T236" t="s">
        <v>20</v>
      </c>
      <c r="U236">
        <f>_xlfn.XLOOKUP(ObesityDataSet_raw_and_data_sinthetic[[#This Row],[CALC]],Diccionario!$B$4:$B$7, Diccionario!$C$4:$C$7, FALSE)</f>
        <v>1</v>
      </c>
      <c r="V236" t="s">
        <v>21</v>
      </c>
      <c r="W236">
        <f>_xlfn.XLOOKUP(ObesityDataSet_raw_and_data_sinthetic[[#This Row],[MTRANS]],Diccionario!$E$4:$E$7, Diccionario!$F$4:$F$7, FALSE)</f>
        <v>3</v>
      </c>
      <c r="X236" t="s">
        <v>32</v>
      </c>
      <c r="Y236">
        <f>_xlfn.XLOOKUP(ObesityDataSet_raw_and_data_sinthetic[[#This Row],[NObeyesdad]],Diccionario!$H$4:$H$11, Diccionario!$I$4:$I$11, FALSE)</f>
        <v>0</v>
      </c>
    </row>
    <row r="237" spans="1:25" x14ac:dyDescent="0.25">
      <c r="A237" t="s">
        <v>17</v>
      </c>
      <c r="B237">
        <v>19</v>
      </c>
      <c r="C237">
        <v>1.7568649999999999</v>
      </c>
      <c r="D237">
        <v>49.699672</v>
      </c>
      <c r="E237" t="s">
        <v>19</v>
      </c>
      <c r="F237">
        <f>IF(ObesityDataSet_raw_and_data_sinthetic[[#This Row],[family_history_with_overweight]]="yes",1,IF(ObesityDataSet_raw_and_data_sinthetic[[#This Row],[family_history_with_overweight]]="no",0,FALSE))</f>
        <v>0</v>
      </c>
      <c r="G237" t="s">
        <v>18</v>
      </c>
      <c r="H237">
        <f>IF(ObesityDataSet_raw_and_data_sinthetic[[#This Row],[FAVC]]="yes",1,IF(ObesityDataSet_raw_and_data_sinthetic[[#This Row],[FAVC]]="no",0,FALSE))</f>
        <v>1</v>
      </c>
      <c r="I237">
        <v>2</v>
      </c>
      <c r="J237">
        <v>3</v>
      </c>
      <c r="K237" t="s">
        <v>20</v>
      </c>
      <c r="L237">
        <f>_xlfn.XLOOKUP(ObesityDataSet_raw_and_data_sinthetic[[#This Row],[CAEC]], Diccionario!$B$4:$B$7, Diccionario!$C$4:$C$7, FALSE)</f>
        <v>1</v>
      </c>
      <c r="M237" t="s">
        <v>19</v>
      </c>
      <c r="N237">
        <f>IF(ObesityDataSet_raw_and_data_sinthetic[[#This Row],[SMOKE]]="yes",1,IF(ObesityDataSet_raw_and_data_sinthetic[[#This Row],[SMOKE]]="no",0,FALSE))</f>
        <v>0</v>
      </c>
      <c r="O237">
        <v>1</v>
      </c>
      <c r="P237" t="s">
        <v>19</v>
      </c>
      <c r="Q237">
        <f>IF(ObesityDataSet_raw_and_data_sinthetic[[#This Row],[SCC]]="yes",1,IF(ObesityDataSet_raw_and_data_sinthetic[[#This Row],[SCC]]="no",0,FALSE))</f>
        <v>0</v>
      </c>
      <c r="R237">
        <v>2</v>
      </c>
      <c r="S237">
        <v>1</v>
      </c>
      <c r="T237" t="s">
        <v>20</v>
      </c>
      <c r="U237">
        <f>_xlfn.XLOOKUP(ObesityDataSet_raw_and_data_sinthetic[[#This Row],[CALC]],Diccionario!$B$4:$B$7, Diccionario!$C$4:$C$7, FALSE)</f>
        <v>1</v>
      </c>
      <c r="V237" t="s">
        <v>21</v>
      </c>
      <c r="W237">
        <f>_xlfn.XLOOKUP(ObesityDataSet_raw_and_data_sinthetic[[#This Row],[MTRANS]],Diccionario!$E$4:$E$7, Diccionario!$F$4:$F$7, FALSE)</f>
        <v>3</v>
      </c>
      <c r="X237" t="s">
        <v>32</v>
      </c>
      <c r="Y237">
        <f>_xlfn.XLOOKUP(ObesityDataSet_raw_and_data_sinthetic[[#This Row],[NObeyesdad]],Diccionario!$H$4:$H$11, Diccionario!$I$4:$I$11, FALSE)</f>
        <v>0</v>
      </c>
    </row>
    <row r="238" spans="1:25" x14ac:dyDescent="0.25">
      <c r="A238" t="s">
        <v>17</v>
      </c>
      <c r="B238">
        <v>18</v>
      </c>
      <c r="C238">
        <v>1.7013780000000001</v>
      </c>
      <c r="D238">
        <v>50.088467999999999</v>
      </c>
      <c r="E238" t="s">
        <v>19</v>
      </c>
      <c r="F238">
        <f>IF(ObesityDataSet_raw_and_data_sinthetic[[#This Row],[family_history_with_overweight]]="yes",1,IF(ObesityDataSet_raw_and_data_sinthetic[[#This Row],[family_history_with_overweight]]="no",0,FALSE))</f>
        <v>0</v>
      </c>
      <c r="G238" t="s">
        <v>18</v>
      </c>
      <c r="H238">
        <f>IF(ObesityDataSet_raw_and_data_sinthetic[[#This Row],[FAVC]]="yes",1,IF(ObesityDataSet_raw_and_data_sinthetic[[#This Row],[FAVC]]="no",0,FALSE))</f>
        <v>1</v>
      </c>
      <c r="I238">
        <v>2</v>
      </c>
      <c r="J238">
        <v>3</v>
      </c>
      <c r="K238" t="s">
        <v>20</v>
      </c>
      <c r="L238">
        <f>_xlfn.XLOOKUP(ObesityDataSet_raw_and_data_sinthetic[[#This Row],[CAEC]], Diccionario!$B$4:$B$7, Diccionario!$C$4:$C$7, FALSE)</f>
        <v>1</v>
      </c>
      <c r="M238" t="s">
        <v>19</v>
      </c>
      <c r="N238">
        <f>IF(ObesityDataSet_raw_and_data_sinthetic[[#This Row],[SMOKE]]="yes",1,IF(ObesityDataSet_raw_and_data_sinthetic[[#This Row],[SMOKE]]="no",0,FALSE))</f>
        <v>0</v>
      </c>
      <c r="O238">
        <v>1</v>
      </c>
      <c r="P238" t="s">
        <v>19</v>
      </c>
      <c r="Q238">
        <f>IF(ObesityDataSet_raw_and_data_sinthetic[[#This Row],[SCC]]="yes",1,IF(ObesityDataSet_raw_and_data_sinthetic[[#This Row],[SCC]]="no",0,FALSE))</f>
        <v>0</v>
      </c>
      <c r="R238">
        <v>1</v>
      </c>
      <c r="S238">
        <v>1</v>
      </c>
      <c r="T238" t="s">
        <v>20</v>
      </c>
      <c r="U238">
        <f>_xlfn.XLOOKUP(ObesityDataSet_raw_and_data_sinthetic[[#This Row],[CALC]],Diccionario!$B$4:$B$7, Diccionario!$C$4:$C$7, FALSE)</f>
        <v>1</v>
      </c>
      <c r="V238" t="s">
        <v>21</v>
      </c>
      <c r="W238">
        <f>_xlfn.XLOOKUP(ObesityDataSet_raw_and_data_sinthetic[[#This Row],[MTRANS]],Diccionario!$E$4:$E$7, Diccionario!$F$4:$F$7, FALSE)</f>
        <v>3</v>
      </c>
      <c r="X238" t="s">
        <v>32</v>
      </c>
      <c r="Y238">
        <f>_xlfn.XLOOKUP(ObesityDataSet_raw_and_data_sinthetic[[#This Row],[NObeyesdad]],Diccionario!$H$4:$H$11, Diccionario!$I$4:$I$11, FALSE)</f>
        <v>0</v>
      </c>
    </row>
    <row r="239" spans="1:25" x14ac:dyDescent="0.25">
      <c r="A239" t="s">
        <v>17</v>
      </c>
      <c r="B239">
        <v>20</v>
      </c>
      <c r="C239">
        <v>1.699956</v>
      </c>
      <c r="D239">
        <v>49.982970000000002</v>
      </c>
      <c r="E239" t="s">
        <v>19</v>
      </c>
      <c r="F239">
        <f>IF(ObesityDataSet_raw_and_data_sinthetic[[#This Row],[family_history_with_overweight]]="yes",1,IF(ObesityDataSet_raw_and_data_sinthetic[[#This Row],[family_history_with_overweight]]="no",0,FALSE))</f>
        <v>0</v>
      </c>
      <c r="G239" t="s">
        <v>18</v>
      </c>
      <c r="H239">
        <f>IF(ObesityDataSet_raw_and_data_sinthetic[[#This Row],[FAVC]]="yes",1,IF(ObesityDataSet_raw_and_data_sinthetic[[#This Row],[FAVC]]="no",0,FALSE))</f>
        <v>1</v>
      </c>
      <c r="I239">
        <v>1</v>
      </c>
      <c r="J239">
        <v>4</v>
      </c>
      <c r="K239" t="s">
        <v>20</v>
      </c>
      <c r="L239">
        <f>_xlfn.XLOOKUP(ObesityDataSet_raw_and_data_sinthetic[[#This Row],[CAEC]], Diccionario!$B$4:$B$7, Diccionario!$C$4:$C$7, FALSE)</f>
        <v>1</v>
      </c>
      <c r="M239" t="s">
        <v>19</v>
      </c>
      <c r="N239">
        <f>IF(ObesityDataSet_raw_and_data_sinthetic[[#This Row],[SMOKE]]="yes",1,IF(ObesityDataSet_raw_and_data_sinthetic[[#This Row],[SMOKE]]="no",0,FALSE))</f>
        <v>0</v>
      </c>
      <c r="O239">
        <v>1</v>
      </c>
      <c r="P239" t="s">
        <v>19</v>
      </c>
      <c r="Q239">
        <f>IF(ObesityDataSet_raw_and_data_sinthetic[[#This Row],[SCC]]="yes",1,IF(ObesityDataSet_raw_and_data_sinthetic[[#This Row],[SCC]]="no",0,FALSE))</f>
        <v>0</v>
      </c>
      <c r="R239">
        <v>2</v>
      </c>
      <c r="S239">
        <v>1</v>
      </c>
      <c r="T239" t="s">
        <v>20</v>
      </c>
      <c r="U239">
        <f>_xlfn.XLOOKUP(ObesityDataSet_raw_and_data_sinthetic[[#This Row],[CALC]],Diccionario!$B$4:$B$7, Diccionario!$C$4:$C$7, FALSE)</f>
        <v>1</v>
      </c>
      <c r="V239" t="s">
        <v>21</v>
      </c>
      <c r="W239">
        <f>_xlfn.XLOOKUP(ObesityDataSet_raw_and_data_sinthetic[[#This Row],[MTRANS]],Diccionario!$E$4:$E$7, Diccionario!$F$4:$F$7, FALSE)</f>
        <v>3</v>
      </c>
      <c r="X239" t="s">
        <v>32</v>
      </c>
      <c r="Y239">
        <f>_xlfn.XLOOKUP(ObesityDataSet_raw_and_data_sinthetic[[#This Row],[NObeyesdad]],Diccionario!$H$4:$H$11, Diccionario!$I$4:$I$11, FALSE)</f>
        <v>0</v>
      </c>
    </row>
    <row r="240" spans="1:25" x14ac:dyDescent="0.25">
      <c r="A240" t="s">
        <v>17</v>
      </c>
      <c r="B240">
        <v>18</v>
      </c>
      <c r="C240">
        <v>1.723328</v>
      </c>
      <c r="D240">
        <v>50</v>
      </c>
      <c r="E240" t="s">
        <v>19</v>
      </c>
      <c r="F240">
        <f>IF(ObesityDataSet_raw_and_data_sinthetic[[#This Row],[family_history_with_overweight]]="yes",1,IF(ObesityDataSet_raw_and_data_sinthetic[[#This Row],[family_history_with_overweight]]="no",0,FALSE))</f>
        <v>0</v>
      </c>
      <c r="G240" t="s">
        <v>18</v>
      </c>
      <c r="H240">
        <f>IF(ObesityDataSet_raw_and_data_sinthetic[[#This Row],[FAVC]]="yes",1,IF(ObesityDataSet_raw_and_data_sinthetic[[#This Row],[FAVC]]="no",0,FALSE))</f>
        <v>1</v>
      </c>
      <c r="I240">
        <v>1</v>
      </c>
      <c r="J240">
        <v>4</v>
      </c>
      <c r="K240" t="s">
        <v>24</v>
      </c>
      <c r="L240">
        <f>_xlfn.XLOOKUP(ObesityDataSet_raw_and_data_sinthetic[[#This Row],[CAEC]], Diccionario!$B$4:$B$7, Diccionario!$C$4:$C$7, FALSE)</f>
        <v>2</v>
      </c>
      <c r="M240" t="s">
        <v>19</v>
      </c>
      <c r="N240">
        <f>IF(ObesityDataSet_raw_and_data_sinthetic[[#This Row],[SMOKE]]="yes",1,IF(ObesityDataSet_raw_and_data_sinthetic[[#This Row],[SMOKE]]="no",0,FALSE))</f>
        <v>0</v>
      </c>
      <c r="O240">
        <v>1</v>
      </c>
      <c r="P240" t="s">
        <v>19</v>
      </c>
      <c r="Q240">
        <f>IF(ObesityDataSet_raw_and_data_sinthetic[[#This Row],[SCC]]="yes",1,IF(ObesityDataSet_raw_and_data_sinthetic[[#This Row],[SCC]]="no",0,FALSE))</f>
        <v>0</v>
      </c>
      <c r="R240">
        <v>2</v>
      </c>
      <c r="S240">
        <v>1</v>
      </c>
      <c r="T240" t="s">
        <v>20</v>
      </c>
      <c r="U240">
        <f>_xlfn.XLOOKUP(ObesityDataSet_raw_and_data_sinthetic[[#This Row],[CALC]],Diccionario!$B$4:$B$7, Diccionario!$C$4:$C$7, FALSE)</f>
        <v>1</v>
      </c>
      <c r="V240" t="s">
        <v>21</v>
      </c>
      <c r="W240">
        <f>_xlfn.XLOOKUP(ObesityDataSet_raw_and_data_sinthetic[[#This Row],[MTRANS]],Diccionario!$E$4:$E$7, Diccionario!$F$4:$F$7, FALSE)</f>
        <v>3</v>
      </c>
      <c r="X240" t="s">
        <v>32</v>
      </c>
      <c r="Y240">
        <f>_xlfn.XLOOKUP(ObesityDataSet_raw_and_data_sinthetic[[#This Row],[NObeyesdad]],Diccionario!$H$4:$H$11, Diccionario!$I$4:$I$11, FALSE)</f>
        <v>0</v>
      </c>
    </row>
    <row r="241" spans="1:25" x14ac:dyDescent="0.25">
      <c r="A241" t="s">
        <v>17</v>
      </c>
      <c r="B241">
        <v>19</v>
      </c>
      <c r="C241">
        <v>1.5858859999999999</v>
      </c>
      <c r="D241">
        <v>42.541794000000003</v>
      </c>
      <c r="E241" t="s">
        <v>19</v>
      </c>
      <c r="F241">
        <f>IF(ObesityDataSet_raw_and_data_sinthetic[[#This Row],[family_history_with_overweight]]="yes",1,IF(ObesityDataSet_raw_and_data_sinthetic[[#This Row],[family_history_with_overweight]]="no",0,FALSE))</f>
        <v>0</v>
      </c>
      <c r="G241" t="s">
        <v>19</v>
      </c>
      <c r="H241">
        <f>IF(ObesityDataSet_raw_and_data_sinthetic[[#This Row],[FAVC]]="yes",1,IF(ObesityDataSet_raw_and_data_sinthetic[[#This Row],[FAVC]]="no",0,FALSE))</f>
        <v>0</v>
      </c>
      <c r="I241">
        <v>3</v>
      </c>
      <c r="J241">
        <v>3</v>
      </c>
      <c r="K241" t="s">
        <v>24</v>
      </c>
      <c r="L241">
        <f>_xlfn.XLOOKUP(ObesityDataSet_raw_and_data_sinthetic[[#This Row],[CAEC]], Diccionario!$B$4:$B$7, Diccionario!$C$4:$C$7, FALSE)</f>
        <v>2</v>
      </c>
      <c r="M241" t="s">
        <v>19</v>
      </c>
      <c r="N241">
        <f>IF(ObesityDataSet_raw_and_data_sinthetic[[#This Row],[SMOKE]]="yes",1,IF(ObesityDataSet_raw_and_data_sinthetic[[#This Row],[SMOKE]]="no",0,FALSE))</f>
        <v>0</v>
      </c>
      <c r="O241">
        <v>1</v>
      </c>
      <c r="P241" t="s">
        <v>18</v>
      </c>
      <c r="Q241">
        <f>IF(ObesityDataSet_raw_and_data_sinthetic[[#This Row],[SCC]]="yes",1,IF(ObesityDataSet_raw_and_data_sinthetic[[#This Row],[SCC]]="no",0,FALSE))</f>
        <v>1</v>
      </c>
      <c r="R241">
        <v>1</v>
      </c>
      <c r="S241">
        <v>0</v>
      </c>
      <c r="T241" t="s">
        <v>20</v>
      </c>
      <c r="U241">
        <f>_xlfn.XLOOKUP(ObesityDataSet_raw_and_data_sinthetic[[#This Row],[CALC]],Diccionario!$B$4:$B$7, Diccionario!$C$4:$C$7, FALSE)</f>
        <v>1</v>
      </c>
      <c r="V241" t="s">
        <v>21</v>
      </c>
      <c r="W241">
        <f>_xlfn.XLOOKUP(ObesityDataSet_raw_and_data_sinthetic[[#This Row],[MTRANS]],Diccionario!$E$4:$E$7, Diccionario!$F$4:$F$7, FALSE)</f>
        <v>3</v>
      </c>
      <c r="X241" t="s">
        <v>32</v>
      </c>
      <c r="Y241">
        <f>_xlfn.XLOOKUP(ObesityDataSet_raw_and_data_sinthetic[[#This Row],[NObeyesdad]],Diccionario!$H$4:$H$11, Diccionario!$I$4:$I$11, FALSE)</f>
        <v>0</v>
      </c>
    </row>
    <row r="242" spans="1:25" x14ac:dyDescent="0.25">
      <c r="A242" t="s">
        <v>17</v>
      </c>
      <c r="B242">
        <v>21</v>
      </c>
      <c r="C242">
        <v>1.524926</v>
      </c>
      <c r="D242">
        <v>42</v>
      </c>
      <c r="E242" t="s">
        <v>19</v>
      </c>
      <c r="F242">
        <f>IF(ObesityDataSet_raw_and_data_sinthetic[[#This Row],[family_history_with_overweight]]="yes",1,IF(ObesityDataSet_raw_and_data_sinthetic[[#This Row],[family_history_with_overweight]]="no",0,FALSE))</f>
        <v>0</v>
      </c>
      <c r="G242" t="s">
        <v>18</v>
      </c>
      <c r="H242">
        <f>IF(ObesityDataSet_raw_and_data_sinthetic[[#This Row],[FAVC]]="yes",1,IF(ObesityDataSet_raw_and_data_sinthetic[[#This Row],[FAVC]]="no",0,FALSE))</f>
        <v>1</v>
      </c>
      <c r="I242">
        <v>3</v>
      </c>
      <c r="J242">
        <v>1</v>
      </c>
      <c r="K242" t="s">
        <v>24</v>
      </c>
      <c r="L242">
        <f>_xlfn.XLOOKUP(ObesityDataSet_raw_and_data_sinthetic[[#This Row],[CAEC]], Diccionario!$B$4:$B$7, Diccionario!$C$4:$C$7, FALSE)</f>
        <v>2</v>
      </c>
      <c r="M242" t="s">
        <v>19</v>
      </c>
      <c r="N242">
        <f>IF(ObesityDataSet_raw_and_data_sinthetic[[#This Row],[SMOKE]]="yes",1,IF(ObesityDataSet_raw_and_data_sinthetic[[#This Row],[SMOKE]]="no",0,FALSE))</f>
        <v>0</v>
      </c>
      <c r="O242">
        <v>1</v>
      </c>
      <c r="P242" t="s">
        <v>19</v>
      </c>
      <c r="Q242">
        <f>IF(ObesityDataSet_raw_and_data_sinthetic[[#This Row],[SCC]]="yes",1,IF(ObesityDataSet_raw_and_data_sinthetic[[#This Row],[SCC]]="no",0,FALSE))</f>
        <v>0</v>
      </c>
      <c r="R242">
        <v>0</v>
      </c>
      <c r="S242">
        <v>0</v>
      </c>
      <c r="T242" t="s">
        <v>20</v>
      </c>
      <c r="U242">
        <f>_xlfn.XLOOKUP(ObesityDataSet_raw_and_data_sinthetic[[#This Row],[CALC]],Diccionario!$B$4:$B$7, Diccionario!$C$4:$C$7, FALSE)</f>
        <v>1</v>
      </c>
      <c r="V242" t="s">
        <v>21</v>
      </c>
      <c r="W242">
        <f>_xlfn.XLOOKUP(ObesityDataSet_raw_and_data_sinthetic[[#This Row],[MTRANS]],Diccionario!$E$4:$E$7, Diccionario!$F$4:$F$7, FALSE)</f>
        <v>3</v>
      </c>
      <c r="X242" t="s">
        <v>32</v>
      </c>
      <c r="Y242">
        <f>_xlfn.XLOOKUP(ObesityDataSet_raw_and_data_sinthetic[[#This Row],[NObeyesdad]],Diccionario!$H$4:$H$11, Diccionario!$I$4:$I$11, FALSE)</f>
        <v>0</v>
      </c>
    </row>
    <row r="243" spans="1:25" x14ac:dyDescent="0.25">
      <c r="A243" t="s">
        <v>17</v>
      </c>
      <c r="B243">
        <v>19</v>
      </c>
      <c r="C243">
        <v>1.5233699999999999</v>
      </c>
      <c r="D243">
        <v>42</v>
      </c>
      <c r="E243" t="s">
        <v>19</v>
      </c>
      <c r="F243">
        <f>IF(ObesityDataSet_raw_and_data_sinthetic[[#This Row],[family_history_with_overweight]]="yes",1,IF(ObesityDataSet_raw_and_data_sinthetic[[#This Row],[family_history_with_overweight]]="no",0,FALSE))</f>
        <v>0</v>
      </c>
      <c r="G243" t="s">
        <v>18</v>
      </c>
      <c r="H243">
        <f>IF(ObesityDataSet_raw_and_data_sinthetic[[#This Row],[FAVC]]="yes",1,IF(ObesityDataSet_raw_and_data_sinthetic[[#This Row],[FAVC]]="no",0,FALSE))</f>
        <v>1</v>
      </c>
      <c r="I243">
        <v>3</v>
      </c>
      <c r="J243">
        <v>1</v>
      </c>
      <c r="K243" t="s">
        <v>24</v>
      </c>
      <c r="L243">
        <f>_xlfn.XLOOKUP(ObesityDataSet_raw_and_data_sinthetic[[#This Row],[CAEC]], Diccionario!$B$4:$B$7, Diccionario!$C$4:$C$7, FALSE)</f>
        <v>2</v>
      </c>
      <c r="M243" t="s">
        <v>19</v>
      </c>
      <c r="N243">
        <f>IF(ObesityDataSet_raw_and_data_sinthetic[[#This Row],[SMOKE]]="yes",1,IF(ObesityDataSet_raw_and_data_sinthetic[[#This Row],[SMOKE]]="no",0,FALSE))</f>
        <v>0</v>
      </c>
      <c r="O243">
        <v>2</v>
      </c>
      <c r="P243" t="s">
        <v>19</v>
      </c>
      <c r="Q243">
        <f>IF(ObesityDataSet_raw_and_data_sinthetic[[#This Row],[SCC]]="yes",1,IF(ObesityDataSet_raw_and_data_sinthetic[[#This Row],[SCC]]="no",0,FALSE))</f>
        <v>0</v>
      </c>
      <c r="R243">
        <v>0</v>
      </c>
      <c r="S243">
        <v>1</v>
      </c>
      <c r="T243" t="s">
        <v>20</v>
      </c>
      <c r="U243">
        <f>_xlfn.XLOOKUP(ObesityDataSet_raw_and_data_sinthetic[[#This Row],[CALC]],Diccionario!$B$4:$B$7, Diccionario!$C$4:$C$7, FALSE)</f>
        <v>1</v>
      </c>
      <c r="V243" t="s">
        <v>21</v>
      </c>
      <c r="W243">
        <f>_xlfn.XLOOKUP(ObesityDataSet_raw_and_data_sinthetic[[#This Row],[MTRANS]],Diccionario!$E$4:$E$7, Diccionario!$F$4:$F$7, FALSE)</f>
        <v>3</v>
      </c>
      <c r="X243" t="s">
        <v>32</v>
      </c>
      <c r="Y243">
        <f>_xlfn.XLOOKUP(ObesityDataSet_raw_and_data_sinthetic[[#This Row],[NObeyesdad]],Diccionario!$H$4:$H$11, Diccionario!$I$4:$I$11, FALSE)</f>
        <v>0</v>
      </c>
    </row>
    <row r="244" spans="1:25" x14ac:dyDescent="0.25">
      <c r="A244" t="s">
        <v>23</v>
      </c>
      <c r="B244">
        <v>17</v>
      </c>
      <c r="C244">
        <v>1.844749</v>
      </c>
      <c r="D244">
        <v>59.313524999999998</v>
      </c>
      <c r="E244" t="s">
        <v>18</v>
      </c>
      <c r="F244">
        <f>IF(ObesityDataSet_raw_and_data_sinthetic[[#This Row],[family_history_with_overweight]]="yes",1,IF(ObesityDataSet_raw_and_data_sinthetic[[#This Row],[family_history_with_overweight]]="no",0,FALSE))</f>
        <v>1</v>
      </c>
      <c r="G244" t="s">
        <v>18</v>
      </c>
      <c r="H244">
        <f>IF(ObesityDataSet_raw_and_data_sinthetic[[#This Row],[FAVC]]="yes",1,IF(ObesityDataSet_raw_and_data_sinthetic[[#This Row],[FAVC]]="no",0,FALSE))</f>
        <v>1</v>
      </c>
      <c r="I244">
        <v>2</v>
      </c>
      <c r="J244">
        <v>3</v>
      </c>
      <c r="K244" t="s">
        <v>20</v>
      </c>
      <c r="L244">
        <f>_xlfn.XLOOKUP(ObesityDataSet_raw_and_data_sinthetic[[#This Row],[CAEC]], Diccionario!$B$4:$B$7, Diccionario!$C$4:$C$7, FALSE)</f>
        <v>1</v>
      </c>
      <c r="M244" t="s">
        <v>19</v>
      </c>
      <c r="N244">
        <f>IF(ObesityDataSet_raw_and_data_sinthetic[[#This Row],[SMOKE]]="yes",1,IF(ObesityDataSet_raw_and_data_sinthetic[[#This Row],[SMOKE]]="no",0,FALSE))</f>
        <v>0</v>
      </c>
      <c r="O244">
        <v>2</v>
      </c>
      <c r="P244" t="s">
        <v>19</v>
      </c>
      <c r="Q244">
        <f>IF(ObesityDataSet_raw_and_data_sinthetic[[#This Row],[SCC]]="yes",1,IF(ObesityDataSet_raw_and_data_sinthetic[[#This Row],[SCC]]="no",0,FALSE))</f>
        <v>0</v>
      </c>
      <c r="R244">
        <v>3</v>
      </c>
      <c r="S244">
        <v>1</v>
      </c>
      <c r="T244" t="s">
        <v>19</v>
      </c>
      <c r="U244">
        <f>_xlfn.XLOOKUP(ObesityDataSet_raw_and_data_sinthetic[[#This Row],[CALC]],Diccionario!$B$4:$B$7, Diccionario!$C$4:$C$7, FALSE)</f>
        <v>0</v>
      </c>
      <c r="V244" t="s">
        <v>28</v>
      </c>
      <c r="W244">
        <f>_xlfn.XLOOKUP(ObesityDataSet_raw_and_data_sinthetic[[#This Row],[MTRANS]],Diccionario!$E$4:$E$7, Diccionario!$F$4:$F$7, FALSE)</f>
        <v>2</v>
      </c>
      <c r="X244" t="s">
        <v>32</v>
      </c>
      <c r="Y244">
        <f>_xlfn.XLOOKUP(ObesityDataSet_raw_and_data_sinthetic[[#This Row],[NObeyesdad]],Diccionario!$H$4:$H$11, Diccionario!$I$4:$I$11, FALSE)</f>
        <v>0</v>
      </c>
    </row>
    <row r="245" spans="1:25" x14ac:dyDescent="0.25">
      <c r="A245" t="s">
        <v>23</v>
      </c>
      <c r="B245">
        <v>17</v>
      </c>
      <c r="C245">
        <v>1.8533249999999999</v>
      </c>
      <c r="D245">
        <v>59.619484999999997</v>
      </c>
      <c r="E245" t="s">
        <v>18</v>
      </c>
      <c r="F245">
        <f>IF(ObesityDataSet_raw_and_data_sinthetic[[#This Row],[family_history_with_overweight]]="yes",1,IF(ObesityDataSet_raw_and_data_sinthetic[[#This Row],[family_history_with_overweight]]="no",0,FALSE))</f>
        <v>1</v>
      </c>
      <c r="G245" t="s">
        <v>18</v>
      </c>
      <c r="H245">
        <f>IF(ObesityDataSet_raw_and_data_sinthetic[[#This Row],[FAVC]]="yes",1,IF(ObesityDataSet_raw_and_data_sinthetic[[#This Row],[FAVC]]="no",0,FALSE))</f>
        <v>1</v>
      </c>
      <c r="I245">
        <v>3</v>
      </c>
      <c r="J245">
        <v>4</v>
      </c>
      <c r="K245" t="s">
        <v>20</v>
      </c>
      <c r="L245">
        <f>_xlfn.XLOOKUP(ObesityDataSet_raw_and_data_sinthetic[[#This Row],[CAEC]], Diccionario!$B$4:$B$7, Diccionario!$C$4:$C$7, FALSE)</f>
        <v>1</v>
      </c>
      <c r="M245" t="s">
        <v>19</v>
      </c>
      <c r="N245">
        <f>IF(ObesityDataSet_raw_and_data_sinthetic[[#This Row],[SMOKE]]="yes",1,IF(ObesityDataSet_raw_and_data_sinthetic[[#This Row],[SMOKE]]="no",0,FALSE))</f>
        <v>0</v>
      </c>
      <c r="O245">
        <v>2</v>
      </c>
      <c r="P245" t="s">
        <v>19</v>
      </c>
      <c r="Q245">
        <f>IF(ObesityDataSet_raw_and_data_sinthetic[[#This Row],[SCC]]="yes",1,IF(ObesityDataSet_raw_and_data_sinthetic[[#This Row],[SCC]]="no",0,FALSE))</f>
        <v>0</v>
      </c>
      <c r="R245">
        <v>2</v>
      </c>
      <c r="S245">
        <v>1</v>
      </c>
      <c r="T245" t="s">
        <v>19</v>
      </c>
      <c r="U245">
        <f>_xlfn.XLOOKUP(ObesityDataSet_raw_and_data_sinthetic[[#This Row],[CALC]],Diccionario!$B$4:$B$7, Diccionario!$C$4:$C$7, FALSE)</f>
        <v>0</v>
      </c>
      <c r="V245" t="s">
        <v>28</v>
      </c>
      <c r="W245">
        <f>_xlfn.XLOOKUP(ObesityDataSet_raw_and_data_sinthetic[[#This Row],[MTRANS]],Diccionario!$E$4:$E$7, Diccionario!$F$4:$F$7, FALSE)</f>
        <v>2</v>
      </c>
      <c r="X245" t="s">
        <v>32</v>
      </c>
      <c r="Y245">
        <f>_xlfn.XLOOKUP(ObesityDataSet_raw_and_data_sinthetic[[#This Row],[NObeyesdad]],Diccionario!$H$4:$H$11, Diccionario!$I$4:$I$11, FALSE)</f>
        <v>0</v>
      </c>
    </row>
    <row r="246" spans="1:25" x14ac:dyDescent="0.25">
      <c r="A246" t="s">
        <v>23</v>
      </c>
      <c r="B246">
        <v>18</v>
      </c>
      <c r="C246">
        <v>1.854706</v>
      </c>
      <c r="D246">
        <v>59.209449999999997</v>
      </c>
      <c r="E246" t="s">
        <v>18</v>
      </c>
      <c r="F246">
        <f>IF(ObesityDataSet_raw_and_data_sinthetic[[#This Row],[family_history_with_overweight]]="yes",1,IF(ObesityDataSet_raw_and_data_sinthetic[[#This Row],[family_history_with_overweight]]="no",0,FALSE))</f>
        <v>1</v>
      </c>
      <c r="G246" t="s">
        <v>18</v>
      </c>
      <c r="H246">
        <f>IF(ObesityDataSet_raw_and_data_sinthetic[[#This Row],[FAVC]]="yes",1,IF(ObesityDataSet_raw_and_data_sinthetic[[#This Row],[FAVC]]="no",0,FALSE))</f>
        <v>1</v>
      </c>
      <c r="I246">
        <v>3</v>
      </c>
      <c r="J246">
        <v>4</v>
      </c>
      <c r="K246" t="s">
        <v>20</v>
      </c>
      <c r="L246">
        <f>_xlfn.XLOOKUP(ObesityDataSet_raw_and_data_sinthetic[[#This Row],[CAEC]], Diccionario!$B$4:$B$7, Diccionario!$C$4:$C$7, FALSE)</f>
        <v>1</v>
      </c>
      <c r="M246" t="s">
        <v>19</v>
      </c>
      <c r="N246">
        <f>IF(ObesityDataSet_raw_and_data_sinthetic[[#This Row],[SMOKE]]="yes",1,IF(ObesityDataSet_raw_and_data_sinthetic[[#This Row],[SMOKE]]="no",0,FALSE))</f>
        <v>0</v>
      </c>
      <c r="O246">
        <v>2</v>
      </c>
      <c r="P246" t="s">
        <v>19</v>
      </c>
      <c r="Q246">
        <f>IF(ObesityDataSet_raw_and_data_sinthetic[[#This Row],[SCC]]="yes",1,IF(ObesityDataSet_raw_and_data_sinthetic[[#This Row],[SCC]]="no",0,FALSE))</f>
        <v>0</v>
      </c>
      <c r="R246">
        <v>2</v>
      </c>
      <c r="S246">
        <v>1</v>
      </c>
      <c r="T246" t="s">
        <v>19</v>
      </c>
      <c r="U246">
        <f>_xlfn.XLOOKUP(ObesityDataSet_raw_and_data_sinthetic[[#This Row],[CALC]],Diccionario!$B$4:$B$7, Diccionario!$C$4:$C$7, FALSE)</f>
        <v>0</v>
      </c>
      <c r="V246" t="s">
        <v>28</v>
      </c>
      <c r="W246">
        <f>_xlfn.XLOOKUP(ObesityDataSet_raw_and_data_sinthetic[[#This Row],[MTRANS]],Diccionario!$E$4:$E$7, Diccionario!$F$4:$F$7, FALSE)</f>
        <v>2</v>
      </c>
      <c r="X246" t="s">
        <v>32</v>
      </c>
      <c r="Y246">
        <f>_xlfn.XLOOKUP(ObesityDataSet_raw_and_data_sinthetic[[#This Row],[NObeyesdad]],Diccionario!$H$4:$H$11, Diccionario!$I$4:$I$11, FALSE)</f>
        <v>0</v>
      </c>
    </row>
    <row r="247" spans="1:25" x14ac:dyDescent="0.25">
      <c r="A247" t="s">
        <v>17</v>
      </c>
      <c r="B247">
        <v>21</v>
      </c>
      <c r="C247">
        <v>1.7206399999999999</v>
      </c>
      <c r="D247">
        <v>50</v>
      </c>
      <c r="E247" t="s">
        <v>18</v>
      </c>
      <c r="F247">
        <f>IF(ObesityDataSet_raw_and_data_sinthetic[[#This Row],[family_history_with_overweight]]="yes",1,IF(ObesityDataSet_raw_and_data_sinthetic[[#This Row],[family_history_with_overweight]]="no",0,FALSE))</f>
        <v>1</v>
      </c>
      <c r="G247" t="s">
        <v>18</v>
      </c>
      <c r="H247">
        <f>IF(ObesityDataSet_raw_and_data_sinthetic[[#This Row],[FAVC]]="yes",1,IF(ObesityDataSet_raw_and_data_sinthetic[[#This Row],[FAVC]]="no",0,FALSE))</f>
        <v>1</v>
      </c>
      <c r="I247">
        <v>3</v>
      </c>
      <c r="J247">
        <v>4</v>
      </c>
      <c r="K247" t="s">
        <v>24</v>
      </c>
      <c r="L247">
        <f>_xlfn.XLOOKUP(ObesityDataSet_raw_and_data_sinthetic[[#This Row],[CAEC]], Diccionario!$B$4:$B$7, Diccionario!$C$4:$C$7, FALSE)</f>
        <v>2</v>
      </c>
      <c r="M247" t="s">
        <v>19</v>
      </c>
      <c r="N247">
        <f>IF(ObesityDataSet_raw_and_data_sinthetic[[#This Row],[SMOKE]]="yes",1,IF(ObesityDataSet_raw_and_data_sinthetic[[#This Row],[SMOKE]]="no",0,FALSE))</f>
        <v>0</v>
      </c>
      <c r="O247">
        <v>1</v>
      </c>
      <c r="P247" t="s">
        <v>19</v>
      </c>
      <c r="Q247">
        <f>IF(ObesityDataSet_raw_and_data_sinthetic[[#This Row],[SCC]]="yes",1,IF(ObesityDataSet_raw_and_data_sinthetic[[#This Row],[SCC]]="no",0,FALSE))</f>
        <v>0</v>
      </c>
      <c r="R247">
        <v>1</v>
      </c>
      <c r="S247">
        <v>0</v>
      </c>
      <c r="T247" t="s">
        <v>19</v>
      </c>
      <c r="U247">
        <f>_xlfn.XLOOKUP(ObesityDataSet_raw_and_data_sinthetic[[#This Row],[CALC]],Diccionario!$B$4:$B$7, Diccionario!$C$4:$C$7, FALSE)</f>
        <v>0</v>
      </c>
      <c r="V247" t="s">
        <v>21</v>
      </c>
      <c r="W247">
        <f>_xlfn.XLOOKUP(ObesityDataSet_raw_and_data_sinthetic[[#This Row],[MTRANS]],Diccionario!$E$4:$E$7, Diccionario!$F$4:$F$7, FALSE)</f>
        <v>3</v>
      </c>
      <c r="X247" t="s">
        <v>32</v>
      </c>
      <c r="Y247">
        <f>_xlfn.XLOOKUP(ObesityDataSet_raw_and_data_sinthetic[[#This Row],[NObeyesdad]],Diccionario!$H$4:$H$11, Diccionario!$I$4:$I$11, FALSE)</f>
        <v>0</v>
      </c>
    </row>
    <row r="248" spans="1:25" x14ac:dyDescent="0.25">
      <c r="A248" t="s">
        <v>17</v>
      </c>
      <c r="B248">
        <v>22</v>
      </c>
      <c r="C248">
        <v>1.704167</v>
      </c>
      <c r="D248">
        <v>50.165754</v>
      </c>
      <c r="E248" t="s">
        <v>18</v>
      </c>
      <c r="F248">
        <f>IF(ObesityDataSet_raw_and_data_sinthetic[[#This Row],[family_history_with_overweight]]="yes",1,IF(ObesityDataSet_raw_and_data_sinthetic[[#This Row],[family_history_with_overweight]]="no",0,FALSE))</f>
        <v>1</v>
      </c>
      <c r="G248" t="s">
        <v>18</v>
      </c>
      <c r="H248">
        <f>IF(ObesityDataSet_raw_and_data_sinthetic[[#This Row],[FAVC]]="yes",1,IF(ObesityDataSet_raw_and_data_sinthetic[[#This Row],[FAVC]]="no",0,FALSE))</f>
        <v>1</v>
      </c>
      <c r="I248">
        <v>3</v>
      </c>
      <c r="J248">
        <v>3</v>
      </c>
      <c r="K248" t="s">
        <v>24</v>
      </c>
      <c r="L248">
        <f>_xlfn.XLOOKUP(ObesityDataSet_raw_and_data_sinthetic[[#This Row],[CAEC]], Diccionario!$B$4:$B$7, Diccionario!$C$4:$C$7, FALSE)</f>
        <v>2</v>
      </c>
      <c r="M248" t="s">
        <v>19</v>
      </c>
      <c r="N248">
        <f>IF(ObesityDataSet_raw_and_data_sinthetic[[#This Row],[SMOKE]]="yes",1,IF(ObesityDataSet_raw_and_data_sinthetic[[#This Row],[SMOKE]]="no",0,FALSE))</f>
        <v>0</v>
      </c>
      <c r="O248">
        <v>3</v>
      </c>
      <c r="P248" t="s">
        <v>19</v>
      </c>
      <c r="Q248">
        <f>IF(ObesityDataSet_raw_and_data_sinthetic[[#This Row],[SCC]]="yes",1,IF(ObesityDataSet_raw_and_data_sinthetic[[#This Row],[SCC]]="no",0,FALSE))</f>
        <v>0</v>
      </c>
      <c r="R248">
        <v>1</v>
      </c>
      <c r="S248">
        <v>1</v>
      </c>
      <c r="T248" t="s">
        <v>19</v>
      </c>
      <c r="U248">
        <f>_xlfn.XLOOKUP(ObesityDataSet_raw_and_data_sinthetic[[#This Row],[CALC]],Diccionario!$B$4:$B$7, Diccionario!$C$4:$C$7, FALSE)</f>
        <v>0</v>
      </c>
      <c r="V248" t="s">
        <v>21</v>
      </c>
      <c r="W248">
        <f>_xlfn.XLOOKUP(ObesityDataSet_raw_and_data_sinthetic[[#This Row],[MTRANS]],Diccionario!$E$4:$E$7, Diccionario!$F$4:$F$7, FALSE)</f>
        <v>3</v>
      </c>
      <c r="X248" t="s">
        <v>32</v>
      </c>
      <c r="Y248">
        <f>_xlfn.XLOOKUP(ObesityDataSet_raw_and_data_sinthetic[[#This Row],[NObeyesdad]],Diccionario!$H$4:$H$11, Diccionario!$I$4:$I$11, FALSE)</f>
        <v>0</v>
      </c>
    </row>
    <row r="249" spans="1:25" x14ac:dyDescent="0.25">
      <c r="A249" t="s">
        <v>17</v>
      </c>
      <c r="B249">
        <v>22</v>
      </c>
      <c r="C249">
        <v>1.71746</v>
      </c>
      <c r="D249">
        <v>51.491956999999999</v>
      </c>
      <c r="E249" t="s">
        <v>18</v>
      </c>
      <c r="F249">
        <f>IF(ObesityDataSet_raw_and_data_sinthetic[[#This Row],[family_history_with_overweight]]="yes",1,IF(ObesityDataSet_raw_and_data_sinthetic[[#This Row],[family_history_with_overweight]]="no",0,FALSE))</f>
        <v>1</v>
      </c>
      <c r="G249" t="s">
        <v>18</v>
      </c>
      <c r="H249">
        <f>IF(ObesityDataSet_raw_and_data_sinthetic[[#This Row],[FAVC]]="yes",1,IF(ObesityDataSet_raw_and_data_sinthetic[[#This Row],[FAVC]]="no",0,FALSE))</f>
        <v>1</v>
      </c>
      <c r="I249">
        <v>2</v>
      </c>
      <c r="J249">
        <v>3</v>
      </c>
      <c r="K249" t="s">
        <v>24</v>
      </c>
      <c r="L249">
        <f>_xlfn.XLOOKUP(ObesityDataSet_raw_and_data_sinthetic[[#This Row],[CAEC]], Diccionario!$B$4:$B$7, Diccionario!$C$4:$C$7, FALSE)</f>
        <v>2</v>
      </c>
      <c r="M249" t="s">
        <v>19</v>
      </c>
      <c r="N249">
        <f>IF(ObesityDataSet_raw_and_data_sinthetic[[#This Row],[SMOKE]]="yes",1,IF(ObesityDataSet_raw_and_data_sinthetic[[#This Row],[SMOKE]]="no",0,FALSE))</f>
        <v>0</v>
      </c>
      <c r="O249">
        <v>1</v>
      </c>
      <c r="P249" t="s">
        <v>19</v>
      </c>
      <c r="Q249">
        <f>IF(ObesityDataSet_raw_and_data_sinthetic[[#This Row],[SCC]]="yes",1,IF(ObesityDataSet_raw_and_data_sinthetic[[#This Row],[SCC]]="no",0,FALSE))</f>
        <v>0</v>
      </c>
      <c r="R249">
        <v>2</v>
      </c>
      <c r="S249">
        <v>2</v>
      </c>
      <c r="T249" t="s">
        <v>19</v>
      </c>
      <c r="U249">
        <f>_xlfn.XLOOKUP(ObesityDataSet_raw_and_data_sinthetic[[#This Row],[CALC]],Diccionario!$B$4:$B$7, Diccionario!$C$4:$C$7, FALSE)</f>
        <v>0</v>
      </c>
      <c r="V249" t="s">
        <v>21</v>
      </c>
      <c r="W249">
        <f>_xlfn.XLOOKUP(ObesityDataSet_raw_and_data_sinthetic[[#This Row],[MTRANS]],Diccionario!$E$4:$E$7, Diccionario!$F$4:$F$7, FALSE)</f>
        <v>3</v>
      </c>
      <c r="X249" t="s">
        <v>32</v>
      </c>
      <c r="Y249">
        <f>_xlfn.XLOOKUP(ObesityDataSet_raw_and_data_sinthetic[[#This Row],[NObeyesdad]],Diccionario!$H$4:$H$11, Diccionario!$I$4:$I$11, FALSE)</f>
        <v>0</v>
      </c>
    </row>
    <row r="250" spans="1:25" x14ac:dyDescent="0.25">
      <c r="A250" t="s">
        <v>17</v>
      </c>
      <c r="B250">
        <v>18</v>
      </c>
      <c r="C250">
        <v>1.7084060000000001</v>
      </c>
      <c r="D250">
        <v>50</v>
      </c>
      <c r="E250" t="s">
        <v>19</v>
      </c>
      <c r="F250">
        <f>IF(ObesityDataSet_raw_and_data_sinthetic[[#This Row],[family_history_with_overweight]]="yes",1,IF(ObesityDataSet_raw_and_data_sinthetic[[#This Row],[family_history_with_overweight]]="no",0,FALSE))</f>
        <v>0</v>
      </c>
      <c r="G250" t="s">
        <v>18</v>
      </c>
      <c r="H250">
        <f>IF(ObesityDataSet_raw_and_data_sinthetic[[#This Row],[FAVC]]="yes",1,IF(ObesityDataSet_raw_and_data_sinthetic[[#This Row],[FAVC]]="no",0,FALSE))</f>
        <v>1</v>
      </c>
      <c r="I250">
        <v>2</v>
      </c>
      <c r="J250">
        <v>3</v>
      </c>
      <c r="K250" t="s">
        <v>20</v>
      </c>
      <c r="L250">
        <f>_xlfn.XLOOKUP(ObesityDataSet_raw_and_data_sinthetic[[#This Row],[CAEC]], Diccionario!$B$4:$B$7, Diccionario!$C$4:$C$7, FALSE)</f>
        <v>1</v>
      </c>
      <c r="M250" t="s">
        <v>19</v>
      </c>
      <c r="N250">
        <f>IF(ObesityDataSet_raw_and_data_sinthetic[[#This Row],[SMOKE]]="yes",1,IF(ObesityDataSet_raw_and_data_sinthetic[[#This Row],[SMOKE]]="no",0,FALSE))</f>
        <v>0</v>
      </c>
      <c r="O250">
        <v>1</v>
      </c>
      <c r="P250" t="s">
        <v>19</v>
      </c>
      <c r="Q250">
        <f>IF(ObesityDataSet_raw_and_data_sinthetic[[#This Row],[SCC]]="yes",1,IF(ObesityDataSet_raw_and_data_sinthetic[[#This Row],[SCC]]="no",0,FALSE))</f>
        <v>0</v>
      </c>
      <c r="R250">
        <v>0</v>
      </c>
      <c r="S250">
        <v>1</v>
      </c>
      <c r="T250" t="s">
        <v>20</v>
      </c>
      <c r="U250">
        <f>_xlfn.XLOOKUP(ObesityDataSet_raw_and_data_sinthetic[[#This Row],[CALC]],Diccionario!$B$4:$B$7, Diccionario!$C$4:$C$7, FALSE)</f>
        <v>1</v>
      </c>
      <c r="V250" t="s">
        <v>21</v>
      </c>
      <c r="W250">
        <f>_xlfn.XLOOKUP(ObesityDataSet_raw_and_data_sinthetic[[#This Row],[MTRANS]],Diccionario!$E$4:$E$7, Diccionario!$F$4:$F$7, FALSE)</f>
        <v>3</v>
      </c>
      <c r="X250" t="s">
        <v>32</v>
      </c>
      <c r="Y250">
        <f>_xlfn.XLOOKUP(ObesityDataSet_raw_and_data_sinthetic[[#This Row],[NObeyesdad]],Diccionario!$H$4:$H$11, Diccionario!$I$4:$I$11, FALSE)</f>
        <v>0</v>
      </c>
    </row>
    <row r="251" spans="1:25" x14ac:dyDescent="0.25">
      <c r="A251" t="s">
        <v>17</v>
      </c>
      <c r="B251">
        <v>18</v>
      </c>
      <c r="C251">
        <v>1.7634650000000001</v>
      </c>
      <c r="D251">
        <v>50.279052999999998</v>
      </c>
      <c r="E251" t="s">
        <v>19</v>
      </c>
      <c r="F251">
        <f>IF(ObesityDataSet_raw_and_data_sinthetic[[#This Row],[family_history_with_overweight]]="yes",1,IF(ObesityDataSet_raw_and_data_sinthetic[[#This Row],[family_history_with_overweight]]="no",0,FALSE))</f>
        <v>0</v>
      </c>
      <c r="G251" t="s">
        <v>18</v>
      </c>
      <c r="H251">
        <f>IF(ObesityDataSet_raw_and_data_sinthetic[[#This Row],[FAVC]]="yes",1,IF(ObesityDataSet_raw_and_data_sinthetic[[#This Row],[FAVC]]="no",0,FALSE))</f>
        <v>1</v>
      </c>
      <c r="I251">
        <v>2</v>
      </c>
      <c r="J251">
        <v>3</v>
      </c>
      <c r="K251" t="s">
        <v>20</v>
      </c>
      <c r="L251">
        <f>_xlfn.XLOOKUP(ObesityDataSet_raw_and_data_sinthetic[[#This Row],[CAEC]], Diccionario!$B$4:$B$7, Diccionario!$C$4:$C$7, FALSE)</f>
        <v>1</v>
      </c>
      <c r="M251" t="s">
        <v>19</v>
      </c>
      <c r="N251">
        <f>IF(ObesityDataSet_raw_and_data_sinthetic[[#This Row],[SMOKE]]="yes",1,IF(ObesityDataSet_raw_and_data_sinthetic[[#This Row],[SMOKE]]="no",0,FALSE))</f>
        <v>0</v>
      </c>
      <c r="O251">
        <v>2</v>
      </c>
      <c r="P251" t="s">
        <v>19</v>
      </c>
      <c r="Q251">
        <f>IF(ObesityDataSet_raw_and_data_sinthetic[[#This Row],[SCC]]="yes",1,IF(ObesityDataSet_raw_and_data_sinthetic[[#This Row],[SCC]]="no",0,FALSE))</f>
        <v>0</v>
      </c>
      <c r="R251">
        <v>0</v>
      </c>
      <c r="S251">
        <v>1</v>
      </c>
      <c r="T251" t="s">
        <v>20</v>
      </c>
      <c r="U251">
        <f>_xlfn.XLOOKUP(ObesityDataSet_raw_and_data_sinthetic[[#This Row],[CALC]],Diccionario!$B$4:$B$7, Diccionario!$C$4:$C$7, FALSE)</f>
        <v>1</v>
      </c>
      <c r="V251" t="s">
        <v>21</v>
      </c>
      <c r="W251">
        <f>_xlfn.XLOOKUP(ObesityDataSet_raw_and_data_sinthetic[[#This Row],[MTRANS]],Diccionario!$E$4:$E$7, Diccionario!$F$4:$F$7, FALSE)</f>
        <v>3</v>
      </c>
      <c r="X251" t="s">
        <v>32</v>
      </c>
      <c r="Y251">
        <f>_xlfn.XLOOKUP(ObesityDataSet_raw_and_data_sinthetic[[#This Row],[NObeyesdad]],Diccionario!$H$4:$H$11, Diccionario!$I$4:$I$11, FALSE)</f>
        <v>0</v>
      </c>
    </row>
    <row r="252" spans="1:25" x14ac:dyDescent="0.25">
      <c r="A252" t="s">
        <v>17</v>
      </c>
      <c r="B252">
        <v>18</v>
      </c>
      <c r="C252">
        <v>1.7</v>
      </c>
      <c r="D252">
        <v>50</v>
      </c>
      <c r="E252" t="s">
        <v>19</v>
      </c>
      <c r="F252">
        <f>IF(ObesityDataSet_raw_and_data_sinthetic[[#This Row],[family_history_with_overweight]]="yes",1,IF(ObesityDataSet_raw_and_data_sinthetic[[#This Row],[family_history_with_overweight]]="no",0,FALSE))</f>
        <v>0</v>
      </c>
      <c r="G252" t="s">
        <v>18</v>
      </c>
      <c r="H252">
        <f>IF(ObesityDataSet_raw_and_data_sinthetic[[#This Row],[FAVC]]="yes",1,IF(ObesityDataSet_raw_and_data_sinthetic[[#This Row],[FAVC]]="no",0,FALSE))</f>
        <v>1</v>
      </c>
      <c r="I252">
        <v>1</v>
      </c>
      <c r="J252">
        <v>3</v>
      </c>
      <c r="K252" t="s">
        <v>20</v>
      </c>
      <c r="L252">
        <f>_xlfn.XLOOKUP(ObesityDataSet_raw_and_data_sinthetic[[#This Row],[CAEC]], Diccionario!$B$4:$B$7, Diccionario!$C$4:$C$7, FALSE)</f>
        <v>1</v>
      </c>
      <c r="M252" t="s">
        <v>19</v>
      </c>
      <c r="N252">
        <f>IF(ObesityDataSet_raw_and_data_sinthetic[[#This Row],[SMOKE]]="yes",1,IF(ObesityDataSet_raw_and_data_sinthetic[[#This Row],[SMOKE]]="no",0,FALSE))</f>
        <v>0</v>
      </c>
      <c r="O252">
        <v>2</v>
      </c>
      <c r="P252" t="s">
        <v>19</v>
      </c>
      <c r="Q252">
        <f>IF(ObesityDataSet_raw_and_data_sinthetic[[#This Row],[SCC]]="yes",1,IF(ObesityDataSet_raw_and_data_sinthetic[[#This Row],[SCC]]="no",0,FALSE))</f>
        <v>0</v>
      </c>
      <c r="R252">
        <v>0</v>
      </c>
      <c r="S252">
        <v>1</v>
      </c>
      <c r="T252" t="s">
        <v>20</v>
      </c>
      <c r="U252">
        <f>_xlfn.XLOOKUP(ObesityDataSet_raw_and_data_sinthetic[[#This Row],[CALC]],Diccionario!$B$4:$B$7, Diccionario!$C$4:$C$7, FALSE)</f>
        <v>1</v>
      </c>
      <c r="V252" t="s">
        <v>21</v>
      </c>
      <c r="W252">
        <f>_xlfn.XLOOKUP(ObesityDataSet_raw_and_data_sinthetic[[#This Row],[MTRANS]],Diccionario!$E$4:$E$7, Diccionario!$F$4:$F$7, FALSE)</f>
        <v>3</v>
      </c>
      <c r="X252" t="s">
        <v>32</v>
      </c>
      <c r="Y252">
        <f>_xlfn.XLOOKUP(ObesityDataSet_raw_and_data_sinthetic[[#This Row],[NObeyesdad]],Diccionario!$H$4:$H$11, Diccionario!$I$4:$I$11, FALSE)</f>
        <v>0</v>
      </c>
    </row>
    <row r="253" spans="1:25" x14ac:dyDescent="0.25">
      <c r="A253" t="s">
        <v>17</v>
      </c>
      <c r="B253">
        <v>19</v>
      </c>
      <c r="C253">
        <v>1.574017</v>
      </c>
      <c r="D253">
        <v>41.220174999999998</v>
      </c>
      <c r="E253" t="s">
        <v>19</v>
      </c>
      <c r="F253">
        <f>IF(ObesityDataSet_raw_and_data_sinthetic[[#This Row],[family_history_with_overweight]]="yes",1,IF(ObesityDataSet_raw_and_data_sinthetic[[#This Row],[family_history_with_overweight]]="no",0,FALSE))</f>
        <v>0</v>
      </c>
      <c r="G253" t="s">
        <v>18</v>
      </c>
      <c r="H253">
        <f>IF(ObesityDataSet_raw_and_data_sinthetic[[#This Row],[FAVC]]="yes",1,IF(ObesityDataSet_raw_and_data_sinthetic[[#This Row],[FAVC]]="no",0,FALSE))</f>
        <v>1</v>
      </c>
      <c r="I253">
        <v>2</v>
      </c>
      <c r="J253">
        <v>2</v>
      </c>
      <c r="K253" t="s">
        <v>20</v>
      </c>
      <c r="L253">
        <f>_xlfn.XLOOKUP(ObesityDataSet_raw_and_data_sinthetic[[#This Row],[CAEC]], Diccionario!$B$4:$B$7, Diccionario!$C$4:$C$7, FALSE)</f>
        <v>1</v>
      </c>
      <c r="M253" t="s">
        <v>19</v>
      </c>
      <c r="N253">
        <f>IF(ObesityDataSet_raw_and_data_sinthetic[[#This Row],[SMOKE]]="yes",1,IF(ObesityDataSet_raw_and_data_sinthetic[[#This Row],[SMOKE]]="no",0,FALSE))</f>
        <v>0</v>
      </c>
      <c r="O253">
        <v>2</v>
      </c>
      <c r="P253" t="s">
        <v>19</v>
      </c>
      <c r="Q253">
        <f>IF(ObesityDataSet_raw_and_data_sinthetic[[#This Row],[SCC]]="yes",1,IF(ObesityDataSet_raw_and_data_sinthetic[[#This Row],[SCC]]="no",0,FALSE))</f>
        <v>0</v>
      </c>
      <c r="R253">
        <v>0</v>
      </c>
      <c r="S253">
        <v>2</v>
      </c>
      <c r="T253" t="s">
        <v>20</v>
      </c>
      <c r="U253">
        <f>_xlfn.XLOOKUP(ObesityDataSet_raw_and_data_sinthetic[[#This Row],[CALC]],Diccionario!$B$4:$B$7, Diccionario!$C$4:$C$7, FALSE)</f>
        <v>1</v>
      </c>
      <c r="V253" t="s">
        <v>21</v>
      </c>
      <c r="W253">
        <f>_xlfn.XLOOKUP(ObesityDataSet_raw_and_data_sinthetic[[#This Row],[MTRANS]],Diccionario!$E$4:$E$7, Diccionario!$F$4:$F$7, FALSE)</f>
        <v>3</v>
      </c>
      <c r="X253" t="s">
        <v>32</v>
      </c>
      <c r="Y253">
        <f>_xlfn.XLOOKUP(ObesityDataSet_raw_and_data_sinthetic[[#This Row],[NObeyesdad]],Diccionario!$H$4:$H$11, Diccionario!$I$4:$I$11, FALSE)</f>
        <v>0</v>
      </c>
    </row>
    <row r="254" spans="1:25" x14ac:dyDescent="0.25">
      <c r="A254" t="s">
        <v>17</v>
      </c>
      <c r="B254">
        <v>20</v>
      </c>
      <c r="C254">
        <v>1.537739</v>
      </c>
      <c r="D254">
        <v>39.101804999999999</v>
      </c>
      <c r="E254" t="s">
        <v>19</v>
      </c>
      <c r="F254">
        <f>IF(ObesityDataSet_raw_and_data_sinthetic[[#This Row],[family_history_with_overweight]]="yes",1,IF(ObesityDataSet_raw_and_data_sinthetic[[#This Row],[family_history_with_overweight]]="no",0,FALSE))</f>
        <v>0</v>
      </c>
      <c r="G254" t="s">
        <v>18</v>
      </c>
      <c r="H254">
        <f>IF(ObesityDataSet_raw_and_data_sinthetic[[#This Row],[FAVC]]="yes",1,IF(ObesityDataSet_raw_and_data_sinthetic[[#This Row],[FAVC]]="no",0,FALSE))</f>
        <v>1</v>
      </c>
      <c r="I254">
        <v>1</v>
      </c>
      <c r="J254">
        <v>3</v>
      </c>
      <c r="K254" t="s">
        <v>20</v>
      </c>
      <c r="L254">
        <f>_xlfn.XLOOKUP(ObesityDataSet_raw_and_data_sinthetic[[#This Row],[CAEC]], Diccionario!$B$4:$B$7, Diccionario!$C$4:$C$7, FALSE)</f>
        <v>1</v>
      </c>
      <c r="M254" t="s">
        <v>19</v>
      </c>
      <c r="N254">
        <f>IF(ObesityDataSet_raw_and_data_sinthetic[[#This Row],[SMOKE]]="yes",1,IF(ObesityDataSet_raw_and_data_sinthetic[[#This Row],[SMOKE]]="no",0,FALSE))</f>
        <v>0</v>
      </c>
      <c r="O254">
        <v>2</v>
      </c>
      <c r="P254" t="s">
        <v>19</v>
      </c>
      <c r="Q254">
        <f>IF(ObesityDataSet_raw_and_data_sinthetic[[#This Row],[SCC]]="yes",1,IF(ObesityDataSet_raw_and_data_sinthetic[[#This Row],[SCC]]="no",0,FALSE))</f>
        <v>0</v>
      </c>
      <c r="R254">
        <v>2</v>
      </c>
      <c r="S254">
        <v>2</v>
      </c>
      <c r="T254" t="s">
        <v>20</v>
      </c>
      <c r="U254">
        <f>_xlfn.XLOOKUP(ObesityDataSet_raw_and_data_sinthetic[[#This Row],[CALC]],Diccionario!$B$4:$B$7, Diccionario!$C$4:$C$7, FALSE)</f>
        <v>1</v>
      </c>
      <c r="V254" t="s">
        <v>21</v>
      </c>
      <c r="W254">
        <f>_xlfn.XLOOKUP(ObesityDataSet_raw_and_data_sinthetic[[#This Row],[MTRANS]],Diccionario!$E$4:$E$7, Diccionario!$F$4:$F$7, FALSE)</f>
        <v>3</v>
      </c>
      <c r="X254" t="s">
        <v>32</v>
      </c>
      <c r="Y254">
        <f>_xlfn.XLOOKUP(ObesityDataSet_raw_and_data_sinthetic[[#This Row],[NObeyesdad]],Diccionario!$H$4:$H$11, Diccionario!$I$4:$I$11, FALSE)</f>
        <v>0</v>
      </c>
    </row>
    <row r="255" spans="1:25" x14ac:dyDescent="0.25">
      <c r="A255" t="s">
        <v>17</v>
      </c>
      <c r="B255">
        <v>20</v>
      </c>
      <c r="C255">
        <v>1.5342229999999999</v>
      </c>
      <c r="D255">
        <v>41.268597</v>
      </c>
      <c r="E255" t="s">
        <v>19</v>
      </c>
      <c r="F255">
        <f>IF(ObesityDataSet_raw_and_data_sinthetic[[#This Row],[family_history_with_overweight]]="yes",1,IF(ObesityDataSet_raw_and_data_sinthetic[[#This Row],[family_history_with_overweight]]="no",0,FALSE))</f>
        <v>0</v>
      </c>
      <c r="G255" t="s">
        <v>18</v>
      </c>
      <c r="H255">
        <f>IF(ObesityDataSet_raw_and_data_sinthetic[[#This Row],[FAVC]]="yes",1,IF(ObesityDataSet_raw_and_data_sinthetic[[#This Row],[FAVC]]="no",0,FALSE))</f>
        <v>1</v>
      </c>
      <c r="I255">
        <v>3</v>
      </c>
      <c r="J255">
        <v>3</v>
      </c>
      <c r="K255" t="s">
        <v>24</v>
      </c>
      <c r="L255">
        <f>_xlfn.XLOOKUP(ObesityDataSet_raw_and_data_sinthetic[[#This Row],[CAEC]], Diccionario!$B$4:$B$7, Diccionario!$C$4:$C$7, FALSE)</f>
        <v>2</v>
      </c>
      <c r="M255" t="s">
        <v>19</v>
      </c>
      <c r="N255">
        <f>IF(ObesityDataSet_raw_and_data_sinthetic[[#This Row],[SMOKE]]="yes",1,IF(ObesityDataSet_raw_and_data_sinthetic[[#This Row],[SMOKE]]="no",0,FALSE))</f>
        <v>0</v>
      </c>
      <c r="O255">
        <v>1</v>
      </c>
      <c r="P255" t="s">
        <v>19</v>
      </c>
      <c r="Q255">
        <f>IF(ObesityDataSet_raw_and_data_sinthetic[[#This Row],[SCC]]="yes",1,IF(ObesityDataSet_raw_and_data_sinthetic[[#This Row],[SCC]]="no",0,FALSE))</f>
        <v>0</v>
      </c>
      <c r="R255">
        <v>0</v>
      </c>
      <c r="S255">
        <v>0</v>
      </c>
      <c r="T255" t="s">
        <v>20</v>
      </c>
      <c r="U255">
        <f>_xlfn.XLOOKUP(ObesityDataSet_raw_and_data_sinthetic[[#This Row],[CALC]],Diccionario!$B$4:$B$7, Diccionario!$C$4:$C$7, FALSE)</f>
        <v>1</v>
      </c>
      <c r="V255" t="s">
        <v>21</v>
      </c>
      <c r="W255">
        <f>_xlfn.XLOOKUP(ObesityDataSet_raw_and_data_sinthetic[[#This Row],[MTRANS]],Diccionario!$E$4:$E$7, Diccionario!$F$4:$F$7, FALSE)</f>
        <v>3</v>
      </c>
      <c r="X255" t="s">
        <v>32</v>
      </c>
      <c r="Y255">
        <f>_xlfn.XLOOKUP(ObesityDataSet_raw_and_data_sinthetic[[#This Row],[NObeyesdad]],Diccionario!$H$4:$H$11, Diccionario!$I$4:$I$11, FALSE)</f>
        <v>0</v>
      </c>
    </row>
    <row r="256" spans="1:25" x14ac:dyDescent="0.25">
      <c r="A256" t="s">
        <v>23</v>
      </c>
      <c r="B256">
        <v>20</v>
      </c>
      <c r="C256">
        <v>1.76033</v>
      </c>
      <c r="D256">
        <v>55.370699999999999</v>
      </c>
      <c r="E256" t="s">
        <v>18</v>
      </c>
      <c r="F256">
        <f>IF(ObesityDataSet_raw_and_data_sinthetic[[#This Row],[family_history_with_overweight]]="yes",1,IF(ObesityDataSet_raw_and_data_sinthetic[[#This Row],[family_history_with_overweight]]="no",0,FALSE))</f>
        <v>1</v>
      </c>
      <c r="G256" t="s">
        <v>18</v>
      </c>
      <c r="H256">
        <f>IF(ObesityDataSet_raw_and_data_sinthetic[[#This Row],[FAVC]]="yes",1,IF(ObesityDataSet_raw_and_data_sinthetic[[#This Row],[FAVC]]="no",0,FALSE))</f>
        <v>1</v>
      </c>
      <c r="I256">
        <v>2</v>
      </c>
      <c r="J256">
        <v>4</v>
      </c>
      <c r="K256" t="s">
        <v>20</v>
      </c>
      <c r="L256">
        <f>_xlfn.XLOOKUP(ObesityDataSet_raw_and_data_sinthetic[[#This Row],[CAEC]], Diccionario!$B$4:$B$7, Diccionario!$C$4:$C$7, FALSE)</f>
        <v>1</v>
      </c>
      <c r="M256" t="s">
        <v>19</v>
      </c>
      <c r="N256">
        <f>IF(ObesityDataSet_raw_and_data_sinthetic[[#This Row],[SMOKE]]="yes",1,IF(ObesityDataSet_raw_and_data_sinthetic[[#This Row],[SMOKE]]="no",0,FALSE))</f>
        <v>0</v>
      </c>
      <c r="O256">
        <v>3</v>
      </c>
      <c r="P256" t="s">
        <v>19</v>
      </c>
      <c r="Q256">
        <f>IF(ObesityDataSet_raw_and_data_sinthetic[[#This Row],[SCC]]="yes",1,IF(ObesityDataSet_raw_and_data_sinthetic[[#This Row],[SCC]]="no",0,FALSE))</f>
        <v>0</v>
      </c>
      <c r="R256">
        <v>2</v>
      </c>
      <c r="S256">
        <v>2</v>
      </c>
      <c r="T256" t="s">
        <v>19</v>
      </c>
      <c r="U256">
        <f>_xlfn.XLOOKUP(ObesityDataSet_raw_and_data_sinthetic[[#This Row],[CALC]],Diccionario!$B$4:$B$7, Diccionario!$C$4:$C$7, FALSE)</f>
        <v>0</v>
      </c>
      <c r="V256" t="s">
        <v>28</v>
      </c>
      <c r="W256">
        <f>_xlfn.XLOOKUP(ObesityDataSet_raw_and_data_sinthetic[[#This Row],[MTRANS]],Diccionario!$E$4:$E$7, Diccionario!$F$4:$F$7, FALSE)</f>
        <v>2</v>
      </c>
      <c r="X256" t="s">
        <v>32</v>
      </c>
      <c r="Y256">
        <f>_xlfn.XLOOKUP(ObesityDataSet_raw_and_data_sinthetic[[#This Row],[NObeyesdad]],Diccionario!$H$4:$H$11, Diccionario!$I$4:$I$11, FALSE)</f>
        <v>0</v>
      </c>
    </row>
    <row r="257" spans="1:25" x14ac:dyDescent="0.25">
      <c r="A257" t="s">
        <v>23</v>
      </c>
      <c r="B257">
        <v>18</v>
      </c>
      <c r="C257">
        <v>1.841879</v>
      </c>
      <c r="D257">
        <v>60</v>
      </c>
      <c r="E257" t="s">
        <v>18</v>
      </c>
      <c r="F257">
        <f>IF(ObesityDataSet_raw_and_data_sinthetic[[#This Row],[family_history_with_overweight]]="yes",1,IF(ObesityDataSet_raw_and_data_sinthetic[[#This Row],[family_history_with_overweight]]="no",0,FALSE))</f>
        <v>1</v>
      </c>
      <c r="G257" t="s">
        <v>18</v>
      </c>
      <c r="H257">
        <f>IF(ObesityDataSet_raw_and_data_sinthetic[[#This Row],[FAVC]]="yes",1,IF(ObesityDataSet_raw_and_data_sinthetic[[#This Row],[FAVC]]="no",0,FALSE))</f>
        <v>1</v>
      </c>
      <c r="I257">
        <v>3</v>
      </c>
      <c r="J257">
        <v>4</v>
      </c>
      <c r="K257" t="s">
        <v>20</v>
      </c>
      <c r="L257">
        <f>_xlfn.XLOOKUP(ObesityDataSet_raw_and_data_sinthetic[[#This Row],[CAEC]], Diccionario!$B$4:$B$7, Diccionario!$C$4:$C$7, FALSE)</f>
        <v>1</v>
      </c>
      <c r="M257" t="s">
        <v>19</v>
      </c>
      <c r="N257">
        <f>IF(ObesityDataSet_raw_and_data_sinthetic[[#This Row],[SMOKE]]="yes",1,IF(ObesityDataSet_raw_and_data_sinthetic[[#This Row],[SMOKE]]="no",0,FALSE))</f>
        <v>0</v>
      </c>
      <c r="O257">
        <v>2</v>
      </c>
      <c r="P257" t="s">
        <v>19</v>
      </c>
      <c r="Q257">
        <f>IF(ObesityDataSet_raw_and_data_sinthetic[[#This Row],[SCC]]="yes",1,IF(ObesityDataSet_raw_and_data_sinthetic[[#This Row],[SCC]]="no",0,FALSE))</f>
        <v>0</v>
      </c>
      <c r="R257">
        <v>2</v>
      </c>
      <c r="S257">
        <v>0</v>
      </c>
      <c r="T257" t="s">
        <v>19</v>
      </c>
      <c r="U257">
        <f>_xlfn.XLOOKUP(ObesityDataSet_raw_and_data_sinthetic[[#This Row],[CALC]],Diccionario!$B$4:$B$7, Diccionario!$C$4:$C$7, FALSE)</f>
        <v>0</v>
      </c>
      <c r="V257" t="s">
        <v>28</v>
      </c>
      <c r="W257">
        <f>_xlfn.XLOOKUP(ObesityDataSet_raw_and_data_sinthetic[[#This Row],[MTRANS]],Diccionario!$E$4:$E$7, Diccionario!$F$4:$F$7, FALSE)</f>
        <v>2</v>
      </c>
      <c r="X257" t="s">
        <v>32</v>
      </c>
      <c r="Y257">
        <f>_xlfn.XLOOKUP(ObesityDataSet_raw_and_data_sinthetic[[#This Row],[NObeyesdad]],Diccionario!$H$4:$H$11, Diccionario!$I$4:$I$11, FALSE)</f>
        <v>0</v>
      </c>
    </row>
    <row r="258" spans="1:25" x14ac:dyDescent="0.25">
      <c r="A258" t="s">
        <v>23</v>
      </c>
      <c r="B258">
        <v>18</v>
      </c>
      <c r="C258">
        <v>1.856406</v>
      </c>
      <c r="D258">
        <v>58.673963000000001</v>
      </c>
      <c r="E258" t="s">
        <v>18</v>
      </c>
      <c r="F258">
        <f>IF(ObesityDataSet_raw_and_data_sinthetic[[#This Row],[family_history_with_overweight]]="yes",1,IF(ObesityDataSet_raw_and_data_sinthetic[[#This Row],[family_history_with_overweight]]="no",0,FALSE))</f>
        <v>1</v>
      </c>
      <c r="G258" t="s">
        <v>18</v>
      </c>
      <c r="H258">
        <f>IF(ObesityDataSet_raw_and_data_sinthetic[[#This Row],[FAVC]]="yes",1,IF(ObesityDataSet_raw_and_data_sinthetic[[#This Row],[FAVC]]="no",0,FALSE))</f>
        <v>1</v>
      </c>
      <c r="I258">
        <v>2</v>
      </c>
      <c r="J258">
        <v>4</v>
      </c>
      <c r="K258" t="s">
        <v>20</v>
      </c>
      <c r="L258">
        <f>_xlfn.XLOOKUP(ObesityDataSet_raw_and_data_sinthetic[[#This Row],[CAEC]], Diccionario!$B$4:$B$7, Diccionario!$C$4:$C$7, FALSE)</f>
        <v>1</v>
      </c>
      <c r="M258" t="s">
        <v>19</v>
      </c>
      <c r="N258">
        <f>IF(ObesityDataSet_raw_and_data_sinthetic[[#This Row],[SMOKE]]="yes",1,IF(ObesityDataSet_raw_and_data_sinthetic[[#This Row],[SMOKE]]="no",0,FALSE))</f>
        <v>0</v>
      </c>
      <c r="O258">
        <v>2</v>
      </c>
      <c r="P258" t="s">
        <v>19</v>
      </c>
      <c r="Q258">
        <f>IF(ObesityDataSet_raw_and_data_sinthetic[[#This Row],[SCC]]="yes",1,IF(ObesityDataSet_raw_and_data_sinthetic[[#This Row],[SCC]]="no",0,FALSE))</f>
        <v>0</v>
      </c>
      <c r="R258">
        <v>2</v>
      </c>
      <c r="S258">
        <v>1</v>
      </c>
      <c r="T258" t="s">
        <v>19</v>
      </c>
      <c r="U258">
        <f>_xlfn.XLOOKUP(ObesityDataSet_raw_and_data_sinthetic[[#This Row],[CALC]],Diccionario!$B$4:$B$7, Diccionario!$C$4:$C$7, FALSE)</f>
        <v>0</v>
      </c>
      <c r="V258" t="s">
        <v>28</v>
      </c>
      <c r="W258">
        <f>_xlfn.XLOOKUP(ObesityDataSet_raw_and_data_sinthetic[[#This Row],[MTRANS]],Diccionario!$E$4:$E$7, Diccionario!$F$4:$F$7, FALSE)</f>
        <v>2</v>
      </c>
      <c r="X258" t="s">
        <v>32</v>
      </c>
      <c r="Y258">
        <f>_xlfn.XLOOKUP(ObesityDataSet_raw_and_data_sinthetic[[#This Row],[NObeyesdad]],Diccionario!$H$4:$H$11, Diccionario!$I$4:$I$11, FALSE)</f>
        <v>0</v>
      </c>
    </row>
    <row r="259" spans="1:25" x14ac:dyDescent="0.25">
      <c r="A259" t="s">
        <v>23</v>
      </c>
      <c r="B259">
        <v>18</v>
      </c>
      <c r="C259">
        <v>1.829142</v>
      </c>
      <c r="D259">
        <v>59.933014999999997</v>
      </c>
      <c r="E259" t="s">
        <v>18</v>
      </c>
      <c r="F259">
        <f>IF(ObesityDataSet_raw_and_data_sinthetic[[#This Row],[family_history_with_overweight]]="yes",1,IF(ObesityDataSet_raw_and_data_sinthetic[[#This Row],[family_history_with_overweight]]="no",0,FALSE))</f>
        <v>1</v>
      </c>
      <c r="G259" t="s">
        <v>18</v>
      </c>
      <c r="H259">
        <f>IF(ObesityDataSet_raw_and_data_sinthetic[[#This Row],[FAVC]]="yes",1,IF(ObesityDataSet_raw_and_data_sinthetic[[#This Row],[FAVC]]="no",0,FALSE))</f>
        <v>1</v>
      </c>
      <c r="I259">
        <v>3</v>
      </c>
      <c r="J259">
        <v>4</v>
      </c>
      <c r="K259" t="s">
        <v>20</v>
      </c>
      <c r="L259">
        <f>_xlfn.XLOOKUP(ObesityDataSet_raw_and_data_sinthetic[[#This Row],[CAEC]], Diccionario!$B$4:$B$7, Diccionario!$C$4:$C$7, FALSE)</f>
        <v>1</v>
      </c>
      <c r="M259" t="s">
        <v>19</v>
      </c>
      <c r="N259">
        <f>IF(ObesityDataSet_raw_and_data_sinthetic[[#This Row],[SMOKE]]="yes",1,IF(ObesityDataSet_raw_and_data_sinthetic[[#This Row],[SMOKE]]="no",0,FALSE))</f>
        <v>0</v>
      </c>
      <c r="O259">
        <v>2</v>
      </c>
      <c r="P259" t="s">
        <v>19</v>
      </c>
      <c r="Q259">
        <f>IF(ObesityDataSet_raw_and_data_sinthetic[[#This Row],[SCC]]="yes",1,IF(ObesityDataSet_raw_and_data_sinthetic[[#This Row],[SCC]]="no",0,FALSE))</f>
        <v>0</v>
      </c>
      <c r="R259">
        <v>2</v>
      </c>
      <c r="S259">
        <v>0</v>
      </c>
      <c r="T259" t="s">
        <v>19</v>
      </c>
      <c r="U259">
        <f>_xlfn.XLOOKUP(ObesityDataSet_raw_and_data_sinthetic[[#This Row],[CALC]],Diccionario!$B$4:$B$7, Diccionario!$C$4:$C$7, FALSE)</f>
        <v>0</v>
      </c>
      <c r="V259" t="s">
        <v>28</v>
      </c>
      <c r="W259">
        <f>_xlfn.XLOOKUP(ObesityDataSet_raw_and_data_sinthetic[[#This Row],[MTRANS]],Diccionario!$E$4:$E$7, Diccionario!$F$4:$F$7, FALSE)</f>
        <v>2</v>
      </c>
      <c r="X259" t="s">
        <v>32</v>
      </c>
      <c r="Y259">
        <f>_xlfn.XLOOKUP(ObesityDataSet_raw_and_data_sinthetic[[#This Row],[NObeyesdad]],Diccionario!$H$4:$H$11, Diccionario!$I$4:$I$11, FALSE)</f>
        <v>0</v>
      </c>
    </row>
    <row r="260" spans="1:25" x14ac:dyDescent="0.25">
      <c r="A260" t="s">
        <v>23</v>
      </c>
      <c r="B260">
        <v>17</v>
      </c>
      <c r="C260">
        <v>1.822084</v>
      </c>
      <c r="D260">
        <v>58.443049000000002</v>
      </c>
      <c r="E260" t="s">
        <v>18</v>
      </c>
      <c r="F260">
        <f>IF(ObesityDataSet_raw_and_data_sinthetic[[#This Row],[family_history_with_overweight]]="yes",1,IF(ObesityDataSet_raw_and_data_sinthetic[[#This Row],[family_history_with_overweight]]="no",0,FALSE))</f>
        <v>1</v>
      </c>
      <c r="G260" t="s">
        <v>18</v>
      </c>
      <c r="H260">
        <f>IF(ObesityDataSet_raw_and_data_sinthetic[[#This Row],[FAVC]]="yes",1,IF(ObesityDataSet_raw_and_data_sinthetic[[#This Row],[FAVC]]="no",0,FALSE))</f>
        <v>1</v>
      </c>
      <c r="I260">
        <v>3</v>
      </c>
      <c r="J260">
        <v>3</v>
      </c>
      <c r="K260" t="s">
        <v>20</v>
      </c>
      <c r="L260">
        <f>_xlfn.XLOOKUP(ObesityDataSet_raw_and_data_sinthetic[[#This Row],[CAEC]], Diccionario!$B$4:$B$7, Diccionario!$C$4:$C$7, FALSE)</f>
        <v>1</v>
      </c>
      <c r="M260" t="s">
        <v>19</v>
      </c>
      <c r="N260">
        <f>IF(ObesityDataSet_raw_and_data_sinthetic[[#This Row],[SMOKE]]="yes",1,IF(ObesityDataSet_raw_and_data_sinthetic[[#This Row],[SMOKE]]="no",0,FALSE))</f>
        <v>0</v>
      </c>
      <c r="O260">
        <v>2</v>
      </c>
      <c r="P260" t="s">
        <v>19</v>
      </c>
      <c r="Q260">
        <f>IF(ObesityDataSet_raw_and_data_sinthetic[[#This Row],[SCC]]="yes",1,IF(ObesityDataSet_raw_and_data_sinthetic[[#This Row],[SCC]]="no",0,FALSE))</f>
        <v>0</v>
      </c>
      <c r="R260">
        <v>2</v>
      </c>
      <c r="S260">
        <v>1</v>
      </c>
      <c r="T260" t="s">
        <v>19</v>
      </c>
      <c r="U260">
        <f>_xlfn.XLOOKUP(ObesityDataSet_raw_and_data_sinthetic[[#This Row],[CALC]],Diccionario!$B$4:$B$7, Diccionario!$C$4:$C$7, FALSE)</f>
        <v>0</v>
      </c>
      <c r="V260" t="s">
        <v>28</v>
      </c>
      <c r="W260">
        <f>_xlfn.XLOOKUP(ObesityDataSet_raw_and_data_sinthetic[[#This Row],[MTRANS]],Diccionario!$E$4:$E$7, Diccionario!$F$4:$F$7, FALSE)</f>
        <v>2</v>
      </c>
      <c r="X260" t="s">
        <v>32</v>
      </c>
      <c r="Y260">
        <f>_xlfn.XLOOKUP(ObesityDataSet_raw_and_data_sinthetic[[#This Row],[NObeyesdad]],Diccionario!$H$4:$H$11, Diccionario!$I$4:$I$11, FALSE)</f>
        <v>0</v>
      </c>
    </row>
    <row r="261" spans="1:25" x14ac:dyDescent="0.25">
      <c r="A261" t="s">
        <v>23</v>
      </c>
      <c r="B261">
        <v>17</v>
      </c>
      <c r="C261">
        <v>1.80671</v>
      </c>
      <c r="D261">
        <v>59.243506000000004</v>
      </c>
      <c r="E261" t="s">
        <v>18</v>
      </c>
      <c r="F261">
        <f>IF(ObesityDataSet_raw_and_data_sinthetic[[#This Row],[family_history_with_overweight]]="yes",1,IF(ObesityDataSet_raw_and_data_sinthetic[[#This Row],[family_history_with_overweight]]="no",0,FALSE))</f>
        <v>1</v>
      </c>
      <c r="G261" t="s">
        <v>18</v>
      </c>
      <c r="H261">
        <f>IF(ObesityDataSet_raw_and_data_sinthetic[[#This Row],[FAVC]]="yes",1,IF(ObesityDataSet_raw_and_data_sinthetic[[#This Row],[FAVC]]="no",0,FALSE))</f>
        <v>1</v>
      </c>
      <c r="I261">
        <v>2</v>
      </c>
      <c r="J261">
        <v>4</v>
      </c>
      <c r="K261" t="s">
        <v>20</v>
      </c>
      <c r="L261">
        <f>_xlfn.XLOOKUP(ObesityDataSet_raw_and_data_sinthetic[[#This Row],[CAEC]], Diccionario!$B$4:$B$7, Diccionario!$C$4:$C$7, FALSE)</f>
        <v>1</v>
      </c>
      <c r="M261" t="s">
        <v>19</v>
      </c>
      <c r="N261">
        <f>IF(ObesityDataSet_raw_and_data_sinthetic[[#This Row],[SMOKE]]="yes",1,IF(ObesityDataSet_raw_and_data_sinthetic[[#This Row],[SMOKE]]="no",0,FALSE))</f>
        <v>0</v>
      </c>
      <c r="O261">
        <v>2</v>
      </c>
      <c r="P261" t="s">
        <v>19</v>
      </c>
      <c r="Q261">
        <f>IF(ObesityDataSet_raw_and_data_sinthetic[[#This Row],[SCC]]="yes",1,IF(ObesityDataSet_raw_and_data_sinthetic[[#This Row],[SCC]]="no",0,FALSE))</f>
        <v>0</v>
      </c>
      <c r="R261">
        <v>2</v>
      </c>
      <c r="S261">
        <v>0</v>
      </c>
      <c r="T261" t="s">
        <v>19</v>
      </c>
      <c r="U261">
        <f>_xlfn.XLOOKUP(ObesityDataSet_raw_and_data_sinthetic[[#This Row],[CALC]],Diccionario!$B$4:$B$7, Diccionario!$C$4:$C$7, FALSE)</f>
        <v>0</v>
      </c>
      <c r="V261" t="s">
        <v>28</v>
      </c>
      <c r="W261">
        <f>_xlfn.XLOOKUP(ObesityDataSet_raw_and_data_sinthetic[[#This Row],[MTRANS]],Diccionario!$E$4:$E$7, Diccionario!$F$4:$F$7, FALSE)</f>
        <v>2</v>
      </c>
      <c r="X261" t="s">
        <v>32</v>
      </c>
      <c r="Y261">
        <f>_xlfn.XLOOKUP(ObesityDataSet_raw_and_data_sinthetic[[#This Row],[NObeyesdad]],Diccionario!$H$4:$H$11, Diccionario!$I$4:$I$11, FALSE)</f>
        <v>0</v>
      </c>
    </row>
    <row r="262" spans="1:25" x14ac:dyDescent="0.25">
      <c r="A262" t="s">
        <v>23</v>
      </c>
      <c r="B262">
        <v>18</v>
      </c>
      <c r="C262">
        <v>1.7072590000000001</v>
      </c>
      <c r="D262">
        <v>50.664459000000001</v>
      </c>
      <c r="E262" t="s">
        <v>18</v>
      </c>
      <c r="F262">
        <f>IF(ObesityDataSet_raw_and_data_sinthetic[[#This Row],[family_history_with_overweight]]="yes",1,IF(ObesityDataSet_raw_and_data_sinthetic[[#This Row],[family_history_with_overweight]]="no",0,FALSE))</f>
        <v>1</v>
      </c>
      <c r="G262" t="s">
        <v>18</v>
      </c>
      <c r="H262">
        <f>IF(ObesityDataSet_raw_and_data_sinthetic[[#This Row],[FAVC]]="yes",1,IF(ObesityDataSet_raw_and_data_sinthetic[[#This Row],[FAVC]]="no",0,FALSE))</f>
        <v>1</v>
      </c>
      <c r="I262">
        <v>2</v>
      </c>
      <c r="J262">
        <v>3</v>
      </c>
      <c r="K262" t="s">
        <v>20</v>
      </c>
      <c r="L262">
        <f>_xlfn.XLOOKUP(ObesityDataSet_raw_and_data_sinthetic[[#This Row],[CAEC]], Diccionario!$B$4:$B$7, Diccionario!$C$4:$C$7, FALSE)</f>
        <v>1</v>
      </c>
      <c r="M262" t="s">
        <v>19</v>
      </c>
      <c r="N262">
        <f>IF(ObesityDataSet_raw_and_data_sinthetic[[#This Row],[SMOKE]]="yes",1,IF(ObesityDataSet_raw_and_data_sinthetic[[#This Row],[SMOKE]]="no",0,FALSE))</f>
        <v>0</v>
      </c>
      <c r="O262">
        <v>2</v>
      </c>
      <c r="P262" t="s">
        <v>19</v>
      </c>
      <c r="Q262">
        <f>IF(ObesityDataSet_raw_and_data_sinthetic[[#This Row],[SCC]]="yes",1,IF(ObesityDataSet_raw_and_data_sinthetic[[#This Row],[SCC]]="no",0,FALSE))</f>
        <v>0</v>
      </c>
      <c r="R262">
        <v>1</v>
      </c>
      <c r="S262">
        <v>2</v>
      </c>
      <c r="T262" t="s">
        <v>20</v>
      </c>
      <c r="U262">
        <f>_xlfn.XLOOKUP(ObesityDataSet_raw_and_data_sinthetic[[#This Row],[CALC]],Diccionario!$B$4:$B$7, Diccionario!$C$4:$C$7, FALSE)</f>
        <v>1</v>
      </c>
      <c r="V262" t="s">
        <v>21</v>
      </c>
      <c r="W262">
        <f>_xlfn.XLOOKUP(ObesityDataSet_raw_and_data_sinthetic[[#This Row],[MTRANS]],Diccionario!$E$4:$E$7, Diccionario!$F$4:$F$7, FALSE)</f>
        <v>3</v>
      </c>
      <c r="X262" t="s">
        <v>32</v>
      </c>
      <c r="Y262">
        <f>_xlfn.XLOOKUP(ObesityDataSet_raw_and_data_sinthetic[[#This Row],[NObeyesdad]],Diccionario!$H$4:$H$11, Diccionario!$I$4:$I$11, FALSE)</f>
        <v>0</v>
      </c>
    </row>
    <row r="263" spans="1:25" x14ac:dyDescent="0.25">
      <c r="A263" t="s">
        <v>23</v>
      </c>
      <c r="B263">
        <v>18</v>
      </c>
      <c r="C263">
        <v>1.708107</v>
      </c>
      <c r="D263">
        <v>51.314658999999999</v>
      </c>
      <c r="E263" t="s">
        <v>18</v>
      </c>
      <c r="F263">
        <f>IF(ObesityDataSet_raw_and_data_sinthetic[[#This Row],[family_history_with_overweight]]="yes",1,IF(ObesityDataSet_raw_and_data_sinthetic[[#This Row],[family_history_with_overweight]]="no",0,FALSE))</f>
        <v>1</v>
      </c>
      <c r="G263" t="s">
        <v>18</v>
      </c>
      <c r="H263">
        <f>IF(ObesityDataSet_raw_and_data_sinthetic[[#This Row],[FAVC]]="yes",1,IF(ObesityDataSet_raw_and_data_sinthetic[[#This Row],[FAVC]]="no",0,FALSE))</f>
        <v>1</v>
      </c>
      <c r="I263">
        <v>1</v>
      </c>
      <c r="J263">
        <v>3</v>
      </c>
      <c r="K263" t="s">
        <v>20</v>
      </c>
      <c r="L263">
        <f>_xlfn.XLOOKUP(ObesityDataSet_raw_and_data_sinthetic[[#This Row],[CAEC]], Diccionario!$B$4:$B$7, Diccionario!$C$4:$C$7, FALSE)</f>
        <v>1</v>
      </c>
      <c r="M263" t="s">
        <v>19</v>
      </c>
      <c r="N263">
        <f>IF(ObesityDataSet_raw_and_data_sinthetic[[#This Row],[SMOKE]]="yes",1,IF(ObesityDataSet_raw_and_data_sinthetic[[#This Row],[SMOKE]]="no",0,FALSE))</f>
        <v>0</v>
      </c>
      <c r="O263">
        <v>2</v>
      </c>
      <c r="P263" t="s">
        <v>19</v>
      </c>
      <c r="Q263">
        <f>IF(ObesityDataSet_raw_and_data_sinthetic[[#This Row],[SCC]]="yes",1,IF(ObesityDataSet_raw_and_data_sinthetic[[#This Row],[SCC]]="no",0,FALSE))</f>
        <v>0</v>
      </c>
      <c r="R263">
        <v>0</v>
      </c>
      <c r="S263">
        <v>2</v>
      </c>
      <c r="T263" t="s">
        <v>20</v>
      </c>
      <c r="U263">
        <f>_xlfn.XLOOKUP(ObesityDataSet_raw_and_data_sinthetic[[#This Row],[CALC]],Diccionario!$B$4:$B$7, Diccionario!$C$4:$C$7, FALSE)</f>
        <v>1</v>
      </c>
      <c r="V263" t="s">
        <v>21</v>
      </c>
      <c r="W263">
        <f>_xlfn.XLOOKUP(ObesityDataSet_raw_and_data_sinthetic[[#This Row],[MTRANS]],Diccionario!$E$4:$E$7, Diccionario!$F$4:$F$7, FALSE)</f>
        <v>3</v>
      </c>
      <c r="X263" t="s">
        <v>32</v>
      </c>
      <c r="Y263">
        <f>_xlfn.XLOOKUP(ObesityDataSet_raw_and_data_sinthetic[[#This Row],[NObeyesdad]],Diccionario!$H$4:$H$11, Diccionario!$I$4:$I$11, FALSE)</f>
        <v>0</v>
      </c>
    </row>
    <row r="264" spans="1:25" x14ac:dyDescent="0.25">
      <c r="A264" t="s">
        <v>23</v>
      </c>
      <c r="B264">
        <v>18</v>
      </c>
      <c r="C264">
        <v>1.739344</v>
      </c>
      <c r="D264">
        <v>50.951444000000002</v>
      </c>
      <c r="E264" t="s">
        <v>18</v>
      </c>
      <c r="F264">
        <f>IF(ObesityDataSet_raw_and_data_sinthetic[[#This Row],[family_history_with_overweight]]="yes",1,IF(ObesityDataSet_raw_and_data_sinthetic[[#This Row],[family_history_with_overweight]]="no",0,FALSE))</f>
        <v>1</v>
      </c>
      <c r="G264" t="s">
        <v>18</v>
      </c>
      <c r="H264">
        <f>IF(ObesityDataSet_raw_and_data_sinthetic[[#This Row],[FAVC]]="yes",1,IF(ObesityDataSet_raw_and_data_sinthetic[[#This Row],[FAVC]]="no",0,FALSE))</f>
        <v>1</v>
      </c>
      <c r="I264">
        <v>2</v>
      </c>
      <c r="J264">
        <v>3</v>
      </c>
      <c r="K264" t="s">
        <v>20</v>
      </c>
      <c r="L264">
        <f>_xlfn.XLOOKUP(ObesityDataSet_raw_and_data_sinthetic[[#This Row],[CAEC]], Diccionario!$B$4:$B$7, Diccionario!$C$4:$C$7, FALSE)</f>
        <v>1</v>
      </c>
      <c r="M264" t="s">
        <v>19</v>
      </c>
      <c r="N264">
        <f>IF(ObesityDataSet_raw_and_data_sinthetic[[#This Row],[SMOKE]]="yes",1,IF(ObesityDataSet_raw_and_data_sinthetic[[#This Row],[SMOKE]]="no",0,FALSE))</f>
        <v>0</v>
      </c>
      <c r="O264">
        <v>2</v>
      </c>
      <c r="P264" t="s">
        <v>19</v>
      </c>
      <c r="Q264">
        <f>IF(ObesityDataSet_raw_and_data_sinthetic[[#This Row],[SCC]]="yes",1,IF(ObesityDataSet_raw_and_data_sinthetic[[#This Row],[SCC]]="no",0,FALSE))</f>
        <v>0</v>
      </c>
      <c r="R264">
        <v>1</v>
      </c>
      <c r="S264">
        <v>1</v>
      </c>
      <c r="T264" t="s">
        <v>20</v>
      </c>
      <c r="U264">
        <f>_xlfn.XLOOKUP(ObesityDataSet_raw_and_data_sinthetic[[#This Row],[CALC]],Diccionario!$B$4:$B$7, Diccionario!$C$4:$C$7, FALSE)</f>
        <v>1</v>
      </c>
      <c r="V264" t="s">
        <v>21</v>
      </c>
      <c r="W264">
        <f>_xlfn.XLOOKUP(ObesityDataSet_raw_and_data_sinthetic[[#This Row],[MTRANS]],Diccionario!$E$4:$E$7, Diccionario!$F$4:$F$7, FALSE)</f>
        <v>3</v>
      </c>
      <c r="X264" t="s">
        <v>32</v>
      </c>
      <c r="Y264">
        <f>_xlfn.XLOOKUP(ObesityDataSet_raw_and_data_sinthetic[[#This Row],[NObeyesdad]],Diccionario!$H$4:$H$11, Diccionario!$I$4:$I$11, FALSE)</f>
        <v>0</v>
      </c>
    </row>
    <row r="265" spans="1:25" x14ac:dyDescent="0.25">
      <c r="A265" t="s">
        <v>17</v>
      </c>
      <c r="B265">
        <v>19</v>
      </c>
      <c r="C265">
        <v>1.573987</v>
      </c>
      <c r="D265">
        <v>44.316254000000001</v>
      </c>
      <c r="E265" t="s">
        <v>19</v>
      </c>
      <c r="F265">
        <f>IF(ObesityDataSet_raw_and_data_sinthetic[[#This Row],[family_history_with_overweight]]="yes",1,IF(ObesityDataSet_raw_and_data_sinthetic[[#This Row],[family_history_with_overweight]]="no",0,FALSE))</f>
        <v>0</v>
      </c>
      <c r="G265" t="s">
        <v>19</v>
      </c>
      <c r="H265">
        <f>IF(ObesityDataSet_raw_and_data_sinthetic[[#This Row],[FAVC]]="yes",1,IF(ObesityDataSet_raw_and_data_sinthetic[[#This Row],[FAVC]]="no",0,FALSE))</f>
        <v>0</v>
      </c>
      <c r="I265">
        <v>3</v>
      </c>
      <c r="J265">
        <v>3</v>
      </c>
      <c r="K265" t="s">
        <v>24</v>
      </c>
      <c r="L265">
        <f>_xlfn.XLOOKUP(ObesityDataSet_raw_and_data_sinthetic[[#This Row],[CAEC]], Diccionario!$B$4:$B$7, Diccionario!$C$4:$C$7, FALSE)</f>
        <v>2</v>
      </c>
      <c r="M265" t="s">
        <v>19</v>
      </c>
      <c r="N265">
        <f>IF(ObesityDataSet_raw_and_data_sinthetic[[#This Row],[SMOKE]]="yes",1,IF(ObesityDataSet_raw_and_data_sinthetic[[#This Row],[SMOKE]]="no",0,FALSE))</f>
        <v>0</v>
      </c>
      <c r="O265">
        <v>1</v>
      </c>
      <c r="P265" t="s">
        <v>18</v>
      </c>
      <c r="Q265">
        <f>IF(ObesityDataSet_raw_and_data_sinthetic[[#This Row],[SCC]]="yes",1,IF(ObesityDataSet_raw_and_data_sinthetic[[#This Row],[SCC]]="no",0,FALSE))</f>
        <v>1</v>
      </c>
      <c r="R265">
        <v>1</v>
      </c>
      <c r="S265">
        <v>0</v>
      </c>
      <c r="T265" t="s">
        <v>20</v>
      </c>
      <c r="U265">
        <f>_xlfn.XLOOKUP(ObesityDataSet_raw_and_data_sinthetic[[#This Row],[CALC]],Diccionario!$B$4:$B$7, Diccionario!$C$4:$C$7, FALSE)</f>
        <v>1</v>
      </c>
      <c r="V265" t="s">
        <v>21</v>
      </c>
      <c r="W265">
        <f>_xlfn.XLOOKUP(ObesityDataSet_raw_and_data_sinthetic[[#This Row],[MTRANS]],Diccionario!$E$4:$E$7, Diccionario!$F$4:$F$7, FALSE)</f>
        <v>3</v>
      </c>
      <c r="X265" t="s">
        <v>32</v>
      </c>
      <c r="Y265">
        <f>_xlfn.XLOOKUP(ObesityDataSet_raw_and_data_sinthetic[[#This Row],[NObeyesdad]],Diccionario!$H$4:$H$11, Diccionario!$I$4:$I$11, FALSE)</f>
        <v>0</v>
      </c>
    </row>
    <row r="266" spans="1:25" x14ac:dyDescent="0.25">
      <c r="A266" t="s">
        <v>17</v>
      </c>
      <c r="B266">
        <v>19</v>
      </c>
      <c r="C266">
        <v>1.5809200000000001</v>
      </c>
      <c r="D266">
        <v>44.753943</v>
      </c>
      <c r="E266" t="s">
        <v>19</v>
      </c>
      <c r="F266">
        <f>IF(ObesityDataSet_raw_and_data_sinthetic[[#This Row],[family_history_with_overweight]]="yes",1,IF(ObesityDataSet_raw_and_data_sinthetic[[#This Row],[family_history_with_overweight]]="no",0,FALSE))</f>
        <v>0</v>
      </c>
      <c r="G266" t="s">
        <v>19</v>
      </c>
      <c r="H266">
        <f>IF(ObesityDataSet_raw_and_data_sinthetic[[#This Row],[FAVC]]="yes",1,IF(ObesityDataSet_raw_and_data_sinthetic[[#This Row],[FAVC]]="no",0,FALSE))</f>
        <v>0</v>
      </c>
      <c r="I266">
        <v>3</v>
      </c>
      <c r="J266">
        <v>3</v>
      </c>
      <c r="K266" t="s">
        <v>24</v>
      </c>
      <c r="L266">
        <f>_xlfn.XLOOKUP(ObesityDataSet_raw_and_data_sinthetic[[#This Row],[CAEC]], Diccionario!$B$4:$B$7, Diccionario!$C$4:$C$7, FALSE)</f>
        <v>2</v>
      </c>
      <c r="M266" t="s">
        <v>19</v>
      </c>
      <c r="N266">
        <f>IF(ObesityDataSet_raw_and_data_sinthetic[[#This Row],[SMOKE]]="yes",1,IF(ObesityDataSet_raw_and_data_sinthetic[[#This Row],[SMOKE]]="no",0,FALSE))</f>
        <v>0</v>
      </c>
      <c r="O266">
        <v>1</v>
      </c>
      <c r="P266" t="s">
        <v>18</v>
      </c>
      <c r="Q266">
        <f>IF(ObesityDataSet_raw_and_data_sinthetic[[#This Row],[SCC]]="yes",1,IF(ObesityDataSet_raw_and_data_sinthetic[[#This Row],[SCC]]="no",0,FALSE))</f>
        <v>1</v>
      </c>
      <c r="R266">
        <v>1</v>
      </c>
      <c r="S266">
        <v>0</v>
      </c>
      <c r="T266" t="s">
        <v>20</v>
      </c>
      <c r="U266">
        <f>_xlfn.XLOOKUP(ObesityDataSet_raw_and_data_sinthetic[[#This Row],[CALC]],Diccionario!$B$4:$B$7, Diccionario!$C$4:$C$7, FALSE)</f>
        <v>1</v>
      </c>
      <c r="V266" t="s">
        <v>21</v>
      </c>
      <c r="W266">
        <f>_xlfn.XLOOKUP(ObesityDataSet_raw_and_data_sinthetic[[#This Row],[MTRANS]],Diccionario!$E$4:$E$7, Diccionario!$F$4:$F$7, FALSE)</f>
        <v>3</v>
      </c>
      <c r="X266" t="s">
        <v>32</v>
      </c>
      <c r="Y266">
        <f>_xlfn.XLOOKUP(ObesityDataSet_raw_and_data_sinthetic[[#This Row],[NObeyesdad]],Diccionario!$H$4:$H$11, Diccionario!$I$4:$I$11, FALSE)</f>
        <v>0</v>
      </c>
    </row>
    <row r="267" spans="1:25" x14ac:dyDescent="0.25">
      <c r="A267" t="s">
        <v>17</v>
      </c>
      <c r="B267">
        <v>20</v>
      </c>
      <c r="C267">
        <v>1.6034349999999999</v>
      </c>
      <c r="D267">
        <v>45</v>
      </c>
      <c r="E267" t="s">
        <v>19</v>
      </c>
      <c r="F267">
        <f>IF(ObesityDataSet_raw_and_data_sinthetic[[#This Row],[family_history_with_overweight]]="yes",1,IF(ObesityDataSet_raw_and_data_sinthetic[[#This Row],[family_history_with_overweight]]="no",0,FALSE))</f>
        <v>0</v>
      </c>
      <c r="G267" t="s">
        <v>19</v>
      </c>
      <c r="H267">
        <f>IF(ObesityDataSet_raw_and_data_sinthetic[[#This Row],[FAVC]]="yes",1,IF(ObesityDataSet_raw_and_data_sinthetic[[#This Row],[FAVC]]="no",0,FALSE))</f>
        <v>0</v>
      </c>
      <c r="I267">
        <v>3</v>
      </c>
      <c r="J267">
        <v>3</v>
      </c>
      <c r="K267" t="s">
        <v>24</v>
      </c>
      <c r="L267">
        <f>_xlfn.XLOOKUP(ObesityDataSet_raw_and_data_sinthetic[[#This Row],[CAEC]], Diccionario!$B$4:$B$7, Diccionario!$C$4:$C$7, FALSE)</f>
        <v>2</v>
      </c>
      <c r="M267" t="s">
        <v>19</v>
      </c>
      <c r="N267">
        <f>IF(ObesityDataSet_raw_and_data_sinthetic[[#This Row],[SMOKE]]="yes",1,IF(ObesityDataSet_raw_and_data_sinthetic[[#This Row],[SMOKE]]="no",0,FALSE))</f>
        <v>0</v>
      </c>
      <c r="O267">
        <v>2</v>
      </c>
      <c r="P267" t="s">
        <v>18</v>
      </c>
      <c r="Q267">
        <f>IF(ObesityDataSet_raw_and_data_sinthetic[[#This Row],[SCC]]="yes",1,IF(ObesityDataSet_raw_and_data_sinthetic[[#This Row],[SCC]]="no",0,FALSE))</f>
        <v>1</v>
      </c>
      <c r="R267">
        <v>1</v>
      </c>
      <c r="S267">
        <v>0</v>
      </c>
      <c r="T267" t="s">
        <v>20</v>
      </c>
      <c r="U267">
        <f>_xlfn.XLOOKUP(ObesityDataSet_raw_and_data_sinthetic[[#This Row],[CALC]],Diccionario!$B$4:$B$7, Diccionario!$C$4:$C$7, FALSE)</f>
        <v>1</v>
      </c>
      <c r="V267" t="s">
        <v>21</v>
      </c>
      <c r="W267">
        <f>_xlfn.XLOOKUP(ObesityDataSet_raw_and_data_sinthetic[[#This Row],[MTRANS]],Diccionario!$E$4:$E$7, Diccionario!$F$4:$F$7, FALSE)</f>
        <v>3</v>
      </c>
      <c r="X267" t="s">
        <v>32</v>
      </c>
      <c r="Y267">
        <f>_xlfn.XLOOKUP(ObesityDataSet_raw_and_data_sinthetic[[#This Row],[NObeyesdad]],Diccionario!$H$4:$H$11, Diccionario!$I$4:$I$11, FALSE)</f>
        <v>0</v>
      </c>
    </row>
    <row r="268" spans="1:25" x14ac:dyDescent="0.25">
      <c r="A268" t="s">
        <v>17</v>
      </c>
      <c r="B268">
        <v>20</v>
      </c>
      <c r="C268">
        <v>1.53535</v>
      </c>
      <c r="D268">
        <v>42</v>
      </c>
      <c r="E268" t="s">
        <v>19</v>
      </c>
      <c r="F268">
        <f>IF(ObesityDataSet_raw_and_data_sinthetic[[#This Row],[family_history_with_overweight]]="yes",1,IF(ObesityDataSet_raw_and_data_sinthetic[[#This Row],[family_history_with_overweight]]="no",0,FALSE))</f>
        <v>0</v>
      </c>
      <c r="G268" t="s">
        <v>18</v>
      </c>
      <c r="H268">
        <f>IF(ObesityDataSet_raw_and_data_sinthetic[[#This Row],[FAVC]]="yes",1,IF(ObesityDataSet_raw_and_data_sinthetic[[#This Row],[FAVC]]="no",0,FALSE))</f>
        <v>1</v>
      </c>
      <c r="I268">
        <v>3</v>
      </c>
      <c r="J268">
        <v>1</v>
      </c>
      <c r="K268" t="s">
        <v>24</v>
      </c>
      <c r="L268">
        <f>_xlfn.XLOOKUP(ObesityDataSet_raw_and_data_sinthetic[[#This Row],[CAEC]], Diccionario!$B$4:$B$7, Diccionario!$C$4:$C$7, FALSE)</f>
        <v>2</v>
      </c>
      <c r="M268" t="s">
        <v>19</v>
      </c>
      <c r="N268">
        <f>IF(ObesityDataSet_raw_and_data_sinthetic[[#This Row],[SMOKE]]="yes",1,IF(ObesityDataSet_raw_and_data_sinthetic[[#This Row],[SMOKE]]="no",0,FALSE))</f>
        <v>0</v>
      </c>
      <c r="O268">
        <v>1</v>
      </c>
      <c r="P268" t="s">
        <v>19</v>
      </c>
      <c r="Q268">
        <f>IF(ObesityDataSet_raw_and_data_sinthetic[[#This Row],[SCC]]="yes",1,IF(ObesityDataSet_raw_and_data_sinthetic[[#This Row],[SCC]]="no",0,FALSE))</f>
        <v>0</v>
      </c>
      <c r="R268">
        <v>0</v>
      </c>
      <c r="S268">
        <v>1</v>
      </c>
      <c r="T268" t="s">
        <v>20</v>
      </c>
      <c r="U268">
        <f>_xlfn.XLOOKUP(ObesityDataSet_raw_and_data_sinthetic[[#This Row],[CALC]],Diccionario!$B$4:$B$7, Diccionario!$C$4:$C$7, FALSE)</f>
        <v>1</v>
      </c>
      <c r="V268" t="s">
        <v>21</v>
      </c>
      <c r="W268">
        <f>_xlfn.XLOOKUP(ObesityDataSet_raw_and_data_sinthetic[[#This Row],[MTRANS]],Diccionario!$E$4:$E$7, Diccionario!$F$4:$F$7, FALSE)</f>
        <v>3</v>
      </c>
      <c r="X268" t="s">
        <v>32</v>
      </c>
      <c r="Y268">
        <f>_xlfn.XLOOKUP(ObesityDataSet_raw_and_data_sinthetic[[#This Row],[NObeyesdad]],Diccionario!$H$4:$H$11, Diccionario!$I$4:$I$11, FALSE)</f>
        <v>0</v>
      </c>
    </row>
    <row r="269" spans="1:25" x14ac:dyDescent="0.25">
      <c r="A269" t="s">
        <v>17</v>
      </c>
      <c r="B269">
        <v>19</v>
      </c>
      <c r="C269">
        <v>1.5316099999999999</v>
      </c>
      <c r="D269">
        <v>42</v>
      </c>
      <c r="E269" t="s">
        <v>19</v>
      </c>
      <c r="F269">
        <f>IF(ObesityDataSet_raw_and_data_sinthetic[[#This Row],[family_history_with_overweight]]="yes",1,IF(ObesityDataSet_raw_and_data_sinthetic[[#This Row],[family_history_with_overweight]]="no",0,FALSE))</f>
        <v>0</v>
      </c>
      <c r="G269" t="s">
        <v>18</v>
      </c>
      <c r="H269">
        <f>IF(ObesityDataSet_raw_and_data_sinthetic[[#This Row],[FAVC]]="yes",1,IF(ObesityDataSet_raw_and_data_sinthetic[[#This Row],[FAVC]]="no",0,FALSE))</f>
        <v>1</v>
      </c>
      <c r="I269">
        <v>3</v>
      </c>
      <c r="J269">
        <v>1</v>
      </c>
      <c r="K269" t="s">
        <v>24</v>
      </c>
      <c r="L269">
        <f>_xlfn.XLOOKUP(ObesityDataSet_raw_and_data_sinthetic[[#This Row],[CAEC]], Diccionario!$B$4:$B$7, Diccionario!$C$4:$C$7, FALSE)</f>
        <v>2</v>
      </c>
      <c r="M269" t="s">
        <v>19</v>
      </c>
      <c r="N269">
        <f>IF(ObesityDataSet_raw_and_data_sinthetic[[#This Row],[SMOKE]]="yes",1,IF(ObesityDataSet_raw_and_data_sinthetic[[#This Row],[SMOKE]]="no",0,FALSE))</f>
        <v>0</v>
      </c>
      <c r="O269">
        <v>1</v>
      </c>
      <c r="P269" t="s">
        <v>19</v>
      </c>
      <c r="Q269">
        <f>IF(ObesityDataSet_raw_and_data_sinthetic[[#This Row],[SCC]]="yes",1,IF(ObesityDataSet_raw_and_data_sinthetic[[#This Row],[SCC]]="no",0,FALSE))</f>
        <v>0</v>
      </c>
      <c r="R269">
        <v>0</v>
      </c>
      <c r="S269">
        <v>1</v>
      </c>
      <c r="T269" t="s">
        <v>20</v>
      </c>
      <c r="U269">
        <f>_xlfn.XLOOKUP(ObesityDataSet_raw_and_data_sinthetic[[#This Row],[CALC]],Diccionario!$B$4:$B$7, Diccionario!$C$4:$C$7, FALSE)</f>
        <v>1</v>
      </c>
      <c r="V269" t="s">
        <v>21</v>
      </c>
      <c r="W269">
        <f>_xlfn.XLOOKUP(ObesityDataSet_raw_and_data_sinthetic[[#This Row],[MTRANS]],Diccionario!$E$4:$E$7, Diccionario!$F$4:$F$7, FALSE)</f>
        <v>3</v>
      </c>
      <c r="X269" t="s">
        <v>32</v>
      </c>
      <c r="Y269">
        <f>_xlfn.XLOOKUP(ObesityDataSet_raw_and_data_sinthetic[[#This Row],[NObeyesdad]],Diccionario!$H$4:$H$11, Diccionario!$I$4:$I$11, FALSE)</f>
        <v>0</v>
      </c>
    </row>
    <row r="270" spans="1:25" x14ac:dyDescent="0.25">
      <c r="A270" t="s">
        <v>17</v>
      </c>
      <c r="B270">
        <v>19</v>
      </c>
      <c r="C270">
        <v>1.5256909999999999</v>
      </c>
      <c r="D270">
        <v>42</v>
      </c>
      <c r="E270" t="s">
        <v>19</v>
      </c>
      <c r="F270">
        <f>IF(ObesityDataSet_raw_and_data_sinthetic[[#This Row],[family_history_with_overweight]]="yes",1,IF(ObesityDataSet_raw_and_data_sinthetic[[#This Row],[family_history_with_overweight]]="no",0,FALSE))</f>
        <v>0</v>
      </c>
      <c r="G270" t="s">
        <v>18</v>
      </c>
      <c r="H270">
        <f>IF(ObesityDataSet_raw_and_data_sinthetic[[#This Row],[FAVC]]="yes",1,IF(ObesityDataSet_raw_and_data_sinthetic[[#This Row],[FAVC]]="no",0,FALSE))</f>
        <v>1</v>
      </c>
      <c r="I270">
        <v>3</v>
      </c>
      <c r="J270">
        <v>1</v>
      </c>
      <c r="K270" t="s">
        <v>24</v>
      </c>
      <c r="L270">
        <f>_xlfn.XLOOKUP(ObesityDataSet_raw_and_data_sinthetic[[#This Row],[CAEC]], Diccionario!$B$4:$B$7, Diccionario!$C$4:$C$7, FALSE)</f>
        <v>2</v>
      </c>
      <c r="M270" t="s">
        <v>19</v>
      </c>
      <c r="N270">
        <f>IF(ObesityDataSet_raw_and_data_sinthetic[[#This Row],[SMOKE]]="yes",1,IF(ObesityDataSet_raw_and_data_sinthetic[[#This Row],[SMOKE]]="no",0,FALSE))</f>
        <v>0</v>
      </c>
      <c r="O270">
        <v>2</v>
      </c>
      <c r="P270" t="s">
        <v>19</v>
      </c>
      <c r="Q270">
        <f>IF(ObesityDataSet_raw_and_data_sinthetic[[#This Row],[SCC]]="yes",1,IF(ObesityDataSet_raw_and_data_sinthetic[[#This Row],[SCC]]="no",0,FALSE))</f>
        <v>0</v>
      </c>
      <c r="R270">
        <v>0</v>
      </c>
      <c r="S270">
        <v>1</v>
      </c>
      <c r="T270" t="s">
        <v>20</v>
      </c>
      <c r="U270">
        <f>_xlfn.XLOOKUP(ObesityDataSet_raw_and_data_sinthetic[[#This Row],[CALC]],Diccionario!$B$4:$B$7, Diccionario!$C$4:$C$7, FALSE)</f>
        <v>1</v>
      </c>
      <c r="V270" t="s">
        <v>21</v>
      </c>
      <c r="W270">
        <f>_xlfn.XLOOKUP(ObesityDataSet_raw_and_data_sinthetic[[#This Row],[MTRANS]],Diccionario!$E$4:$E$7, Diccionario!$F$4:$F$7, FALSE)</f>
        <v>3</v>
      </c>
      <c r="X270" t="s">
        <v>32</v>
      </c>
      <c r="Y270">
        <f>_xlfn.XLOOKUP(ObesityDataSet_raw_and_data_sinthetic[[#This Row],[NObeyesdad]],Diccionario!$H$4:$H$11, Diccionario!$I$4:$I$11, FALSE)</f>
        <v>0</v>
      </c>
    </row>
    <row r="271" spans="1:25" x14ac:dyDescent="0.25">
      <c r="A271" t="s">
        <v>23</v>
      </c>
      <c r="B271">
        <v>18</v>
      </c>
      <c r="C271">
        <v>1.719827</v>
      </c>
      <c r="D271">
        <v>52.289828</v>
      </c>
      <c r="E271" t="s">
        <v>18</v>
      </c>
      <c r="F271">
        <f>IF(ObesityDataSet_raw_and_data_sinthetic[[#This Row],[family_history_with_overweight]]="yes",1,IF(ObesityDataSet_raw_and_data_sinthetic[[#This Row],[family_history_with_overweight]]="no",0,FALSE))</f>
        <v>1</v>
      </c>
      <c r="G271" t="s">
        <v>18</v>
      </c>
      <c r="H271">
        <f>IF(ObesityDataSet_raw_and_data_sinthetic[[#This Row],[FAVC]]="yes",1,IF(ObesityDataSet_raw_and_data_sinthetic[[#This Row],[FAVC]]="no",0,FALSE))</f>
        <v>1</v>
      </c>
      <c r="I271">
        <v>1</v>
      </c>
      <c r="J271">
        <v>3</v>
      </c>
      <c r="K271" t="s">
        <v>20</v>
      </c>
      <c r="L271">
        <f>_xlfn.XLOOKUP(ObesityDataSet_raw_and_data_sinthetic[[#This Row],[CAEC]], Diccionario!$B$4:$B$7, Diccionario!$C$4:$C$7, FALSE)</f>
        <v>1</v>
      </c>
      <c r="M271" t="s">
        <v>19</v>
      </c>
      <c r="N271">
        <f>IF(ObesityDataSet_raw_and_data_sinthetic[[#This Row],[SMOKE]]="yes",1,IF(ObesityDataSet_raw_and_data_sinthetic[[#This Row],[SMOKE]]="no",0,FALSE))</f>
        <v>0</v>
      </c>
      <c r="O271">
        <v>2</v>
      </c>
      <c r="P271" t="s">
        <v>19</v>
      </c>
      <c r="Q271">
        <f>IF(ObesityDataSet_raw_and_data_sinthetic[[#This Row],[SCC]]="yes",1,IF(ObesityDataSet_raw_and_data_sinthetic[[#This Row],[SCC]]="no",0,FALSE))</f>
        <v>0</v>
      </c>
      <c r="R271">
        <v>0</v>
      </c>
      <c r="S271">
        <v>2</v>
      </c>
      <c r="T271" t="s">
        <v>20</v>
      </c>
      <c r="U271">
        <f>_xlfn.XLOOKUP(ObesityDataSet_raw_and_data_sinthetic[[#This Row],[CALC]],Diccionario!$B$4:$B$7, Diccionario!$C$4:$C$7, FALSE)</f>
        <v>1</v>
      </c>
      <c r="V271" t="s">
        <v>21</v>
      </c>
      <c r="W271">
        <f>_xlfn.XLOOKUP(ObesityDataSet_raw_and_data_sinthetic[[#This Row],[MTRANS]],Diccionario!$E$4:$E$7, Diccionario!$F$4:$F$7, FALSE)</f>
        <v>3</v>
      </c>
      <c r="X271" t="s">
        <v>32</v>
      </c>
      <c r="Y271">
        <f>_xlfn.XLOOKUP(ObesityDataSet_raw_and_data_sinthetic[[#This Row],[NObeyesdad]],Diccionario!$H$4:$H$11, Diccionario!$I$4:$I$11, FALSE)</f>
        <v>0</v>
      </c>
    </row>
    <row r="272" spans="1:25" x14ac:dyDescent="0.25">
      <c r="A272" t="s">
        <v>23</v>
      </c>
      <c r="B272">
        <v>18</v>
      </c>
      <c r="C272">
        <v>1.7225470000000001</v>
      </c>
      <c r="D272">
        <v>53.783977</v>
      </c>
      <c r="E272" t="s">
        <v>18</v>
      </c>
      <c r="F272">
        <f>IF(ObesityDataSet_raw_and_data_sinthetic[[#This Row],[family_history_with_overweight]]="yes",1,IF(ObesityDataSet_raw_and_data_sinthetic[[#This Row],[family_history_with_overweight]]="no",0,FALSE))</f>
        <v>1</v>
      </c>
      <c r="G272" t="s">
        <v>18</v>
      </c>
      <c r="H272">
        <f>IF(ObesityDataSet_raw_and_data_sinthetic[[#This Row],[FAVC]]="yes",1,IF(ObesityDataSet_raw_and_data_sinthetic[[#This Row],[FAVC]]="no",0,FALSE))</f>
        <v>1</v>
      </c>
      <c r="I272">
        <v>2</v>
      </c>
      <c r="J272">
        <v>3</v>
      </c>
      <c r="K272" t="s">
        <v>20</v>
      </c>
      <c r="L272">
        <f>_xlfn.XLOOKUP(ObesityDataSet_raw_and_data_sinthetic[[#This Row],[CAEC]], Diccionario!$B$4:$B$7, Diccionario!$C$4:$C$7, FALSE)</f>
        <v>1</v>
      </c>
      <c r="M272" t="s">
        <v>19</v>
      </c>
      <c r="N272">
        <f>IF(ObesityDataSet_raw_and_data_sinthetic[[#This Row],[SMOKE]]="yes",1,IF(ObesityDataSet_raw_and_data_sinthetic[[#This Row],[SMOKE]]="no",0,FALSE))</f>
        <v>0</v>
      </c>
      <c r="O272">
        <v>2</v>
      </c>
      <c r="P272" t="s">
        <v>19</v>
      </c>
      <c r="Q272">
        <f>IF(ObesityDataSet_raw_and_data_sinthetic[[#This Row],[SCC]]="yes",1,IF(ObesityDataSet_raw_and_data_sinthetic[[#This Row],[SCC]]="no",0,FALSE))</f>
        <v>0</v>
      </c>
      <c r="R272">
        <v>1</v>
      </c>
      <c r="S272">
        <v>2</v>
      </c>
      <c r="T272" t="s">
        <v>20</v>
      </c>
      <c r="U272">
        <f>_xlfn.XLOOKUP(ObesityDataSet_raw_and_data_sinthetic[[#This Row],[CALC]],Diccionario!$B$4:$B$7, Diccionario!$C$4:$C$7, FALSE)</f>
        <v>1</v>
      </c>
      <c r="V272" t="s">
        <v>21</v>
      </c>
      <c r="W272">
        <f>_xlfn.XLOOKUP(ObesityDataSet_raw_and_data_sinthetic[[#This Row],[MTRANS]],Diccionario!$E$4:$E$7, Diccionario!$F$4:$F$7, FALSE)</f>
        <v>3</v>
      </c>
      <c r="X272" t="s">
        <v>32</v>
      </c>
      <c r="Y272">
        <f>_xlfn.XLOOKUP(ObesityDataSet_raw_and_data_sinthetic[[#This Row],[NObeyesdad]],Diccionario!$H$4:$H$11, Diccionario!$I$4:$I$11, FALSE)</f>
        <v>0</v>
      </c>
    </row>
    <row r="273" spans="1:25" x14ac:dyDescent="0.25">
      <c r="A273" t="s">
        <v>23</v>
      </c>
      <c r="B273">
        <v>18</v>
      </c>
      <c r="C273">
        <v>1.738702</v>
      </c>
      <c r="D273">
        <v>50.248677000000001</v>
      </c>
      <c r="E273" t="s">
        <v>18</v>
      </c>
      <c r="F273">
        <f>IF(ObesityDataSet_raw_and_data_sinthetic[[#This Row],[family_history_with_overweight]]="yes",1,IF(ObesityDataSet_raw_and_data_sinthetic[[#This Row],[family_history_with_overweight]]="no",0,FALSE))</f>
        <v>1</v>
      </c>
      <c r="G273" t="s">
        <v>18</v>
      </c>
      <c r="H273">
        <f>IF(ObesityDataSet_raw_and_data_sinthetic[[#This Row],[FAVC]]="yes",1,IF(ObesityDataSet_raw_and_data_sinthetic[[#This Row],[FAVC]]="no",0,FALSE))</f>
        <v>1</v>
      </c>
      <c r="I273">
        <v>2</v>
      </c>
      <c r="J273">
        <v>3</v>
      </c>
      <c r="K273" t="s">
        <v>20</v>
      </c>
      <c r="L273">
        <f>_xlfn.XLOOKUP(ObesityDataSet_raw_and_data_sinthetic[[#This Row],[CAEC]], Diccionario!$B$4:$B$7, Diccionario!$C$4:$C$7, FALSE)</f>
        <v>1</v>
      </c>
      <c r="M273" t="s">
        <v>19</v>
      </c>
      <c r="N273">
        <f>IF(ObesityDataSet_raw_and_data_sinthetic[[#This Row],[SMOKE]]="yes",1,IF(ObesityDataSet_raw_and_data_sinthetic[[#This Row],[SMOKE]]="no",0,FALSE))</f>
        <v>0</v>
      </c>
      <c r="O273">
        <v>1</v>
      </c>
      <c r="P273" t="s">
        <v>19</v>
      </c>
      <c r="Q273">
        <f>IF(ObesityDataSet_raw_and_data_sinthetic[[#This Row],[SCC]]="yes",1,IF(ObesityDataSet_raw_and_data_sinthetic[[#This Row],[SCC]]="no",0,FALSE))</f>
        <v>0</v>
      </c>
      <c r="R273">
        <v>1</v>
      </c>
      <c r="S273">
        <v>1</v>
      </c>
      <c r="T273" t="s">
        <v>20</v>
      </c>
      <c r="U273">
        <f>_xlfn.XLOOKUP(ObesityDataSet_raw_and_data_sinthetic[[#This Row],[CALC]],Diccionario!$B$4:$B$7, Diccionario!$C$4:$C$7, FALSE)</f>
        <v>1</v>
      </c>
      <c r="V273" t="s">
        <v>21</v>
      </c>
      <c r="W273">
        <f>_xlfn.XLOOKUP(ObesityDataSet_raw_and_data_sinthetic[[#This Row],[MTRANS]],Diccionario!$E$4:$E$7, Diccionario!$F$4:$F$7, FALSE)</f>
        <v>3</v>
      </c>
      <c r="X273" t="s">
        <v>32</v>
      </c>
      <c r="Y273">
        <f>_xlfn.XLOOKUP(ObesityDataSet_raw_and_data_sinthetic[[#This Row],[NObeyesdad]],Diccionario!$H$4:$H$11, Diccionario!$I$4:$I$11, FALSE)</f>
        <v>0</v>
      </c>
    </row>
    <row r="274" spans="1:25" x14ac:dyDescent="0.25">
      <c r="A274" t="s">
        <v>17</v>
      </c>
      <c r="B274">
        <v>21</v>
      </c>
      <c r="C274">
        <v>1.62</v>
      </c>
      <c r="D274">
        <v>64</v>
      </c>
      <c r="E274" t="s">
        <v>18</v>
      </c>
      <c r="F274">
        <f>IF(ObesityDataSet_raw_and_data_sinthetic[[#This Row],[family_history_with_overweight]]="yes",1,IF(ObesityDataSet_raw_and_data_sinthetic[[#This Row],[family_history_with_overweight]]="no",0,FALSE))</f>
        <v>1</v>
      </c>
      <c r="G274" t="s">
        <v>19</v>
      </c>
      <c r="H274">
        <f>IF(ObesityDataSet_raw_and_data_sinthetic[[#This Row],[FAVC]]="yes",1,IF(ObesityDataSet_raw_and_data_sinthetic[[#This Row],[FAVC]]="no",0,FALSE))</f>
        <v>0</v>
      </c>
      <c r="I274">
        <v>2</v>
      </c>
      <c r="J274">
        <v>3</v>
      </c>
      <c r="K274" t="s">
        <v>20</v>
      </c>
      <c r="L274">
        <f>_xlfn.XLOOKUP(ObesityDataSet_raw_and_data_sinthetic[[#This Row],[CAEC]], Diccionario!$B$4:$B$7, Diccionario!$C$4:$C$7, FALSE)</f>
        <v>1</v>
      </c>
      <c r="M274" t="s">
        <v>19</v>
      </c>
      <c r="N274">
        <f>IF(ObesityDataSet_raw_and_data_sinthetic[[#This Row],[SMOKE]]="yes",1,IF(ObesityDataSet_raw_and_data_sinthetic[[#This Row],[SMOKE]]="no",0,FALSE))</f>
        <v>0</v>
      </c>
      <c r="O274">
        <v>2</v>
      </c>
      <c r="P274" t="s">
        <v>19</v>
      </c>
      <c r="Q274">
        <f>IF(ObesityDataSet_raw_and_data_sinthetic[[#This Row],[SCC]]="yes",1,IF(ObesityDataSet_raw_and_data_sinthetic[[#This Row],[SCC]]="no",0,FALSE))</f>
        <v>0</v>
      </c>
      <c r="R274">
        <v>0</v>
      </c>
      <c r="S274">
        <v>1</v>
      </c>
      <c r="T274" t="s">
        <v>19</v>
      </c>
      <c r="U274">
        <f>_xlfn.XLOOKUP(ObesityDataSet_raw_and_data_sinthetic[[#This Row],[CALC]],Diccionario!$B$4:$B$7, Diccionario!$C$4:$C$7, FALSE)</f>
        <v>0</v>
      </c>
      <c r="V274" t="s">
        <v>21</v>
      </c>
      <c r="W274">
        <f>_xlfn.XLOOKUP(ObesityDataSet_raw_and_data_sinthetic[[#This Row],[MTRANS]],Diccionario!$E$4:$E$7, Diccionario!$F$4:$F$7, FALSE)</f>
        <v>3</v>
      </c>
      <c r="X274" t="s">
        <v>22</v>
      </c>
      <c r="Y274">
        <f>_xlfn.XLOOKUP(ObesityDataSet_raw_and_data_sinthetic[[#This Row],[NObeyesdad]],Diccionario!$H$4:$H$11, Diccionario!$I$4:$I$11, FALSE)</f>
        <v>1</v>
      </c>
    </row>
    <row r="275" spans="1:25" x14ac:dyDescent="0.25">
      <c r="A275" t="s">
        <v>17</v>
      </c>
      <c r="B275">
        <v>21</v>
      </c>
      <c r="C275">
        <v>1.52</v>
      </c>
      <c r="D275">
        <v>56</v>
      </c>
      <c r="E275" t="s">
        <v>18</v>
      </c>
      <c r="F275">
        <f>IF(ObesityDataSet_raw_and_data_sinthetic[[#This Row],[family_history_with_overweight]]="yes",1,IF(ObesityDataSet_raw_and_data_sinthetic[[#This Row],[family_history_with_overweight]]="no",0,FALSE))</f>
        <v>1</v>
      </c>
      <c r="G275" t="s">
        <v>19</v>
      </c>
      <c r="H275">
        <f>IF(ObesityDataSet_raw_and_data_sinthetic[[#This Row],[FAVC]]="yes",1,IF(ObesityDataSet_raw_and_data_sinthetic[[#This Row],[FAVC]]="no",0,FALSE))</f>
        <v>0</v>
      </c>
      <c r="I275">
        <v>3</v>
      </c>
      <c r="J275">
        <v>3</v>
      </c>
      <c r="K275" t="s">
        <v>20</v>
      </c>
      <c r="L275">
        <f>_xlfn.XLOOKUP(ObesityDataSet_raw_and_data_sinthetic[[#This Row],[CAEC]], Diccionario!$B$4:$B$7, Diccionario!$C$4:$C$7, FALSE)</f>
        <v>1</v>
      </c>
      <c r="M275" t="s">
        <v>18</v>
      </c>
      <c r="N275">
        <f>IF(ObesityDataSet_raw_and_data_sinthetic[[#This Row],[SMOKE]]="yes",1,IF(ObesityDataSet_raw_and_data_sinthetic[[#This Row],[SMOKE]]="no",0,FALSE))</f>
        <v>1</v>
      </c>
      <c r="O275">
        <v>3</v>
      </c>
      <c r="P275" t="s">
        <v>18</v>
      </c>
      <c r="Q275">
        <f>IF(ObesityDataSet_raw_and_data_sinthetic[[#This Row],[SCC]]="yes",1,IF(ObesityDataSet_raw_and_data_sinthetic[[#This Row],[SCC]]="no",0,FALSE))</f>
        <v>1</v>
      </c>
      <c r="R275">
        <v>3</v>
      </c>
      <c r="S275">
        <v>0</v>
      </c>
      <c r="T275" t="s">
        <v>20</v>
      </c>
      <c r="U275">
        <f>_xlfn.XLOOKUP(ObesityDataSet_raw_and_data_sinthetic[[#This Row],[CALC]],Diccionario!$B$4:$B$7, Diccionario!$C$4:$C$7, FALSE)</f>
        <v>1</v>
      </c>
      <c r="V275" t="s">
        <v>21</v>
      </c>
      <c r="W275">
        <f>_xlfn.XLOOKUP(ObesityDataSet_raw_and_data_sinthetic[[#This Row],[MTRANS]],Diccionario!$E$4:$E$7, Diccionario!$F$4:$F$7, FALSE)</f>
        <v>3</v>
      </c>
      <c r="X275" t="s">
        <v>22</v>
      </c>
      <c r="Y275">
        <f>_xlfn.XLOOKUP(ObesityDataSet_raw_and_data_sinthetic[[#This Row],[NObeyesdad]],Diccionario!$H$4:$H$11, Diccionario!$I$4:$I$11, FALSE)</f>
        <v>1</v>
      </c>
    </row>
    <row r="276" spans="1:25" x14ac:dyDescent="0.25">
      <c r="A276" t="s">
        <v>23</v>
      </c>
      <c r="B276">
        <v>23</v>
      </c>
      <c r="C276">
        <v>1.8</v>
      </c>
      <c r="D276">
        <v>77</v>
      </c>
      <c r="E276" t="s">
        <v>18</v>
      </c>
      <c r="F276">
        <f>IF(ObesityDataSet_raw_and_data_sinthetic[[#This Row],[family_history_with_overweight]]="yes",1,IF(ObesityDataSet_raw_and_data_sinthetic[[#This Row],[family_history_with_overweight]]="no",0,FALSE))</f>
        <v>1</v>
      </c>
      <c r="G276" t="s">
        <v>19</v>
      </c>
      <c r="H276">
        <f>IF(ObesityDataSet_raw_and_data_sinthetic[[#This Row],[FAVC]]="yes",1,IF(ObesityDataSet_raw_and_data_sinthetic[[#This Row],[FAVC]]="no",0,FALSE))</f>
        <v>0</v>
      </c>
      <c r="I276">
        <v>2</v>
      </c>
      <c r="J276">
        <v>3</v>
      </c>
      <c r="K276" t="s">
        <v>20</v>
      </c>
      <c r="L276">
        <f>_xlfn.XLOOKUP(ObesityDataSet_raw_and_data_sinthetic[[#This Row],[CAEC]], Diccionario!$B$4:$B$7, Diccionario!$C$4:$C$7, FALSE)</f>
        <v>1</v>
      </c>
      <c r="M276" t="s">
        <v>19</v>
      </c>
      <c r="N276">
        <f>IF(ObesityDataSet_raw_and_data_sinthetic[[#This Row],[SMOKE]]="yes",1,IF(ObesityDataSet_raw_and_data_sinthetic[[#This Row],[SMOKE]]="no",0,FALSE))</f>
        <v>0</v>
      </c>
      <c r="O276">
        <v>2</v>
      </c>
      <c r="P276" t="s">
        <v>19</v>
      </c>
      <c r="Q276">
        <f>IF(ObesityDataSet_raw_and_data_sinthetic[[#This Row],[SCC]]="yes",1,IF(ObesityDataSet_raw_and_data_sinthetic[[#This Row],[SCC]]="no",0,FALSE))</f>
        <v>0</v>
      </c>
      <c r="R276">
        <v>2</v>
      </c>
      <c r="S276">
        <v>1</v>
      </c>
      <c r="T276" t="s">
        <v>24</v>
      </c>
      <c r="U276">
        <f>_xlfn.XLOOKUP(ObesityDataSet_raw_and_data_sinthetic[[#This Row],[CALC]],Diccionario!$B$4:$B$7, Diccionario!$C$4:$C$7, FALSE)</f>
        <v>2</v>
      </c>
      <c r="V276" t="s">
        <v>21</v>
      </c>
      <c r="W276">
        <f>_xlfn.XLOOKUP(ObesityDataSet_raw_and_data_sinthetic[[#This Row],[MTRANS]],Diccionario!$E$4:$E$7, Diccionario!$F$4:$F$7, FALSE)</f>
        <v>3</v>
      </c>
      <c r="X276" t="s">
        <v>22</v>
      </c>
      <c r="Y276">
        <f>_xlfn.XLOOKUP(ObesityDataSet_raw_and_data_sinthetic[[#This Row],[NObeyesdad]],Diccionario!$H$4:$H$11, Diccionario!$I$4:$I$11, FALSE)</f>
        <v>1</v>
      </c>
    </row>
    <row r="277" spans="1:25" x14ac:dyDescent="0.25">
      <c r="A277" t="s">
        <v>23</v>
      </c>
      <c r="B277">
        <v>29</v>
      </c>
      <c r="C277">
        <v>1.62</v>
      </c>
      <c r="D277">
        <v>53</v>
      </c>
      <c r="E277" t="s">
        <v>19</v>
      </c>
      <c r="F277">
        <f>IF(ObesityDataSet_raw_and_data_sinthetic[[#This Row],[family_history_with_overweight]]="yes",1,IF(ObesityDataSet_raw_and_data_sinthetic[[#This Row],[family_history_with_overweight]]="no",0,FALSE))</f>
        <v>0</v>
      </c>
      <c r="G277" t="s">
        <v>18</v>
      </c>
      <c r="H277">
        <f>IF(ObesityDataSet_raw_and_data_sinthetic[[#This Row],[FAVC]]="yes",1,IF(ObesityDataSet_raw_and_data_sinthetic[[#This Row],[FAVC]]="no",0,FALSE))</f>
        <v>1</v>
      </c>
      <c r="I277">
        <v>2</v>
      </c>
      <c r="J277">
        <v>3</v>
      </c>
      <c r="K277" t="s">
        <v>20</v>
      </c>
      <c r="L277">
        <f>_xlfn.XLOOKUP(ObesityDataSet_raw_and_data_sinthetic[[#This Row],[CAEC]], Diccionario!$B$4:$B$7, Diccionario!$C$4:$C$7, FALSE)</f>
        <v>1</v>
      </c>
      <c r="M277" t="s">
        <v>19</v>
      </c>
      <c r="N277">
        <f>IF(ObesityDataSet_raw_and_data_sinthetic[[#This Row],[SMOKE]]="yes",1,IF(ObesityDataSet_raw_and_data_sinthetic[[#This Row],[SMOKE]]="no",0,FALSE))</f>
        <v>0</v>
      </c>
      <c r="O277">
        <v>2</v>
      </c>
      <c r="P277" t="s">
        <v>19</v>
      </c>
      <c r="Q277">
        <f>IF(ObesityDataSet_raw_and_data_sinthetic[[#This Row],[SCC]]="yes",1,IF(ObesityDataSet_raw_and_data_sinthetic[[#This Row],[SCC]]="no",0,FALSE))</f>
        <v>0</v>
      </c>
      <c r="R277">
        <v>0</v>
      </c>
      <c r="S277">
        <v>0</v>
      </c>
      <c r="T277" t="s">
        <v>20</v>
      </c>
      <c r="U277">
        <f>_xlfn.XLOOKUP(ObesityDataSet_raw_and_data_sinthetic[[#This Row],[CALC]],Diccionario!$B$4:$B$7, Diccionario!$C$4:$C$7, FALSE)</f>
        <v>1</v>
      </c>
      <c r="V277" t="s">
        <v>28</v>
      </c>
      <c r="W277">
        <f>_xlfn.XLOOKUP(ObesityDataSet_raw_and_data_sinthetic[[#This Row],[MTRANS]],Diccionario!$E$4:$E$7, Diccionario!$F$4:$F$7, FALSE)</f>
        <v>2</v>
      </c>
      <c r="X277" t="s">
        <v>22</v>
      </c>
      <c r="Y277">
        <f>_xlfn.XLOOKUP(ObesityDataSet_raw_and_data_sinthetic[[#This Row],[NObeyesdad]],Diccionario!$H$4:$H$11, Diccionario!$I$4:$I$11, FALSE)</f>
        <v>1</v>
      </c>
    </row>
    <row r="278" spans="1:25" x14ac:dyDescent="0.25">
      <c r="A278" t="s">
        <v>17</v>
      </c>
      <c r="B278">
        <v>23</v>
      </c>
      <c r="C278">
        <v>1.5</v>
      </c>
      <c r="D278">
        <v>55</v>
      </c>
      <c r="E278" t="s">
        <v>18</v>
      </c>
      <c r="F278">
        <f>IF(ObesityDataSet_raw_and_data_sinthetic[[#This Row],[family_history_with_overweight]]="yes",1,IF(ObesityDataSet_raw_and_data_sinthetic[[#This Row],[family_history_with_overweight]]="no",0,FALSE))</f>
        <v>1</v>
      </c>
      <c r="G278" t="s">
        <v>18</v>
      </c>
      <c r="H278">
        <f>IF(ObesityDataSet_raw_and_data_sinthetic[[#This Row],[FAVC]]="yes",1,IF(ObesityDataSet_raw_and_data_sinthetic[[#This Row],[FAVC]]="no",0,FALSE))</f>
        <v>1</v>
      </c>
      <c r="I278">
        <v>3</v>
      </c>
      <c r="J278">
        <v>3</v>
      </c>
      <c r="K278" t="s">
        <v>20</v>
      </c>
      <c r="L278">
        <f>_xlfn.XLOOKUP(ObesityDataSet_raw_and_data_sinthetic[[#This Row],[CAEC]], Diccionario!$B$4:$B$7, Diccionario!$C$4:$C$7, FALSE)</f>
        <v>1</v>
      </c>
      <c r="M278" t="s">
        <v>19</v>
      </c>
      <c r="N278">
        <f>IF(ObesityDataSet_raw_and_data_sinthetic[[#This Row],[SMOKE]]="yes",1,IF(ObesityDataSet_raw_and_data_sinthetic[[#This Row],[SMOKE]]="no",0,FALSE))</f>
        <v>0</v>
      </c>
      <c r="O278">
        <v>2</v>
      </c>
      <c r="P278" t="s">
        <v>19</v>
      </c>
      <c r="Q278">
        <f>IF(ObesityDataSet_raw_and_data_sinthetic[[#This Row],[SCC]]="yes",1,IF(ObesityDataSet_raw_and_data_sinthetic[[#This Row],[SCC]]="no",0,FALSE))</f>
        <v>0</v>
      </c>
      <c r="R278">
        <v>1</v>
      </c>
      <c r="S278">
        <v>0</v>
      </c>
      <c r="T278" t="s">
        <v>20</v>
      </c>
      <c r="U278">
        <f>_xlfn.XLOOKUP(ObesityDataSet_raw_and_data_sinthetic[[#This Row],[CALC]],Diccionario!$B$4:$B$7, Diccionario!$C$4:$C$7, FALSE)</f>
        <v>1</v>
      </c>
      <c r="V278" t="s">
        <v>29</v>
      </c>
      <c r="W278">
        <f>_xlfn.XLOOKUP(ObesityDataSet_raw_and_data_sinthetic[[#This Row],[MTRANS]],Diccionario!$E$4:$E$7, Diccionario!$F$4:$F$7, FALSE)</f>
        <v>1</v>
      </c>
      <c r="X278" t="s">
        <v>22</v>
      </c>
      <c r="Y278">
        <f>_xlfn.XLOOKUP(ObesityDataSet_raw_and_data_sinthetic[[#This Row],[NObeyesdad]],Diccionario!$H$4:$H$11, Diccionario!$I$4:$I$11, FALSE)</f>
        <v>1</v>
      </c>
    </row>
    <row r="279" spans="1:25" x14ac:dyDescent="0.25">
      <c r="A279" t="s">
        <v>23</v>
      </c>
      <c r="B279">
        <v>22</v>
      </c>
      <c r="C279">
        <v>1.64</v>
      </c>
      <c r="D279">
        <v>53</v>
      </c>
      <c r="E279" t="s">
        <v>19</v>
      </c>
      <c r="F279">
        <f>IF(ObesityDataSet_raw_and_data_sinthetic[[#This Row],[family_history_with_overweight]]="yes",1,IF(ObesityDataSet_raw_and_data_sinthetic[[#This Row],[family_history_with_overweight]]="no",0,FALSE))</f>
        <v>0</v>
      </c>
      <c r="G279" t="s">
        <v>19</v>
      </c>
      <c r="H279">
        <f>IF(ObesityDataSet_raw_and_data_sinthetic[[#This Row],[FAVC]]="yes",1,IF(ObesityDataSet_raw_and_data_sinthetic[[#This Row],[FAVC]]="no",0,FALSE))</f>
        <v>0</v>
      </c>
      <c r="I279">
        <v>2</v>
      </c>
      <c r="J279">
        <v>3</v>
      </c>
      <c r="K279" t="s">
        <v>20</v>
      </c>
      <c r="L279">
        <f>_xlfn.XLOOKUP(ObesityDataSet_raw_and_data_sinthetic[[#This Row],[CAEC]], Diccionario!$B$4:$B$7, Diccionario!$C$4:$C$7, FALSE)</f>
        <v>1</v>
      </c>
      <c r="M279" t="s">
        <v>19</v>
      </c>
      <c r="N279">
        <f>IF(ObesityDataSet_raw_and_data_sinthetic[[#This Row],[SMOKE]]="yes",1,IF(ObesityDataSet_raw_and_data_sinthetic[[#This Row],[SMOKE]]="no",0,FALSE))</f>
        <v>0</v>
      </c>
      <c r="O279">
        <v>2</v>
      </c>
      <c r="P279" t="s">
        <v>19</v>
      </c>
      <c r="Q279">
        <f>IF(ObesityDataSet_raw_and_data_sinthetic[[#This Row],[SCC]]="yes",1,IF(ObesityDataSet_raw_and_data_sinthetic[[#This Row],[SCC]]="no",0,FALSE))</f>
        <v>0</v>
      </c>
      <c r="R279">
        <v>3</v>
      </c>
      <c r="S279">
        <v>0</v>
      </c>
      <c r="T279" t="s">
        <v>20</v>
      </c>
      <c r="U279">
        <f>_xlfn.XLOOKUP(ObesityDataSet_raw_and_data_sinthetic[[#This Row],[CALC]],Diccionario!$B$4:$B$7, Diccionario!$C$4:$C$7, FALSE)</f>
        <v>1</v>
      </c>
      <c r="V279" t="s">
        <v>21</v>
      </c>
      <c r="W279">
        <f>_xlfn.XLOOKUP(ObesityDataSet_raw_and_data_sinthetic[[#This Row],[MTRANS]],Diccionario!$E$4:$E$7, Diccionario!$F$4:$F$7, FALSE)</f>
        <v>3</v>
      </c>
      <c r="X279" t="s">
        <v>22</v>
      </c>
      <c r="Y279">
        <f>_xlfn.XLOOKUP(ObesityDataSet_raw_and_data_sinthetic[[#This Row],[NObeyesdad]],Diccionario!$H$4:$H$11, Diccionario!$I$4:$I$11, FALSE)</f>
        <v>1</v>
      </c>
    </row>
    <row r="280" spans="1:25" x14ac:dyDescent="0.25">
      <c r="A280" t="s">
        <v>23</v>
      </c>
      <c r="B280">
        <v>24</v>
      </c>
      <c r="C280">
        <v>1.78</v>
      </c>
      <c r="D280">
        <v>64</v>
      </c>
      <c r="E280" t="s">
        <v>18</v>
      </c>
      <c r="F280">
        <f>IF(ObesityDataSet_raw_and_data_sinthetic[[#This Row],[family_history_with_overweight]]="yes",1,IF(ObesityDataSet_raw_and_data_sinthetic[[#This Row],[family_history_with_overweight]]="no",0,FALSE))</f>
        <v>1</v>
      </c>
      <c r="G280" t="s">
        <v>18</v>
      </c>
      <c r="H280">
        <f>IF(ObesityDataSet_raw_and_data_sinthetic[[#This Row],[FAVC]]="yes",1,IF(ObesityDataSet_raw_and_data_sinthetic[[#This Row],[FAVC]]="no",0,FALSE))</f>
        <v>1</v>
      </c>
      <c r="I280">
        <v>3</v>
      </c>
      <c r="J280">
        <v>3</v>
      </c>
      <c r="K280" t="s">
        <v>20</v>
      </c>
      <c r="L280">
        <f>_xlfn.XLOOKUP(ObesityDataSet_raw_and_data_sinthetic[[#This Row],[CAEC]], Diccionario!$B$4:$B$7, Diccionario!$C$4:$C$7, FALSE)</f>
        <v>1</v>
      </c>
      <c r="M280" t="s">
        <v>19</v>
      </c>
      <c r="N280">
        <f>IF(ObesityDataSet_raw_and_data_sinthetic[[#This Row],[SMOKE]]="yes",1,IF(ObesityDataSet_raw_and_data_sinthetic[[#This Row],[SMOKE]]="no",0,FALSE))</f>
        <v>0</v>
      </c>
      <c r="O280">
        <v>2</v>
      </c>
      <c r="P280" t="s">
        <v>19</v>
      </c>
      <c r="Q280">
        <f>IF(ObesityDataSet_raw_and_data_sinthetic[[#This Row],[SCC]]="yes",1,IF(ObesityDataSet_raw_and_data_sinthetic[[#This Row],[SCC]]="no",0,FALSE))</f>
        <v>0</v>
      </c>
      <c r="R280">
        <v>1</v>
      </c>
      <c r="S280">
        <v>1</v>
      </c>
      <c r="T280" t="s">
        <v>24</v>
      </c>
      <c r="U280">
        <f>_xlfn.XLOOKUP(ObesityDataSet_raw_and_data_sinthetic[[#This Row],[CALC]],Diccionario!$B$4:$B$7, Diccionario!$C$4:$C$7, FALSE)</f>
        <v>2</v>
      </c>
      <c r="V280" t="s">
        <v>21</v>
      </c>
      <c r="W280">
        <f>_xlfn.XLOOKUP(ObesityDataSet_raw_and_data_sinthetic[[#This Row],[MTRANS]],Diccionario!$E$4:$E$7, Diccionario!$F$4:$F$7, FALSE)</f>
        <v>3</v>
      </c>
      <c r="X280" t="s">
        <v>22</v>
      </c>
      <c r="Y280">
        <f>_xlfn.XLOOKUP(ObesityDataSet_raw_and_data_sinthetic[[#This Row],[NObeyesdad]],Diccionario!$H$4:$H$11, Diccionario!$I$4:$I$11, FALSE)</f>
        <v>1</v>
      </c>
    </row>
    <row r="281" spans="1:25" x14ac:dyDescent="0.25">
      <c r="A281" t="s">
        <v>23</v>
      </c>
      <c r="B281">
        <v>22</v>
      </c>
      <c r="C281">
        <v>1.72</v>
      </c>
      <c r="D281">
        <v>68</v>
      </c>
      <c r="E281" t="s">
        <v>18</v>
      </c>
      <c r="F281">
        <f>IF(ObesityDataSet_raw_and_data_sinthetic[[#This Row],[family_history_with_overweight]]="yes",1,IF(ObesityDataSet_raw_and_data_sinthetic[[#This Row],[family_history_with_overweight]]="no",0,FALSE))</f>
        <v>1</v>
      </c>
      <c r="G281" t="s">
        <v>18</v>
      </c>
      <c r="H281">
        <f>IF(ObesityDataSet_raw_and_data_sinthetic[[#This Row],[FAVC]]="yes",1,IF(ObesityDataSet_raw_and_data_sinthetic[[#This Row],[FAVC]]="no",0,FALSE))</f>
        <v>1</v>
      </c>
      <c r="I281">
        <v>2</v>
      </c>
      <c r="J281">
        <v>3</v>
      </c>
      <c r="K281" t="s">
        <v>20</v>
      </c>
      <c r="L281">
        <f>_xlfn.XLOOKUP(ObesityDataSet_raw_and_data_sinthetic[[#This Row],[CAEC]], Diccionario!$B$4:$B$7, Diccionario!$C$4:$C$7, FALSE)</f>
        <v>1</v>
      </c>
      <c r="M281" t="s">
        <v>19</v>
      </c>
      <c r="N281">
        <f>IF(ObesityDataSet_raw_and_data_sinthetic[[#This Row],[SMOKE]]="yes",1,IF(ObesityDataSet_raw_and_data_sinthetic[[#This Row],[SMOKE]]="no",0,FALSE))</f>
        <v>0</v>
      </c>
      <c r="O281">
        <v>2</v>
      </c>
      <c r="P281" t="s">
        <v>19</v>
      </c>
      <c r="Q281">
        <f>IF(ObesityDataSet_raw_and_data_sinthetic[[#This Row],[SCC]]="yes",1,IF(ObesityDataSet_raw_and_data_sinthetic[[#This Row],[SCC]]="no",0,FALSE))</f>
        <v>0</v>
      </c>
      <c r="R281">
        <v>1</v>
      </c>
      <c r="S281">
        <v>1</v>
      </c>
      <c r="T281" t="s">
        <v>19</v>
      </c>
      <c r="U281">
        <f>_xlfn.XLOOKUP(ObesityDataSet_raw_and_data_sinthetic[[#This Row],[CALC]],Diccionario!$B$4:$B$7, Diccionario!$C$4:$C$7, FALSE)</f>
        <v>0</v>
      </c>
      <c r="V281" t="s">
        <v>21</v>
      </c>
      <c r="W281">
        <f>_xlfn.XLOOKUP(ObesityDataSet_raw_and_data_sinthetic[[#This Row],[MTRANS]],Diccionario!$E$4:$E$7, Diccionario!$F$4:$F$7, FALSE)</f>
        <v>3</v>
      </c>
      <c r="X281" t="s">
        <v>22</v>
      </c>
      <c r="Y281">
        <f>_xlfn.XLOOKUP(ObesityDataSet_raw_and_data_sinthetic[[#This Row],[NObeyesdad]],Diccionario!$H$4:$H$11, Diccionario!$I$4:$I$11, FALSE)</f>
        <v>1</v>
      </c>
    </row>
    <row r="282" spans="1:25" x14ac:dyDescent="0.25">
      <c r="A282" t="s">
        <v>23</v>
      </c>
      <c r="B282">
        <v>22</v>
      </c>
      <c r="C282">
        <v>1.65</v>
      </c>
      <c r="D282">
        <v>56</v>
      </c>
      <c r="E282" t="s">
        <v>19</v>
      </c>
      <c r="F282">
        <f>IF(ObesityDataSet_raw_and_data_sinthetic[[#This Row],[family_history_with_overweight]]="yes",1,IF(ObesityDataSet_raw_and_data_sinthetic[[#This Row],[family_history_with_overweight]]="no",0,FALSE))</f>
        <v>0</v>
      </c>
      <c r="G282" t="s">
        <v>19</v>
      </c>
      <c r="H282">
        <f>IF(ObesityDataSet_raw_and_data_sinthetic[[#This Row],[FAVC]]="yes",1,IF(ObesityDataSet_raw_and_data_sinthetic[[#This Row],[FAVC]]="no",0,FALSE))</f>
        <v>0</v>
      </c>
      <c r="I282">
        <v>3</v>
      </c>
      <c r="J282">
        <v>3</v>
      </c>
      <c r="K282" t="s">
        <v>20</v>
      </c>
      <c r="L282">
        <f>_xlfn.XLOOKUP(ObesityDataSet_raw_and_data_sinthetic[[#This Row],[CAEC]], Diccionario!$B$4:$B$7, Diccionario!$C$4:$C$7, FALSE)</f>
        <v>1</v>
      </c>
      <c r="M282" t="s">
        <v>19</v>
      </c>
      <c r="N282">
        <f>IF(ObesityDataSet_raw_and_data_sinthetic[[#This Row],[SMOKE]]="yes",1,IF(ObesityDataSet_raw_and_data_sinthetic[[#This Row],[SMOKE]]="no",0,FALSE))</f>
        <v>0</v>
      </c>
      <c r="O282">
        <v>3</v>
      </c>
      <c r="P282" t="s">
        <v>19</v>
      </c>
      <c r="Q282">
        <f>IF(ObesityDataSet_raw_and_data_sinthetic[[#This Row],[SCC]]="yes",1,IF(ObesityDataSet_raw_and_data_sinthetic[[#This Row],[SCC]]="no",0,FALSE))</f>
        <v>0</v>
      </c>
      <c r="R282">
        <v>2</v>
      </c>
      <c r="S282">
        <v>0</v>
      </c>
      <c r="T282" t="s">
        <v>20</v>
      </c>
      <c r="U282">
        <f>_xlfn.XLOOKUP(ObesityDataSet_raw_and_data_sinthetic[[#This Row],[CALC]],Diccionario!$B$4:$B$7, Diccionario!$C$4:$C$7, FALSE)</f>
        <v>1</v>
      </c>
      <c r="V282" t="s">
        <v>21</v>
      </c>
      <c r="W282">
        <f>_xlfn.XLOOKUP(ObesityDataSet_raw_and_data_sinthetic[[#This Row],[MTRANS]],Diccionario!$E$4:$E$7, Diccionario!$F$4:$F$7, FALSE)</f>
        <v>3</v>
      </c>
      <c r="X282" t="s">
        <v>22</v>
      </c>
      <c r="Y282">
        <f>_xlfn.XLOOKUP(ObesityDataSet_raw_and_data_sinthetic[[#This Row],[NObeyesdad]],Diccionario!$H$4:$H$11, Diccionario!$I$4:$I$11, FALSE)</f>
        <v>1</v>
      </c>
    </row>
    <row r="283" spans="1:25" x14ac:dyDescent="0.25">
      <c r="A283" t="s">
        <v>23</v>
      </c>
      <c r="B283">
        <v>23</v>
      </c>
      <c r="C283">
        <v>1.77</v>
      </c>
      <c r="D283">
        <v>60</v>
      </c>
      <c r="E283" t="s">
        <v>18</v>
      </c>
      <c r="F283">
        <f>IF(ObesityDataSet_raw_and_data_sinthetic[[#This Row],[family_history_with_overweight]]="yes",1,IF(ObesityDataSet_raw_and_data_sinthetic[[#This Row],[family_history_with_overweight]]="no",0,FALSE))</f>
        <v>1</v>
      </c>
      <c r="G283" t="s">
        <v>18</v>
      </c>
      <c r="H283">
        <f>IF(ObesityDataSet_raw_and_data_sinthetic[[#This Row],[FAVC]]="yes",1,IF(ObesityDataSet_raw_and_data_sinthetic[[#This Row],[FAVC]]="no",0,FALSE))</f>
        <v>1</v>
      </c>
      <c r="I283">
        <v>3</v>
      </c>
      <c r="J283">
        <v>1</v>
      </c>
      <c r="K283" t="s">
        <v>20</v>
      </c>
      <c r="L283">
        <f>_xlfn.XLOOKUP(ObesityDataSet_raw_and_data_sinthetic[[#This Row],[CAEC]], Diccionario!$B$4:$B$7, Diccionario!$C$4:$C$7, FALSE)</f>
        <v>1</v>
      </c>
      <c r="M283" t="s">
        <v>19</v>
      </c>
      <c r="N283">
        <f>IF(ObesityDataSet_raw_and_data_sinthetic[[#This Row],[SMOKE]]="yes",1,IF(ObesityDataSet_raw_and_data_sinthetic[[#This Row],[SMOKE]]="no",0,FALSE))</f>
        <v>0</v>
      </c>
      <c r="O283">
        <v>1</v>
      </c>
      <c r="P283" t="s">
        <v>19</v>
      </c>
      <c r="Q283">
        <f>IF(ObesityDataSet_raw_and_data_sinthetic[[#This Row],[SCC]]="yes",1,IF(ObesityDataSet_raw_and_data_sinthetic[[#This Row],[SCC]]="no",0,FALSE))</f>
        <v>0</v>
      </c>
      <c r="R283">
        <v>1</v>
      </c>
      <c r="S283">
        <v>1</v>
      </c>
      <c r="T283" t="s">
        <v>20</v>
      </c>
      <c r="U283">
        <f>_xlfn.XLOOKUP(ObesityDataSet_raw_and_data_sinthetic[[#This Row],[CALC]],Diccionario!$B$4:$B$7, Diccionario!$C$4:$C$7, FALSE)</f>
        <v>1</v>
      </c>
      <c r="V283" t="s">
        <v>21</v>
      </c>
      <c r="W283">
        <f>_xlfn.XLOOKUP(ObesityDataSet_raw_and_data_sinthetic[[#This Row],[MTRANS]],Diccionario!$E$4:$E$7, Diccionario!$F$4:$F$7, FALSE)</f>
        <v>3</v>
      </c>
      <c r="X283" t="s">
        <v>22</v>
      </c>
      <c r="Y283">
        <f>_xlfn.XLOOKUP(ObesityDataSet_raw_and_data_sinthetic[[#This Row],[NObeyesdad]],Diccionario!$H$4:$H$11, Diccionario!$I$4:$I$11, FALSE)</f>
        <v>1</v>
      </c>
    </row>
    <row r="284" spans="1:25" x14ac:dyDescent="0.25">
      <c r="A284" t="s">
        <v>17</v>
      </c>
      <c r="B284">
        <v>22</v>
      </c>
      <c r="C284">
        <v>1.7</v>
      </c>
      <c r="D284">
        <v>66</v>
      </c>
      <c r="E284" t="s">
        <v>18</v>
      </c>
      <c r="F284">
        <f>IF(ObesityDataSet_raw_and_data_sinthetic[[#This Row],[family_history_with_overweight]]="yes",1,IF(ObesityDataSet_raw_and_data_sinthetic[[#This Row],[family_history_with_overweight]]="no",0,FALSE))</f>
        <v>1</v>
      </c>
      <c r="G284" t="s">
        <v>19</v>
      </c>
      <c r="H284">
        <f>IF(ObesityDataSet_raw_and_data_sinthetic[[#This Row],[FAVC]]="yes",1,IF(ObesityDataSet_raw_and_data_sinthetic[[#This Row],[FAVC]]="no",0,FALSE))</f>
        <v>0</v>
      </c>
      <c r="I284">
        <v>3</v>
      </c>
      <c r="J284">
        <v>3</v>
      </c>
      <c r="K284" t="s">
        <v>31</v>
      </c>
      <c r="L284">
        <f>_xlfn.XLOOKUP(ObesityDataSet_raw_and_data_sinthetic[[#This Row],[CAEC]], Diccionario!$B$4:$B$7, Diccionario!$C$4:$C$7, FALSE)</f>
        <v>3</v>
      </c>
      <c r="M284" t="s">
        <v>19</v>
      </c>
      <c r="N284">
        <f>IF(ObesityDataSet_raw_and_data_sinthetic[[#This Row],[SMOKE]]="yes",1,IF(ObesityDataSet_raw_and_data_sinthetic[[#This Row],[SMOKE]]="no",0,FALSE))</f>
        <v>0</v>
      </c>
      <c r="O284">
        <v>2</v>
      </c>
      <c r="P284" t="s">
        <v>18</v>
      </c>
      <c r="Q284">
        <f>IF(ObesityDataSet_raw_and_data_sinthetic[[#This Row],[SCC]]="yes",1,IF(ObesityDataSet_raw_and_data_sinthetic[[#This Row],[SCC]]="no",0,FALSE))</f>
        <v>1</v>
      </c>
      <c r="R284">
        <v>2</v>
      </c>
      <c r="S284">
        <v>1</v>
      </c>
      <c r="T284" t="s">
        <v>20</v>
      </c>
      <c r="U284">
        <f>_xlfn.XLOOKUP(ObesityDataSet_raw_and_data_sinthetic[[#This Row],[CALC]],Diccionario!$B$4:$B$7, Diccionario!$C$4:$C$7, FALSE)</f>
        <v>1</v>
      </c>
      <c r="V284" t="s">
        <v>21</v>
      </c>
      <c r="W284">
        <f>_xlfn.XLOOKUP(ObesityDataSet_raw_and_data_sinthetic[[#This Row],[MTRANS]],Diccionario!$E$4:$E$7, Diccionario!$F$4:$F$7, FALSE)</f>
        <v>3</v>
      </c>
      <c r="X284" t="s">
        <v>22</v>
      </c>
      <c r="Y284">
        <f>_xlfn.XLOOKUP(ObesityDataSet_raw_and_data_sinthetic[[#This Row],[NObeyesdad]],Diccionario!$H$4:$H$11, Diccionario!$I$4:$I$11, FALSE)</f>
        <v>1</v>
      </c>
    </row>
    <row r="285" spans="1:25" x14ac:dyDescent="0.25">
      <c r="A285" t="s">
        <v>17</v>
      </c>
      <c r="B285">
        <v>22</v>
      </c>
      <c r="C285">
        <v>1.65</v>
      </c>
      <c r="D285">
        <v>60</v>
      </c>
      <c r="E285" t="s">
        <v>18</v>
      </c>
      <c r="F285">
        <f>IF(ObesityDataSet_raw_and_data_sinthetic[[#This Row],[family_history_with_overweight]]="yes",1,IF(ObesityDataSet_raw_and_data_sinthetic[[#This Row],[family_history_with_overweight]]="no",0,FALSE))</f>
        <v>1</v>
      </c>
      <c r="G285" t="s">
        <v>18</v>
      </c>
      <c r="H285">
        <f>IF(ObesityDataSet_raw_and_data_sinthetic[[#This Row],[FAVC]]="yes",1,IF(ObesityDataSet_raw_and_data_sinthetic[[#This Row],[FAVC]]="no",0,FALSE))</f>
        <v>1</v>
      </c>
      <c r="I285">
        <v>3</v>
      </c>
      <c r="J285">
        <v>3</v>
      </c>
      <c r="K285" t="s">
        <v>20</v>
      </c>
      <c r="L285">
        <f>_xlfn.XLOOKUP(ObesityDataSet_raw_and_data_sinthetic[[#This Row],[CAEC]], Diccionario!$B$4:$B$7, Diccionario!$C$4:$C$7, FALSE)</f>
        <v>1</v>
      </c>
      <c r="M285" t="s">
        <v>19</v>
      </c>
      <c r="N285">
        <f>IF(ObesityDataSet_raw_and_data_sinthetic[[#This Row],[SMOKE]]="yes",1,IF(ObesityDataSet_raw_and_data_sinthetic[[#This Row],[SMOKE]]="no",0,FALSE))</f>
        <v>0</v>
      </c>
      <c r="O285">
        <v>2</v>
      </c>
      <c r="P285" t="s">
        <v>19</v>
      </c>
      <c r="Q285">
        <f>IF(ObesityDataSet_raw_and_data_sinthetic[[#This Row],[SCC]]="yes",1,IF(ObesityDataSet_raw_and_data_sinthetic[[#This Row],[SCC]]="no",0,FALSE))</f>
        <v>0</v>
      </c>
      <c r="R285">
        <v>1</v>
      </c>
      <c r="S285">
        <v>0</v>
      </c>
      <c r="T285" t="s">
        <v>20</v>
      </c>
      <c r="U285">
        <f>_xlfn.XLOOKUP(ObesityDataSet_raw_and_data_sinthetic[[#This Row],[CALC]],Diccionario!$B$4:$B$7, Diccionario!$C$4:$C$7, FALSE)</f>
        <v>1</v>
      </c>
      <c r="V285" t="s">
        <v>28</v>
      </c>
      <c r="W285">
        <f>_xlfn.XLOOKUP(ObesityDataSet_raw_and_data_sinthetic[[#This Row],[MTRANS]],Diccionario!$E$4:$E$7, Diccionario!$F$4:$F$7, FALSE)</f>
        <v>2</v>
      </c>
      <c r="X285" t="s">
        <v>22</v>
      </c>
      <c r="Y285">
        <f>_xlfn.XLOOKUP(ObesityDataSet_raw_and_data_sinthetic[[#This Row],[NObeyesdad]],Diccionario!$H$4:$H$11, Diccionario!$I$4:$I$11, FALSE)</f>
        <v>1</v>
      </c>
    </row>
    <row r="286" spans="1:25" x14ac:dyDescent="0.25">
      <c r="A286" t="s">
        <v>23</v>
      </c>
      <c r="B286">
        <v>21</v>
      </c>
      <c r="C286">
        <v>1.85</v>
      </c>
      <c r="D286">
        <v>68</v>
      </c>
      <c r="E286" t="s">
        <v>18</v>
      </c>
      <c r="F286">
        <f>IF(ObesityDataSet_raw_and_data_sinthetic[[#This Row],[family_history_with_overweight]]="yes",1,IF(ObesityDataSet_raw_and_data_sinthetic[[#This Row],[family_history_with_overweight]]="no",0,FALSE))</f>
        <v>1</v>
      </c>
      <c r="G286" t="s">
        <v>18</v>
      </c>
      <c r="H286">
        <f>IF(ObesityDataSet_raw_and_data_sinthetic[[#This Row],[FAVC]]="yes",1,IF(ObesityDataSet_raw_and_data_sinthetic[[#This Row],[FAVC]]="no",0,FALSE))</f>
        <v>1</v>
      </c>
      <c r="I286">
        <v>2</v>
      </c>
      <c r="J286">
        <v>3</v>
      </c>
      <c r="K286" t="s">
        <v>20</v>
      </c>
      <c r="L286">
        <f>_xlfn.XLOOKUP(ObesityDataSet_raw_and_data_sinthetic[[#This Row],[CAEC]], Diccionario!$B$4:$B$7, Diccionario!$C$4:$C$7, FALSE)</f>
        <v>1</v>
      </c>
      <c r="M286" t="s">
        <v>19</v>
      </c>
      <c r="N286">
        <f>IF(ObesityDataSet_raw_and_data_sinthetic[[#This Row],[SMOKE]]="yes",1,IF(ObesityDataSet_raw_and_data_sinthetic[[#This Row],[SMOKE]]="no",0,FALSE))</f>
        <v>0</v>
      </c>
      <c r="O286">
        <v>2</v>
      </c>
      <c r="P286" t="s">
        <v>19</v>
      </c>
      <c r="Q286">
        <f>IF(ObesityDataSet_raw_and_data_sinthetic[[#This Row],[SCC]]="yes",1,IF(ObesityDataSet_raw_and_data_sinthetic[[#This Row],[SCC]]="no",0,FALSE))</f>
        <v>0</v>
      </c>
      <c r="R286">
        <v>0</v>
      </c>
      <c r="S286">
        <v>1</v>
      </c>
      <c r="T286" t="s">
        <v>20</v>
      </c>
      <c r="U286">
        <f>_xlfn.XLOOKUP(ObesityDataSet_raw_and_data_sinthetic[[#This Row],[CALC]],Diccionario!$B$4:$B$7, Diccionario!$C$4:$C$7, FALSE)</f>
        <v>1</v>
      </c>
      <c r="V286" t="s">
        <v>21</v>
      </c>
      <c r="W286">
        <f>_xlfn.XLOOKUP(ObesityDataSet_raw_and_data_sinthetic[[#This Row],[MTRANS]],Diccionario!$E$4:$E$7, Diccionario!$F$4:$F$7, FALSE)</f>
        <v>3</v>
      </c>
      <c r="X286" t="s">
        <v>22</v>
      </c>
      <c r="Y286">
        <f>_xlfn.XLOOKUP(ObesityDataSet_raw_and_data_sinthetic[[#This Row],[NObeyesdad]],Diccionario!$H$4:$H$11, Diccionario!$I$4:$I$11, FALSE)</f>
        <v>1</v>
      </c>
    </row>
    <row r="287" spans="1:25" x14ac:dyDescent="0.25">
      <c r="A287" t="s">
        <v>23</v>
      </c>
      <c r="B287">
        <v>20</v>
      </c>
      <c r="C287">
        <v>1.6</v>
      </c>
      <c r="D287">
        <v>50</v>
      </c>
      <c r="E287" t="s">
        <v>18</v>
      </c>
      <c r="F287">
        <f>IF(ObesityDataSet_raw_and_data_sinthetic[[#This Row],[family_history_with_overweight]]="yes",1,IF(ObesityDataSet_raw_and_data_sinthetic[[#This Row],[family_history_with_overweight]]="no",0,FALSE))</f>
        <v>1</v>
      </c>
      <c r="G287" t="s">
        <v>19</v>
      </c>
      <c r="H287">
        <f>IF(ObesityDataSet_raw_and_data_sinthetic[[#This Row],[FAVC]]="yes",1,IF(ObesityDataSet_raw_and_data_sinthetic[[#This Row],[FAVC]]="no",0,FALSE))</f>
        <v>0</v>
      </c>
      <c r="I287">
        <v>2</v>
      </c>
      <c r="J287">
        <v>4</v>
      </c>
      <c r="K287" t="s">
        <v>24</v>
      </c>
      <c r="L287">
        <f>_xlfn.XLOOKUP(ObesityDataSet_raw_and_data_sinthetic[[#This Row],[CAEC]], Diccionario!$B$4:$B$7, Diccionario!$C$4:$C$7, FALSE)</f>
        <v>2</v>
      </c>
      <c r="M287" t="s">
        <v>18</v>
      </c>
      <c r="N287">
        <f>IF(ObesityDataSet_raw_and_data_sinthetic[[#This Row],[SMOKE]]="yes",1,IF(ObesityDataSet_raw_and_data_sinthetic[[#This Row],[SMOKE]]="no",0,FALSE))</f>
        <v>1</v>
      </c>
      <c r="O287">
        <v>2</v>
      </c>
      <c r="P287" t="s">
        <v>19</v>
      </c>
      <c r="Q287">
        <f>IF(ObesityDataSet_raw_and_data_sinthetic[[#This Row],[SCC]]="yes",1,IF(ObesityDataSet_raw_and_data_sinthetic[[#This Row],[SCC]]="no",0,FALSE))</f>
        <v>0</v>
      </c>
      <c r="R287">
        <v>3</v>
      </c>
      <c r="S287">
        <v>2</v>
      </c>
      <c r="T287" t="s">
        <v>19</v>
      </c>
      <c r="U287">
        <f>_xlfn.XLOOKUP(ObesityDataSet_raw_and_data_sinthetic[[#This Row],[CALC]],Diccionario!$B$4:$B$7, Diccionario!$C$4:$C$7, FALSE)</f>
        <v>0</v>
      </c>
      <c r="V287" t="s">
        <v>21</v>
      </c>
      <c r="W287">
        <f>_xlfn.XLOOKUP(ObesityDataSet_raw_and_data_sinthetic[[#This Row],[MTRANS]],Diccionario!$E$4:$E$7, Diccionario!$F$4:$F$7, FALSE)</f>
        <v>3</v>
      </c>
      <c r="X287" t="s">
        <v>22</v>
      </c>
      <c r="Y287">
        <f>_xlfn.XLOOKUP(ObesityDataSet_raw_and_data_sinthetic[[#This Row],[NObeyesdad]],Diccionario!$H$4:$H$11, Diccionario!$I$4:$I$11, FALSE)</f>
        <v>1</v>
      </c>
    </row>
    <row r="288" spans="1:25" x14ac:dyDescent="0.25">
      <c r="A288" t="s">
        <v>23</v>
      </c>
      <c r="B288">
        <v>21</v>
      </c>
      <c r="C288">
        <v>1.7</v>
      </c>
      <c r="D288">
        <v>65</v>
      </c>
      <c r="E288" t="s">
        <v>18</v>
      </c>
      <c r="F288">
        <f>IF(ObesityDataSet_raw_and_data_sinthetic[[#This Row],[family_history_with_overweight]]="yes",1,IF(ObesityDataSet_raw_and_data_sinthetic[[#This Row],[family_history_with_overweight]]="no",0,FALSE))</f>
        <v>1</v>
      </c>
      <c r="G288" t="s">
        <v>18</v>
      </c>
      <c r="H288">
        <f>IF(ObesityDataSet_raw_and_data_sinthetic[[#This Row],[FAVC]]="yes",1,IF(ObesityDataSet_raw_and_data_sinthetic[[#This Row],[FAVC]]="no",0,FALSE))</f>
        <v>1</v>
      </c>
      <c r="I288">
        <v>2</v>
      </c>
      <c r="J288">
        <v>1</v>
      </c>
      <c r="K288" t="s">
        <v>24</v>
      </c>
      <c r="L288">
        <f>_xlfn.XLOOKUP(ObesityDataSet_raw_and_data_sinthetic[[#This Row],[CAEC]], Diccionario!$B$4:$B$7, Diccionario!$C$4:$C$7, FALSE)</f>
        <v>2</v>
      </c>
      <c r="M288" t="s">
        <v>19</v>
      </c>
      <c r="N288">
        <f>IF(ObesityDataSet_raw_and_data_sinthetic[[#This Row],[SMOKE]]="yes",1,IF(ObesityDataSet_raw_and_data_sinthetic[[#This Row],[SMOKE]]="no",0,FALSE))</f>
        <v>0</v>
      </c>
      <c r="O288">
        <v>2</v>
      </c>
      <c r="P288" t="s">
        <v>19</v>
      </c>
      <c r="Q288">
        <f>IF(ObesityDataSet_raw_and_data_sinthetic[[#This Row],[SCC]]="yes",1,IF(ObesityDataSet_raw_and_data_sinthetic[[#This Row],[SCC]]="no",0,FALSE))</f>
        <v>0</v>
      </c>
      <c r="R288">
        <v>1</v>
      </c>
      <c r="S288">
        <v>2</v>
      </c>
      <c r="T288" t="s">
        <v>31</v>
      </c>
      <c r="U288">
        <f>_xlfn.XLOOKUP(ObesityDataSet_raw_and_data_sinthetic[[#This Row],[CALC]],Diccionario!$B$4:$B$7, Diccionario!$C$4:$C$7, FALSE)</f>
        <v>3</v>
      </c>
      <c r="V288" t="s">
        <v>25</v>
      </c>
      <c r="W288">
        <f>_xlfn.XLOOKUP(ObesityDataSet_raw_and_data_sinthetic[[#This Row],[MTRANS]],Diccionario!$E$4:$E$7, Diccionario!$F$4:$F$7, FALSE)</f>
        <v>0</v>
      </c>
      <c r="X288" t="s">
        <v>22</v>
      </c>
      <c r="Y288">
        <f>_xlfn.XLOOKUP(ObesityDataSet_raw_and_data_sinthetic[[#This Row],[NObeyesdad]],Diccionario!$H$4:$H$11, Diccionario!$I$4:$I$11, FALSE)</f>
        <v>1</v>
      </c>
    </row>
    <row r="289" spans="1:25" x14ac:dyDescent="0.25">
      <c r="A289" t="s">
        <v>17</v>
      </c>
      <c r="B289">
        <v>23</v>
      </c>
      <c r="C289">
        <v>1.6</v>
      </c>
      <c r="D289">
        <v>52</v>
      </c>
      <c r="E289" t="s">
        <v>19</v>
      </c>
      <c r="F289">
        <f>IF(ObesityDataSet_raw_and_data_sinthetic[[#This Row],[family_history_with_overweight]]="yes",1,IF(ObesityDataSet_raw_and_data_sinthetic[[#This Row],[family_history_with_overweight]]="no",0,FALSE))</f>
        <v>0</v>
      </c>
      <c r="G289" t="s">
        <v>18</v>
      </c>
      <c r="H289">
        <f>IF(ObesityDataSet_raw_and_data_sinthetic[[#This Row],[FAVC]]="yes",1,IF(ObesityDataSet_raw_and_data_sinthetic[[#This Row],[FAVC]]="no",0,FALSE))</f>
        <v>1</v>
      </c>
      <c r="I289">
        <v>2</v>
      </c>
      <c r="J289">
        <v>4</v>
      </c>
      <c r="K289" t="s">
        <v>24</v>
      </c>
      <c r="L289">
        <f>_xlfn.XLOOKUP(ObesityDataSet_raw_and_data_sinthetic[[#This Row],[CAEC]], Diccionario!$B$4:$B$7, Diccionario!$C$4:$C$7, FALSE)</f>
        <v>2</v>
      </c>
      <c r="M289" t="s">
        <v>19</v>
      </c>
      <c r="N289">
        <f>IF(ObesityDataSet_raw_and_data_sinthetic[[#This Row],[SMOKE]]="yes",1,IF(ObesityDataSet_raw_and_data_sinthetic[[#This Row],[SMOKE]]="no",0,FALSE))</f>
        <v>0</v>
      </c>
      <c r="O289">
        <v>2</v>
      </c>
      <c r="P289" t="s">
        <v>19</v>
      </c>
      <c r="Q289">
        <f>IF(ObesityDataSet_raw_and_data_sinthetic[[#This Row],[SCC]]="yes",1,IF(ObesityDataSet_raw_and_data_sinthetic[[#This Row],[SCC]]="no",0,FALSE))</f>
        <v>0</v>
      </c>
      <c r="R289">
        <v>2</v>
      </c>
      <c r="S289">
        <v>1</v>
      </c>
      <c r="T289" t="s">
        <v>20</v>
      </c>
      <c r="U289">
        <f>_xlfn.XLOOKUP(ObesityDataSet_raw_and_data_sinthetic[[#This Row],[CALC]],Diccionario!$B$4:$B$7, Diccionario!$C$4:$C$7, FALSE)</f>
        <v>1</v>
      </c>
      <c r="V289" t="s">
        <v>28</v>
      </c>
      <c r="W289">
        <f>_xlfn.XLOOKUP(ObesityDataSet_raw_and_data_sinthetic[[#This Row],[MTRANS]],Diccionario!$E$4:$E$7, Diccionario!$F$4:$F$7, FALSE)</f>
        <v>2</v>
      </c>
      <c r="X289" t="s">
        <v>22</v>
      </c>
      <c r="Y289">
        <f>_xlfn.XLOOKUP(ObesityDataSet_raw_and_data_sinthetic[[#This Row],[NObeyesdad]],Diccionario!$H$4:$H$11, Diccionario!$I$4:$I$11, FALSE)</f>
        <v>1</v>
      </c>
    </row>
    <row r="290" spans="1:25" x14ac:dyDescent="0.25">
      <c r="A290" t="s">
        <v>23</v>
      </c>
      <c r="B290">
        <v>19</v>
      </c>
      <c r="C290">
        <v>1.75</v>
      </c>
      <c r="D290">
        <v>76</v>
      </c>
      <c r="E290" t="s">
        <v>18</v>
      </c>
      <c r="F290">
        <f>IF(ObesityDataSet_raw_and_data_sinthetic[[#This Row],[family_history_with_overweight]]="yes",1,IF(ObesityDataSet_raw_and_data_sinthetic[[#This Row],[family_history_with_overweight]]="no",0,FALSE))</f>
        <v>1</v>
      </c>
      <c r="G290" t="s">
        <v>18</v>
      </c>
      <c r="H290">
        <f>IF(ObesityDataSet_raw_and_data_sinthetic[[#This Row],[FAVC]]="yes",1,IF(ObesityDataSet_raw_and_data_sinthetic[[#This Row],[FAVC]]="no",0,FALSE))</f>
        <v>1</v>
      </c>
      <c r="I290">
        <v>3</v>
      </c>
      <c r="J290">
        <v>3</v>
      </c>
      <c r="K290" t="s">
        <v>20</v>
      </c>
      <c r="L290">
        <f>_xlfn.XLOOKUP(ObesityDataSet_raw_and_data_sinthetic[[#This Row],[CAEC]], Diccionario!$B$4:$B$7, Diccionario!$C$4:$C$7, FALSE)</f>
        <v>1</v>
      </c>
      <c r="M290" t="s">
        <v>19</v>
      </c>
      <c r="N290">
        <f>IF(ObesityDataSet_raw_and_data_sinthetic[[#This Row],[SMOKE]]="yes",1,IF(ObesityDataSet_raw_and_data_sinthetic[[#This Row],[SMOKE]]="no",0,FALSE))</f>
        <v>0</v>
      </c>
      <c r="O290">
        <v>2</v>
      </c>
      <c r="P290" t="s">
        <v>18</v>
      </c>
      <c r="Q290">
        <f>IF(ObesityDataSet_raw_and_data_sinthetic[[#This Row],[SCC]]="yes",1,IF(ObesityDataSet_raw_and_data_sinthetic[[#This Row],[SCC]]="no",0,FALSE))</f>
        <v>1</v>
      </c>
      <c r="R290">
        <v>3</v>
      </c>
      <c r="S290">
        <v>1</v>
      </c>
      <c r="T290" t="s">
        <v>20</v>
      </c>
      <c r="U290">
        <f>_xlfn.XLOOKUP(ObesityDataSet_raw_and_data_sinthetic[[#This Row],[CALC]],Diccionario!$B$4:$B$7, Diccionario!$C$4:$C$7, FALSE)</f>
        <v>1</v>
      </c>
      <c r="V290" t="s">
        <v>21</v>
      </c>
      <c r="W290">
        <f>_xlfn.XLOOKUP(ObesityDataSet_raw_and_data_sinthetic[[#This Row],[MTRANS]],Diccionario!$E$4:$E$7, Diccionario!$F$4:$F$7, FALSE)</f>
        <v>3</v>
      </c>
      <c r="X290" t="s">
        <v>22</v>
      </c>
      <c r="Y290">
        <f>_xlfn.XLOOKUP(ObesityDataSet_raw_and_data_sinthetic[[#This Row],[NObeyesdad]],Diccionario!$H$4:$H$11, Diccionario!$I$4:$I$11, FALSE)</f>
        <v>1</v>
      </c>
    </row>
    <row r="291" spans="1:25" x14ac:dyDescent="0.25">
      <c r="A291" t="s">
        <v>23</v>
      </c>
      <c r="B291">
        <v>23</v>
      </c>
      <c r="C291">
        <v>1.68</v>
      </c>
      <c r="D291">
        <v>70</v>
      </c>
      <c r="E291" t="s">
        <v>19</v>
      </c>
      <c r="F291">
        <f>IF(ObesityDataSet_raw_and_data_sinthetic[[#This Row],[family_history_with_overweight]]="yes",1,IF(ObesityDataSet_raw_and_data_sinthetic[[#This Row],[family_history_with_overweight]]="no",0,FALSE))</f>
        <v>0</v>
      </c>
      <c r="G291" t="s">
        <v>18</v>
      </c>
      <c r="H291">
        <f>IF(ObesityDataSet_raw_and_data_sinthetic[[#This Row],[FAVC]]="yes",1,IF(ObesityDataSet_raw_and_data_sinthetic[[#This Row],[FAVC]]="no",0,FALSE))</f>
        <v>1</v>
      </c>
      <c r="I291">
        <v>2</v>
      </c>
      <c r="J291">
        <v>3</v>
      </c>
      <c r="K291" t="s">
        <v>20</v>
      </c>
      <c r="L291">
        <f>_xlfn.XLOOKUP(ObesityDataSet_raw_and_data_sinthetic[[#This Row],[CAEC]], Diccionario!$B$4:$B$7, Diccionario!$C$4:$C$7, FALSE)</f>
        <v>1</v>
      </c>
      <c r="M291" t="s">
        <v>19</v>
      </c>
      <c r="N291">
        <f>IF(ObesityDataSet_raw_and_data_sinthetic[[#This Row],[SMOKE]]="yes",1,IF(ObesityDataSet_raw_and_data_sinthetic[[#This Row],[SMOKE]]="no",0,FALSE))</f>
        <v>0</v>
      </c>
      <c r="O291">
        <v>2</v>
      </c>
      <c r="P291" t="s">
        <v>19</v>
      </c>
      <c r="Q291">
        <f>IF(ObesityDataSet_raw_and_data_sinthetic[[#This Row],[SCC]]="yes",1,IF(ObesityDataSet_raw_and_data_sinthetic[[#This Row],[SCC]]="no",0,FALSE))</f>
        <v>0</v>
      </c>
      <c r="R291">
        <v>2</v>
      </c>
      <c r="S291">
        <v>2</v>
      </c>
      <c r="T291" t="s">
        <v>24</v>
      </c>
      <c r="U291">
        <f>_xlfn.XLOOKUP(ObesityDataSet_raw_and_data_sinthetic[[#This Row],[CALC]],Diccionario!$B$4:$B$7, Diccionario!$C$4:$C$7, FALSE)</f>
        <v>2</v>
      </c>
      <c r="V291" t="s">
        <v>25</v>
      </c>
      <c r="W291">
        <f>_xlfn.XLOOKUP(ObesityDataSet_raw_and_data_sinthetic[[#This Row],[MTRANS]],Diccionario!$E$4:$E$7, Diccionario!$F$4:$F$7, FALSE)</f>
        <v>0</v>
      </c>
      <c r="X291" t="s">
        <v>22</v>
      </c>
      <c r="Y291">
        <f>_xlfn.XLOOKUP(ObesityDataSet_raw_and_data_sinthetic[[#This Row],[NObeyesdad]],Diccionario!$H$4:$H$11, Diccionario!$I$4:$I$11, FALSE)</f>
        <v>1</v>
      </c>
    </row>
    <row r="292" spans="1:25" x14ac:dyDescent="0.25">
      <c r="A292" t="s">
        <v>17</v>
      </c>
      <c r="B292">
        <v>24</v>
      </c>
      <c r="C292">
        <v>1.77</v>
      </c>
      <c r="D292">
        <v>76</v>
      </c>
      <c r="E292" t="s">
        <v>19</v>
      </c>
      <c r="F292">
        <f>IF(ObesityDataSet_raw_and_data_sinthetic[[#This Row],[family_history_with_overweight]]="yes",1,IF(ObesityDataSet_raw_and_data_sinthetic[[#This Row],[family_history_with_overweight]]="no",0,FALSE))</f>
        <v>0</v>
      </c>
      <c r="G292" t="s">
        <v>19</v>
      </c>
      <c r="H292">
        <f>IF(ObesityDataSet_raw_and_data_sinthetic[[#This Row],[FAVC]]="yes",1,IF(ObesityDataSet_raw_and_data_sinthetic[[#This Row],[FAVC]]="no",0,FALSE))</f>
        <v>0</v>
      </c>
      <c r="I292">
        <v>2</v>
      </c>
      <c r="J292">
        <v>3</v>
      </c>
      <c r="K292" t="s">
        <v>20</v>
      </c>
      <c r="L292">
        <f>_xlfn.XLOOKUP(ObesityDataSet_raw_and_data_sinthetic[[#This Row],[CAEC]], Diccionario!$B$4:$B$7, Diccionario!$C$4:$C$7, FALSE)</f>
        <v>1</v>
      </c>
      <c r="M292" t="s">
        <v>19</v>
      </c>
      <c r="N292">
        <f>IF(ObesityDataSet_raw_and_data_sinthetic[[#This Row],[SMOKE]]="yes",1,IF(ObesityDataSet_raw_and_data_sinthetic[[#This Row],[SMOKE]]="no",0,FALSE))</f>
        <v>0</v>
      </c>
      <c r="O292">
        <v>3</v>
      </c>
      <c r="P292" t="s">
        <v>19</v>
      </c>
      <c r="Q292">
        <f>IF(ObesityDataSet_raw_and_data_sinthetic[[#This Row],[SCC]]="yes",1,IF(ObesityDataSet_raw_and_data_sinthetic[[#This Row],[SCC]]="no",0,FALSE))</f>
        <v>0</v>
      </c>
      <c r="R292">
        <v>1</v>
      </c>
      <c r="S292">
        <v>1</v>
      </c>
      <c r="T292" t="s">
        <v>20</v>
      </c>
      <c r="U292">
        <f>_xlfn.XLOOKUP(ObesityDataSet_raw_and_data_sinthetic[[#This Row],[CALC]],Diccionario!$B$4:$B$7, Diccionario!$C$4:$C$7, FALSE)</f>
        <v>1</v>
      </c>
      <c r="V292" t="s">
        <v>25</v>
      </c>
      <c r="W292">
        <f>_xlfn.XLOOKUP(ObesityDataSet_raw_and_data_sinthetic[[#This Row],[MTRANS]],Diccionario!$E$4:$E$7, Diccionario!$F$4:$F$7, FALSE)</f>
        <v>0</v>
      </c>
      <c r="X292" t="s">
        <v>22</v>
      </c>
      <c r="Y292">
        <f>_xlfn.XLOOKUP(ObesityDataSet_raw_and_data_sinthetic[[#This Row],[NObeyesdad]],Diccionario!$H$4:$H$11, Diccionario!$I$4:$I$11, FALSE)</f>
        <v>1</v>
      </c>
    </row>
    <row r="293" spans="1:25" x14ac:dyDescent="0.25">
      <c r="A293" t="s">
        <v>23</v>
      </c>
      <c r="B293">
        <v>22</v>
      </c>
      <c r="C293">
        <v>1.65</v>
      </c>
      <c r="D293">
        <v>62</v>
      </c>
      <c r="E293" t="s">
        <v>19</v>
      </c>
      <c r="F293">
        <f>IF(ObesityDataSet_raw_and_data_sinthetic[[#This Row],[family_history_with_overweight]]="yes",1,IF(ObesityDataSet_raw_and_data_sinthetic[[#This Row],[family_history_with_overweight]]="no",0,FALSE))</f>
        <v>0</v>
      </c>
      <c r="G293" t="s">
        <v>18</v>
      </c>
      <c r="H293">
        <f>IF(ObesityDataSet_raw_and_data_sinthetic[[#This Row],[FAVC]]="yes",1,IF(ObesityDataSet_raw_and_data_sinthetic[[#This Row],[FAVC]]="no",0,FALSE))</f>
        <v>1</v>
      </c>
      <c r="I293">
        <v>2</v>
      </c>
      <c r="J293">
        <v>4</v>
      </c>
      <c r="K293" t="s">
        <v>24</v>
      </c>
      <c r="L293">
        <f>_xlfn.XLOOKUP(ObesityDataSet_raw_and_data_sinthetic[[#This Row],[CAEC]], Diccionario!$B$4:$B$7, Diccionario!$C$4:$C$7, FALSE)</f>
        <v>2</v>
      </c>
      <c r="M293" t="s">
        <v>19</v>
      </c>
      <c r="N293">
        <f>IF(ObesityDataSet_raw_and_data_sinthetic[[#This Row],[SMOKE]]="yes",1,IF(ObesityDataSet_raw_and_data_sinthetic[[#This Row],[SMOKE]]="no",0,FALSE))</f>
        <v>0</v>
      </c>
      <c r="O293">
        <v>2</v>
      </c>
      <c r="P293" t="s">
        <v>19</v>
      </c>
      <c r="Q293">
        <f>IF(ObesityDataSet_raw_and_data_sinthetic[[#This Row],[SCC]]="yes",1,IF(ObesityDataSet_raw_and_data_sinthetic[[#This Row],[SCC]]="no",0,FALSE))</f>
        <v>0</v>
      </c>
      <c r="R293">
        <v>2</v>
      </c>
      <c r="S293">
        <v>0</v>
      </c>
      <c r="T293" t="s">
        <v>20</v>
      </c>
      <c r="U293">
        <f>_xlfn.XLOOKUP(ObesityDataSet_raw_and_data_sinthetic[[#This Row],[CALC]],Diccionario!$B$4:$B$7, Diccionario!$C$4:$C$7, FALSE)</f>
        <v>1</v>
      </c>
      <c r="V293" t="s">
        <v>21</v>
      </c>
      <c r="W293">
        <f>_xlfn.XLOOKUP(ObesityDataSet_raw_and_data_sinthetic[[#This Row],[MTRANS]],Diccionario!$E$4:$E$7, Diccionario!$F$4:$F$7, FALSE)</f>
        <v>3</v>
      </c>
      <c r="X293" t="s">
        <v>22</v>
      </c>
      <c r="Y293">
        <f>_xlfn.XLOOKUP(ObesityDataSet_raw_and_data_sinthetic[[#This Row],[NObeyesdad]],Diccionario!$H$4:$H$11, Diccionario!$I$4:$I$11, FALSE)</f>
        <v>1</v>
      </c>
    </row>
    <row r="294" spans="1:25" x14ac:dyDescent="0.25">
      <c r="A294" t="s">
        <v>17</v>
      </c>
      <c r="B294">
        <v>22</v>
      </c>
      <c r="C294">
        <v>1.56</v>
      </c>
      <c r="D294">
        <v>49</v>
      </c>
      <c r="E294" t="s">
        <v>19</v>
      </c>
      <c r="F294">
        <f>IF(ObesityDataSet_raw_and_data_sinthetic[[#This Row],[family_history_with_overweight]]="yes",1,IF(ObesityDataSet_raw_and_data_sinthetic[[#This Row],[family_history_with_overweight]]="no",0,FALSE))</f>
        <v>0</v>
      </c>
      <c r="G294" t="s">
        <v>18</v>
      </c>
      <c r="H294">
        <f>IF(ObesityDataSet_raw_and_data_sinthetic[[#This Row],[FAVC]]="yes",1,IF(ObesityDataSet_raw_and_data_sinthetic[[#This Row],[FAVC]]="no",0,FALSE))</f>
        <v>1</v>
      </c>
      <c r="I294">
        <v>2</v>
      </c>
      <c r="J294">
        <v>3</v>
      </c>
      <c r="K294" t="s">
        <v>20</v>
      </c>
      <c r="L294">
        <f>_xlfn.XLOOKUP(ObesityDataSet_raw_and_data_sinthetic[[#This Row],[CAEC]], Diccionario!$B$4:$B$7, Diccionario!$C$4:$C$7, FALSE)</f>
        <v>1</v>
      </c>
      <c r="M294" t="s">
        <v>19</v>
      </c>
      <c r="N294">
        <f>IF(ObesityDataSet_raw_and_data_sinthetic[[#This Row],[SMOKE]]="yes",1,IF(ObesityDataSet_raw_and_data_sinthetic[[#This Row],[SMOKE]]="no",0,FALSE))</f>
        <v>0</v>
      </c>
      <c r="O294">
        <v>1</v>
      </c>
      <c r="P294" t="s">
        <v>18</v>
      </c>
      <c r="Q294">
        <f>IF(ObesityDataSet_raw_and_data_sinthetic[[#This Row],[SCC]]="yes",1,IF(ObesityDataSet_raw_and_data_sinthetic[[#This Row],[SCC]]="no",0,FALSE))</f>
        <v>1</v>
      </c>
      <c r="R294">
        <v>2</v>
      </c>
      <c r="S294">
        <v>0</v>
      </c>
      <c r="T294" t="s">
        <v>19</v>
      </c>
      <c r="U294">
        <f>_xlfn.XLOOKUP(ObesityDataSet_raw_and_data_sinthetic[[#This Row],[CALC]],Diccionario!$B$4:$B$7, Diccionario!$C$4:$C$7, FALSE)</f>
        <v>0</v>
      </c>
      <c r="V294" t="s">
        <v>25</v>
      </c>
      <c r="W294">
        <f>_xlfn.XLOOKUP(ObesityDataSet_raw_and_data_sinthetic[[#This Row],[MTRANS]],Diccionario!$E$4:$E$7, Diccionario!$F$4:$F$7, FALSE)</f>
        <v>0</v>
      </c>
      <c r="X294" t="s">
        <v>22</v>
      </c>
      <c r="Y294">
        <f>_xlfn.XLOOKUP(ObesityDataSet_raw_and_data_sinthetic[[#This Row],[NObeyesdad]],Diccionario!$H$4:$H$11, Diccionario!$I$4:$I$11, FALSE)</f>
        <v>1</v>
      </c>
    </row>
    <row r="295" spans="1:25" x14ac:dyDescent="0.25">
      <c r="A295" t="s">
        <v>17</v>
      </c>
      <c r="B295">
        <v>21</v>
      </c>
      <c r="C295">
        <v>1.6</v>
      </c>
      <c r="D295">
        <v>48</v>
      </c>
      <c r="E295" t="s">
        <v>19</v>
      </c>
      <c r="F295">
        <f>IF(ObesityDataSet_raw_and_data_sinthetic[[#This Row],[family_history_with_overweight]]="yes",1,IF(ObesityDataSet_raw_and_data_sinthetic[[#This Row],[family_history_with_overweight]]="no",0,FALSE))</f>
        <v>0</v>
      </c>
      <c r="G295" t="s">
        <v>18</v>
      </c>
      <c r="H295">
        <f>IF(ObesityDataSet_raw_and_data_sinthetic[[#This Row],[FAVC]]="yes",1,IF(ObesityDataSet_raw_and_data_sinthetic[[#This Row],[FAVC]]="no",0,FALSE))</f>
        <v>1</v>
      </c>
      <c r="I295">
        <v>2</v>
      </c>
      <c r="J295">
        <v>3</v>
      </c>
      <c r="K295" t="s">
        <v>20</v>
      </c>
      <c r="L295">
        <f>_xlfn.XLOOKUP(ObesityDataSet_raw_and_data_sinthetic[[#This Row],[CAEC]], Diccionario!$B$4:$B$7, Diccionario!$C$4:$C$7, FALSE)</f>
        <v>1</v>
      </c>
      <c r="M295" t="s">
        <v>19</v>
      </c>
      <c r="N295">
        <f>IF(ObesityDataSet_raw_and_data_sinthetic[[#This Row],[SMOKE]]="yes",1,IF(ObesityDataSet_raw_and_data_sinthetic[[#This Row],[SMOKE]]="no",0,FALSE))</f>
        <v>0</v>
      </c>
      <c r="O295">
        <v>1</v>
      </c>
      <c r="P295" t="s">
        <v>19</v>
      </c>
      <c r="Q295">
        <f>IF(ObesityDataSet_raw_and_data_sinthetic[[#This Row],[SCC]]="yes",1,IF(ObesityDataSet_raw_and_data_sinthetic[[#This Row],[SCC]]="no",0,FALSE))</f>
        <v>0</v>
      </c>
      <c r="R295">
        <v>1</v>
      </c>
      <c r="S295">
        <v>0</v>
      </c>
      <c r="T295" t="s">
        <v>20</v>
      </c>
      <c r="U295">
        <f>_xlfn.XLOOKUP(ObesityDataSet_raw_and_data_sinthetic[[#This Row],[CALC]],Diccionario!$B$4:$B$7, Diccionario!$C$4:$C$7, FALSE)</f>
        <v>1</v>
      </c>
      <c r="V295" t="s">
        <v>21</v>
      </c>
      <c r="W295">
        <f>_xlfn.XLOOKUP(ObesityDataSet_raw_and_data_sinthetic[[#This Row],[MTRANS]],Diccionario!$E$4:$E$7, Diccionario!$F$4:$F$7, FALSE)</f>
        <v>3</v>
      </c>
      <c r="X295" t="s">
        <v>22</v>
      </c>
      <c r="Y295">
        <f>_xlfn.XLOOKUP(ObesityDataSet_raw_and_data_sinthetic[[#This Row],[NObeyesdad]],Diccionario!$H$4:$H$11, Diccionario!$I$4:$I$11, FALSE)</f>
        <v>1</v>
      </c>
    </row>
    <row r="296" spans="1:25" x14ac:dyDescent="0.25">
      <c r="A296" t="s">
        <v>23</v>
      </c>
      <c r="B296">
        <v>23</v>
      </c>
      <c r="C296">
        <v>1.65</v>
      </c>
      <c r="D296">
        <v>67</v>
      </c>
      <c r="E296" t="s">
        <v>18</v>
      </c>
      <c r="F296">
        <f>IF(ObesityDataSet_raw_and_data_sinthetic[[#This Row],[family_history_with_overweight]]="yes",1,IF(ObesityDataSet_raw_and_data_sinthetic[[#This Row],[family_history_with_overweight]]="no",0,FALSE))</f>
        <v>1</v>
      </c>
      <c r="G296" t="s">
        <v>18</v>
      </c>
      <c r="H296">
        <f>IF(ObesityDataSet_raw_and_data_sinthetic[[#This Row],[FAVC]]="yes",1,IF(ObesityDataSet_raw_and_data_sinthetic[[#This Row],[FAVC]]="no",0,FALSE))</f>
        <v>1</v>
      </c>
      <c r="I296">
        <v>2</v>
      </c>
      <c r="J296">
        <v>3</v>
      </c>
      <c r="K296" t="s">
        <v>20</v>
      </c>
      <c r="L296">
        <f>_xlfn.XLOOKUP(ObesityDataSet_raw_and_data_sinthetic[[#This Row],[CAEC]], Diccionario!$B$4:$B$7, Diccionario!$C$4:$C$7, FALSE)</f>
        <v>1</v>
      </c>
      <c r="M296" t="s">
        <v>19</v>
      </c>
      <c r="N296">
        <f>IF(ObesityDataSet_raw_and_data_sinthetic[[#This Row],[SMOKE]]="yes",1,IF(ObesityDataSet_raw_and_data_sinthetic[[#This Row],[SMOKE]]="no",0,FALSE))</f>
        <v>0</v>
      </c>
      <c r="O296">
        <v>2</v>
      </c>
      <c r="P296" t="s">
        <v>19</v>
      </c>
      <c r="Q296">
        <f>IF(ObesityDataSet_raw_and_data_sinthetic[[#This Row],[SCC]]="yes",1,IF(ObesityDataSet_raw_and_data_sinthetic[[#This Row],[SCC]]="no",0,FALSE))</f>
        <v>0</v>
      </c>
      <c r="R296">
        <v>1</v>
      </c>
      <c r="S296">
        <v>1</v>
      </c>
      <c r="T296" t="s">
        <v>20</v>
      </c>
      <c r="U296">
        <f>_xlfn.XLOOKUP(ObesityDataSet_raw_and_data_sinthetic[[#This Row],[CALC]],Diccionario!$B$4:$B$7, Diccionario!$C$4:$C$7, FALSE)</f>
        <v>1</v>
      </c>
      <c r="V296" t="s">
        <v>21</v>
      </c>
      <c r="W296">
        <f>_xlfn.XLOOKUP(ObesityDataSet_raw_and_data_sinthetic[[#This Row],[MTRANS]],Diccionario!$E$4:$E$7, Diccionario!$F$4:$F$7, FALSE)</f>
        <v>3</v>
      </c>
      <c r="X296" t="s">
        <v>22</v>
      </c>
      <c r="Y296">
        <f>_xlfn.XLOOKUP(ObesityDataSet_raw_and_data_sinthetic[[#This Row],[NObeyesdad]],Diccionario!$H$4:$H$11, Diccionario!$I$4:$I$11, FALSE)</f>
        <v>1</v>
      </c>
    </row>
    <row r="297" spans="1:25" x14ac:dyDescent="0.25">
      <c r="A297" t="s">
        <v>23</v>
      </c>
      <c r="B297">
        <v>23</v>
      </c>
      <c r="C297">
        <v>1.68</v>
      </c>
      <c r="D297">
        <v>60</v>
      </c>
      <c r="E297" t="s">
        <v>19</v>
      </c>
      <c r="F297">
        <f>IF(ObesityDataSet_raw_and_data_sinthetic[[#This Row],[family_history_with_overweight]]="yes",1,IF(ObesityDataSet_raw_and_data_sinthetic[[#This Row],[family_history_with_overweight]]="no",0,FALSE))</f>
        <v>0</v>
      </c>
      <c r="G297" t="s">
        <v>19</v>
      </c>
      <c r="H297">
        <f>IF(ObesityDataSet_raw_and_data_sinthetic[[#This Row],[FAVC]]="yes",1,IF(ObesityDataSet_raw_and_data_sinthetic[[#This Row],[FAVC]]="no",0,FALSE))</f>
        <v>0</v>
      </c>
      <c r="I297">
        <v>2</v>
      </c>
      <c r="J297">
        <v>4</v>
      </c>
      <c r="K297" t="s">
        <v>24</v>
      </c>
      <c r="L297">
        <f>_xlfn.XLOOKUP(ObesityDataSet_raw_and_data_sinthetic[[#This Row],[CAEC]], Diccionario!$B$4:$B$7, Diccionario!$C$4:$C$7, FALSE)</f>
        <v>2</v>
      </c>
      <c r="M297" t="s">
        <v>19</v>
      </c>
      <c r="N297">
        <f>IF(ObesityDataSet_raw_and_data_sinthetic[[#This Row],[SMOKE]]="yes",1,IF(ObesityDataSet_raw_and_data_sinthetic[[#This Row],[SMOKE]]="no",0,FALSE))</f>
        <v>0</v>
      </c>
      <c r="O297">
        <v>2</v>
      </c>
      <c r="P297" t="s">
        <v>19</v>
      </c>
      <c r="Q297">
        <f>IF(ObesityDataSet_raw_and_data_sinthetic[[#This Row],[SCC]]="yes",1,IF(ObesityDataSet_raw_and_data_sinthetic[[#This Row],[SCC]]="no",0,FALSE))</f>
        <v>0</v>
      </c>
      <c r="R297">
        <v>0</v>
      </c>
      <c r="S297">
        <v>0</v>
      </c>
      <c r="T297" t="s">
        <v>19</v>
      </c>
      <c r="U297">
        <f>_xlfn.XLOOKUP(ObesityDataSet_raw_and_data_sinthetic[[#This Row],[CALC]],Diccionario!$B$4:$B$7, Diccionario!$C$4:$C$7, FALSE)</f>
        <v>0</v>
      </c>
      <c r="V297" t="s">
        <v>25</v>
      </c>
      <c r="W297">
        <f>_xlfn.XLOOKUP(ObesityDataSet_raw_and_data_sinthetic[[#This Row],[MTRANS]],Diccionario!$E$4:$E$7, Diccionario!$F$4:$F$7, FALSE)</f>
        <v>0</v>
      </c>
      <c r="X297" t="s">
        <v>22</v>
      </c>
      <c r="Y297">
        <f>_xlfn.XLOOKUP(ObesityDataSet_raw_and_data_sinthetic[[#This Row],[NObeyesdad]],Diccionario!$H$4:$H$11, Diccionario!$I$4:$I$11, FALSE)</f>
        <v>1</v>
      </c>
    </row>
    <row r="298" spans="1:25" x14ac:dyDescent="0.25">
      <c r="A298" t="s">
        <v>17</v>
      </c>
      <c r="B298">
        <v>21</v>
      </c>
      <c r="C298">
        <v>1.66</v>
      </c>
      <c r="D298">
        <v>64</v>
      </c>
      <c r="E298" t="s">
        <v>18</v>
      </c>
      <c r="F298">
        <f>IF(ObesityDataSet_raw_and_data_sinthetic[[#This Row],[family_history_with_overweight]]="yes",1,IF(ObesityDataSet_raw_and_data_sinthetic[[#This Row],[family_history_with_overweight]]="no",0,FALSE))</f>
        <v>1</v>
      </c>
      <c r="G298" t="s">
        <v>18</v>
      </c>
      <c r="H298">
        <f>IF(ObesityDataSet_raw_and_data_sinthetic[[#This Row],[FAVC]]="yes",1,IF(ObesityDataSet_raw_and_data_sinthetic[[#This Row],[FAVC]]="no",0,FALSE))</f>
        <v>1</v>
      </c>
      <c r="I298">
        <v>1</v>
      </c>
      <c r="J298">
        <v>3</v>
      </c>
      <c r="K298" t="s">
        <v>20</v>
      </c>
      <c r="L298">
        <f>_xlfn.XLOOKUP(ObesityDataSet_raw_and_data_sinthetic[[#This Row],[CAEC]], Diccionario!$B$4:$B$7, Diccionario!$C$4:$C$7, FALSE)</f>
        <v>1</v>
      </c>
      <c r="M298" t="s">
        <v>19</v>
      </c>
      <c r="N298">
        <f>IF(ObesityDataSet_raw_and_data_sinthetic[[#This Row],[SMOKE]]="yes",1,IF(ObesityDataSet_raw_and_data_sinthetic[[#This Row],[SMOKE]]="no",0,FALSE))</f>
        <v>0</v>
      </c>
      <c r="O298">
        <v>1</v>
      </c>
      <c r="P298" t="s">
        <v>19</v>
      </c>
      <c r="Q298">
        <f>IF(ObesityDataSet_raw_and_data_sinthetic[[#This Row],[SCC]]="yes",1,IF(ObesityDataSet_raw_and_data_sinthetic[[#This Row],[SCC]]="no",0,FALSE))</f>
        <v>0</v>
      </c>
      <c r="R298">
        <v>0</v>
      </c>
      <c r="S298">
        <v>0</v>
      </c>
      <c r="T298" t="s">
        <v>19</v>
      </c>
      <c r="U298">
        <f>_xlfn.XLOOKUP(ObesityDataSet_raw_and_data_sinthetic[[#This Row],[CALC]],Diccionario!$B$4:$B$7, Diccionario!$C$4:$C$7, FALSE)</f>
        <v>0</v>
      </c>
      <c r="V298" t="s">
        <v>21</v>
      </c>
      <c r="W298">
        <f>_xlfn.XLOOKUP(ObesityDataSet_raw_and_data_sinthetic[[#This Row],[MTRANS]],Diccionario!$E$4:$E$7, Diccionario!$F$4:$F$7, FALSE)</f>
        <v>3</v>
      </c>
      <c r="X298" t="s">
        <v>22</v>
      </c>
      <c r="Y298">
        <f>_xlfn.XLOOKUP(ObesityDataSet_raw_and_data_sinthetic[[#This Row],[NObeyesdad]],Diccionario!$H$4:$H$11, Diccionario!$I$4:$I$11, FALSE)</f>
        <v>1</v>
      </c>
    </row>
    <row r="299" spans="1:25" x14ac:dyDescent="0.25">
      <c r="A299" t="s">
        <v>23</v>
      </c>
      <c r="B299">
        <v>21</v>
      </c>
      <c r="C299">
        <v>1.66</v>
      </c>
      <c r="D299">
        <v>62</v>
      </c>
      <c r="E299" t="s">
        <v>18</v>
      </c>
      <c r="F299">
        <f>IF(ObesityDataSet_raw_and_data_sinthetic[[#This Row],[family_history_with_overweight]]="yes",1,IF(ObesityDataSet_raw_and_data_sinthetic[[#This Row],[family_history_with_overweight]]="no",0,FALSE))</f>
        <v>1</v>
      </c>
      <c r="G299" t="s">
        <v>18</v>
      </c>
      <c r="H299">
        <f>IF(ObesityDataSet_raw_and_data_sinthetic[[#This Row],[FAVC]]="yes",1,IF(ObesityDataSet_raw_and_data_sinthetic[[#This Row],[FAVC]]="no",0,FALSE))</f>
        <v>1</v>
      </c>
      <c r="I299">
        <v>2</v>
      </c>
      <c r="J299">
        <v>3</v>
      </c>
      <c r="K299" t="s">
        <v>20</v>
      </c>
      <c r="L299">
        <f>_xlfn.XLOOKUP(ObesityDataSet_raw_and_data_sinthetic[[#This Row],[CAEC]], Diccionario!$B$4:$B$7, Diccionario!$C$4:$C$7, FALSE)</f>
        <v>1</v>
      </c>
      <c r="M299" t="s">
        <v>18</v>
      </c>
      <c r="N299">
        <f>IF(ObesityDataSet_raw_and_data_sinthetic[[#This Row],[SMOKE]]="yes",1,IF(ObesityDataSet_raw_and_data_sinthetic[[#This Row],[SMOKE]]="no",0,FALSE))</f>
        <v>1</v>
      </c>
      <c r="O299">
        <v>2</v>
      </c>
      <c r="P299" t="s">
        <v>19</v>
      </c>
      <c r="Q299">
        <f>IF(ObesityDataSet_raw_and_data_sinthetic[[#This Row],[SCC]]="yes",1,IF(ObesityDataSet_raw_and_data_sinthetic[[#This Row],[SCC]]="no",0,FALSE))</f>
        <v>0</v>
      </c>
      <c r="R299">
        <v>1</v>
      </c>
      <c r="S299">
        <v>1</v>
      </c>
      <c r="T299" t="s">
        <v>24</v>
      </c>
      <c r="U299">
        <f>_xlfn.XLOOKUP(ObesityDataSet_raw_and_data_sinthetic[[#This Row],[CALC]],Diccionario!$B$4:$B$7, Diccionario!$C$4:$C$7, FALSE)</f>
        <v>2</v>
      </c>
      <c r="V299" t="s">
        <v>21</v>
      </c>
      <c r="W299">
        <f>_xlfn.XLOOKUP(ObesityDataSet_raw_and_data_sinthetic[[#This Row],[MTRANS]],Diccionario!$E$4:$E$7, Diccionario!$F$4:$F$7, FALSE)</f>
        <v>3</v>
      </c>
      <c r="X299" t="s">
        <v>22</v>
      </c>
      <c r="Y299">
        <f>_xlfn.XLOOKUP(ObesityDataSet_raw_and_data_sinthetic[[#This Row],[NObeyesdad]],Diccionario!$H$4:$H$11, Diccionario!$I$4:$I$11, FALSE)</f>
        <v>1</v>
      </c>
    </row>
    <row r="300" spans="1:25" x14ac:dyDescent="0.25">
      <c r="A300" t="s">
        <v>23</v>
      </c>
      <c r="B300">
        <v>21</v>
      </c>
      <c r="C300">
        <v>1.81</v>
      </c>
      <c r="D300">
        <v>80</v>
      </c>
      <c r="E300" t="s">
        <v>19</v>
      </c>
      <c r="F300">
        <f>IF(ObesityDataSet_raw_and_data_sinthetic[[#This Row],[family_history_with_overweight]]="yes",1,IF(ObesityDataSet_raw_and_data_sinthetic[[#This Row],[family_history_with_overweight]]="no",0,FALSE))</f>
        <v>0</v>
      </c>
      <c r="G300" t="s">
        <v>19</v>
      </c>
      <c r="H300">
        <f>IF(ObesityDataSet_raw_and_data_sinthetic[[#This Row],[FAVC]]="yes",1,IF(ObesityDataSet_raw_and_data_sinthetic[[#This Row],[FAVC]]="no",0,FALSE))</f>
        <v>0</v>
      </c>
      <c r="I300">
        <v>1</v>
      </c>
      <c r="J300">
        <v>3</v>
      </c>
      <c r="K300" t="s">
        <v>19</v>
      </c>
      <c r="L300">
        <f>_xlfn.XLOOKUP(ObesityDataSet_raw_and_data_sinthetic[[#This Row],[CAEC]], Diccionario!$B$4:$B$7, Diccionario!$C$4:$C$7, FALSE)</f>
        <v>0</v>
      </c>
      <c r="M300" t="s">
        <v>19</v>
      </c>
      <c r="N300">
        <f>IF(ObesityDataSet_raw_and_data_sinthetic[[#This Row],[SMOKE]]="yes",1,IF(ObesityDataSet_raw_and_data_sinthetic[[#This Row],[SMOKE]]="no",0,FALSE))</f>
        <v>0</v>
      </c>
      <c r="O300">
        <v>2</v>
      </c>
      <c r="P300" t="s">
        <v>19</v>
      </c>
      <c r="Q300">
        <f>IF(ObesityDataSet_raw_and_data_sinthetic[[#This Row],[SCC]]="yes",1,IF(ObesityDataSet_raw_and_data_sinthetic[[#This Row],[SCC]]="no",0,FALSE))</f>
        <v>0</v>
      </c>
      <c r="R300">
        <v>2</v>
      </c>
      <c r="S300">
        <v>0</v>
      </c>
      <c r="T300" t="s">
        <v>19</v>
      </c>
      <c r="U300">
        <f>_xlfn.XLOOKUP(ObesityDataSet_raw_and_data_sinthetic[[#This Row],[CALC]],Diccionario!$B$4:$B$7, Diccionario!$C$4:$C$7, FALSE)</f>
        <v>0</v>
      </c>
      <c r="V300" t="s">
        <v>21</v>
      </c>
      <c r="W300">
        <f>_xlfn.XLOOKUP(ObesityDataSet_raw_and_data_sinthetic[[#This Row],[MTRANS]],Diccionario!$E$4:$E$7, Diccionario!$F$4:$F$7, FALSE)</f>
        <v>3</v>
      </c>
      <c r="X300" t="s">
        <v>22</v>
      </c>
      <c r="Y300">
        <f>_xlfn.XLOOKUP(ObesityDataSet_raw_and_data_sinthetic[[#This Row],[NObeyesdad]],Diccionario!$H$4:$H$11, Diccionario!$I$4:$I$11, FALSE)</f>
        <v>1</v>
      </c>
    </row>
    <row r="301" spans="1:25" x14ac:dyDescent="0.25">
      <c r="A301" t="s">
        <v>23</v>
      </c>
      <c r="B301">
        <v>21</v>
      </c>
      <c r="C301">
        <v>1.82</v>
      </c>
      <c r="D301">
        <v>72</v>
      </c>
      <c r="E301" t="s">
        <v>18</v>
      </c>
      <c r="F301">
        <f>IF(ObesityDataSet_raw_and_data_sinthetic[[#This Row],[family_history_with_overweight]]="yes",1,IF(ObesityDataSet_raw_and_data_sinthetic[[#This Row],[family_history_with_overweight]]="no",0,FALSE))</f>
        <v>1</v>
      </c>
      <c r="G301" t="s">
        <v>18</v>
      </c>
      <c r="H301">
        <f>IF(ObesityDataSet_raw_and_data_sinthetic[[#This Row],[FAVC]]="yes",1,IF(ObesityDataSet_raw_and_data_sinthetic[[#This Row],[FAVC]]="no",0,FALSE))</f>
        <v>1</v>
      </c>
      <c r="I301">
        <v>1</v>
      </c>
      <c r="J301">
        <v>3</v>
      </c>
      <c r="K301" t="s">
        <v>24</v>
      </c>
      <c r="L301">
        <f>_xlfn.XLOOKUP(ObesityDataSet_raw_and_data_sinthetic[[#This Row],[CAEC]], Diccionario!$B$4:$B$7, Diccionario!$C$4:$C$7, FALSE)</f>
        <v>2</v>
      </c>
      <c r="M301" t="s">
        <v>19</v>
      </c>
      <c r="N301">
        <f>IF(ObesityDataSet_raw_and_data_sinthetic[[#This Row],[SMOKE]]="yes",1,IF(ObesityDataSet_raw_and_data_sinthetic[[#This Row],[SMOKE]]="no",0,FALSE))</f>
        <v>0</v>
      </c>
      <c r="O301">
        <v>3</v>
      </c>
      <c r="P301" t="s">
        <v>19</v>
      </c>
      <c r="Q301">
        <f>IF(ObesityDataSet_raw_and_data_sinthetic[[#This Row],[SCC]]="yes",1,IF(ObesityDataSet_raw_and_data_sinthetic[[#This Row],[SCC]]="no",0,FALSE))</f>
        <v>0</v>
      </c>
      <c r="R301">
        <v>2</v>
      </c>
      <c r="S301">
        <v>0</v>
      </c>
      <c r="T301" t="s">
        <v>20</v>
      </c>
      <c r="U301">
        <f>_xlfn.XLOOKUP(ObesityDataSet_raw_and_data_sinthetic[[#This Row],[CALC]],Diccionario!$B$4:$B$7, Diccionario!$C$4:$C$7, FALSE)</f>
        <v>1</v>
      </c>
      <c r="V301" t="s">
        <v>21</v>
      </c>
      <c r="W301">
        <f>_xlfn.XLOOKUP(ObesityDataSet_raw_and_data_sinthetic[[#This Row],[MTRANS]],Diccionario!$E$4:$E$7, Diccionario!$F$4:$F$7, FALSE)</f>
        <v>3</v>
      </c>
      <c r="X301" t="s">
        <v>22</v>
      </c>
      <c r="Y301">
        <f>_xlfn.XLOOKUP(ObesityDataSet_raw_and_data_sinthetic[[#This Row],[NObeyesdad]],Diccionario!$H$4:$H$11, Diccionario!$I$4:$I$11, FALSE)</f>
        <v>1</v>
      </c>
    </row>
    <row r="302" spans="1:25" x14ac:dyDescent="0.25">
      <c r="A302" t="s">
        <v>23</v>
      </c>
      <c r="B302">
        <v>21</v>
      </c>
      <c r="C302">
        <v>1.75</v>
      </c>
      <c r="D302">
        <v>72</v>
      </c>
      <c r="E302" t="s">
        <v>18</v>
      </c>
      <c r="F302">
        <f>IF(ObesityDataSet_raw_and_data_sinthetic[[#This Row],[family_history_with_overweight]]="yes",1,IF(ObesityDataSet_raw_and_data_sinthetic[[#This Row],[family_history_with_overweight]]="no",0,FALSE))</f>
        <v>1</v>
      </c>
      <c r="G302" t="s">
        <v>18</v>
      </c>
      <c r="H302">
        <f>IF(ObesityDataSet_raw_and_data_sinthetic[[#This Row],[FAVC]]="yes",1,IF(ObesityDataSet_raw_and_data_sinthetic[[#This Row],[FAVC]]="no",0,FALSE))</f>
        <v>1</v>
      </c>
      <c r="I302">
        <v>1</v>
      </c>
      <c r="J302">
        <v>3</v>
      </c>
      <c r="K302" t="s">
        <v>24</v>
      </c>
      <c r="L302">
        <f>_xlfn.XLOOKUP(ObesityDataSet_raw_and_data_sinthetic[[#This Row],[CAEC]], Diccionario!$B$4:$B$7, Diccionario!$C$4:$C$7, FALSE)</f>
        <v>2</v>
      </c>
      <c r="M302" t="s">
        <v>19</v>
      </c>
      <c r="N302">
        <f>IF(ObesityDataSet_raw_and_data_sinthetic[[#This Row],[SMOKE]]="yes",1,IF(ObesityDataSet_raw_and_data_sinthetic[[#This Row],[SMOKE]]="no",0,FALSE))</f>
        <v>0</v>
      </c>
      <c r="O302">
        <v>3</v>
      </c>
      <c r="P302" t="s">
        <v>19</v>
      </c>
      <c r="Q302">
        <f>IF(ObesityDataSet_raw_and_data_sinthetic[[#This Row],[SCC]]="yes",1,IF(ObesityDataSet_raw_and_data_sinthetic[[#This Row],[SCC]]="no",0,FALSE))</f>
        <v>0</v>
      </c>
      <c r="R302">
        <v>2</v>
      </c>
      <c r="S302">
        <v>0</v>
      </c>
      <c r="T302" t="s">
        <v>20</v>
      </c>
      <c r="U302">
        <f>_xlfn.XLOOKUP(ObesityDataSet_raw_and_data_sinthetic[[#This Row],[CALC]],Diccionario!$B$4:$B$7, Diccionario!$C$4:$C$7, FALSE)</f>
        <v>1</v>
      </c>
      <c r="V302" t="s">
        <v>21</v>
      </c>
      <c r="W302">
        <f>_xlfn.XLOOKUP(ObesityDataSet_raw_and_data_sinthetic[[#This Row],[MTRANS]],Diccionario!$E$4:$E$7, Diccionario!$F$4:$F$7, FALSE)</f>
        <v>3</v>
      </c>
      <c r="X302" t="s">
        <v>22</v>
      </c>
      <c r="Y302">
        <f>_xlfn.XLOOKUP(ObesityDataSet_raw_and_data_sinthetic[[#This Row],[NObeyesdad]],Diccionario!$H$4:$H$11, Diccionario!$I$4:$I$11, FALSE)</f>
        <v>1</v>
      </c>
    </row>
    <row r="303" spans="1:25" x14ac:dyDescent="0.25">
      <c r="A303" t="s">
        <v>17</v>
      </c>
      <c r="B303">
        <v>20</v>
      </c>
      <c r="C303">
        <v>1.66</v>
      </c>
      <c r="D303">
        <v>60</v>
      </c>
      <c r="E303" t="s">
        <v>18</v>
      </c>
      <c r="F303">
        <f>IF(ObesityDataSet_raw_and_data_sinthetic[[#This Row],[family_history_with_overweight]]="yes",1,IF(ObesityDataSet_raw_and_data_sinthetic[[#This Row],[family_history_with_overweight]]="no",0,FALSE))</f>
        <v>1</v>
      </c>
      <c r="G303" t="s">
        <v>19</v>
      </c>
      <c r="H303">
        <f>IF(ObesityDataSet_raw_and_data_sinthetic[[#This Row],[FAVC]]="yes",1,IF(ObesityDataSet_raw_and_data_sinthetic[[#This Row],[FAVC]]="no",0,FALSE))</f>
        <v>0</v>
      </c>
      <c r="I303">
        <v>3</v>
      </c>
      <c r="J303">
        <v>3</v>
      </c>
      <c r="K303" t="s">
        <v>20</v>
      </c>
      <c r="L303">
        <f>_xlfn.XLOOKUP(ObesityDataSet_raw_and_data_sinthetic[[#This Row],[CAEC]], Diccionario!$B$4:$B$7, Diccionario!$C$4:$C$7, FALSE)</f>
        <v>1</v>
      </c>
      <c r="M303" t="s">
        <v>19</v>
      </c>
      <c r="N303">
        <f>IF(ObesityDataSet_raw_and_data_sinthetic[[#This Row],[SMOKE]]="yes",1,IF(ObesityDataSet_raw_and_data_sinthetic[[#This Row],[SMOKE]]="no",0,FALSE))</f>
        <v>0</v>
      </c>
      <c r="O303">
        <v>2</v>
      </c>
      <c r="P303" t="s">
        <v>19</v>
      </c>
      <c r="Q303">
        <f>IF(ObesityDataSet_raw_and_data_sinthetic[[#This Row],[SCC]]="yes",1,IF(ObesityDataSet_raw_and_data_sinthetic[[#This Row],[SCC]]="no",0,FALSE))</f>
        <v>0</v>
      </c>
      <c r="R303">
        <v>1</v>
      </c>
      <c r="S303">
        <v>0</v>
      </c>
      <c r="T303" t="s">
        <v>20</v>
      </c>
      <c r="U303">
        <f>_xlfn.XLOOKUP(ObesityDataSet_raw_and_data_sinthetic[[#This Row],[CALC]],Diccionario!$B$4:$B$7, Diccionario!$C$4:$C$7, FALSE)</f>
        <v>1</v>
      </c>
      <c r="V303" t="s">
        <v>25</v>
      </c>
      <c r="W303">
        <f>_xlfn.XLOOKUP(ObesityDataSet_raw_and_data_sinthetic[[#This Row],[MTRANS]],Diccionario!$E$4:$E$7, Diccionario!$F$4:$F$7, FALSE)</f>
        <v>0</v>
      </c>
      <c r="X303" t="s">
        <v>22</v>
      </c>
      <c r="Y303">
        <f>_xlfn.XLOOKUP(ObesityDataSet_raw_and_data_sinthetic[[#This Row],[NObeyesdad]],Diccionario!$H$4:$H$11, Diccionario!$I$4:$I$11, FALSE)</f>
        <v>1</v>
      </c>
    </row>
    <row r="304" spans="1:25" x14ac:dyDescent="0.25">
      <c r="A304" t="s">
        <v>17</v>
      </c>
      <c r="B304">
        <v>21</v>
      </c>
      <c r="C304">
        <v>1.55</v>
      </c>
      <c r="D304">
        <v>50</v>
      </c>
      <c r="E304" t="s">
        <v>19</v>
      </c>
      <c r="F304">
        <f>IF(ObesityDataSet_raw_and_data_sinthetic[[#This Row],[family_history_with_overweight]]="yes",1,IF(ObesityDataSet_raw_and_data_sinthetic[[#This Row],[family_history_with_overweight]]="no",0,FALSE))</f>
        <v>0</v>
      </c>
      <c r="G304" t="s">
        <v>18</v>
      </c>
      <c r="H304">
        <f>IF(ObesityDataSet_raw_and_data_sinthetic[[#This Row],[FAVC]]="yes",1,IF(ObesityDataSet_raw_and_data_sinthetic[[#This Row],[FAVC]]="no",0,FALSE))</f>
        <v>1</v>
      </c>
      <c r="I304">
        <v>2</v>
      </c>
      <c r="J304">
        <v>3</v>
      </c>
      <c r="K304" t="s">
        <v>20</v>
      </c>
      <c r="L304">
        <f>_xlfn.XLOOKUP(ObesityDataSet_raw_and_data_sinthetic[[#This Row],[CAEC]], Diccionario!$B$4:$B$7, Diccionario!$C$4:$C$7, FALSE)</f>
        <v>1</v>
      </c>
      <c r="M304" t="s">
        <v>19</v>
      </c>
      <c r="N304">
        <f>IF(ObesityDataSet_raw_and_data_sinthetic[[#This Row],[SMOKE]]="yes",1,IF(ObesityDataSet_raw_and_data_sinthetic[[#This Row],[SMOKE]]="no",0,FALSE))</f>
        <v>0</v>
      </c>
      <c r="O304">
        <v>2</v>
      </c>
      <c r="P304" t="s">
        <v>19</v>
      </c>
      <c r="Q304">
        <f>IF(ObesityDataSet_raw_and_data_sinthetic[[#This Row],[SCC]]="yes",1,IF(ObesityDataSet_raw_and_data_sinthetic[[#This Row],[SCC]]="no",0,FALSE))</f>
        <v>0</v>
      </c>
      <c r="R304">
        <v>0</v>
      </c>
      <c r="S304">
        <v>0</v>
      </c>
      <c r="T304" t="s">
        <v>20</v>
      </c>
      <c r="U304">
        <f>_xlfn.XLOOKUP(ObesityDataSet_raw_and_data_sinthetic[[#This Row],[CALC]],Diccionario!$B$4:$B$7, Diccionario!$C$4:$C$7, FALSE)</f>
        <v>1</v>
      </c>
      <c r="V304" t="s">
        <v>21</v>
      </c>
      <c r="W304">
        <f>_xlfn.XLOOKUP(ObesityDataSet_raw_and_data_sinthetic[[#This Row],[MTRANS]],Diccionario!$E$4:$E$7, Diccionario!$F$4:$F$7, FALSE)</f>
        <v>3</v>
      </c>
      <c r="X304" t="s">
        <v>22</v>
      </c>
      <c r="Y304">
        <f>_xlfn.XLOOKUP(ObesityDataSet_raw_and_data_sinthetic[[#This Row],[NObeyesdad]],Diccionario!$H$4:$H$11, Diccionario!$I$4:$I$11, FALSE)</f>
        <v>1</v>
      </c>
    </row>
    <row r="305" spans="1:25" x14ac:dyDescent="0.25">
      <c r="A305" t="s">
        <v>17</v>
      </c>
      <c r="B305">
        <v>21</v>
      </c>
      <c r="C305">
        <v>1.61</v>
      </c>
      <c r="D305">
        <v>54.5</v>
      </c>
      <c r="E305" t="s">
        <v>18</v>
      </c>
      <c r="F305">
        <f>IF(ObesityDataSet_raw_and_data_sinthetic[[#This Row],[family_history_with_overweight]]="yes",1,IF(ObesityDataSet_raw_and_data_sinthetic[[#This Row],[family_history_with_overweight]]="no",0,FALSE))</f>
        <v>1</v>
      </c>
      <c r="G305" t="s">
        <v>18</v>
      </c>
      <c r="H305">
        <f>IF(ObesityDataSet_raw_and_data_sinthetic[[#This Row],[FAVC]]="yes",1,IF(ObesityDataSet_raw_and_data_sinthetic[[#This Row],[FAVC]]="no",0,FALSE))</f>
        <v>1</v>
      </c>
      <c r="I305">
        <v>3</v>
      </c>
      <c r="J305">
        <v>3</v>
      </c>
      <c r="K305" t="s">
        <v>20</v>
      </c>
      <c r="L305">
        <f>_xlfn.XLOOKUP(ObesityDataSet_raw_and_data_sinthetic[[#This Row],[CAEC]], Diccionario!$B$4:$B$7, Diccionario!$C$4:$C$7, FALSE)</f>
        <v>1</v>
      </c>
      <c r="M305" t="s">
        <v>19</v>
      </c>
      <c r="N305">
        <f>IF(ObesityDataSet_raw_and_data_sinthetic[[#This Row],[SMOKE]]="yes",1,IF(ObesityDataSet_raw_and_data_sinthetic[[#This Row],[SMOKE]]="no",0,FALSE))</f>
        <v>0</v>
      </c>
      <c r="O305">
        <v>3</v>
      </c>
      <c r="P305" t="s">
        <v>19</v>
      </c>
      <c r="Q305">
        <f>IF(ObesityDataSet_raw_and_data_sinthetic[[#This Row],[SCC]]="yes",1,IF(ObesityDataSet_raw_and_data_sinthetic[[#This Row],[SCC]]="no",0,FALSE))</f>
        <v>0</v>
      </c>
      <c r="R305">
        <v>0</v>
      </c>
      <c r="S305">
        <v>1</v>
      </c>
      <c r="T305" t="s">
        <v>20</v>
      </c>
      <c r="U305">
        <f>_xlfn.XLOOKUP(ObesityDataSet_raw_and_data_sinthetic[[#This Row],[CALC]],Diccionario!$B$4:$B$7, Diccionario!$C$4:$C$7, FALSE)</f>
        <v>1</v>
      </c>
      <c r="V305" t="s">
        <v>25</v>
      </c>
      <c r="W305">
        <f>_xlfn.XLOOKUP(ObesityDataSet_raw_and_data_sinthetic[[#This Row],[MTRANS]],Diccionario!$E$4:$E$7, Diccionario!$F$4:$F$7, FALSE)</f>
        <v>0</v>
      </c>
      <c r="X305" t="s">
        <v>22</v>
      </c>
      <c r="Y305">
        <f>_xlfn.XLOOKUP(ObesityDataSet_raw_and_data_sinthetic[[#This Row],[NObeyesdad]],Diccionario!$H$4:$H$11, Diccionario!$I$4:$I$11, FALSE)</f>
        <v>1</v>
      </c>
    </row>
    <row r="306" spans="1:25" x14ac:dyDescent="0.25">
      <c r="A306" t="s">
        <v>17</v>
      </c>
      <c r="B306">
        <v>20</v>
      </c>
      <c r="C306">
        <v>1.5</v>
      </c>
      <c r="D306">
        <v>44</v>
      </c>
      <c r="E306" t="s">
        <v>19</v>
      </c>
      <c r="F306">
        <f>IF(ObesityDataSet_raw_and_data_sinthetic[[#This Row],[family_history_with_overweight]]="yes",1,IF(ObesityDataSet_raw_and_data_sinthetic[[#This Row],[family_history_with_overweight]]="no",0,FALSE))</f>
        <v>0</v>
      </c>
      <c r="G306" t="s">
        <v>18</v>
      </c>
      <c r="H306">
        <f>IF(ObesityDataSet_raw_and_data_sinthetic[[#This Row],[FAVC]]="yes",1,IF(ObesityDataSet_raw_and_data_sinthetic[[#This Row],[FAVC]]="no",0,FALSE))</f>
        <v>1</v>
      </c>
      <c r="I306">
        <v>2</v>
      </c>
      <c r="J306">
        <v>3</v>
      </c>
      <c r="K306" t="s">
        <v>20</v>
      </c>
      <c r="L306">
        <f>_xlfn.XLOOKUP(ObesityDataSet_raw_and_data_sinthetic[[#This Row],[CAEC]], Diccionario!$B$4:$B$7, Diccionario!$C$4:$C$7, FALSE)</f>
        <v>1</v>
      </c>
      <c r="M306" t="s">
        <v>19</v>
      </c>
      <c r="N306">
        <f>IF(ObesityDataSet_raw_and_data_sinthetic[[#This Row],[SMOKE]]="yes",1,IF(ObesityDataSet_raw_and_data_sinthetic[[#This Row],[SMOKE]]="no",0,FALSE))</f>
        <v>0</v>
      </c>
      <c r="O306">
        <v>1</v>
      </c>
      <c r="P306" t="s">
        <v>19</v>
      </c>
      <c r="Q306">
        <f>IF(ObesityDataSet_raw_and_data_sinthetic[[#This Row],[SCC]]="yes",1,IF(ObesityDataSet_raw_and_data_sinthetic[[#This Row],[SCC]]="no",0,FALSE))</f>
        <v>0</v>
      </c>
      <c r="R306">
        <v>0</v>
      </c>
      <c r="S306">
        <v>0</v>
      </c>
      <c r="T306" t="s">
        <v>20</v>
      </c>
      <c r="U306">
        <f>_xlfn.XLOOKUP(ObesityDataSet_raw_and_data_sinthetic[[#This Row],[CALC]],Diccionario!$B$4:$B$7, Diccionario!$C$4:$C$7, FALSE)</f>
        <v>1</v>
      </c>
      <c r="V306" t="s">
        <v>28</v>
      </c>
      <c r="W306">
        <f>_xlfn.XLOOKUP(ObesityDataSet_raw_and_data_sinthetic[[#This Row],[MTRANS]],Diccionario!$E$4:$E$7, Diccionario!$F$4:$F$7, FALSE)</f>
        <v>2</v>
      </c>
      <c r="X306" t="s">
        <v>22</v>
      </c>
      <c r="Y306">
        <f>_xlfn.XLOOKUP(ObesityDataSet_raw_and_data_sinthetic[[#This Row],[NObeyesdad]],Diccionario!$H$4:$H$11, Diccionario!$I$4:$I$11, FALSE)</f>
        <v>1</v>
      </c>
    </row>
    <row r="307" spans="1:25" x14ac:dyDescent="0.25">
      <c r="A307" t="s">
        <v>17</v>
      </c>
      <c r="B307">
        <v>23</v>
      </c>
      <c r="C307">
        <v>1.64</v>
      </c>
      <c r="D307">
        <v>52</v>
      </c>
      <c r="E307" t="s">
        <v>19</v>
      </c>
      <c r="F307">
        <f>IF(ObesityDataSet_raw_and_data_sinthetic[[#This Row],[family_history_with_overweight]]="yes",1,IF(ObesityDataSet_raw_and_data_sinthetic[[#This Row],[family_history_with_overweight]]="no",0,FALSE))</f>
        <v>0</v>
      </c>
      <c r="G307" t="s">
        <v>18</v>
      </c>
      <c r="H307">
        <f>IF(ObesityDataSet_raw_and_data_sinthetic[[#This Row],[FAVC]]="yes",1,IF(ObesityDataSet_raw_and_data_sinthetic[[#This Row],[FAVC]]="no",0,FALSE))</f>
        <v>1</v>
      </c>
      <c r="I307">
        <v>3</v>
      </c>
      <c r="J307">
        <v>1</v>
      </c>
      <c r="K307" t="s">
        <v>20</v>
      </c>
      <c r="L307">
        <f>_xlfn.XLOOKUP(ObesityDataSet_raw_and_data_sinthetic[[#This Row],[CAEC]], Diccionario!$B$4:$B$7, Diccionario!$C$4:$C$7, FALSE)</f>
        <v>1</v>
      </c>
      <c r="M307" t="s">
        <v>19</v>
      </c>
      <c r="N307">
        <f>IF(ObesityDataSet_raw_and_data_sinthetic[[#This Row],[SMOKE]]="yes",1,IF(ObesityDataSet_raw_and_data_sinthetic[[#This Row],[SMOKE]]="no",0,FALSE))</f>
        <v>0</v>
      </c>
      <c r="O307">
        <v>2</v>
      </c>
      <c r="P307" t="s">
        <v>19</v>
      </c>
      <c r="Q307">
        <f>IF(ObesityDataSet_raw_and_data_sinthetic[[#This Row],[SCC]]="yes",1,IF(ObesityDataSet_raw_and_data_sinthetic[[#This Row],[SCC]]="no",0,FALSE))</f>
        <v>0</v>
      </c>
      <c r="R307">
        <v>2</v>
      </c>
      <c r="S307">
        <v>2</v>
      </c>
      <c r="T307" t="s">
        <v>19</v>
      </c>
      <c r="U307">
        <f>_xlfn.XLOOKUP(ObesityDataSet_raw_and_data_sinthetic[[#This Row],[CALC]],Diccionario!$B$4:$B$7, Diccionario!$C$4:$C$7, FALSE)</f>
        <v>0</v>
      </c>
      <c r="V307" t="s">
        <v>21</v>
      </c>
      <c r="W307">
        <f>_xlfn.XLOOKUP(ObesityDataSet_raw_and_data_sinthetic[[#This Row],[MTRANS]],Diccionario!$E$4:$E$7, Diccionario!$F$4:$F$7, FALSE)</f>
        <v>3</v>
      </c>
      <c r="X307" t="s">
        <v>22</v>
      </c>
      <c r="Y307">
        <f>_xlfn.XLOOKUP(ObesityDataSet_raw_and_data_sinthetic[[#This Row],[NObeyesdad]],Diccionario!$H$4:$H$11, Diccionario!$I$4:$I$11, FALSE)</f>
        <v>1</v>
      </c>
    </row>
    <row r="308" spans="1:25" x14ac:dyDescent="0.25">
      <c r="A308" t="s">
        <v>17</v>
      </c>
      <c r="B308">
        <v>23</v>
      </c>
      <c r="C308">
        <v>1.63</v>
      </c>
      <c r="D308">
        <v>55</v>
      </c>
      <c r="E308" t="s">
        <v>18</v>
      </c>
      <c r="F308">
        <f>IF(ObesityDataSet_raw_and_data_sinthetic[[#This Row],[family_history_with_overweight]]="yes",1,IF(ObesityDataSet_raw_and_data_sinthetic[[#This Row],[family_history_with_overweight]]="no",0,FALSE))</f>
        <v>1</v>
      </c>
      <c r="G308" t="s">
        <v>19</v>
      </c>
      <c r="H308">
        <f>IF(ObesityDataSet_raw_and_data_sinthetic[[#This Row],[FAVC]]="yes",1,IF(ObesityDataSet_raw_and_data_sinthetic[[#This Row],[FAVC]]="no",0,FALSE))</f>
        <v>0</v>
      </c>
      <c r="I308">
        <v>3</v>
      </c>
      <c r="J308">
        <v>3</v>
      </c>
      <c r="K308" t="s">
        <v>19</v>
      </c>
      <c r="L308">
        <f>_xlfn.XLOOKUP(ObesityDataSet_raw_and_data_sinthetic[[#This Row],[CAEC]], Diccionario!$B$4:$B$7, Diccionario!$C$4:$C$7, FALSE)</f>
        <v>0</v>
      </c>
      <c r="M308" t="s">
        <v>19</v>
      </c>
      <c r="N308">
        <f>IF(ObesityDataSet_raw_and_data_sinthetic[[#This Row],[SMOKE]]="yes",1,IF(ObesityDataSet_raw_and_data_sinthetic[[#This Row],[SMOKE]]="no",0,FALSE))</f>
        <v>0</v>
      </c>
      <c r="O308">
        <v>2</v>
      </c>
      <c r="P308" t="s">
        <v>18</v>
      </c>
      <c r="Q308">
        <f>IF(ObesityDataSet_raw_and_data_sinthetic[[#This Row],[SCC]]="yes",1,IF(ObesityDataSet_raw_and_data_sinthetic[[#This Row],[SCC]]="no",0,FALSE))</f>
        <v>1</v>
      </c>
      <c r="R308">
        <v>2</v>
      </c>
      <c r="S308">
        <v>1</v>
      </c>
      <c r="T308" t="s">
        <v>19</v>
      </c>
      <c r="U308">
        <f>_xlfn.XLOOKUP(ObesityDataSet_raw_and_data_sinthetic[[#This Row],[CALC]],Diccionario!$B$4:$B$7, Diccionario!$C$4:$C$7, FALSE)</f>
        <v>0</v>
      </c>
      <c r="V308" t="s">
        <v>21</v>
      </c>
      <c r="W308">
        <f>_xlfn.XLOOKUP(ObesityDataSet_raw_and_data_sinthetic[[#This Row],[MTRANS]],Diccionario!$E$4:$E$7, Diccionario!$F$4:$F$7, FALSE)</f>
        <v>3</v>
      </c>
      <c r="X308" t="s">
        <v>22</v>
      </c>
      <c r="Y308">
        <f>_xlfn.XLOOKUP(ObesityDataSet_raw_and_data_sinthetic[[#This Row],[NObeyesdad]],Diccionario!$H$4:$H$11, Diccionario!$I$4:$I$11, FALSE)</f>
        <v>1</v>
      </c>
    </row>
    <row r="309" spans="1:25" x14ac:dyDescent="0.25">
      <c r="A309" t="s">
        <v>17</v>
      </c>
      <c r="B309">
        <v>22</v>
      </c>
      <c r="C309">
        <v>1.6</v>
      </c>
      <c r="D309">
        <v>55</v>
      </c>
      <c r="E309" t="s">
        <v>19</v>
      </c>
      <c r="F309">
        <f>IF(ObesityDataSet_raw_and_data_sinthetic[[#This Row],[family_history_with_overweight]]="yes",1,IF(ObesityDataSet_raw_and_data_sinthetic[[#This Row],[family_history_with_overweight]]="no",0,FALSE))</f>
        <v>0</v>
      </c>
      <c r="G309" t="s">
        <v>19</v>
      </c>
      <c r="H309">
        <f>IF(ObesityDataSet_raw_and_data_sinthetic[[#This Row],[FAVC]]="yes",1,IF(ObesityDataSet_raw_and_data_sinthetic[[#This Row],[FAVC]]="no",0,FALSE))</f>
        <v>0</v>
      </c>
      <c r="I309">
        <v>3</v>
      </c>
      <c r="J309">
        <v>4</v>
      </c>
      <c r="K309" t="s">
        <v>31</v>
      </c>
      <c r="L309">
        <f>_xlfn.XLOOKUP(ObesityDataSet_raw_and_data_sinthetic[[#This Row],[CAEC]], Diccionario!$B$4:$B$7, Diccionario!$C$4:$C$7, FALSE)</f>
        <v>3</v>
      </c>
      <c r="M309" t="s">
        <v>19</v>
      </c>
      <c r="N309">
        <f>IF(ObesityDataSet_raw_and_data_sinthetic[[#This Row],[SMOKE]]="yes",1,IF(ObesityDataSet_raw_and_data_sinthetic[[#This Row],[SMOKE]]="no",0,FALSE))</f>
        <v>0</v>
      </c>
      <c r="O309">
        <v>3</v>
      </c>
      <c r="P309" t="s">
        <v>19</v>
      </c>
      <c r="Q309">
        <f>IF(ObesityDataSet_raw_and_data_sinthetic[[#This Row],[SCC]]="yes",1,IF(ObesityDataSet_raw_and_data_sinthetic[[#This Row],[SCC]]="no",0,FALSE))</f>
        <v>0</v>
      </c>
      <c r="R309">
        <v>2</v>
      </c>
      <c r="S309">
        <v>0</v>
      </c>
      <c r="T309" t="s">
        <v>19</v>
      </c>
      <c r="U309">
        <f>_xlfn.XLOOKUP(ObesityDataSet_raw_and_data_sinthetic[[#This Row],[CALC]],Diccionario!$B$4:$B$7, Diccionario!$C$4:$C$7, FALSE)</f>
        <v>0</v>
      </c>
      <c r="V309" t="s">
        <v>21</v>
      </c>
      <c r="W309">
        <f>_xlfn.XLOOKUP(ObesityDataSet_raw_and_data_sinthetic[[#This Row],[MTRANS]],Diccionario!$E$4:$E$7, Diccionario!$F$4:$F$7, FALSE)</f>
        <v>3</v>
      </c>
      <c r="X309" t="s">
        <v>22</v>
      </c>
      <c r="Y309">
        <f>_xlfn.XLOOKUP(ObesityDataSet_raw_and_data_sinthetic[[#This Row],[NObeyesdad]],Diccionario!$H$4:$H$11, Diccionario!$I$4:$I$11, FALSE)</f>
        <v>1</v>
      </c>
    </row>
    <row r="310" spans="1:25" x14ac:dyDescent="0.25">
      <c r="A310" t="s">
        <v>23</v>
      </c>
      <c r="B310">
        <v>23</v>
      </c>
      <c r="C310">
        <v>1.68</v>
      </c>
      <c r="D310">
        <v>62</v>
      </c>
      <c r="E310" t="s">
        <v>19</v>
      </c>
      <c r="F310">
        <f>IF(ObesityDataSet_raw_and_data_sinthetic[[#This Row],[family_history_with_overweight]]="yes",1,IF(ObesityDataSet_raw_and_data_sinthetic[[#This Row],[family_history_with_overweight]]="no",0,FALSE))</f>
        <v>0</v>
      </c>
      <c r="G310" t="s">
        <v>19</v>
      </c>
      <c r="H310">
        <f>IF(ObesityDataSet_raw_and_data_sinthetic[[#This Row],[FAVC]]="yes",1,IF(ObesityDataSet_raw_and_data_sinthetic[[#This Row],[FAVC]]="no",0,FALSE))</f>
        <v>0</v>
      </c>
      <c r="I310">
        <v>2</v>
      </c>
      <c r="J310">
        <v>4</v>
      </c>
      <c r="K310" t="s">
        <v>24</v>
      </c>
      <c r="L310">
        <f>_xlfn.XLOOKUP(ObesityDataSet_raw_and_data_sinthetic[[#This Row],[CAEC]], Diccionario!$B$4:$B$7, Diccionario!$C$4:$C$7, FALSE)</f>
        <v>2</v>
      </c>
      <c r="M310" t="s">
        <v>19</v>
      </c>
      <c r="N310">
        <f>IF(ObesityDataSet_raw_and_data_sinthetic[[#This Row],[SMOKE]]="yes",1,IF(ObesityDataSet_raw_and_data_sinthetic[[#This Row],[SMOKE]]="no",0,FALSE))</f>
        <v>0</v>
      </c>
      <c r="O310">
        <v>2</v>
      </c>
      <c r="P310" t="s">
        <v>19</v>
      </c>
      <c r="Q310">
        <f>IF(ObesityDataSet_raw_and_data_sinthetic[[#This Row],[SCC]]="yes",1,IF(ObesityDataSet_raw_and_data_sinthetic[[#This Row],[SCC]]="no",0,FALSE))</f>
        <v>0</v>
      </c>
      <c r="R310">
        <v>0</v>
      </c>
      <c r="S310">
        <v>0</v>
      </c>
      <c r="T310" t="s">
        <v>20</v>
      </c>
      <c r="U310">
        <f>_xlfn.XLOOKUP(ObesityDataSet_raw_and_data_sinthetic[[#This Row],[CALC]],Diccionario!$B$4:$B$7, Diccionario!$C$4:$C$7, FALSE)</f>
        <v>1</v>
      </c>
      <c r="V310" t="s">
        <v>28</v>
      </c>
      <c r="W310">
        <f>_xlfn.XLOOKUP(ObesityDataSet_raw_and_data_sinthetic[[#This Row],[MTRANS]],Diccionario!$E$4:$E$7, Diccionario!$F$4:$F$7, FALSE)</f>
        <v>2</v>
      </c>
      <c r="X310" t="s">
        <v>22</v>
      </c>
      <c r="Y310">
        <f>_xlfn.XLOOKUP(ObesityDataSet_raw_and_data_sinthetic[[#This Row],[NObeyesdad]],Diccionario!$H$4:$H$11, Diccionario!$I$4:$I$11, FALSE)</f>
        <v>1</v>
      </c>
    </row>
    <row r="311" spans="1:25" x14ac:dyDescent="0.25">
      <c r="A311" t="s">
        <v>23</v>
      </c>
      <c r="B311">
        <v>22</v>
      </c>
      <c r="C311">
        <v>1.7</v>
      </c>
      <c r="D311">
        <v>70</v>
      </c>
      <c r="E311" t="s">
        <v>18</v>
      </c>
      <c r="F311">
        <f>IF(ObesityDataSet_raw_and_data_sinthetic[[#This Row],[family_history_with_overweight]]="yes",1,IF(ObesityDataSet_raw_and_data_sinthetic[[#This Row],[family_history_with_overweight]]="no",0,FALSE))</f>
        <v>1</v>
      </c>
      <c r="G311" t="s">
        <v>18</v>
      </c>
      <c r="H311">
        <f>IF(ObesityDataSet_raw_and_data_sinthetic[[#This Row],[FAVC]]="yes",1,IF(ObesityDataSet_raw_and_data_sinthetic[[#This Row],[FAVC]]="no",0,FALSE))</f>
        <v>1</v>
      </c>
      <c r="I311">
        <v>2</v>
      </c>
      <c r="J311">
        <v>3</v>
      </c>
      <c r="K311" t="s">
        <v>20</v>
      </c>
      <c r="L311">
        <f>_xlfn.XLOOKUP(ObesityDataSet_raw_and_data_sinthetic[[#This Row],[CAEC]], Diccionario!$B$4:$B$7, Diccionario!$C$4:$C$7, FALSE)</f>
        <v>1</v>
      </c>
      <c r="M311" t="s">
        <v>19</v>
      </c>
      <c r="N311">
        <f>IF(ObesityDataSet_raw_and_data_sinthetic[[#This Row],[SMOKE]]="yes",1,IF(ObesityDataSet_raw_and_data_sinthetic[[#This Row],[SMOKE]]="no",0,FALSE))</f>
        <v>0</v>
      </c>
      <c r="O311">
        <v>1</v>
      </c>
      <c r="P311" t="s">
        <v>19</v>
      </c>
      <c r="Q311">
        <f>IF(ObesityDataSet_raw_and_data_sinthetic[[#This Row],[SCC]]="yes",1,IF(ObesityDataSet_raw_and_data_sinthetic[[#This Row],[SCC]]="no",0,FALSE))</f>
        <v>0</v>
      </c>
      <c r="R311">
        <v>0</v>
      </c>
      <c r="S311">
        <v>1</v>
      </c>
      <c r="T311" t="s">
        <v>20</v>
      </c>
      <c r="U311">
        <f>_xlfn.XLOOKUP(ObesityDataSet_raw_and_data_sinthetic[[#This Row],[CALC]],Diccionario!$B$4:$B$7, Diccionario!$C$4:$C$7, FALSE)</f>
        <v>1</v>
      </c>
      <c r="V311" t="s">
        <v>28</v>
      </c>
      <c r="W311">
        <f>_xlfn.XLOOKUP(ObesityDataSet_raw_and_data_sinthetic[[#This Row],[MTRANS]],Diccionario!$E$4:$E$7, Diccionario!$F$4:$F$7, FALSE)</f>
        <v>2</v>
      </c>
      <c r="X311" t="s">
        <v>22</v>
      </c>
      <c r="Y311">
        <f>_xlfn.XLOOKUP(ObesityDataSet_raw_and_data_sinthetic[[#This Row],[NObeyesdad]],Diccionario!$H$4:$H$11, Diccionario!$I$4:$I$11, FALSE)</f>
        <v>1</v>
      </c>
    </row>
    <row r="312" spans="1:25" x14ac:dyDescent="0.25">
      <c r="A312" t="s">
        <v>23</v>
      </c>
      <c r="B312">
        <v>21</v>
      </c>
      <c r="C312">
        <v>1.64</v>
      </c>
      <c r="D312">
        <v>65</v>
      </c>
      <c r="E312" t="s">
        <v>18</v>
      </c>
      <c r="F312">
        <f>IF(ObesityDataSet_raw_and_data_sinthetic[[#This Row],[family_history_with_overweight]]="yes",1,IF(ObesityDataSet_raw_and_data_sinthetic[[#This Row],[family_history_with_overweight]]="no",0,FALSE))</f>
        <v>1</v>
      </c>
      <c r="G312" t="s">
        <v>19</v>
      </c>
      <c r="H312">
        <f>IF(ObesityDataSet_raw_and_data_sinthetic[[#This Row],[FAVC]]="yes",1,IF(ObesityDataSet_raw_and_data_sinthetic[[#This Row],[FAVC]]="no",0,FALSE))</f>
        <v>0</v>
      </c>
      <c r="I312">
        <v>2</v>
      </c>
      <c r="J312">
        <v>3</v>
      </c>
      <c r="K312" t="s">
        <v>20</v>
      </c>
      <c r="L312">
        <f>_xlfn.XLOOKUP(ObesityDataSet_raw_and_data_sinthetic[[#This Row],[CAEC]], Diccionario!$B$4:$B$7, Diccionario!$C$4:$C$7, FALSE)</f>
        <v>1</v>
      </c>
      <c r="M312" t="s">
        <v>19</v>
      </c>
      <c r="N312">
        <f>IF(ObesityDataSet_raw_and_data_sinthetic[[#This Row],[SMOKE]]="yes",1,IF(ObesityDataSet_raw_and_data_sinthetic[[#This Row],[SMOKE]]="no",0,FALSE))</f>
        <v>0</v>
      </c>
      <c r="O312">
        <v>1</v>
      </c>
      <c r="P312" t="s">
        <v>19</v>
      </c>
      <c r="Q312">
        <f>IF(ObesityDataSet_raw_and_data_sinthetic[[#This Row],[SCC]]="yes",1,IF(ObesityDataSet_raw_and_data_sinthetic[[#This Row],[SCC]]="no",0,FALSE))</f>
        <v>0</v>
      </c>
      <c r="R312">
        <v>0</v>
      </c>
      <c r="S312">
        <v>1</v>
      </c>
      <c r="T312" t="s">
        <v>19</v>
      </c>
      <c r="U312">
        <f>_xlfn.XLOOKUP(ObesityDataSet_raw_and_data_sinthetic[[#This Row],[CALC]],Diccionario!$B$4:$B$7, Diccionario!$C$4:$C$7, FALSE)</f>
        <v>0</v>
      </c>
      <c r="V312" t="s">
        <v>21</v>
      </c>
      <c r="W312">
        <f>_xlfn.XLOOKUP(ObesityDataSet_raw_and_data_sinthetic[[#This Row],[MTRANS]],Diccionario!$E$4:$E$7, Diccionario!$F$4:$F$7, FALSE)</f>
        <v>3</v>
      </c>
      <c r="X312" t="s">
        <v>22</v>
      </c>
      <c r="Y312">
        <f>_xlfn.XLOOKUP(ObesityDataSet_raw_and_data_sinthetic[[#This Row],[NObeyesdad]],Diccionario!$H$4:$H$11, Diccionario!$I$4:$I$11, FALSE)</f>
        <v>1</v>
      </c>
    </row>
    <row r="313" spans="1:25" x14ac:dyDescent="0.25">
      <c r="A313" t="s">
        <v>17</v>
      </c>
      <c r="B313">
        <v>17</v>
      </c>
      <c r="C313">
        <v>1.65</v>
      </c>
      <c r="D313">
        <v>67</v>
      </c>
      <c r="E313" t="s">
        <v>18</v>
      </c>
      <c r="F313">
        <f>IF(ObesityDataSet_raw_and_data_sinthetic[[#This Row],[family_history_with_overweight]]="yes",1,IF(ObesityDataSet_raw_and_data_sinthetic[[#This Row],[family_history_with_overweight]]="no",0,FALSE))</f>
        <v>1</v>
      </c>
      <c r="G313" t="s">
        <v>18</v>
      </c>
      <c r="H313">
        <f>IF(ObesityDataSet_raw_and_data_sinthetic[[#This Row],[FAVC]]="yes",1,IF(ObesityDataSet_raw_and_data_sinthetic[[#This Row],[FAVC]]="no",0,FALSE))</f>
        <v>1</v>
      </c>
      <c r="I313">
        <v>3</v>
      </c>
      <c r="J313">
        <v>1</v>
      </c>
      <c r="K313" t="s">
        <v>20</v>
      </c>
      <c r="L313">
        <f>_xlfn.XLOOKUP(ObesityDataSet_raw_and_data_sinthetic[[#This Row],[CAEC]], Diccionario!$B$4:$B$7, Diccionario!$C$4:$C$7, FALSE)</f>
        <v>1</v>
      </c>
      <c r="M313" t="s">
        <v>19</v>
      </c>
      <c r="N313">
        <f>IF(ObesityDataSet_raw_and_data_sinthetic[[#This Row],[SMOKE]]="yes",1,IF(ObesityDataSet_raw_and_data_sinthetic[[#This Row],[SMOKE]]="no",0,FALSE))</f>
        <v>0</v>
      </c>
      <c r="O313">
        <v>2</v>
      </c>
      <c r="P313" t="s">
        <v>19</v>
      </c>
      <c r="Q313">
        <f>IF(ObesityDataSet_raw_and_data_sinthetic[[#This Row],[SCC]]="yes",1,IF(ObesityDataSet_raw_and_data_sinthetic[[#This Row],[SCC]]="no",0,FALSE))</f>
        <v>0</v>
      </c>
      <c r="R313">
        <v>1</v>
      </c>
      <c r="S313">
        <v>1</v>
      </c>
      <c r="T313" t="s">
        <v>19</v>
      </c>
      <c r="U313">
        <f>_xlfn.XLOOKUP(ObesityDataSet_raw_and_data_sinthetic[[#This Row],[CALC]],Diccionario!$B$4:$B$7, Diccionario!$C$4:$C$7, FALSE)</f>
        <v>0</v>
      </c>
      <c r="V313" t="s">
        <v>25</v>
      </c>
      <c r="W313">
        <f>_xlfn.XLOOKUP(ObesityDataSet_raw_and_data_sinthetic[[#This Row],[MTRANS]],Diccionario!$E$4:$E$7, Diccionario!$F$4:$F$7, FALSE)</f>
        <v>0</v>
      </c>
      <c r="X313" t="s">
        <v>22</v>
      </c>
      <c r="Y313">
        <f>_xlfn.XLOOKUP(ObesityDataSet_raw_and_data_sinthetic[[#This Row],[NObeyesdad]],Diccionario!$H$4:$H$11, Diccionario!$I$4:$I$11, FALSE)</f>
        <v>1</v>
      </c>
    </row>
    <row r="314" spans="1:25" x14ac:dyDescent="0.25">
      <c r="A314" t="s">
        <v>17</v>
      </c>
      <c r="B314">
        <v>21</v>
      </c>
      <c r="C314">
        <v>1.55</v>
      </c>
      <c r="D314">
        <v>49</v>
      </c>
      <c r="E314" t="s">
        <v>18</v>
      </c>
      <c r="F314">
        <f>IF(ObesityDataSet_raw_and_data_sinthetic[[#This Row],[family_history_with_overweight]]="yes",1,IF(ObesityDataSet_raw_and_data_sinthetic[[#This Row],[family_history_with_overweight]]="no",0,FALSE))</f>
        <v>1</v>
      </c>
      <c r="G314" t="s">
        <v>18</v>
      </c>
      <c r="H314">
        <f>IF(ObesityDataSet_raw_and_data_sinthetic[[#This Row],[FAVC]]="yes",1,IF(ObesityDataSet_raw_and_data_sinthetic[[#This Row],[FAVC]]="no",0,FALSE))</f>
        <v>1</v>
      </c>
      <c r="I314">
        <v>2</v>
      </c>
      <c r="J314">
        <v>3</v>
      </c>
      <c r="K314" t="s">
        <v>20</v>
      </c>
      <c r="L314">
        <f>_xlfn.XLOOKUP(ObesityDataSet_raw_and_data_sinthetic[[#This Row],[CAEC]], Diccionario!$B$4:$B$7, Diccionario!$C$4:$C$7, FALSE)</f>
        <v>1</v>
      </c>
      <c r="M314" t="s">
        <v>19</v>
      </c>
      <c r="N314">
        <f>IF(ObesityDataSet_raw_and_data_sinthetic[[#This Row],[SMOKE]]="yes",1,IF(ObesityDataSet_raw_and_data_sinthetic[[#This Row],[SMOKE]]="no",0,FALSE))</f>
        <v>0</v>
      </c>
      <c r="O314">
        <v>3</v>
      </c>
      <c r="P314" t="s">
        <v>19</v>
      </c>
      <c r="Q314">
        <f>IF(ObesityDataSet_raw_and_data_sinthetic[[#This Row],[SCC]]="yes",1,IF(ObesityDataSet_raw_and_data_sinthetic[[#This Row],[SCC]]="no",0,FALSE))</f>
        <v>0</v>
      </c>
      <c r="R314">
        <v>3</v>
      </c>
      <c r="S314">
        <v>1</v>
      </c>
      <c r="T314" t="s">
        <v>20</v>
      </c>
      <c r="U314">
        <f>_xlfn.XLOOKUP(ObesityDataSet_raw_and_data_sinthetic[[#This Row],[CALC]],Diccionario!$B$4:$B$7, Diccionario!$C$4:$C$7, FALSE)</f>
        <v>1</v>
      </c>
      <c r="V314" t="s">
        <v>21</v>
      </c>
      <c r="W314">
        <f>_xlfn.XLOOKUP(ObesityDataSet_raw_and_data_sinthetic[[#This Row],[MTRANS]],Diccionario!$E$4:$E$7, Diccionario!$F$4:$F$7, FALSE)</f>
        <v>3</v>
      </c>
      <c r="X314" t="s">
        <v>22</v>
      </c>
      <c r="Y314">
        <f>_xlfn.XLOOKUP(ObesityDataSet_raw_and_data_sinthetic[[#This Row],[NObeyesdad]],Diccionario!$H$4:$H$11, Diccionario!$I$4:$I$11, FALSE)</f>
        <v>1</v>
      </c>
    </row>
    <row r="315" spans="1:25" x14ac:dyDescent="0.25">
      <c r="A315" t="s">
        <v>23</v>
      </c>
      <c r="B315">
        <v>20</v>
      </c>
      <c r="C315">
        <v>1.65</v>
      </c>
      <c r="D315">
        <v>58</v>
      </c>
      <c r="E315" t="s">
        <v>19</v>
      </c>
      <c r="F315">
        <f>IF(ObesityDataSet_raw_and_data_sinthetic[[#This Row],[family_history_with_overweight]]="yes",1,IF(ObesityDataSet_raw_and_data_sinthetic[[#This Row],[family_history_with_overweight]]="no",0,FALSE))</f>
        <v>0</v>
      </c>
      <c r="G315" t="s">
        <v>18</v>
      </c>
      <c r="H315">
        <f>IF(ObesityDataSet_raw_and_data_sinthetic[[#This Row],[FAVC]]="yes",1,IF(ObesityDataSet_raw_and_data_sinthetic[[#This Row],[FAVC]]="no",0,FALSE))</f>
        <v>1</v>
      </c>
      <c r="I315">
        <v>2</v>
      </c>
      <c r="J315">
        <v>3</v>
      </c>
      <c r="K315" t="s">
        <v>20</v>
      </c>
      <c r="L315">
        <f>_xlfn.XLOOKUP(ObesityDataSet_raw_and_data_sinthetic[[#This Row],[CAEC]], Diccionario!$B$4:$B$7, Diccionario!$C$4:$C$7, FALSE)</f>
        <v>1</v>
      </c>
      <c r="M315" t="s">
        <v>19</v>
      </c>
      <c r="N315">
        <f>IF(ObesityDataSet_raw_and_data_sinthetic[[#This Row],[SMOKE]]="yes",1,IF(ObesityDataSet_raw_and_data_sinthetic[[#This Row],[SMOKE]]="no",0,FALSE))</f>
        <v>0</v>
      </c>
      <c r="O315">
        <v>2</v>
      </c>
      <c r="P315" t="s">
        <v>19</v>
      </c>
      <c r="Q315">
        <f>IF(ObesityDataSet_raw_and_data_sinthetic[[#This Row],[SCC]]="yes",1,IF(ObesityDataSet_raw_and_data_sinthetic[[#This Row],[SCC]]="no",0,FALSE))</f>
        <v>0</v>
      </c>
      <c r="R315">
        <v>3</v>
      </c>
      <c r="S315">
        <v>1</v>
      </c>
      <c r="T315" t="s">
        <v>20</v>
      </c>
      <c r="U315">
        <f>_xlfn.XLOOKUP(ObesityDataSet_raw_and_data_sinthetic[[#This Row],[CALC]],Diccionario!$B$4:$B$7, Diccionario!$C$4:$C$7, FALSE)</f>
        <v>1</v>
      </c>
      <c r="V315" t="s">
        <v>21</v>
      </c>
      <c r="W315">
        <f>_xlfn.XLOOKUP(ObesityDataSet_raw_and_data_sinthetic[[#This Row],[MTRANS]],Diccionario!$E$4:$E$7, Diccionario!$F$4:$F$7, FALSE)</f>
        <v>3</v>
      </c>
      <c r="X315" t="s">
        <v>22</v>
      </c>
      <c r="Y315">
        <f>_xlfn.XLOOKUP(ObesityDataSet_raw_and_data_sinthetic[[#This Row],[NObeyesdad]],Diccionario!$H$4:$H$11, Diccionario!$I$4:$I$11, FALSE)</f>
        <v>1</v>
      </c>
    </row>
    <row r="316" spans="1:25" x14ac:dyDescent="0.25">
      <c r="A316" t="s">
        <v>23</v>
      </c>
      <c r="B316">
        <v>22</v>
      </c>
      <c r="C316">
        <v>1.67</v>
      </c>
      <c r="D316">
        <v>62</v>
      </c>
      <c r="E316" t="s">
        <v>19</v>
      </c>
      <c r="F316">
        <f>IF(ObesityDataSet_raw_and_data_sinthetic[[#This Row],[family_history_with_overweight]]="yes",1,IF(ObesityDataSet_raw_and_data_sinthetic[[#This Row],[family_history_with_overweight]]="no",0,FALSE))</f>
        <v>0</v>
      </c>
      <c r="G316" t="s">
        <v>18</v>
      </c>
      <c r="H316">
        <f>IF(ObesityDataSet_raw_and_data_sinthetic[[#This Row],[FAVC]]="yes",1,IF(ObesityDataSet_raw_and_data_sinthetic[[#This Row],[FAVC]]="no",0,FALSE))</f>
        <v>1</v>
      </c>
      <c r="I316">
        <v>2</v>
      </c>
      <c r="J316">
        <v>1</v>
      </c>
      <c r="K316" t="s">
        <v>19</v>
      </c>
      <c r="L316">
        <f>_xlfn.XLOOKUP(ObesityDataSet_raw_and_data_sinthetic[[#This Row],[CAEC]], Diccionario!$B$4:$B$7, Diccionario!$C$4:$C$7, FALSE)</f>
        <v>0</v>
      </c>
      <c r="M316" t="s">
        <v>19</v>
      </c>
      <c r="N316">
        <f>IF(ObesityDataSet_raw_and_data_sinthetic[[#This Row],[SMOKE]]="yes",1,IF(ObesityDataSet_raw_and_data_sinthetic[[#This Row],[SMOKE]]="no",0,FALSE))</f>
        <v>0</v>
      </c>
      <c r="O316">
        <v>2</v>
      </c>
      <c r="P316" t="s">
        <v>19</v>
      </c>
      <c r="Q316">
        <f>IF(ObesityDataSet_raw_and_data_sinthetic[[#This Row],[SCC]]="yes",1,IF(ObesityDataSet_raw_and_data_sinthetic[[#This Row],[SCC]]="no",0,FALSE))</f>
        <v>0</v>
      </c>
      <c r="R316">
        <v>0</v>
      </c>
      <c r="S316">
        <v>0</v>
      </c>
      <c r="T316" t="s">
        <v>20</v>
      </c>
      <c r="U316">
        <f>_xlfn.XLOOKUP(ObesityDataSet_raw_and_data_sinthetic[[#This Row],[CALC]],Diccionario!$B$4:$B$7, Diccionario!$C$4:$C$7, FALSE)</f>
        <v>1</v>
      </c>
      <c r="V316" t="s">
        <v>21</v>
      </c>
      <c r="W316">
        <f>_xlfn.XLOOKUP(ObesityDataSet_raw_and_data_sinthetic[[#This Row],[MTRANS]],Diccionario!$E$4:$E$7, Diccionario!$F$4:$F$7, FALSE)</f>
        <v>3</v>
      </c>
      <c r="X316" t="s">
        <v>22</v>
      </c>
      <c r="Y316">
        <f>_xlfn.XLOOKUP(ObesityDataSet_raw_and_data_sinthetic[[#This Row],[NObeyesdad]],Diccionario!$H$4:$H$11, Diccionario!$I$4:$I$11, FALSE)</f>
        <v>1</v>
      </c>
    </row>
    <row r="317" spans="1:25" x14ac:dyDescent="0.25">
      <c r="A317" t="s">
        <v>23</v>
      </c>
      <c r="B317">
        <v>22</v>
      </c>
      <c r="C317">
        <v>1.68</v>
      </c>
      <c r="D317">
        <v>55</v>
      </c>
      <c r="E317" t="s">
        <v>18</v>
      </c>
      <c r="F317">
        <f>IF(ObesityDataSet_raw_and_data_sinthetic[[#This Row],[family_history_with_overweight]]="yes",1,IF(ObesityDataSet_raw_and_data_sinthetic[[#This Row],[family_history_with_overweight]]="no",0,FALSE))</f>
        <v>1</v>
      </c>
      <c r="G317" t="s">
        <v>18</v>
      </c>
      <c r="H317">
        <f>IF(ObesityDataSet_raw_and_data_sinthetic[[#This Row],[FAVC]]="yes",1,IF(ObesityDataSet_raw_and_data_sinthetic[[#This Row],[FAVC]]="no",0,FALSE))</f>
        <v>1</v>
      </c>
      <c r="I317">
        <v>2</v>
      </c>
      <c r="J317">
        <v>3</v>
      </c>
      <c r="K317" t="s">
        <v>20</v>
      </c>
      <c r="L317">
        <f>_xlfn.XLOOKUP(ObesityDataSet_raw_and_data_sinthetic[[#This Row],[CAEC]], Diccionario!$B$4:$B$7, Diccionario!$C$4:$C$7, FALSE)</f>
        <v>1</v>
      </c>
      <c r="M317" t="s">
        <v>19</v>
      </c>
      <c r="N317">
        <f>IF(ObesityDataSet_raw_and_data_sinthetic[[#This Row],[SMOKE]]="yes",1,IF(ObesityDataSet_raw_and_data_sinthetic[[#This Row],[SMOKE]]="no",0,FALSE))</f>
        <v>0</v>
      </c>
      <c r="O317">
        <v>2</v>
      </c>
      <c r="P317" t="s">
        <v>19</v>
      </c>
      <c r="Q317">
        <f>IF(ObesityDataSet_raw_and_data_sinthetic[[#This Row],[SCC]]="yes",1,IF(ObesityDataSet_raw_and_data_sinthetic[[#This Row],[SCC]]="no",0,FALSE))</f>
        <v>0</v>
      </c>
      <c r="R317">
        <v>0</v>
      </c>
      <c r="S317">
        <v>2</v>
      </c>
      <c r="T317" t="s">
        <v>20</v>
      </c>
      <c r="U317">
        <f>_xlfn.XLOOKUP(ObesityDataSet_raw_and_data_sinthetic[[#This Row],[CALC]],Diccionario!$B$4:$B$7, Diccionario!$C$4:$C$7, FALSE)</f>
        <v>1</v>
      </c>
      <c r="V317" t="s">
        <v>28</v>
      </c>
      <c r="W317">
        <f>_xlfn.XLOOKUP(ObesityDataSet_raw_and_data_sinthetic[[#This Row],[MTRANS]],Diccionario!$E$4:$E$7, Diccionario!$F$4:$F$7, FALSE)</f>
        <v>2</v>
      </c>
      <c r="X317" t="s">
        <v>22</v>
      </c>
      <c r="Y317">
        <f>_xlfn.XLOOKUP(ObesityDataSet_raw_and_data_sinthetic[[#This Row],[NObeyesdad]],Diccionario!$H$4:$H$11, Diccionario!$I$4:$I$11, FALSE)</f>
        <v>1</v>
      </c>
    </row>
    <row r="318" spans="1:25" x14ac:dyDescent="0.25">
      <c r="A318" t="s">
        <v>17</v>
      </c>
      <c r="B318">
        <v>21</v>
      </c>
      <c r="C318">
        <v>1.66</v>
      </c>
      <c r="D318">
        <v>57</v>
      </c>
      <c r="E318" t="s">
        <v>18</v>
      </c>
      <c r="F318">
        <f>IF(ObesityDataSet_raw_and_data_sinthetic[[#This Row],[family_history_with_overweight]]="yes",1,IF(ObesityDataSet_raw_and_data_sinthetic[[#This Row],[family_history_with_overweight]]="no",0,FALSE))</f>
        <v>1</v>
      </c>
      <c r="G318" t="s">
        <v>18</v>
      </c>
      <c r="H318">
        <f>IF(ObesityDataSet_raw_and_data_sinthetic[[#This Row],[FAVC]]="yes",1,IF(ObesityDataSet_raw_and_data_sinthetic[[#This Row],[FAVC]]="no",0,FALSE))</f>
        <v>1</v>
      </c>
      <c r="I318">
        <v>2</v>
      </c>
      <c r="J318">
        <v>3</v>
      </c>
      <c r="K318" t="s">
        <v>24</v>
      </c>
      <c r="L318">
        <f>_xlfn.XLOOKUP(ObesityDataSet_raw_and_data_sinthetic[[#This Row],[CAEC]], Diccionario!$B$4:$B$7, Diccionario!$C$4:$C$7, FALSE)</f>
        <v>2</v>
      </c>
      <c r="M318" t="s">
        <v>19</v>
      </c>
      <c r="N318">
        <f>IF(ObesityDataSet_raw_and_data_sinthetic[[#This Row],[SMOKE]]="yes",1,IF(ObesityDataSet_raw_and_data_sinthetic[[#This Row],[SMOKE]]="no",0,FALSE))</f>
        <v>0</v>
      </c>
      <c r="O318">
        <v>1</v>
      </c>
      <c r="P318" t="s">
        <v>19</v>
      </c>
      <c r="Q318">
        <f>IF(ObesityDataSet_raw_and_data_sinthetic[[#This Row],[SCC]]="yes",1,IF(ObesityDataSet_raw_and_data_sinthetic[[#This Row],[SCC]]="no",0,FALSE))</f>
        <v>0</v>
      </c>
      <c r="R318">
        <v>1</v>
      </c>
      <c r="S318">
        <v>1</v>
      </c>
      <c r="T318" t="s">
        <v>19</v>
      </c>
      <c r="U318">
        <f>_xlfn.XLOOKUP(ObesityDataSet_raw_and_data_sinthetic[[#This Row],[CALC]],Diccionario!$B$4:$B$7, Diccionario!$C$4:$C$7, FALSE)</f>
        <v>0</v>
      </c>
      <c r="V318" t="s">
        <v>21</v>
      </c>
      <c r="W318">
        <f>_xlfn.XLOOKUP(ObesityDataSet_raw_and_data_sinthetic[[#This Row],[MTRANS]],Diccionario!$E$4:$E$7, Diccionario!$F$4:$F$7, FALSE)</f>
        <v>3</v>
      </c>
      <c r="X318" t="s">
        <v>22</v>
      </c>
      <c r="Y318">
        <f>_xlfn.XLOOKUP(ObesityDataSet_raw_and_data_sinthetic[[#This Row],[NObeyesdad]],Diccionario!$H$4:$H$11, Diccionario!$I$4:$I$11, FALSE)</f>
        <v>1</v>
      </c>
    </row>
    <row r="319" spans="1:25" x14ac:dyDescent="0.25">
      <c r="A319" t="s">
        <v>23</v>
      </c>
      <c r="B319">
        <v>23</v>
      </c>
      <c r="C319">
        <v>1.8</v>
      </c>
      <c r="D319">
        <v>60</v>
      </c>
      <c r="E319" t="s">
        <v>18</v>
      </c>
      <c r="F319">
        <f>IF(ObesityDataSet_raw_and_data_sinthetic[[#This Row],[family_history_with_overweight]]="yes",1,IF(ObesityDataSet_raw_and_data_sinthetic[[#This Row],[family_history_with_overweight]]="no",0,FALSE))</f>
        <v>1</v>
      </c>
      <c r="G319" t="s">
        <v>19</v>
      </c>
      <c r="H319">
        <f>IF(ObesityDataSet_raw_and_data_sinthetic[[#This Row],[FAVC]]="yes",1,IF(ObesityDataSet_raw_and_data_sinthetic[[#This Row],[FAVC]]="no",0,FALSE))</f>
        <v>0</v>
      </c>
      <c r="I319">
        <v>2</v>
      </c>
      <c r="J319">
        <v>3</v>
      </c>
      <c r="K319" t="s">
        <v>19</v>
      </c>
      <c r="L319">
        <f>_xlfn.XLOOKUP(ObesityDataSet_raw_and_data_sinthetic[[#This Row],[CAEC]], Diccionario!$B$4:$B$7, Diccionario!$C$4:$C$7, FALSE)</f>
        <v>0</v>
      </c>
      <c r="M319" t="s">
        <v>19</v>
      </c>
      <c r="N319">
        <f>IF(ObesityDataSet_raw_and_data_sinthetic[[#This Row],[SMOKE]]="yes",1,IF(ObesityDataSet_raw_and_data_sinthetic[[#This Row],[SMOKE]]="no",0,FALSE))</f>
        <v>0</v>
      </c>
      <c r="O319">
        <v>3</v>
      </c>
      <c r="P319" t="s">
        <v>19</v>
      </c>
      <c r="Q319">
        <f>IF(ObesityDataSet_raw_and_data_sinthetic[[#This Row],[SCC]]="yes",1,IF(ObesityDataSet_raw_and_data_sinthetic[[#This Row],[SCC]]="no",0,FALSE))</f>
        <v>0</v>
      </c>
      <c r="R319">
        <v>0</v>
      </c>
      <c r="S319">
        <v>1</v>
      </c>
      <c r="T319" t="s">
        <v>20</v>
      </c>
      <c r="U319">
        <f>_xlfn.XLOOKUP(ObesityDataSet_raw_and_data_sinthetic[[#This Row],[CALC]],Diccionario!$B$4:$B$7, Diccionario!$C$4:$C$7, FALSE)</f>
        <v>1</v>
      </c>
      <c r="V319" t="s">
        <v>21</v>
      </c>
      <c r="W319">
        <f>_xlfn.XLOOKUP(ObesityDataSet_raw_and_data_sinthetic[[#This Row],[MTRANS]],Diccionario!$E$4:$E$7, Diccionario!$F$4:$F$7, FALSE)</f>
        <v>3</v>
      </c>
      <c r="X319" t="s">
        <v>22</v>
      </c>
      <c r="Y319">
        <f>_xlfn.XLOOKUP(ObesityDataSet_raw_and_data_sinthetic[[#This Row],[NObeyesdad]],Diccionario!$H$4:$H$11, Diccionario!$I$4:$I$11, FALSE)</f>
        <v>1</v>
      </c>
    </row>
    <row r="320" spans="1:25" x14ac:dyDescent="0.25">
      <c r="A320" t="s">
        <v>17</v>
      </c>
      <c r="B320">
        <v>24</v>
      </c>
      <c r="C320">
        <v>1.65</v>
      </c>
      <c r="D320">
        <v>60</v>
      </c>
      <c r="E320" t="s">
        <v>18</v>
      </c>
      <c r="F320">
        <f>IF(ObesityDataSet_raw_and_data_sinthetic[[#This Row],[family_history_with_overweight]]="yes",1,IF(ObesityDataSet_raw_and_data_sinthetic[[#This Row],[family_history_with_overweight]]="no",0,FALSE))</f>
        <v>1</v>
      </c>
      <c r="G320" t="s">
        <v>19</v>
      </c>
      <c r="H320">
        <f>IF(ObesityDataSet_raw_and_data_sinthetic[[#This Row],[FAVC]]="yes",1,IF(ObesityDataSet_raw_and_data_sinthetic[[#This Row],[FAVC]]="no",0,FALSE))</f>
        <v>0</v>
      </c>
      <c r="I320">
        <v>2</v>
      </c>
      <c r="J320">
        <v>3</v>
      </c>
      <c r="K320" t="s">
        <v>20</v>
      </c>
      <c r="L320">
        <f>_xlfn.XLOOKUP(ObesityDataSet_raw_and_data_sinthetic[[#This Row],[CAEC]], Diccionario!$B$4:$B$7, Diccionario!$C$4:$C$7, FALSE)</f>
        <v>1</v>
      </c>
      <c r="M320" t="s">
        <v>19</v>
      </c>
      <c r="N320">
        <f>IF(ObesityDataSet_raw_and_data_sinthetic[[#This Row],[SMOKE]]="yes",1,IF(ObesityDataSet_raw_and_data_sinthetic[[#This Row],[SMOKE]]="no",0,FALSE))</f>
        <v>0</v>
      </c>
      <c r="O320">
        <v>3</v>
      </c>
      <c r="P320" t="s">
        <v>18</v>
      </c>
      <c r="Q320">
        <f>IF(ObesityDataSet_raw_and_data_sinthetic[[#This Row],[SCC]]="yes",1,IF(ObesityDataSet_raw_and_data_sinthetic[[#This Row],[SCC]]="no",0,FALSE))</f>
        <v>1</v>
      </c>
      <c r="R320">
        <v>1</v>
      </c>
      <c r="S320">
        <v>0</v>
      </c>
      <c r="T320" t="s">
        <v>19</v>
      </c>
      <c r="U320">
        <f>_xlfn.XLOOKUP(ObesityDataSet_raw_and_data_sinthetic[[#This Row],[CALC]],Diccionario!$B$4:$B$7, Diccionario!$C$4:$C$7, FALSE)</f>
        <v>0</v>
      </c>
      <c r="V320" t="s">
        <v>21</v>
      </c>
      <c r="W320">
        <f>_xlfn.XLOOKUP(ObesityDataSet_raw_and_data_sinthetic[[#This Row],[MTRANS]],Diccionario!$E$4:$E$7, Diccionario!$F$4:$F$7, FALSE)</f>
        <v>3</v>
      </c>
      <c r="X320" t="s">
        <v>22</v>
      </c>
      <c r="Y320">
        <f>_xlfn.XLOOKUP(ObesityDataSet_raw_and_data_sinthetic[[#This Row],[NObeyesdad]],Diccionario!$H$4:$H$11, Diccionario!$I$4:$I$11, FALSE)</f>
        <v>1</v>
      </c>
    </row>
    <row r="321" spans="1:25" x14ac:dyDescent="0.25">
      <c r="A321" t="s">
        <v>23</v>
      </c>
      <c r="B321">
        <v>19</v>
      </c>
      <c r="C321">
        <v>1.85</v>
      </c>
      <c r="D321">
        <v>65</v>
      </c>
      <c r="E321" t="s">
        <v>18</v>
      </c>
      <c r="F321">
        <f>IF(ObesityDataSet_raw_and_data_sinthetic[[#This Row],[family_history_with_overweight]]="yes",1,IF(ObesityDataSet_raw_and_data_sinthetic[[#This Row],[family_history_with_overweight]]="no",0,FALSE))</f>
        <v>1</v>
      </c>
      <c r="G321" t="s">
        <v>19</v>
      </c>
      <c r="H321">
        <f>IF(ObesityDataSet_raw_and_data_sinthetic[[#This Row],[FAVC]]="yes",1,IF(ObesityDataSet_raw_and_data_sinthetic[[#This Row],[FAVC]]="no",0,FALSE))</f>
        <v>0</v>
      </c>
      <c r="I321">
        <v>2</v>
      </c>
      <c r="J321">
        <v>3</v>
      </c>
      <c r="K321" t="s">
        <v>20</v>
      </c>
      <c r="L321">
        <f>_xlfn.XLOOKUP(ObesityDataSet_raw_and_data_sinthetic[[#This Row],[CAEC]], Diccionario!$B$4:$B$7, Diccionario!$C$4:$C$7, FALSE)</f>
        <v>1</v>
      </c>
      <c r="M321" t="s">
        <v>19</v>
      </c>
      <c r="N321">
        <f>IF(ObesityDataSet_raw_and_data_sinthetic[[#This Row],[SMOKE]]="yes",1,IF(ObesityDataSet_raw_and_data_sinthetic[[#This Row],[SMOKE]]="no",0,FALSE))</f>
        <v>0</v>
      </c>
      <c r="O321">
        <v>3</v>
      </c>
      <c r="P321" t="s">
        <v>19</v>
      </c>
      <c r="Q321">
        <f>IF(ObesityDataSet_raw_and_data_sinthetic[[#This Row],[SCC]]="yes",1,IF(ObesityDataSet_raw_and_data_sinthetic[[#This Row],[SCC]]="no",0,FALSE))</f>
        <v>0</v>
      </c>
      <c r="R321">
        <v>2</v>
      </c>
      <c r="S321">
        <v>1</v>
      </c>
      <c r="T321" t="s">
        <v>20</v>
      </c>
      <c r="U321">
        <f>_xlfn.XLOOKUP(ObesityDataSet_raw_and_data_sinthetic[[#This Row],[CALC]],Diccionario!$B$4:$B$7, Diccionario!$C$4:$C$7, FALSE)</f>
        <v>1</v>
      </c>
      <c r="V321" t="s">
        <v>34</v>
      </c>
      <c r="W321" t="b">
        <f>_xlfn.XLOOKUP(ObesityDataSet_raw_and_data_sinthetic[[#This Row],[MTRANS]],Diccionario!$E$4:$E$7, Diccionario!$F$4:$F$7, FALSE)</f>
        <v>0</v>
      </c>
      <c r="X321" t="s">
        <v>22</v>
      </c>
      <c r="Y321">
        <f>_xlfn.XLOOKUP(ObesityDataSet_raw_and_data_sinthetic[[#This Row],[NObeyesdad]],Diccionario!$H$4:$H$11, Diccionario!$I$4:$I$11, FALSE)</f>
        <v>1</v>
      </c>
    </row>
    <row r="322" spans="1:25" x14ac:dyDescent="0.25">
      <c r="A322" t="s">
        <v>23</v>
      </c>
      <c r="B322">
        <v>23</v>
      </c>
      <c r="C322">
        <v>1.65</v>
      </c>
      <c r="D322">
        <v>60</v>
      </c>
      <c r="E322" t="s">
        <v>18</v>
      </c>
      <c r="F322">
        <f>IF(ObesityDataSet_raw_and_data_sinthetic[[#This Row],[family_history_with_overweight]]="yes",1,IF(ObesityDataSet_raw_and_data_sinthetic[[#This Row],[family_history_with_overweight]]="no",0,FALSE))</f>
        <v>1</v>
      </c>
      <c r="G322" t="s">
        <v>19</v>
      </c>
      <c r="H322">
        <f>IF(ObesityDataSet_raw_and_data_sinthetic[[#This Row],[FAVC]]="yes",1,IF(ObesityDataSet_raw_and_data_sinthetic[[#This Row],[FAVC]]="no",0,FALSE))</f>
        <v>0</v>
      </c>
      <c r="I322">
        <v>2</v>
      </c>
      <c r="J322">
        <v>3</v>
      </c>
      <c r="K322" t="s">
        <v>20</v>
      </c>
      <c r="L322">
        <f>_xlfn.XLOOKUP(ObesityDataSet_raw_and_data_sinthetic[[#This Row],[CAEC]], Diccionario!$B$4:$B$7, Diccionario!$C$4:$C$7, FALSE)</f>
        <v>1</v>
      </c>
      <c r="M322" t="s">
        <v>19</v>
      </c>
      <c r="N322">
        <f>IF(ObesityDataSet_raw_and_data_sinthetic[[#This Row],[SMOKE]]="yes",1,IF(ObesityDataSet_raw_and_data_sinthetic[[#This Row],[SMOKE]]="no",0,FALSE))</f>
        <v>0</v>
      </c>
      <c r="O322">
        <v>2</v>
      </c>
      <c r="P322" t="s">
        <v>19</v>
      </c>
      <c r="Q322">
        <f>IF(ObesityDataSet_raw_and_data_sinthetic[[#This Row],[SCC]]="yes",1,IF(ObesityDataSet_raw_and_data_sinthetic[[#This Row],[SCC]]="no",0,FALSE))</f>
        <v>0</v>
      </c>
      <c r="R322">
        <v>0</v>
      </c>
      <c r="S322">
        <v>0</v>
      </c>
      <c r="T322" t="s">
        <v>20</v>
      </c>
      <c r="U322">
        <f>_xlfn.XLOOKUP(ObesityDataSet_raw_and_data_sinthetic[[#This Row],[CALC]],Diccionario!$B$4:$B$7, Diccionario!$C$4:$C$7, FALSE)</f>
        <v>1</v>
      </c>
      <c r="V322" t="s">
        <v>21</v>
      </c>
      <c r="W322">
        <f>_xlfn.XLOOKUP(ObesityDataSet_raw_and_data_sinthetic[[#This Row],[MTRANS]],Diccionario!$E$4:$E$7, Diccionario!$F$4:$F$7, FALSE)</f>
        <v>3</v>
      </c>
      <c r="X322" t="s">
        <v>22</v>
      </c>
      <c r="Y322">
        <f>_xlfn.XLOOKUP(ObesityDataSet_raw_and_data_sinthetic[[#This Row],[NObeyesdad]],Diccionario!$H$4:$H$11, Diccionario!$I$4:$I$11, FALSE)</f>
        <v>1</v>
      </c>
    </row>
    <row r="323" spans="1:25" x14ac:dyDescent="0.25">
      <c r="A323" t="s">
        <v>17</v>
      </c>
      <c r="B323">
        <v>19</v>
      </c>
      <c r="C323">
        <v>1.63</v>
      </c>
      <c r="D323">
        <v>58</v>
      </c>
      <c r="E323" t="s">
        <v>19</v>
      </c>
      <c r="F323">
        <f>IF(ObesityDataSet_raw_and_data_sinthetic[[#This Row],[family_history_with_overweight]]="yes",1,IF(ObesityDataSet_raw_and_data_sinthetic[[#This Row],[family_history_with_overweight]]="no",0,FALSE))</f>
        <v>0</v>
      </c>
      <c r="G323" t="s">
        <v>19</v>
      </c>
      <c r="H323">
        <f>IF(ObesityDataSet_raw_and_data_sinthetic[[#This Row],[FAVC]]="yes",1,IF(ObesityDataSet_raw_and_data_sinthetic[[#This Row],[FAVC]]="no",0,FALSE))</f>
        <v>0</v>
      </c>
      <c r="I323">
        <v>3</v>
      </c>
      <c r="J323">
        <v>3</v>
      </c>
      <c r="K323" t="s">
        <v>20</v>
      </c>
      <c r="L323">
        <f>_xlfn.XLOOKUP(ObesityDataSet_raw_and_data_sinthetic[[#This Row],[CAEC]], Diccionario!$B$4:$B$7, Diccionario!$C$4:$C$7, FALSE)</f>
        <v>1</v>
      </c>
      <c r="M323" t="s">
        <v>19</v>
      </c>
      <c r="N323">
        <f>IF(ObesityDataSet_raw_and_data_sinthetic[[#This Row],[SMOKE]]="yes",1,IF(ObesityDataSet_raw_and_data_sinthetic[[#This Row],[SMOKE]]="no",0,FALSE))</f>
        <v>0</v>
      </c>
      <c r="O323">
        <v>2</v>
      </c>
      <c r="P323" t="s">
        <v>18</v>
      </c>
      <c r="Q323">
        <f>IF(ObesityDataSet_raw_and_data_sinthetic[[#This Row],[SCC]]="yes",1,IF(ObesityDataSet_raw_and_data_sinthetic[[#This Row],[SCC]]="no",0,FALSE))</f>
        <v>1</v>
      </c>
      <c r="R323">
        <v>0</v>
      </c>
      <c r="S323">
        <v>0</v>
      </c>
      <c r="T323" t="s">
        <v>19</v>
      </c>
      <c r="U323">
        <f>_xlfn.XLOOKUP(ObesityDataSet_raw_and_data_sinthetic[[#This Row],[CALC]],Diccionario!$B$4:$B$7, Diccionario!$C$4:$C$7, FALSE)</f>
        <v>0</v>
      </c>
      <c r="V323" t="s">
        <v>21</v>
      </c>
      <c r="W323">
        <f>_xlfn.XLOOKUP(ObesityDataSet_raw_and_data_sinthetic[[#This Row],[MTRANS]],Diccionario!$E$4:$E$7, Diccionario!$F$4:$F$7, FALSE)</f>
        <v>3</v>
      </c>
      <c r="X323" t="s">
        <v>22</v>
      </c>
      <c r="Y323">
        <f>_xlfn.XLOOKUP(ObesityDataSet_raw_and_data_sinthetic[[#This Row],[NObeyesdad]],Diccionario!$H$4:$H$11, Diccionario!$I$4:$I$11, FALSE)</f>
        <v>1</v>
      </c>
    </row>
    <row r="324" spans="1:25" x14ac:dyDescent="0.25">
      <c r="A324" t="s">
        <v>23</v>
      </c>
      <c r="B324">
        <v>23</v>
      </c>
      <c r="C324">
        <v>1.65</v>
      </c>
      <c r="D324">
        <v>58.5</v>
      </c>
      <c r="E324" t="s">
        <v>18</v>
      </c>
      <c r="F324">
        <f>IF(ObesityDataSet_raw_and_data_sinthetic[[#This Row],[family_history_with_overweight]]="yes",1,IF(ObesityDataSet_raw_and_data_sinthetic[[#This Row],[family_history_with_overweight]]="no",0,FALSE))</f>
        <v>1</v>
      </c>
      <c r="G324" t="s">
        <v>19</v>
      </c>
      <c r="H324">
        <f>IF(ObesityDataSet_raw_and_data_sinthetic[[#This Row],[FAVC]]="yes",1,IF(ObesityDataSet_raw_and_data_sinthetic[[#This Row],[FAVC]]="no",0,FALSE))</f>
        <v>0</v>
      </c>
      <c r="I324">
        <v>2</v>
      </c>
      <c r="J324">
        <v>3</v>
      </c>
      <c r="K324" t="s">
        <v>20</v>
      </c>
      <c r="L324">
        <f>_xlfn.XLOOKUP(ObesityDataSet_raw_and_data_sinthetic[[#This Row],[CAEC]], Diccionario!$B$4:$B$7, Diccionario!$C$4:$C$7, FALSE)</f>
        <v>1</v>
      </c>
      <c r="M324" t="s">
        <v>19</v>
      </c>
      <c r="N324">
        <f>IF(ObesityDataSet_raw_and_data_sinthetic[[#This Row],[SMOKE]]="yes",1,IF(ObesityDataSet_raw_and_data_sinthetic[[#This Row],[SMOKE]]="no",0,FALSE))</f>
        <v>0</v>
      </c>
      <c r="O324">
        <v>2</v>
      </c>
      <c r="P324" t="s">
        <v>19</v>
      </c>
      <c r="Q324">
        <f>IF(ObesityDataSet_raw_and_data_sinthetic[[#This Row],[SCC]]="yes",1,IF(ObesityDataSet_raw_and_data_sinthetic[[#This Row],[SCC]]="no",0,FALSE))</f>
        <v>0</v>
      </c>
      <c r="R324">
        <v>0</v>
      </c>
      <c r="S324">
        <v>0</v>
      </c>
      <c r="T324" t="s">
        <v>19</v>
      </c>
      <c r="U324">
        <f>_xlfn.XLOOKUP(ObesityDataSet_raw_and_data_sinthetic[[#This Row],[CALC]],Diccionario!$B$4:$B$7, Diccionario!$C$4:$C$7, FALSE)</f>
        <v>0</v>
      </c>
      <c r="V324" t="s">
        <v>21</v>
      </c>
      <c r="W324">
        <f>_xlfn.XLOOKUP(ObesityDataSet_raw_and_data_sinthetic[[#This Row],[MTRANS]],Diccionario!$E$4:$E$7, Diccionario!$F$4:$F$7, FALSE)</f>
        <v>3</v>
      </c>
      <c r="X324" t="s">
        <v>22</v>
      </c>
      <c r="Y324">
        <f>_xlfn.XLOOKUP(ObesityDataSet_raw_and_data_sinthetic[[#This Row],[NObeyesdad]],Diccionario!$H$4:$H$11, Diccionario!$I$4:$I$11, FALSE)</f>
        <v>1</v>
      </c>
    </row>
    <row r="325" spans="1:25" x14ac:dyDescent="0.25">
      <c r="A325" t="s">
        <v>23</v>
      </c>
      <c r="B325">
        <v>21</v>
      </c>
      <c r="C325">
        <v>1.85</v>
      </c>
      <c r="D325">
        <v>83</v>
      </c>
      <c r="E325" t="s">
        <v>18</v>
      </c>
      <c r="F325">
        <f>IF(ObesityDataSet_raw_and_data_sinthetic[[#This Row],[family_history_with_overweight]]="yes",1,IF(ObesityDataSet_raw_and_data_sinthetic[[#This Row],[family_history_with_overweight]]="no",0,FALSE))</f>
        <v>1</v>
      </c>
      <c r="G325" t="s">
        <v>18</v>
      </c>
      <c r="H325">
        <f>IF(ObesityDataSet_raw_and_data_sinthetic[[#This Row],[FAVC]]="yes",1,IF(ObesityDataSet_raw_and_data_sinthetic[[#This Row],[FAVC]]="no",0,FALSE))</f>
        <v>1</v>
      </c>
      <c r="I325">
        <v>2</v>
      </c>
      <c r="J325">
        <v>1</v>
      </c>
      <c r="K325" t="s">
        <v>24</v>
      </c>
      <c r="L325">
        <f>_xlfn.XLOOKUP(ObesityDataSet_raw_and_data_sinthetic[[#This Row],[CAEC]], Diccionario!$B$4:$B$7, Diccionario!$C$4:$C$7, FALSE)</f>
        <v>2</v>
      </c>
      <c r="M325" t="s">
        <v>19</v>
      </c>
      <c r="N325">
        <f>IF(ObesityDataSet_raw_and_data_sinthetic[[#This Row],[SMOKE]]="yes",1,IF(ObesityDataSet_raw_and_data_sinthetic[[#This Row],[SMOKE]]="no",0,FALSE))</f>
        <v>0</v>
      </c>
      <c r="O325">
        <v>3</v>
      </c>
      <c r="P325" t="s">
        <v>19</v>
      </c>
      <c r="Q325">
        <f>IF(ObesityDataSet_raw_and_data_sinthetic[[#This Row],[SCC]]="yes",1,IF(ObesityDataSet_raw_and_data_sinthetic[[#This Row],[SCC]]="no",0,FALSE))</f>
        <v>0</v>
      </c>
      <c r="R325">
        <v>1</v>
      </c>
      <c r="S325">
        <v>0</v>
      </c>
      <c r="T325" t="s">
        <v>19</v>
      </c>
      <c r="U325">
        <f>_xlfn.XLOOKUP(ObesityDataSet_raw_and_data_sinthetic[[#This Row],[CALC]],Diccionario!$B$4:$B$7, Diccionario!$C$4:$C$7, FALSE)</f>
        <v>0</v>
      </c>
      <c r="V325" t="s">
        <v>21</v>
      </c>
      <c r="W325">
        <f>_xlfn.XLOOKUP(ObesityDataSet_raw_and_data_sinthetic[[#This Row],[MTRANS]],Diccionario!$E$4:$E$7, Diccionario!$F$4:$F$7, FALSE)</f>
        <v>3</v>
      </c>
      <c r="X325" t="s">
        <v>22</v>
      </c>
      <c r="Y325">
        <f>_xlfn.XLOOKUP(ObesityDataSet_raw_and_data_sinthetic[[#This Row],[NObeyesdad]],Diccionario!$H$4:$H$11, Diccionario!$I$4:$I$11, FALSE)</f>
        <v>1</v>
      </c>
    </row>
    <row r="326" spans="1:25" x14ac:dyDescent="0.25">
      <c r="A326" t="s">
        <v>17</v>
      </c>
      <c r="B326">
        <v>22</v>
      </c>
      <c r="C326">
        <v>1.65</v>
      </c>
      <c r="D326">
        <v>65</v>
      </c>
      <c r="E326" t="s">
        <v>18</v>
      </c>
      <c r="F326">
        <f>IF(ObesityDataSet_raw_and_data_sinthetic[[#This Row],[family_history_with_overweight]]="yes",1,IF(ObesityDataSet_raw_and_data_sinthetic[[#This Row],[family_history_with_overweight]]="no",0,FALSE))</f>
        <v>1</v>
      </c>
      <c r="G326" t="s">
        <v>18</v>
      </c>
      <c r="H326">
        <f>IF(ObesityDataSet_raw_and_data_sinthetic[[#This Row],[FAVC]]="yes",1,IF(ObesityDataSet_raw_and_data_sinthetic[[#This Row],[FAVC]]="no",0,FALSE))</f>
        <v>1</v>
      </c>
      <c r="I326">
        <v>2</v>
      </c>
      <c r="J326">
        <v>3</v>
      </c>
      <c r="K326" t="s">
        <v>24</v>
      </c>
      <c r="L326">
        <f>_xlfn.XLOOKUP(ObesityDataSet_raw_and_data_sinthetic[[#This Row],[CAEC]], Diccionario!$B$4:$B$7, Diccionario!$C$4:$C$7, FALSE)</f>
        <v>2</v>
      </c>
      <c r="M326" t="s">
        <v>19</v>
      </c>
      <c r="N326">
        <f>IF(ObesityDataSet_raw_and_data_sinthetic[[#This Row],[SMOKE]]="yes",1,IF(ObesityDataSet_raw_and_data_sinthetic[[#This Row],[SMOKE]]="no",0,FALSE))</f>
        <v>0</v>
      </c>
      <c r="O326">
        <v>2</v>
      </c>
      <c r="P326" t="s">
        <v>18</v>
      </c>
      <c r="Q326">
        <f>IF(ObesityDataSet_raw_and_data_sinthetic[[#This Row],[SCC]]="yes",1,IF(ObesityDataSet_raw_and_data_sinthetic[[#This Row],[SCC]]="no",0,FALSE))</f>
        <v>1</v>
      </c>
      <c r="R326">
        <v>1</v>
      </c>
      <c r="S326">
        <v>0</v>
      </c>
      <c r="T326" t="s">
        <v>19</v>
      </c>
      <c r="U326">
        <f>_xlfn.XLOOKUP(ObesityDataSet_raw_and_data_sinthetic[[#This Row],[CALC]],Diccionario!$B$4:$B$7, Diccionario!$C$4:$C$7, FALSE)</f>
        <v>0</v>
      </c>
      <c r="V326" t="s">
        <v>28</v>
      </c>
      <c r="W326">
        <f>_xlfn.XLOOKUP(ObesityDataSet_raw_and_data_sinthetic[[#This Row],[MTRANS]],Diccionario!$E$4:$E$7, Diccionario!$F$4:$F$7, FALSE)</f>
        <v>2</v>
      </c>
      <c r="X326" t="s">
        <v>22</v>
      </c>
      <c r="Y326">
        <f>_xlfn.XLOOKUP(ObesityDataSet_raw_and_data_sinthetic[[#This Row],[NObeyesdad]],Diccionario!$H$4:$H$11, Diccionario!$I$4:$I$11, FALSE)</f>
        <v>1</v>
      </c>
    </row>
    <row r="327" spans="1:25" x14ac:dyDescent="0.25">
      <c r="A327" t="s">
        <v>17</v>
      </c>
      <c r="B327">
        <v>20</v>
      </c>
      <c r="C327">
        <v>1.61</v>
      </c>
      <c r="D327">
        <v>64</v>
      </c>
      <c r="E327" t="s">
        <v>18</v>
      </c>
      <c r="F327">
        <f>IF(ObesityDataSet_raw_and_data_sinthetic[[#This Row],[family_history_with_overweight]]="yes",1,IF(ObesityDataSet_raw_and_data_sinthetic[[#This Row],[family_history_with_overweight]]="no",0,FALSE))</f>
        <v>1</v>
      </c>
      <c r="G327" t="s">
        <v>19</v>
      </c>
      <c r="H327">
        <f>IF(ObesityDataSet_raw_and_data_sinthetic[[#This Row],[FAVC]]="yes",1,IF(ObesityDataSet_raw_and_data_sinthetic[[#This Row],[FAVC]]="no",0,FALSE))</f>
        <v>0</v>
      </c>
      <c r="I327">
        <v>3</v>
      </c>
      <c r="J327">
        <v>3</v>
      </c>
      <c r="K327" t="s">
        <v>31</v>
      </c>
      <c r="L327">
        <f>_xlfn.XLOOKUP(ObesityDataSet_raw_and_data_sinthetic[[#This Row],[CAEC]], Diccionario!$B$4:$B$7, Diccionario!$C$4:$C$7, FALSE)</f>
        <v>3</v>
      </c>
      <c r="M327" t="s">
        <v>19</v>
      </c>
      <c r="N327">
        <f>IF(ObesityDataSet_raw_and_data_sinthetic[[#This Row],[SMOKE]]="yes",1,IF(ObesityDataSet_raw_and_data_sinthetic[[#This Row],[SMOKE]]="no",0,FALSE))</f>
        <v>0</v>
      </c>
      <c r="O327">
        <v>2</v>
      </c>
      <c r="P327" t="s">
        <v>18</v>
      </c>
      <c r="Q327">
        <f>IF(ObesityDataSet_raw_and_data_sinthetic[[#This Row],[SCC]]="yes",1,IF(ObesityDataSet_raw_and_data_sinthetic[[#This Row],[SCC]]="no",0,FALSE))</f>
        <v>1</v>
      </c>
      <c r="R327">
        <v>0</v>
      </c>
      <c r="S327">
        <v>1</v>
      </c>
      <c r="T327" t="s">
        <v>24</v>
      </c>
      <c r="U327">
        <f>_xlfn.XLOOKUP(ObesityDataSet_raw_and_data_sinthetic[[#This Row],[CALC]],Diccionario!$B$4:$B$7, Diccionario!$C$4:$C$7, FALSE)</f>
        <v>2</v>
      </c>
      <c r="V327" t="s">
        <v>21</v>
      </c>
      <c r="W327">
        <f>_xlfn.XLOOKUP(ObesityDataSet_raw_and_data_sinthetic[[#This Row],[MTRANS]],Diccionario!$E$4:$E$7, Diccionario!$F$4:$F$7, FALSE)</f>
        <v>3</v>
      </c>
      <c r="X327" t="s">
        <v>22</v>
      </c>
      <c r="Y327">
        <f>_xlfn.XLOOKUP(ObesityDataSet_raw_and_data_sinthetic[[#This Row],[NObeyesdad]],Diccionario!$H$4:$H$11, Diccionario!$I$4:$I$11, FALSE)</f>
        <v>1</v>
      </c>
    </row>
    <row r="328" spans="1:25" x14ac:dyDescent="0.25">
      <c r="A328" t="s">
        <v>17</v>
      </c>
      <c r="B328">
        <v>20</v>
      </c>
      <c r="C328">
        <v>1.6</v>
      </c>
      <c r="D328">
        <v>57</v>
      </c>
      <c r="E328" t="s">
        <v>19</v>
      </c>
      <c r="F328">
        <f>IF(ObesityDataSet_raw_and_data_sinthetic[[#This Row],[family_history_with_overweight]]="yes",1,IF(ObesityDataSet_raw_and_data_sinthetic[[#This Row],[family_history_with_overweight]]="no",0,FALSE))</f>
        <v>0</v>
      </c>
      <c r="G328" t="s">
        <v>19</v>
      </c>
      <c r="H328">
        <f>IF(ObesityDataSet_raw_and_data_sinthetic[[#This Row],[FAVC]]="yes",1,IF(ObesityDataSet_raw_and_data_sinthetic[[#This Row],[FAVC]]="no",0,FALSE))</f>
        <v>0</v>
      </c>
      <c r="I328">
        <v>3</v>
      </c>
      <c r="J328">
        <v>3</v>
      </c>
      <c r="K328" t="s">
        <v>31</v>
      </c>
      <c r="L328">
        <f>_xlfn.XLOOKUP(ObesityDataSet_raw_and_data_sinthetic[[#This Row],[CAEC]], Diccionario!$B$4:$B$7, Diccionario!$C$4:$C$7, FALSE)</f>
        <v>3</v>
      </c>
      <c r="M328" t="s">
        <v>19</v>
      </c>
      <c r="N328">
        <f>IF(ObesityDataSet_raw_and_data_sinthetic[[#This Row],[SMOKE]]="yes",1,IF(ObesityDataSet_raw_and_data_sinthetic[[#This Row],[SMOKE]]="no",0,FALSE))</f>
        <v>0</v>
      </c>
      <c r="O328">
        <v>2</v>
      </c>
      <c r="P328" t="s">
        <v>19</v>
      </c>
      <c r="Q328">
        <f>IF(ObesityDataSet_raw_and_data_sinthetic[[#This Row],[SCC]]="yes",1,IF(ObesityDataSet_raw_and_data_sinthetic[[#This Row],[SCC]]="no",0,FALSE))</f>
        <v>0</v>
      </c>
      <c r="R328">
        <v>1</v>
      </c>
      <c r="S328">
        <v>0</v>
      </c>
      <c r="T328" t="s">
        <v>19</v>
      </c>
      <c r="U328">
        <f>_xlfn.XLOOKUP(ObesityDataSet_raw_and_data_sinthetic[[#This Row],[CALC]],Diccionario!$B$4:$B$7, Diccionario!$C$4:$C$7, FALSE)</f>
        <v>0</v>
      </c>
      <c r="V328" t="s">
        <v>25</v>
      </c>
      <c r="W328">
        <f>_xlfn.XLOOKUP(ObesityDataSet_raw_and_data_sinthetic[[#This Row],[MTRANS]],Diccionario!$E$4:$E$7, Diccionario!$F$4:$F$7, FALSE)</f>
        <v>0</v>
      </c>
      <c r="X328" t="s">
        <v>22</v>
      </c>
      <c r="Y328">
        <f>_xlfn.XLOOKUP(ObesityDataSet_raw_and_data_sinthetic[[#This Row],[NObeyesdad]],Diccionario!$H$4:$H$11, Diccionario!$I$4:$I$11, FALSE)</f>
        <v>1</v>
      </c>
    </row>
    <row r="329" spans="1:25" x14ac:dyDescent="0.25">
      <c r="A329" t="s">
        <v>17</v>
      </c>
      <c r="B329">
        <v>24</v>
      </c>
      <c r="C329">
        <v>1.6</v>
      </c>
      <c r="D329">
        <v>48</v>
      </c>
      <c r="E329" t="s">
        <v>19</v>
      </c>
      <c r="F329">
        <f>IF(ObesityDataSet_raw_and_data_sinthetic[[#This Row],[family_history_with_overweight]]="yes",1,IF(ObesityDataSet_raw_and_data_sinthetic[[#This Row],[family_history_with_overweight]]="no",0,FALSE))</f>
        <v>0</v>
      </c>
      <c r="G329" t="s">
        <v>18</v>
      </c>
      <c r="H329">
        <f>IF(ObesityDataSet_raw_and_data_sinthetic[[#This Row],[FAVC]]="yes",1,IF(ObesityDataSet_raw_and_data_sinthetic[[#This Row],[FAVC]]="no",0,FALSE))</f>
        <v>1</v>
      </c>
      <c r="I329">
        <v>3</v>
      </c>
      <c r="J329">
        <v>3</v>
      </c>
      <c r="K329" t="s">
        <v>20</v>
      </c>
      <c r="L329">
        <f>_xlfn.XLOOKUP(ObesityDataSet_raw_and_data_sinthetic[[#This Row],[CAEC]], Diccionario!$B$4:$B$7, Diccionario!$C$4:$C$7, FALSE)</f>
        <v>1</v>
      </c>
      <c r="M329" t="s">
        <v>19</v>
      </c>
      <c r="N329">
        <f>IF(ObesityDataSet_raw_and_data_sinthetic[[#This Row],[SMOKE]]="yes",1,IF(ObesityDataSet_raw_and_data_sinthetic[[#This Row],[SMOKE]]="no",0,FALSE))</f>
        <v>0</v>
      </c>
      <c r="O329">
        <v>2</v>
      </c>
      <c r="P329" t="s">
        <v>19</v>
      </c>
      <c r="Q329">
        <f>IF(ObesityDataSet_raw_and_data_sinthetic[[#This Row],[SCC]]="yes",1,IF(ObesityDataSet_raw_and_data_sinthetic[[#This Row],[SCC]]="no",0,FALSE))</f>
        <v>0</v>
      </c>
      <c r="R329">
        <v>2</v>
      </c>
      <c r="S329">
        <v>0</v>
      </c>
      <c r="T329" t="s">
        <v>19</v>
      </c>
      <c r="U329">
        <f>_xlfn.XLOOKUP(ObesityDataSet_raw_and_data_sinthetic[[#This Row],[CALC]],Diccionario!$B$4:$B$7, Diccionario!$C$4:$C$7, FALSE)</f>
        <v>0</v>
      </c>
      <c r="V329" t="s">
        <v>21</v>
      </c>
      <c r="W329">
        <f>_xlfn.XLOOKUP(ObesityDataSet_raw_and_data_sinthetic[[#This Row],[MTRANS]],Diccionario!$E$4:$E$7, Diccionario!$F$4:$F$7, FALSE)</f>
        <v>3</v>
      </c>
      <c r="X329" t="s">
        <v>22</v>
      </c>
      <c r="Y329">
        <f>_xlfn.XLOOKUP(ObesityDataSet_raw_and_data_sinthetic[[#This Row],[NObeyesdad]],Diccionario!$H$4:$H$11, Diccionario!$I$4:$I$11, FALSE)</f>
        <v>1</v>
      </c>
    </row>
    <row r="330" spans="1:25" x14ac:dyDescent="0.25">
      <c r="A330" t="s">
        <v>23</v>
      </c>
      <c r="B330">
        <v>26</v>
      </c>
      <c r="C330">
        <v>1.7</v>
      </c>
      <c r="D330">
        <v>70</v>
      </c>
      <c r="E330" t="s">
        <v>18</v>
      </c>
      <c r="F330">
        <f>IF(ObesityDataSet_raw_and_data_sinthetic[[#This Row],[family_history_with_overweight]]="yes",1,IF(ObesityDataSet_raw_and_data_sinthetic[[#This Row],[family_history_with_overweight]]="no",0,FALSE))</f>
        <v>1</v>
      </c>
      <c r="G330" t="s">
        <v>19</v>
      </c>
      <c r="H330">
        <f>IF(ObesityDataSet_raw_and_data_sinthetic[[#This Row],[FAVC]]="yes",1,IF(ObesityDataSet_raw_and_data_sinthetic[[#This Row],[FAVC]]="no",0,FALSE))</f>
        <v>0</v>
      </c>
      <c r="I330">
        <v>3</v>
      </c>
      <c r="J330">
        <v>1</v>
      </c>
      <c r="K330" t="s">
        <v>24</v>
      </c>
      <c r="L330">
        <f>_xlfn.XLOOKUP(ObesityDataSet_raw_and_data_sinthetic[[#This Row],[CAEC]], Diccionario!$B$4:$B$7, Diccionario!$C$4:$C$7, FALSE)</f>
        <v>2</v>
      </c>
      <c r="M330" t="s">
        <v>19</v>
      </c>
      <c r="N330">
        <f>IF(ObesityDataSet_raw_and_data_sinthetic[[#This Row],[SMOKE]]="yes",1,IF(ObesityDataSet_raw_and_data_sinthetic[[#This Row],[SMOKE]]="no",0,FALSE))</f>
        <v>0</v>
      </c>
      <c r="O330">
        <v>2</v>
      </c>
      <c r="P330" t="s">
        <v>19</v>
      </c>
      <c r="Q330">
        <f>IF(ObesityDataSet_raw_and_data_sinthetic[[#This Row],[SCC]]="yes",1,IF(ObesityDataSet_raw_and_data_sinthetic[[#This Row],[SCC]]="no",0,FALSE))</f>
        <v>0</v>
      </c>
      <c r="R330">
        <v>2</v>
      </c>
      <c r="S330">
        <v>0</v>
      </c>
      <c r="T330" t="s">
        <v>24</v>
      </c>
      <c r="U330">
        <f>_xlfn.XLOOKUP(ObesityDataSet_raw_and_data_sinthetic[[#This Row],[CALC]],Diccionario!$B$4:$B$7, Diccionario!$C$4:$C$7, FALSE)</f>
        <v>2</v>
      </c>
      <c r="V330" t="s">
        <v>21</v>
      </c>
      <c r="W330">
        <f>_xlfn.XLOOKUP(ObesityDataSet_raw_and_data_sinthetic[[#This Row],[MTRANS]],Diccionario!$E$4:$E$7, Diccionario!$F$4:$F$7, FALSE)</f>
        <v>3</v>
      </c>
      <c r="X330" t="s">
        <v>22</v>
      </c>
      <c r="Y330">
        <f>_xlfn.XLOOKUP(ObesityDataSet_raw_and_data_sinthetic[[#This Row],[NObeyesdad]],Diccionario!$H$4:$H$11, Diccionario!$I$4:$I$11, FALSE)</f>
        <v>1</v>
      </c>
    </row>
    <row r="331" spans="1:25" x14ac:dyDescent="0.25">
      <c r="A331" t="s">
        <v>17</v>
      </c>
      <c r="B331">
        <v>23</v>
      </c>
      <c r="C331">
        <v>1.66</v>
      </c>
      <c r="D331">
        <v>60</v>
      </c>
      <c r="E331" t="s">
        <v>18</v>
      </c>
      <c r="F331">
        <f>IF(ObesityDataSet_raw_and_data_sinthetic[[#This Row],[family_history_with_overweight]]="yes",1,IF(ObesityDataSet_raw_and_data_sinthetic[[#This Row],[family_history_with_overweight]]="no",0,FALSE))</f>
        <v>1</v>
      </c>
      <c r="G331" t="s">
        <v>19</v>
      </c>
      <c r="H331">
        <f>IF(ObesityDataSet_raw_and_data_sinthetic[[#This Row],[FAVC]]="yes",1,IF(ObesityDataSet_raw_and_data_sinthetic[[#This Row],[FAVC]]="no",0,FALSE))</f>
        <v>0</v>
      </c>
      <c r="I331">
        <v>2</v>
      </c>
      <c r="J331">
        <v>3</v>
      </c>
      <c r="K331" t="s">
        <v>20</v>
      </c>
      <c r="L331">
        <f>_xlfn.XLOOKUP(ObesityDataSet_raw_and_data_sinthetic[[#This Row],[CAEC]], Diccionario!$B$4:$B$7, Diccionario!$C$4:$C$7, FALSE)</f>
        <v>1</v>
      </c>
      <c r="M331" t="s">
        <v>19</v>
      </c>
      <c r="N331">
        <f>IF(ObesityDataSet_raw_and_data_sinthetic[[#This Row],[SMOKE]]="yes",1,IF(ObesityDataSet_raw_and_data_sinthetic[[#This Row],[SMOKE]]="no",0,FALSE))</f>
        <v>0</v>
      </c>
      <c r="O331">
        <v>2</v>
      </c>
      <c r="P331" t="s">
        <v>19</v>
      </c>
      <c r="Q331">
        <f>IF(ObesityDataSet_raw_and_data_sinthetic[[#This Row],[SCC]]="yes",1,IF(ObesityDataSet_raw_and_data_sinthetic[[#This Row],[SCC]]="no",0,FALSE))</f>
        <v>0</v>
      </c>
      <c r="R331">
        <v>3</v>
      </c>
      <c r="S331">
        <v>0</v>
      </c>
      <c r="T331" t="s">
        <v>20</v>
      </c>
      <c r="U331">
        <f>_xlfn.XLOOKUP(ObesityDataSet_raw_and_data_sinthetic[[#This Row],[CALC]],Diccionario!$B$4:$B$7, Diccionario!$C$4:$C$7, FALSE)</f>
        <v>1</v>
      </c>
      <c r="V331" t="s">
        <v>21</v>
      </c>
      <c r="W331">
        <f>_xlfn.XLOOKUP(ObesityDataSet_raw_and_data_sinthetic[[#This Row],[MTRANS]],Diccionario!$E$4:$E$7, Diccionario!$F$4:$F$7, FALSE)</f>
        <v>3</v>
      </c>
      <c r="X331" t="s">
        <v>22</v>
      </c>
      <c r="Y331">
        <f>_xlfn.XLOOKUP(ObesityDataSet_raw_and_data_sinthetic[[#This Row],[NObeyesdad]],Diccionario!$H$4:$H$11, Diccionario!$I$4:$I$11, FALSE)</f>
        <v>1</v>
      </c>
    </row>
    <row r="332" spans="1:25" x14ac:dyDescent="0.25">
      <c r="A332" t="s">
        <v>23</v>
      </c>
      <c r="B332">
        <v>23</v>
      </c>
      <c r="C332">
        <v>1.72</v>
      </c>
      <c r="D332">
        <v>70</v>
      </c>
      <c r="E332" t="s">
        <v>19</v>
      </c>
      <c r="F332">
        <f>IF(ObesityDataSet_raw_and_data_sinthetic[[#This Row],[family_history_with_overweight]]="yes",1,IF(ObesityDataSet_raw_and_data_sinthetic[[#This Row],[family_history_with_overweight]]="no",0,FALSE))</f>
        <v>0</v>
      </c>
      <c r="G332" t="s">
        <v>19</v>
      </c>
      <c r="H332">
        <f>IF(ObesityDataSet_raw_and_data_sinthetic[[#This Row],[FAVC]]="yes",1,IF(ObesityDataSet_raw_and_data_sinthetic[[#This Row],[FAVC]]="no",0,FALSE))</f>
        <v>0</v>
      </c>
      <c r="I332">
        <v>2</v>
      </c>
      <c r="J332">
        <v>3</v>
      </c>
      <c r="K332" t="s">
        <v>20</v>
      </c>
      <c r="L332">
        <f>_xlfn.XLOOKUP(ObesityDataSet_raw_and_data_sinthetic[[#This Row],[CAEC]], Diccionario!$B$4:$B$7, Diccionario!$C$4:$C$7, FALSE)</f>
        <v>1</v>
      </c>
      <c r="M332" t="s">
        <v>19</v>
      </c>
      <c r="N332">
        <f>IF(ObesityDataSet_raw_and_data_sinthetic[[#This Row],[SMOKE]]="yes",1,IF(ObesityDataSet_raw_and_data_sinthetic[[#This Row],[SMOKE]]="no",0,FALSE))</f>
        <v>0</v>
      </c>
      <c r="O332">
        <v>2</v>
      </c>
      <c r="P332" t="s">
        <v>19</v>
      </c>
      <c r="Q332">
        <f>IF(ObesityDataSet_raw_and_data_sinthetic[[#This Row],[SCC]]="yes",1,IF(ObesityDataSet_raw_and_data_sinthetic[[#This Row],[SCC]]="no",0,FALSE))</f>
        <v>0</v>
      </c>
      <c r="R332">
        <v>3</v>
      </c>
      <c r="S332">
        <v>1</v>
      </c>
      <c r="T332" t="s">
        <v>24</v>
      </c>
      <c r="U332">
        <f>_xlfn.XLOOKUP(ObesityDataSet_raw_and_data_sinthetic[[#This Row],[CALC]],Diccionario!$B$4:$B$7, Diccionario!$C$4:$C$7, FALSE)</f>
        <v>2</v>
      </c>
      <c r="V332" t="s">
        <v>21</v>
      </c>
      <c r="W332">
        <f>_xlfn.XLOOKUP(ObesityDataSet_raw_and_data_sinthetic[[#This Row],[MTRANS]],Diccionario!$E$4:$E$7, Diccionario!$F$4:$F$7, FALSE)</f>
        <v>3</v>
      </c>
      <c r="X332" t="s">
        <v>22</v>
      </c>
      <c r="Y332">
        <f>_xlfn.XLOOKUP(ObesityDataSet_raw_and_data_sinthetic[[#This Row],[NObeyesdad]],Diccionario!$H$4:$H$11, Diccionario!$I$4:$I$11, FALSE)</f>
        <v>1</v>
      </c>
    </row>
    <row r="333" spans="1:25" x14ac:dyDescent="0.25">
      <c r="A333" t="s">
        <v>17</v>
      </c>
      <c r="B333">
        <v>21</v>
      </c>
      <c r="C333">
        <v>1.69</v>
      </c>
      <c r="D333">
        <v>63</v>
      </c>
      <c r="E333" t="s">
        <v>19</v>
      </c>
      <c r="F333">
        <f>IF(ObesityDataSet_raw_and_data_sinthetic[[#This Row],[family_history_with_overweight]]="yes",1,IF(ObesityDataSet_raw_and_data_sinthetic[[#This Row],[family_history_with_overweight]]="no",0,FALSE))</f>
        <v>0</v>
      </c>
      <c r="G333" t="s">
        <v>18</v>
      </c>
      <c r="H333">
        <f>IF(ObesityDataSet_raw_and_data_sinthetic[[#This Row],[FAVC]]="yes",1,IF(ObesityDataSet_raw_and_data_sinthetic[[#This Row],[FAVC]]="no",0,FALSE))</f>
        <v>1</v>
      </c>
      <c r="I333">
        <v>3</v>
      </c>
      <c r="J333">
        <v>1</v>
      </c>
      <c r="K333" t="s">
        <v>20</v>
      </c>
      <c r="L333">
        <f>_xlfn.XLOOKUP(ObesityDataSet_raw_and_data_sinthetic[[#This Row],[CAEC]], Diccionario!$B$4:$B$7, Diccionario!$C$4:$C$7, FALSE)</f>
        <v>1</v>
      </c>
      <c r="M333" t="s">
        <v>19</v>
      </c>
      <c r="N333">
        <f>IF(ObesityDataSet_raw_and_data_sinthetic[[#This Row],[SMOKE]]="yes",1,IF(ObesityDataSet_raw_and_data_sinthetic[[#This Row],[SMOKE]]="no",0,FALSE))</f>
        <v>0</v>
      </c>
      <c r="O333">
        <v>1</v>
      </c>
      <c r="P333" t="s">
        <v>19</v>
      </c>
      <c r="Q333">
        <f>IF(ObesityDataSet_raw_and_data_sinthetic[[#This Row],[SCC]]="yes",1,IF(ObesityDataSet_raw_and_data_sinthetic[[#This Row],[SCC]]="no",0,FALSE))</f>
        <v>0</v>
      </c>
      <c r="R333">
        <v>0</v>
      </c>
      <c r="S333">
        <v>0</v>
      </c>
      <c r="T333" t="s">
        <v>20</v>
      </c>
      <c r="U333">
        <f>_xlfn.XLOOKUP(ObesityDataSet_raw_and_data_sinthetic[[#This Row],[CALC]],Diccionario!$B$4:$B$7, Diccionario!$C$4:$C$7, FALSE)</f>
        <v>1</v>
      </c>
      <c r="V333" t="s">
        <v>21</v>
      </c>
      <c r="W333">
        <f>_xlfn.XLOOKUP(ObesityDataSet_raw_and_data_sinthetic[[#This Row],[MTRANS]],Diccionario!$E$4:$E$7, Diccionario!$F$4:$F$7, FALSE)</f>
        <v>3</v>
      </c>
      <c r="X333" t="s">
        <v>22</v>
      </c>
      <c r="Y333">
        <f>_xlfn.XLOOKUP(ObesityDataSet_raw_and_data_sinthetic[[#This Row],[NObeyesdad]],Diccionario!$H$4:$H$11, Diccionario!$I$4:$I$11, FALSE)</f>
        <v>1</v>
      </c>
    </row>
    <row r="334" spans="1:25" x14ac:dyDescent="0.25">
      <c r="A334" t="s">
        <v>23</v>
      </c>
      <c r="B334">
        <v>22</v>
      </c>
      <c r="C334">
        <v>1.7</v>
      </c>
      <c r="D334">
        <v>66.400000000000006</v>
      </c>
      <c r="E334" t="s">
        <v>18</v>
      </c>
      <c r="F334">
        <f>IF(ObesityDataSet_raw_and_data_sinthetic[[#This Row],[family_history_with_overweight]]="yes",1,IF(ObesityDataSet_raw_and_data_sinthetic[[#This Row],[family_history_with_overweight]]="no",0,FALSE))</f>
        <v>1</v>
      </c>
      <c r="G334" t="s">
        <v>19</v>
      </c>
      <c r="H334">
        <f>IF(ObesityDataSet_raw_and_data_sinthetic[[#This Row],[FAVC]]="yes",1,IF(ObesityDataSet_raw_and_data_sinthetic[[#This Row],[FAVC]]="no",0,FALSE))</f>
        <v>0</v>
      </c>
      <c r="I334">
        <v>2</v>
      </c>
      <c r="J334">
        <v>3</v>
      </c>
      <c r="K334" t="s">
        <v>24</v>
      </c>
      <c r="L334">
        <f>_xlfn.XLOOKUP(ObesityDataSet_raw_and_data_sinthetic[[#This Row],[CAEC]], Diccionario!$B$4:$B$7, Diccionario!$C$4:$C$7, FALSE)</f>
        <v>2</v>
      </c>
      <c r="M334" t="s">
        <v>19</v>
      </c>
      <c r="N334">
        <f>IF(ObesityDataSet_raw_and_data_sinthetic[[#This Row],[SMOKE]]="yes",1,IF(ObesityDataSet_raw_and_data_sinthetic[[#This Row],[SMOKE]]="no",0,FALSE))</f>
        <v>0</v>
      </c>
      <c r="O334">
        <v>2</v>
      </c>
      <c r="P334" t="s">
        <v>19</v>
      </c>
      <c r="Q334">
        <f>IF(ObesityDataSet_raw_and_data_sinthetic[[#This Row],[SCC]]="yes",1,IF(ObesityDataSet_raw_and_data_sinthetic[[#This Row],[SCC]]="no",0,FALSE))</f>
        <v>0</v>
      </c>
      <c r="R334">
        <v>0</v>
      </c>
      <c r="S334">
        <v>0</v>
      </c>
      <c r="T334" t="s">
        <v>19</v>
      </c>
      <c r="U334">
        <f>_xlfn.XLOOKUP(ObesityDataSet_raw_and_data_sinthetic[[#This Row],[CALC]],Diccionario!$B$4:$B$7, Diccionario!$C$4:$C$7, FALSE)</f>
        <v>0</v>
      </c>
      <c r="V334" t="s">
        <v>21</v>
      </c>
      <c r="W334">
        <f>_xlfn.XLOOKUP(ObesityDataSet_raw_and_data_sinthetic[[#This Row],[MTRANS]],Diccionario!$E$4:$E$7, Diccionario!$F$4:$F$7, FALSE)</f>
        <v>3</v>
      </c>
      <c r="X334" t="s">
        <v>22</v>
      </c>
      <c r="Y334">
        <f>_xlfn.XLOOKUP(ObesityDataSet_raw_and_data_sinthetic[[#This Row],[NObeyesdad]],Diccionario!$H$4:$H$11, Diccionario!$I$4:$I$11, FALSE)</f>
        <v>1</v>
      </c>
    </row>
    <row r="335" spans="1:25" x14ac:dyDescent="0.25">
      <c r="A335" t="s">
        <v>17</v>
      </c>
      <c r="B335">
        <v>21</v>
      </c>
      <c r="C335">
        <v>1.55</v>
      </c>
      <c r="D335">
        <v>57</v>
      </c>
      <c r="E335" t="s">
        <v>19</v>
      </c>
      <c r="F335">
        <f>IF(ObesityDataSet_raw_and_data_sinthetic[[#This Row],[family_history_with_overweight]]="yes",1,IF(ObesityDataSet_raw_and_data_sinthetic[[#This Row],[family_history_with_overweight]]="no",0,FALSE))</f>
        <v>0</v>
      </c>
      <c r="G335" t="s">
        <v>18</v>
      </c>
      <c r="H335">
        <f>IF(ObesityDataSet_raw_and_data_sinthetic[[#This Row],[FAVC]]="yes",1,IF(ObesityDataSet_raw_and_data_sinthetic[[#This Row],[FAVC]]="no",0,FALSE))</f>
        <v>1</v>
      </c>
      <c r="I335">
        <v>2</v>
      </c>
      <c r="J335">
        <v>4</v>
      </c>
      <c r="K335" t="s">
        <v>24</v>
      </c>
      <c r="L335">
        <f>_xlfn.XLOOKUP(ObesityDataSet_raw_and_data_sinthetic[[#This Row],[CAEC]], Diccionario!$B$4:$B$7, Diccionario!$C$4:$C$7, FALSE)</f>
        <v>2</v>
      </c>
      <c r="M335" t="s">
        <v>19</v>
      </c>
      <c r="N335">
        <f>IF(ObesityDataSet_raw_and_data_sinthetic[[#This Row],[SMOKE]]="yes",1,IF(ObesityDataSet_raw_and_data_sinthetic[[#This Row],[SMOKE]]="no",0,FALSE))</f>
        <v>0</v>
      </c>
      <c r="O335">
        <v>2</v>
      </c>
      <c r="P335" t="s">
        <v>18</v>
      </c>
      <c r="Q335">
        <f>IF(ObesityDataSet_raw_and_data_sinthetic[[#This Row],[SCC]]="yes",1,IF(ObesityDataSet_raw_and_data_sinthetic[[#This Row],[SCC]]="no",0,FALSE))</f>
        <v>1</v>
      </c>
      <c r="R335">
        <v>2</v>
      </c>
      <c r="S335">
        <v>0</v>
      </c>
      <c r="T335" t="s">
        <v>20</v>
      </c>
      <c r="U335">
        <f>_xlfn.XLOOKUP(ObesityDataSet_raw_and_data_sinthetic[[#This Row],[CALC]],Diccionario!$B$4:$B$7, Diccionario!$C$4:$C$7, FALSE)</f>
        <v>1</v>
      </c>
      <c r="V335" t="s">
        <v>28</v>
      </c>
      <c r="W335">
        <f>_xlfn.XLOOKUP(ObesityDataSet_raw_and_data_sinthetic[[#This Row],[MTRANS]],Diccionario!$E$4:$E$7, Diccionario!$F$4:$F$7, FALSE)</f>
        <v>2</v>
      </c>
      <c r="X335" t="s">
        <v>22</v>
      </c>
      <c r="Y335">
        <f>_xlfn.XLOOKUP(ObesityDataSet_raw_and_data_sinthetic[[#This Row],[NObeyesdad]],Diccionario!$H$4:$H$11, Diccionario!$I$4:$I$11, FALSE)</f>
        <v>1</v>
      </c>
    </row>
    <row r="336" spans="1:25" x14ac:dyDescent="0.25">
      <c r="A336" t="s">
        <v>17</v>
      </c>
      <c r="B336">
        <v>22</v>
      </c>
      <c r="C336">
        <v>1.65</v>
      </c>
      <c r="D336">
        <v>58</v>
      </c>
      <c r="E336" t="s">
        <v>18</v>
      </c>
      <c r="F336">
        <f>IF(ObesityDataSet_raw_and_data_sinthetic[[#This Row],[family_history_with_overweight]]="yes",1,IF(ObesityDataSet_raw_and_data_sinthetic[[#This Row],[family_history_with_overweight]]="no",0,FALSE))</f>
        <v>1</v>
      </c>
      <c r="G336" t="s">
        <v>18</v>
      </c>
      <c r="H336">
        <f>IF(ObesityDataSet_raw_and_data_sinthetic[[#This Row],[FAVC]]="yes",1,IF(ObesityDataSet_raw_and_data_sinthetic[[#This Row],[FAVC]]="no",0,FALSE))</f>
        <v>1</v>
      </c>
      <c r="I336">
        <v>3</v>
      </c>
      <c r="J336">
        <v>4</v>
      </c>
      <c r="K336" t="s">
        <v>24</v>
      </c>
      <c r="L336">
        <f>_xlfn.XLOOKUP(ObesityDataSet_raw_and_data_sinthetic[[#This Row],[CAEC]], Diccionario!$B$4:$B$7, Diccionario!$C$4:$C$7, FALSE)</f>
        <v>2</v>
      </c>
      <c r="M336" t="s">
        <v>19</v>
      </c>
      <c r="N336">
        <f>IF(ObesityDataSet_raw_and_data_sinthetic[[#This Row],[SMOKE]]="yes",1,IF(ObesityDataSet_raw_and_data_sinthetic[[#This Row],[SMOKE]]="no",0,FALSE))</f>
        <v>0</v>
      </c>
      <c r="O336">
        <v>2</v>
      </c>
      <c r="P336" t="s">
        <v>19</v>
      </c>
      <c r="Q336">
        <f>IF(ObesityDataSet_raw_and_data_sinthetic[[#This Row],[SCC]]="yes",1,IF(ObesityDataSet_raw_and_data_sinthetic[[#This Row],[SCC]]="no",0,FALSE))</f>
        <v>0</v>
      </c>
      <c r="R336">
        <v>1</v>
      </c>
      <c r="S336">
        <v>0</v>
      </c>
      <c r="T336" t="s">
        <v>20</v>
      </c>
      <c r="U336">
        <f>_xlfn.XLOOKUP(ObesityDataSet_raw_and_data_sinthetic[[#This Row],[CALC]],Diccionario!$B$4:$B$7, Diccionario!$C$4:$C$7, FALSE)</f>
        <v>1</v>
      </c>
      <c r="V336" t="s">
        <v>21</v>
      </c>
      <c r="W336">
        <f>_xlfn.XLOOKUP(ObesityDataSet_raw_and_data_sinthetic[[#This Row],[MTRANS]],Diccionario!$E$4:$E$7, Diccionario!$F$4:$F$7, FALSE)</f>
        <v>3</v>
      </c>
      <c r="X336" t="s">
        <v>22</v>
      </c>
      <c r="Y336">
        <f>_xlfn.XLOOKUP(ObesityDataSet_raw_and_data_sinthetic[[#This Row],[NObeyesdad]],Diccionario!$H$4:$H$11, Diccionario!$I$4:$I$11, FALSE)</f>
        <v>1</v>
      </c>
    </row>
    <row r="337" spans="1:25" x14ac:dyDescent="0.25">
      <c r="A337" t="s">
        <v>17</v>
      </c>
      <c r="B337">
        <v>25</v>
      </c>
      <c r="C337">
        <v>1.57</v>
      </c>
      <c r="D337">
        <v>55</v>
      </c>
      <c r="E337" t="s">
        <v>19</v>
      </c>
      <c r="F337">
        <f>IF(ObesityDataSet_raw_and_data_sinthetic[[#This Row],[family_history_with_overweight]]="yes",1,IF(ObesityDataSet_raw_and_data_sinthetic[[#This Row],[family_history_with_overweight]]="no",0,FALSE))</f>
        <v>0</v>
      </c>
      <c r="G337" t="s">
        <v>18</v>
      </c>
      <c r="H337">
        <f>IF(ObesityDataSet_raw_and_data_sinthetic[[#This Row],[FAVC]]="yes",1,IF(ObesityDataSet_raw_and_data_sinthetic[[#This Row],[FAVC]]="no",0,FALSE))</f>
        <v>1</v>
      </c>
      <c r="I337">
        <v>2</v>
      </c>
      <c r="J337">
        <v>1</v>
      </c>
      <c r="K337" t="s">
        <v>20</v>
      </c>
      <c r="L337">
        <f>_xlfn.XLOOKUP(ObesityDataSet_raw_and_data_sinthetic[[#This Row],[CAEC]], Diccionario!$B$4:$B$7, Diccionario!$C$4:$C$7, FALSE)</f>
        <v>1</v>
      </c>
      <c r="M337" t="s">
        <v>19</v>
      </c>
      <c r="N337">
        <f>IF(ObesityDataSet_raw_and_data_sinthetic[[#This Row],[SMOKE]]="yes",1,IF(ObesityDataSet_raw_and_data_sinthetic[[#This Row],[SMOKE]]="no",0,FALSE))</f>
        <v>0</v>
      </c>
      <c r="O337">
        <v>2</v>
      </c>
      <c r="P337" t="s">
        <v>19</v>
      </c>
      <c r="Q337">
        <f>IF(ObesityDataSet_raw_and_data_sinthetic[[#This Row],[SCC]]="yes",1,IF(ObesityDataSet_raw_and_data_sinthetic[[#This Row],[SCC]]="no",0,FALSE))</f>
        <v>0</v>
      </c>
      <c r="R337">
        <v>2</v>
      </c>
      <c r="S337">
        <v>0</v>
      </c>
      <c r="T337" t="s">
        <v>20</v>
      </c>
      <c r="U337">
        <f>_xlfn.XLOOKUP(ObesityDataSet_raw_and_data_sinthetic[[#This Row],[CALC]],Diccionario!$B$4:$B$7, Diccionario!$C$4:$C$7, FALSE)</f>
        <v>1</v>
      </c>
      <c r="V337" t="s">
        <v>21</v>
      </c>
      <c r="W337">
        <f>_xlfn.XLOOKUP(ObesityDataSet_raw_and_data_sinthetic[[#This Row],[MTRANS]],Diccionario!$E$4:$E$7, Diccionario!$F$4:$F$7, FALSE)</f>
        <v>3</v>
      </c>
      <c r="X337" t="s">
        <v>22</v>
      </c>
      <c r="Y337">
        <f>_xlfn.XLOOKUP(ObesityDataSet_raw_and_data_sinthetic[[#This Row],[NObeyesdad]],Diccionario!$H$4:$H$11, Diccionario!$I$4:$I$11, FALSE)</f>
        <v>1</v>
      </c>
    </row>
    <row r="338" spans="1:25" x14ac:dyDescent="0.25">
      <c r="A338" t="s">
        <v>17</v>
      </c>
      <c r="B338">
        <v>25</v>
      </c>
      <c r="C338">
        <v>1.57</v>
      </c>
      <c r="D338">
        <v>55</v>
      </c>
      <c r="E338" t="s">
        <v>19</v>
      </c>
      <c r="F338">
        <f>IF(ObesityDataSet_raw_and_data_sinthetic[[#This Row],[family_history_with_overweight]]="yes",1,IF(ObesityDataSet_raw_and_data_sinthetic[[#This Row],[family_history_with_overweight]]="no",0,FALSE))</f>
        <v>0</v>
      </c>
      <c r="G338" t="s">
        <v>18</v>
      </c>
      <c r="H338">
        <f>IF(ObesityDataSet_raw_and_data_sinthetic[[#This Row],[FAVC]]="yes",1,IF(ObesityDataSet_raw_and_data_sinthetic[[#This Row],[FAVC]]="no",0,FALSE))</f>
        <v>1</v>
      </c>
      <c r="I338">
        <v>2</v>
      </c>
      <c r="J338">
        <v>1</v>
      </c>
      <c r="K338" t="s">
        <v>20</v>
      </c>
      <c r="L338">
        <f>_xlfn.XLOOKUP(ObesityDataSet_raw_and_data_sinthetic[[#This Row],[CAEC]], Diccionario!$B$4:$B$7, Diccionario!$C$4:$C$7, FALSE)</f>
        <v>1</v>
      </c>
      <c r="M338" t="s">
        <v>19</v>
      </c>
      <c r="N338">
        <f>IF(ObesityDataSet_raw_and_data_sinthetic[[#This Row],[SMOKE]]="yes",1,IF(ObesityDataSet_raw_and_data_sinthetic[[#This Row],[SMOKE]]="no",0,FALSE))</f>
        <v>0</v>
      </c>
      <c r="O338">
        <v>2</v>
      </c>
      <c r="P338" t="s">
        <v>19</v>
      </c>
      <c r="Q338">
        <f>IF(ObesityDataSet_raw_and_data_sinthetic[[#This Row],[SCC]]="yes",1,IF(ObesityDataSet_raw_and_data_sinthetic[[#This Row],[SCC]]="no",0,FALSE))</f>
        <v>0</v>
      </c>
      <c r="R338">
        <v>2</v>
      </c>
      <c r="S338">
        <v>0</v>
      </c>
      <c r="T338" t="s">
        <v>20</v>
      </c>
      <c r="U338">
        <f>_xlfn.XLOOKUP(ObesityDataSet_raw_and_data_sinthetic[[#This Row],[CALC]],Diccionario!$B$4:$B$7, Diccionario!$C$4:$C$7, FALSE)</f>
        <v>1</v>
      </c>
      <c r="V338" t="s">
        <v>21</v>
      </c>
      <c r="W338">
        <f>_xlfn.XLOOKUP(ObesityDataSet_raw_and_data_sinthetic[[#This Row],[MTRANS]],Diccionario!$E$4:$E$7, Diccionario!$F$4:$F$7, FALSE)</f>
        <v>3</v>
      </c>
      <c r="X338" t="s">
        <v>22</v>
      </c>
      <c r="Y338">
        <f>_xlfn.XLOOKUP(ObesityDataSet_raw_and_data_sinthetic[[#This Row],[NObeyesdad]],Diccionario!$H$4:$H$11, Diccionario!$I$4:$I$11, FALSE)</f>
        <v>1</v>
      </c>
    </row>
    <row r="339" spans="1:25" x14ac:dyDescent="0.25">
      <c r="A339" t="s">
        <v>23</v>
      </c>
      <c r="B339">
        <v>21</v>
      </c>
      <c r="C339">
        <v>1.75</v>
      </c>
      <c r="D339">
        <v>75</v>
      </c>
      <c r="E339" t="s">
        <v>18</v>
      </c>
      <c r="F339">
        <f>IF(ObesityDataSet_raw_and_data_sinthetic[[#This Row],[family_history_with_overweight]]="yes",1,IF(ObesityDataSet_raw_and_data_sinthetic[[#This Row],[family_history_with_overweight]]="no",0,FALSE))</f>
        <v>1</v>
      </c>
      <c r="G339" t="s">
        <v>18</v>
      </c>
      <c r="H339">
        <f>IF(ObesityDataSet_raw_and_data_sinthetic[[#This Row],[FAVC]]="yes",1,IF(ObesityDataSet_raw_and_data_sinthetic[[#This Row],[FAVC]]="no",0,FALSE))</f>
        <v>1</v>
      </c>
      <c r="I339">
        <v>3</v>
      </c>
      <c r="J339">
        <v>3</v>
      </c>
      <c r="K339" t="s">
        <v>20</v>
      </c>
      <c r="L339">
        <f>_xlfn.XLOOKUP(ObesityDataSet_raw_and_data_sinthetic[[#This Row],[CAEC]], Diccionario!$B$4:$B$7, Diccionario!$C$4:$C$7, FALSE)</f>
        <v>1</v>
      </c>
      <c r="M339" t="s">
        <v>19</v>
      </c>
      <c r="N339">
        <f>IF(ObesityDataSet_raw_and_data_sinthetic[[#This Row],[SMOKE]]="yes",1,IF(ObesityDataSet_raw_and_data_sinthetic[[#This Row],[SMOKE]]="no",0,FALSE))</f>
        <v>0</v>
      </c>
      <c r="O339">
        <v>2</v>
      </c>
      <c r="P339" t="s">
        <v>19</v>
      </c>
      <c r="Q339">
        <f>IF(ObesityDataSet_raw_and_data_sinthetic[[#This Row],[SCC]]="yes",1,IF(ObesityDataSet_raw_and_data_sinthetic[[#This Row],[SCC]]="no",0,FALSE))</f>
        <v>0</v>
      </c>
      <c r="R339">
        <v>0</v>
      </c>
      <c r="S339">
        <v>1</v>
      </c>
      <c r="T339" t="s">
        <v>20</v>
      </c>
      <c r="U339">
        <f>_xlfn.XLOOKUP(ObesityDataSet_raw_and_data_sinthetic[[#This Row],[CALC]],Diccionario!$B$4:$B$7, Diccionario!$C$4:$C$7, FALSE)</f>
        <v>1</v>
      </c>
      <c r="V339" t="s">
        <v>21</v>
      </c>
      <c r="W339">
        <f>_xlfn.XLOOKUP(ObesityDataSet_raw_and_data_sinthetic[[#This Row],[MTRANS]],Diccionario!$E$4:$E$7, Diccionario!$F$4:$F$7, FALSE)</f>
        <v>3</v>
      </c>
      <c r="X339" t="s">
        <v>22</v>
      </c>
      <c r="Y339">
        <f>_xlfn.XLOOKUP(ObesityDataSet_raw_and_data_sinthetic[[#This Row],[NObeyesdad]],Diccionario!$H$4:$H$11, Diccionario!$I$4:$I$11, FALSE)</f>
        <v>1</v>
      </c>
    </row>
    <row r="340" spans="1:25" x14ac:dyDescent="0.25">
      <c r="A340" t="s">
        <v>17</v>
      </c>
      <c r="B340">
        <v>22</v>
      </c>
      <c r="C340">
        <v>1.58</v>
      </c>
      <c r="D340">
        <v>58</v>
      </c>
      <c r="E340" t="s">
        <v>18</v>
      </c>
      <c r="F340">
        <f>IF(ObesityDataSet_raw_and_data_sinthetic[[#This Row],[family_history_with_overweight]]="yes",1,IF(ObesityDataSet_raw_and_data_sinthetic[[#This Row],[family_history_with_overweight]]="no",0,FALSE))</f>
        <v>1</v>
      </c>
      <c r="G340" t="s">
        <v>18</v>
      </c>
      <c r="H340">
        <f>IF(ObesityDataSet_raw_and_data_sinthetic[[#This Row],[FAVC]]="yes",1,IF(ObesityDataSet_raw_and_data_sinthetic[[#This Row],[FAVC]]="no",0,FALSE))</f>
        <v>1</v>
      </c>
      <c r="I340">
        <v>2</v>
      </c>
      <c r="J340">
        <v>1</v>
      </c>
      <c r="K340" t="s">
        <v>20</v>
      </c>
      <c r="L340">
        <f>_xlfn.XLOOKUP(ObesityDataSet_raw_and_data_sinthetic[[#This Row],[CAEC]], Diccionario!$B$4:$B$7, Diccionario!$C$4:$C$7, FALSE)</f>
        <v>1</v>
      </c>
      <c r="M340" t="s">
        <v>19</v>
      </c>
      <c r="N340">
        <f>IF(ObesityDataSet_raw_and_data_sinthetic[[#This Row],[SMOKE]]="yes",1,IF(ObesityDataSet_raw_and_data_sinthetic[[#This Row],[SMOKE]]="no",0,FALSE))</f>
        <v>0</v>
      </c>
      <c r="O340">
        <v>1</v>
      </c>
      <c r="P340" t="s">
        <v>19</v>
      </c>
      <c r="Q340">
        <f>IF(ObesityDataSet_raw_and_data_sinthetic[[#This Row],[SCC]]="yes",1,IF(ObesityDataSet_raw_and_data_sinthetic[[#This Row],[SCC]]="no",0,FALSE))</f>
        <v>0</v>
      </c>
      <c r="R340">
        <v>0</v>
      </c>
      <c r="S340">
        <v>0</v>
      </c>
      <c r="T340" t="s">
        <v>19</v>
      </c>
      <c r="U340">
        <f>_xlfn.XLOOKUP(ObesityDataSet_raw_and_data_sinthetic[[#This Row],[CALC]],Diccionario!$B$4:$B$7, Diccionario!$C$4:$C$7, FALSE)</f>
        <v>0</v>
      </c>
      <c r="V340" t="s">
        <v>21</v>
      </c>
      <c r="W340">
        <f>_xlfn.XLOOKUP(ObesityDataSet_raw_and_data_sinthetic[[#This Row],[MTRANS]],Diccionario!$E$4:$E$7, Diccionario!$F$4:$F$7, FALSE)</f>
        <v>3</v>
      </c>
      <c r="X340" t="s">
        <v>22</v>
      </c>
      <c r="Y340">
        <f>_xlfn.XLOOKUP(ObesityDataSet_raw_and_data_sinthetic[[#This Row],[NObeyesdad]],Diccionario!$H$4:$H$11, Diccionario!$I$4:$I$11, FALSE)</f>
        <v>1</v>
      </c>
    </row>
    <row r="341" spans="1:25" x14ac:dyDescent="0.25">
      <c r="A341" t="s">
        <v>17</v>
      </c>
      <c r="B341">
        <v>18</v>
      </c>
      <c r="C341">
        <v>1.56</v>
      </c>
      <c r="D341">
        <v>51</v>
      </c>
      <c r="E341" t="s">
        <v>18</v>
      </c>
      <c r="F341">
        <f>IF(ObesityDataSet_raw_and_data_sinthetic[[#This Row],[family_history_with_overweight]]="yes",1,IF(ObesityDataSet_raw_and_data_sinthetic[[#This Row],[family_history_with_overweight]]="no",0,FALSE))</f>
        <v>1</v>
      </c>
      <c r="G341" t="s">
        <v>18</v>
      </c>
      <c r="H341">
        <f>IF(ObesityDataSet_raw_and_data_sinthetic[[#This Row],[FAVC]]="yes",1,IF(ObesityDataSet_raw_and_data_sinthetic[[#This Row],[FAVC]]="no",0,FALSE))</f>
        <v>1</v>
      </c>
      <c r="I341">
        <v>2</v>
      </c>
      <c r="J341">
        <v>4</v>
      </c>
      <c r="K341" t="s">
        <v>24</v>
      </c>
      <c r="L341">
        <f>_xlfn.XLOOKUP(ObesityDataSet_raw_and_data_sinthetic[[#This Row],[CAEC]], Diccionario!$B$4:$B$7, Diccionario!$C$4:$C$7, FALSE)</f>
        <v>2</v>
      </c>
      <c r="M341" t="s">
        <v>19</v>
      </c>
      <c r="N341">
        <f>IF(ObesityDataSet_raw_and_data_sinthetic[[#This Row],[SMOKE]]="yes",1,IF(ObesityDataSet_raw_and_data_sinthetic[[#This Row],[SMOKE]]="no",0,FALSE))</f>
        <v>0</v>
      </c>
      <c r="O341">
        <v>2</v>
      </c>
      <c r="P341" t="s">
        <v>19</v>
      </c>
      <c r="Q341">
        <f>IF(ObesityDataSet_raw_and_data_sinthetic[[#This Row],[SCC]]="yes",1,IF(ObesityDataSet_raw_and_data_sinthetic[[#This Row],[SCC]]="no",0,FALSE))</f>
        <v>0</v>
      </c>
      <c r="R341">
        <v>1</v>
      </c>
      <c r="S341">
        <v>0</v>
      </c>
      <c r="T341" t="s">
        <v>20</v>
      </c>
      <c r="U341">
        <f>_xlfn.XLOOKUP(ObesityDataSet_raw_and_data_sinthetic[[#This Row],[CALC]],Diccionario!$B$4:$B$7, Diccionario!$C$4:$C$7, FALSE)</f>
        <v>1</v>
      </c>
      <c r="V341" t="s">
        <v>21</v>
      </c>
      <c r="W341">
        <f>_xlfn.XLOOKUP(ObesityDataSet_raw_and_data_sinthetic[[#This Row],[MTRANS]],Diccionario!$E$4:$E$7, Diccionario!$F$4:$F$7, FALSE)</f>
        <v>3</v>
      </c>
      <c r="X341" t="s">
        <v>22</v>
      </c>
      <c r="Y341">
        <f>_xlfn.XLOOKUP(ObesityDataSet_raw_and_data_sinthetic[[#This Row],[NObeyesdad]],Diccionario!$H$4:$H$11, Diccionario!$I$4:$I$11, FALSE)</f>
        <v>1</v>
      </c>
    </row>
    <row r="342" spans="1:25" x14ac:dyDescent="0.25">
      <c r="A342" t="s">
        <v>17</v>
      </c>
      <c r="B342">
        <v>22</v>
      </c>
      <c r="C342">
        <v>1.5</v>
      </c>
      <c r="D342">
        <v>49</v>
      </c>
      <c r="E342" t="s">
        <v>18</v>
      </c>
      <c r="F342">
        <f>IF(ObesityDataSet_raw_and_data_sinthetic[[#This Row],[family_history_with_overweight]]="yes",1,IF(ObesityDataSet_raw_and_data_sinthetic[[#This Row],[family_history_with_overweight]]="no",0,FALSE))</f>
        <v>1</v>
      </c>
      <c r="G342" t="s">
        <v>19</v>
      </c>
      <c r="H342">
        <f>IF(ObesityDataSet_raw_and_data_sinthetic[[#This Row],[FAVC]]="yes",1,IF(ObesityDataSet_raw_and_data_sinthetic[[#This Row],[FAVC]]="no",0,FALSE))</f>
        <v>0</v>
      </c>
      <c r="I342">
        <v>2</v>
      </c>
      <c r="J342">
        <v>1</v>
      </c>
      <c r="K342" t="s">
        <v>20</v>
      </c>
      <c r="L342">
        <f>_xlfn.XLOOKUP(ObesityDataSet_raw_and_data_sinthetic[[#This Row],[CAEC]], Diccionario!$B$4:$B$7, Diccionario!$C$4:$C$7, FALSE)</f>
        <v>1</v>
      </c>
      <c r="M342" t="s">
        <v>19</v>
      </c>
      <c r="N342">
        <f>IF(ObesityDataSet_raw_and_data_sinthetic[[#This Row],[SMOKE]]="yes",1,IF(ObesityDataSet_raw_and_data_sinthetic[[#This Row],[SMOKE]]="no",0,FALSE))</f>
        <v>0</v>
      </c>
      <c r="O342">
        <v>2</v>
      </c>
      <c r="P342" t="s">
        <v>19</v>
      </c>
      <c r="Q342">
        <f>IF(ObesityDataSet_raw_and_data_sinthetic[[#This Row],[SCC]]="yes",1,IF(ObesityDataSet_raw_and_data_sinthetic[[#This Row],[SCC]]="no",0,FALSE))</f>
        <v>0</v>
      </c>
      <c r="R342">
        <v>3</v>
      </c>
      <c r="S342">
        <v>0</v>
      </c>
      <c r="T342" t="s">
        <v>19</v>
      </c>
      <c r="U342">
        <f>_xlfn.XLOOKUP(ObesityDataSet_raw_and_data_sinthetic[[#This Row],[CALC]],Diccionario!$B$4:$B$7, Diccionario!$C$4:$C$7, FALSE)</f>
        <v>0</v>
      </c>
      <c r="V342" t="s">
        <v>25</v>
      </c>
      <c r="W342">
        <f>_xlfn.XLOOKUP(ObesityDataSet_raw_and_data_sinthetic[[#This Row],[MTRANS]],Diccionario!$E$4:$E$7, Diccionario!$F$4:$F$7, FALSE)</f>
        <v>0</v>
      </c>
      <c r="X342" t="s">
        <v>22</v>
      </c>
      <c r="Y342">
        <f>_xlfn.XLOOKUP(ObesityDataSet_raw_and_data_sinthetic[[#This Row],[NObeyesdad]],Diccionario!$H$4:$H$11, Diccionario!$I$4:$I$11, FALSE)</f>
        <v>1</v>
      </c>
    </row>
    <row r="343" spans="1:25" x14ac:dyDescent="0.25">
      <c r="A343" t="s">
        <v>17</v>
      </c>
      <c r="B343">
        <v>19</v>
      </c>
      <c r="C343">
        <v>1.61</v>
      </c>
      <c r="D343">
        <v>62</v>
      </c>
      <c r="E343" t="s">
        <v>18</v>
      </c>
      <c r="F343">
        <f>IF(ObesityDataSet_raw_and_data_sinthetic[[#This Row],[family_history_with_overweight]]="yes",1,IF(ObesityDataSet_raw_and_data_sinthetic[[#This Row],[family_history_with_overweight]]="no",0,FALSE))</f>
        <v>1</v>
      </c>
      <c r="G343" t="s">
        <v>18</v>
      </c>
      <c r="H343">
        <f>IF(ObesityDataSet_raw_and_data_sinthetic[[#This Row],[FAVC]]="yes",1,IF(ObesityDataSet_raw_and_data_sinthetic[[#This Row],[FAVC]]="no",0,FALSE))</f>
        <v>1</v>
      </c>
      <c r="I343">
        <v>3</v>
      </c>
      <c r="J343">
        <v>1</v>
      </c>
      <c r="K343" t="s">
        <v>24</v>
      </c>
      <c r="L343">
        <f>_xlfn.XLOOKUP(ObesityDataSet_raw_and_data_sinthetic[[#This Row],[CAEC]], Diccionario!$B$4:$B$7, Diccionario!$C$4:$C$7, FALSE)</f>
        <v>2</v>
      </c>
      <c r="M343" t="s">
        <v>19</v>
      </c>
      <c r="N343">
        <f>IF(ObesityDataSet_raw_and_data_sinthetic[[#This Row],[SMOKE]]="yes",1,IF(ObesityDataSet_raw_and_data_sinthetic[[#This Row],[SMOKE]]="no",0,FALSE))</f>
        <v>0</v>
      </c>
      <c r="O343">
        <v>2</v>
      </c>
      <c r="P343" t="s">
        <v>19</v>
      </c>
      <c r="Q343">
        <f>IF(ObesityDataSet_raw_and_data_sinthetic[[#This Row],[SCC]]="yes",1,IF(ObesityDataSet_raw_and_data_sinthetic[[#This Row],[SCC]]="no",0,FALSE))</f>
        <v>0</v>
      </c>
      <c r="R343">
        <v>1</v>
      </c>
      <c r="S343">
        <v>0</v>
      </c>
      <c r="T343" t="s">
        <v>24</v>
      </c>
      <c r="U343">
        <f>_xlfn.XLOOKUP(ObesityDataSet_raw_and_data_sinthetic[[#This Row],[CALC]],Diccionario!$B$4:$B$7, Diccionario!$C$4:$C$7, FALSE)</f>
        <v>2</v>
      </c>
      <c r="V343" t="s">
        <v>21</v>
      </c>
      <c r="W343">
        <f>_xlfn.XLOOKUP(ObesityDataSet_raw_and_data_sinthetic[[#This Row],[MTRANS]],Diccionario!$E$4:$E$7, Diccionario!$F$4:$F$7, FALSE)</f>
        <v>3</v>
      </c>
      <c r="X343" t="s">
        <v>22</v>
      </c>
      <c r="Y343">
        <f>_xlfn.XLOOKUP(ObesityDataSet_raw_and_data_sinthetic[[#This Row],[NObeyesdad]],Diccionario!$H$4:$H$11, Diccionario!$I$4:$I$11, FALSE)</f>
        <v>1</v>
      </c>
    </row>
    <row r="344" spans="1:25" x14ac:dyDescent="0.25">
      <c r="A344" t="s">
        <v>17</v>
      </c>
      <c r="B344">
        <v>17</v>
      </c>
      <c r="C344">
        <v>1.75</v>
      </c>
      <c r="D344">
        <v>57</v>
      </c>
      <c r="E344" t="s">
        <v>18</v>
      </c>
      <c r="F344">
        <f>IF(ObesityDataSet_raw_and_data_sinthetic[[#This Row],[family_history_with_overweight]]="yes",1,IF(ObesityDataSet_raw_and_data_sinthetic[[#This Row],[family_history_with_overweight]]="no",0,FALSE))</f>
        <v>1</v>
      </c>
      <c r="G344" t="s">
        <v>18</v>
      </c>
      <c r="H344">
        <f>IF(ObesityDataSet_raw_and_data_sinthetic[[#This Row],[FAVC]]="yes",1,IF(ObesityDataSet_raw_and_data_sinthetic[[#This Row],[FAVC]]="no",0,FALSE))</f>
        <v>1</v>
      </c>
      <c r="I344">
        <v>3</v>
      </c>
      <c r="J344">
        <v>3</v>
      </c>
      <c r="K344" t="s">
        <v>24</v>
      </c>
      <c r="L344">
        <f>_xlfn.XLOOKUP(ObesityDataSet_raw_and_data_sinthetic[[#This Row],[CAEC]], Diccionario!$B$4:$B$7, Diccionario!$C$4:$C$7, FALSE)</f>
        <v>2</v>
      </c>
      <c r="M344" t="s">
        <v>19</v>
      </c>
      <c r="N344">
        <f>IF(ObesityDataSet_raw_and_data_sinthetic[[#This Row],[SMOKE]]="yes",1,IF(ObesityDataSet_raw_and_data_sinthetic[[#This Row],[SMOKE]]="no",0,FALSE))</f>
        <v>0</v>
      </c>
      <c r="O344">
        <v>2</v>
      </c>
      <c r="P344" t="s">
        <v>19</v>
      </c>
      <c r="Q344">
        <f>IF(ObesityDataSet_raw_and_data_sinthetic[[#This Row],[SCC]]="yes",1,IF(ObesityDataSet_raw_and_data_sinthetic[[#This Row],[SCC]]="no",0,FALSE))</f>
        <v>0</v>
      </c>
      <c r="R344">
        <v>0</v>
      </c>
      <c r="S344">
        <v>1</v>
      </c>
      <c r="T344" t="s">
        <v>19</v>
      </c>
      <c r="U344">
        <f>_xlfn.XLOOKUP(ObesityDataSet_raw_and_data_sinthetic[[#This Row],[CALC]],Diccionario!$B$4:$B$7, Diccionario!$C$4:$C$7, FALSE)</f>
        <v>0</v>
      </c>
      <c r="V344" t="s">
        <v>21</v>
      </c>
      <c r="W344">
        <f>_xlfn.XLOOKUP(ObesityDataSet_raw_and_data_sinthetic[[#This Row],[MTRANS]],Diccionario!$E$4:$E$7, Diccionario!$F$4:$F$7, FALSE)</f>
        <v>3</v>
      </c>
      <c r="X344" t="s">
        <v>22</v>
      </c>
      <c r="Y344">
        <f>_xlfn.XLOOKUP(ObesityDataSet_raw_and_data_sinthetic[[#This Row],[NObeyesdad]],Diccionario!$H$4:$H$11, Diccionario!$I$4:$I$11, FALSE)</f>
        <v>1</v>
      </c>
    </row>
    <row r="345" spans="1:25" x14ac:dyDescent="0.25">
      <c r="A345" t="s">
        <v>23</v>
      </c>
      <c r="B345">
        <v>23</v>
      </c>
      <c r="C345">
        <v>1.62</v>
      </c>
      <c r="D345">
        <v>53</v>
      </c>
      <c r="E345" t="s">
        <v>18</v>
      </c>
      <c r="F345">
        <f>IF(ObesityDataSet_raw_and_data_sinthetic[[#This Row],[family_history_with_overweight]]="yes",1,IF(ObesityDataSet_raw_and_data_sinthetic[[#This Row],[family_history_with_overweight]]="no",0,FALSE))</f>
        <v>1</v>
      </c>
      <c r="G345" t="s">
        <v>18</v>
      </c>
      <c r="H345">
        <f>IF(ObesityDataSet_raw_and_data_sinthetic[[#This Row],[FAVC]]="yes",1,IF(ObesityDataSet_raw_and_data_sinthetic[[#This Row],[FAVC]]="no",0,FALSE))</f>
        <v>1</v>
      </c>
      <c r="I345">
        <v>2</v>
      </c>
      <c r="J345">
        <v>3</v>
      </c>
      <c r="K345" t="s">
        <v>20</v>
      </c>
      <c r="L345">
        <f>_xlfn.XLOOKUP(ObesityDataSet_raw_and_data_sinthetic[[#This Row],[CAEC]], Diccionario!$B$4:$B$7, Diccionario!$C$4:$C$7, FALSE)</f>
        <v>1</v>
      </c>
      <c r="M345" t="s">
        <v>19</v>
      </c>
      <c r="N345">
        <f>IF(ObesityDataSet_raw_and_data_sinthetic[[#This Row],[SMOKE]]="yes",1,IF(ObesityDataSet_raw_and_data_sinthetic[[#This Row],[SMOKE]]="no",0,FALSE))</f>
        <v>0</v>
      </c>
      <c r="O345">
        <v>2</v>
      </c>
      <c r="P345" t="s">
        <v>19</v>
      </c>
      <c r="Q345">
        <f>IF(ObesityDataSet_raw_and_data_sinthetic[[#This Row],[SCC]]="yes",1,IF(ObesityDataSet_raw_and_data_sinthetic[[#This Row],[SCC]]="no",0,FALSE))</f>
        <v>0</v>
      </c>
      <c r="R345">
        <v>1</v>
      </c>
      <c r="S345">
        <v>1</v>
      </c>
      <c r="T345" t="s">
        <v>20</v>
      </c>
      <c r="U345">
        <f>_xlfn.XLOOKUP(ObesityDataSet_raw_and_data_sinthetic[[#This Row],[CALC]],Diccionario!$B$4:$B$7, Diccionario!$C$4:$C$7, FALSE)</f>
        <v>1</v>
      </c>
      <c r="V345" t="s">
        <v>21</v>
      </c>
      <c r="W345">
        <f>_xlfn.XLOOKUP(ObesityDataSet_raw_and_data_sinthetic[[#This Row],[MTRANS]],Diccionario!$E$4:$E$7, Diccionario!$F$4:$F$7, FALSE)</f>
        <v>3</v>
      </c>
      <c r="X345" t="s">
        <v>22</v>
      </c>
      <c r="Y345">
        <f>_xlfn.XLOOKUP(ObesityDataSet_raw_and_data_sinthetic[[#This Row],[NObeyesdad]],Diccionario!$H$4:$H$11, Diccionario!$I$4:$I$11, FALSE)</f>
        <v>1</v>
      </c>
    </row>
    <row r="346" spans="1:25" x14ac:dyDescent="0.25">
      <c r="A346" t="s">
        <v>23</v>
      </c>
      <c r="B346">
        <v>24</v>
      </c>
      <c r="C346">
        <v>1.66</v>
      </c>
      <c r="D346">
        <v>67</v>
      </c>
      <c r="E346" t="s">
        <v>18</v>
      </c>
      <c r="F346">
        <f>IF(ObesityDataSet_raw_and_data_sinthetic[[#This Row],[family_history_with_overweight]]="yes",1,IF(ObesityDataSet_raw_and_data_sinthetic[[#This Row],[family_history_with_overweight]]="no",0,FALSE))</f>
        <v>1</v>
      </c>
      <c r="G346" t="s">
        <v>18</v>
      </c>
      <c r="H346">
        <f>IF(ObesityDataSet_raw_and_data_sinthetic[[#This Row],[FAVC]]="yes",1,IF(ObesityDataSet_raw_and_data_sinthetic[[#This Row],[FAVC]]="no",0,FALSE))</f>
        <v>1</v>
      </c>
      <c r="I346">
        <v>3</v>
      </c>
      <c r="J346">
        <v>1</v>
      </c>
      <c r="K346" t="s">
        <v>20</v>
      </c>
      <c r="L346">
        <f>_xlfn.XLOOKUP(ObesityDataSet_raw_and_data_sinthetic[[#This Row],[CAEC]], Diccionario!$B$4:$B$7, Diccionario!$C$4:$C$7, FALSE)</f>
        <v>1</v>
      </c>
      <c r="M346" t="s">
        <v>19</v>
      </c>
      <c r="N346">
        <f>IF(ObesityDataSet_raw_and_data_sinthetic[[#This Row],[SMOKE]]="yes",1,IF(ObesityDataSet_raw_and_data_sinthetic[[#This Row],[SMOKE]]="no",0,FALSE))</f>
        <v>0</v>
      </c>
      <c r="O346">
        <v>2</v>
      </c>
      <c r="P346" t="s">
        <v>19</v>
      </c>
      <c r="Q346">
        <f>IF(ObesityDataSet_raw_and_data_sinthetic[[#This Row],[SCC]]="yes",1,IF(ObesityDataSet_raw_and_data_sinthetic[[#This Row],[SCC]]="no",0,FALSE))</f>
        <v>0</v>
      </c>
      <c r="R346">
        <v>1</v>
      </c>
      <c r="S346">
        <v>0</v>
      </c>
      <c r="T346" t="s">
        <v>19</v>
      </c>
      <c r="U346">
        <f>_xlfn.XLOOKUP(ObesityDataSet_raw_and_data_sinthetic[[#This Row],[CALC]],Diccionario!$B$4:$B$7, Diccionario!$C$4:$C$7, FALSE)</f>
        <v>0</v>
      </c>
      <c r="V346" t="s">
        <v>21</v>
      </c>
      <c r="W346">
        <f>_xlfn.XLOOKUP(ObesityDataSet_raw_and_data_sinthetic[[#This Row],[MTRANS]],Diccionario!$E$4:$E$7, Diccionario!$F$4:$F$7, FALSE)</f>
        <v>3</v>
      </c>
      <c r="X346" t="s">
        <v>22</v>
      </c>
      <c r="Y346">
        <f>_xlfn.XLOOKUP(ObesityDataSet_raw_and_data_sinthetic[[#This Row],[NObeyesdad]],Diccionario!$H$4:$H$11, Diccionario!$I$4:$I$11, FALSE)</f>
        <v>1</v>
      </c>
    </row>
    <row r="347" spans="1:25" x14ac:dyDescent="0.25">
      <c r="A347" t="s">
        <v>23</v>
      </c>
      <c r="B347">
        <v>19</v>
      </c>
      <c r="C347">
        <v>1.67</v>
      </c>
      <c r="D347">
        <v>68</v>
      </c>
      <c r="E347" t="s">
        <v>19</v>
      </c>
      <c r="F347">
        <f>IF(ObesityDataSet_raw_and_data_sinthetic[[#This Row],[family_history_with_overweight]]="yes",1,IF(ObesityDataSet_raw_and_data_sinthetic[[#This Row],[family_history_with_overweight]]="no",0,FALSE))</f>
        <v>0</v>
      </c>
      <c r="G347" t="s">
        <v>18</v>
      </c>
      <c r="H347">
        <f>IF(ObesityDataSet_raw_and_data_sinthetic[[#This Row],[FAVC]]="yes",1,IF(ObesityDataSet_raw_and_data_sinthetic[[#This Row],[FAVC]]="no",0,FALSE))</f>
        <v>1</v>
      </c>
      <c r="I347">
        <v>2</v>
      </c>
      <c r="J347">
        <v>3</v>
      </c>
      <c r="K347" t="s">
        <v>20</v>
      </c>
      <c r="L347">
        <f>_xlfn.XLOOKUP(ObesityDataSet_raw_and_data_sinthetic[[#This Row],[CAEC]], Diccionario!$B$4:$B$7, Diccionario!$C$4:$C$7, FALSE)</f>
        <v>1</v>
      </c>
      <c r="M347" t="s">
        <v>19</v>
      </c>
      <c r="N347">
        <f>IF(ObesityDataSet_raw_and_data_sinthetic[[#This Row],[SMOKE]]="yes",1,IF(ObesityDataSet_raw_and_data_sinthetic[[#This Row],[SMOKE]]="no",0,FALSE))</f>
        <v>0</v>
      </c>
      <c r="O347">
        <v>2</v>
      </c>
      <c r="P347" t="s">
        <v>19</v>
      </c>
      <c r="Q347">
        <f>IF(ObesityDataSet_raw_and_data_sinthetic[[#This Row],[SCC]]="yes",1,IF(ObesityDataSet_raw_and_data_sinthetic[[#This Row],[SCC]]="no",0,FALSE))</f>
        <v>0</v>
      </c>
      <c r="R347">
        <v>1</v>
      </c>
      <c r="S347">
        <v>0</v>
      </c>
      <c r="T347" t="s">
        <v>20</v>
      </c>
      <c r="U347">
        <f>_xlfn.XLOOKUP(ObesityDataSet_raw_and_data_sinthetic[[#This Row],[CALC]],Diccionario!$B$4:$B$7, Diccionario!$C$4:$C$7, FALSE)</f>
        <v>1</v>
      </c>
      <c r="V347" t="s">
        <v>21</v>
      </c>
      <c r="W347">
        <f>_xlfn.XLOOKUP(ObesityDataSet_raw_and_data_sinthetic[[#This Row],[MTRANS]],Diccionario!$E$4:$E$7, Diccionario!$F$4:$F$7, FALSE)</f>
        <v>3</v>
      </c>
      <c r="X347" t="s">
        <v>22</v>
      </c>
      <c r="Y347">
        <f>_xlfn.XLOOKUP(ObesityDataSet_raw_and_data_sinthetic[[#This Row],[NObeyesdad]],Diccionario!$H$4:$H$11, Diccionario!$I$4:$I$11, FALSE)</f>
        <v>1</v>
      </c>
    </row>
    <row r="348" spans="1:25" x14ac:dyDescent="0.25">
      <c r="A348" t="s">
        <v>17</v>
      </c>
      <c r="B348">
        <v>19</v>
      </c>
      <c r="C348">
        <v>1.65</v>
      </c>
      <c r="D348">
        <v>61</v>
      </c>
      <c r="E348" t="s">
        <v>19</v>
      </c>
      <c r="F348">
        <f>IF(ObesityDataSet_raw_and_data_sinthetic[[#This Row],[family_history_with_overweight]]="yes",1,IF(ObesityDataSet_raw_and_data_sinthetic[[#This Row],[family_history_with_overweight]]="no",0,FALSE))</f>
        <v>0</v>
      </c>
      <c r="G348" t="s">
        <v>18</v>
      </c>
      <c r="H348">
        <f>IF(ObesityDataSet_raw_and_data_sinthetic[[#This Row],[FAVC]]="yes",1,IF(ObesityDataSet_raw_and_data_sinthetic[[#This Row],[FAVC]]="no",0,FALSE))</f>
        <v>1</v>
      </c>
      <c r="I348">
        <v>3</v>
      </c>
      <c r="J348">
        <v>1</v>
      </c>
      <c r="K348" t="s">
        <v>20</v>
      </c>
      <c r="L348">
        <f>_xlfn.XLOOKUP(ObesityDataSet_raw_and_data_sinthetic[[#This Row],[CAEC]], Diccionario!$B$4:$B$7, Diccionario!$C$4:$C$7, FALSE)</f>
        <v>1</v>
      </c>
      <c r="M348" t="s">
        <v>19</v>
      </c>
      <c r="N348">
        <f>IF(ObesityDataSet_raw_and_data_sinthetic[[#This Row],[SMOKE]]="yes",1,IF(ObesityDataSet_raw_and_data_sinthetic[[#This Row],[SMOKE]]="no",0,FALSE))</f>
        <v>0</v>
      </c>
      <c r="O348">
        <v>3</v>
      </c>
      <c r="P348" t="s">
        <v>18</v>
      </c>
      <c r="Q348">
        <f>IF(ObesityDataSet_raw_and_data_sinthetic[[#This Row],[SCC]]="yes",1,IF(ObesityDataSet_raw_and_data_sinthetic[[#This Row],[SCC]]="no",0,FALSE))</f>
        <v>1</v>
      </c>
      <c r="R348">
        <v>1</v>
      </c>
      <c r="S348">
        <v>0</v>
      </c>
      <c r="T348" t="s">
        <v>20</v>
      </c>
      <c r="U348">
        <f>_xlfn.XLOOKUP(ObesityDataSet_raw_and_data_sinthetic[[#This Row],[CALC]],Diccionario!$B$4:$B$7, Diccionario!$C$4:$C$7, FALSE)</f>
        <v>1</v>
      </c>
      <c r="V348" t="s">
        <v>21</v>
      </c>
      <c r="W348">
        <f>_xlfn.XLOOKUP(ObesityDataSet_raw_and_data_sinthetic[[#This Row],[MTRANS]],Diccionario!$E$4:$E$7, Diccionario!$F$4:$F$7, FALSE)</f>
        <v>3</v>
      </c>
      <c r="X348" t="s">
        <v>22</v>
      </c>
      <c r="Y348">
        <f>_xlfn.XLOOKUP(ObesityDataSet_raw_and_data_sinthetic[[#This Row],[NObeyesdad]],Diccionario!$H$4:$H$11, Diccionario!$I$4:$I$11, FALSE)</f>
        <v>1</v>
      </c>
    </row>
    <row r="349" spans="1:25" x14ac:dyDescent="0.25">
      <c r="A349" t="s">
        <v>23</v>
      </c>
      <c r="B349">
        <v>20</v>
      </c>
      <c r="C349">
        <v>1.72</v>
      </c>
      <c r="D349">
        <v>70</v>
      </c>
      <c r="E349" t="s">
        <v>18</v>
      </c>
      <c r="F349">
        <f>IF(ObesityDataSet_raw_and_data_sinthetic[[#This Row],[family_history_with_overweight]]="yes",1,IF(ObesityDataSet_raw_and_data_sinthetic[[#This Row],[family_history_with_overweight]]="no",0,FALSE))</f>
        <v>1</v>
      </c>
      <c r="G349" t="s">
        <v>18</v>
      </c>
      <c r="H349">
        <f>IF(ObesityDataSet_raw_and_data_sinthetic[[#This Row],[FAVC]]="yes",1,IF(ObesityDataSet_raw_and_data_sinthetic[[#This Row],[FAVC]]="no",0,FALSE))</f>
        <v>1</v>
      </c>
      <c r="I349">
        <v>3</v>
      </c>
      <c r="J349">
        <v>3</v>
      </c>
      <c r="K349" t="s">
        <v>24</v>
      </c>
      <c r="L349">
        <f>_xlfn.XLOOKUP(ObesityDataSet_raw_and_data_sinthetic[[#This Row],[CAEC]], Diccionario!$B$4:$B$7, Diccionario!$C$4:$C$7, FALSE)</f>
        <v>2</v>
      </c>
      <c r="M349" t="s">
        <v>19</v>
      </c>
      <c r="N349">
        <f>IF(ObesityDataSet_raw_and_data_sinthetic[[#This Row],[SMOKE]]="yes",1,IF(ObesityDataSet_raw_and_data_sinthetic[[#This Row],[SMOKE]]="no",0,FALSE))</f>
        <v>0</v>
      </c>
      <c r="O349">
        <v>1</v>
      </c>
      <c r="P349" t="s">
        <v>19</v>
      </c>
      <c r="Q349">
        <f>IF(ObesityDataSet_raw_and_data_sinthetic[[#This Row],[SCC]]="yes",1,IF(ObesityDataSet_raw_and_data_sinthetic[[#This Row],[SCC]]="no",0,FALSE))</f>
        <v>0</v>
      </c>
      <c r="R349">
        <v>0</v>
      </c>
      <c r="S349">
        <v>0</v>
      </c>
      <c r="T349" t="s">
        <v>20</v>
      </c>
      <c r="U349">
        <f>_xlfn.XLOOKUP(ObesityDataSet_raw_and_data_sinthetic[[#This Row],[CALC]],Diccionario!$B$4:$B$7, Diccionario!$C$4:$C$7, FALSE)</f>
        <v>1</v>
      </c>
      <c r="V349" t="s">
        <v>21</v>
      </c>
      <c r="W349">
        <f>_xlfn.XLOOKUP(ObesityDataSet_raw_and_data_sinthetic[[#This Row],[MTRANS]],Diccionario!$E$4:$E$7, Diccionario!$F$4:$F$7, FALSE)</f>
        <v>3</v>
      </c>
      <c r="X349" t="s">
        <v>22</v>
      </c>
      <c r="Y349">
        <f>_xlfn.XLOOKUP(ObesityDataSet_raw_and_data_sinthetic[[#This Row],[NObeyesdad]],Diccionario!$H$4:$H$11, Diccionario!$I$4:$I$11, FALSE)</f>
        <v>1</v>
      </c>
    </row>
    <row r="350" spans="1:25" x14ac:dyDescent="0.25">
      <c r="A350" t="s">
        <v>17</v>
      </c>
      <c r="B350">
        <v>20</v>
      </c>
      <c r="C350">
        <v>1.58</v>
      </c>
      <c r="D350">
        <v>53</v>
      </c>
      <c r="E350" t="s">
        <v>18</v>
      </c>
      <c r="F350">
        <f>IF(ObesityDataSet_raw_and_data_sinthetic[[#This Row],[family_history_with_overweight]]="yes",1,IF(ObesityDataSet_raw_and_data_sinthetic[[#This Row],[family_history_with_overweight]]="no",0,FALSE))</f>
        <v>1</v>
      </c>
      <c r="G350" t="s">
        <v>18</v>
      </c>
      <c r="H350">
        <f>IF(ObesityDataSet_raw_and_data_sinthetic[[#This Row],[FAVC]]="yes",1,IF(ObesityDataSet_raw_and_data_sinthetic[[#This Row],[FAVC]]="no",0,FALSE))</f>
        <v>1</v>
      </c>
      <c r="I350">
        <v>2</v>
      </c>
      <c r="J350">
        <v>4</v>
      </c>
      <c r="K350" t="s">
        <v>24</v>
      </c>
      <c r="L350">
        <f>_xlfn.XLOOKUP(ObesityDataSet_raw_and_data_sinthetic[[#This Row],[CAEC]], Diccionario!$B$4:$B$7, Diccionario!$C$4:$C$7, FALSE)</f>
        <v>2</v>
      </c>
      <c r="M350" t="s">
        <v>19</v>
      </c>
      <c r="N350">
        <f>IF(ObesityDataSet_raw_and_data_sinthetic[[#This Row],[SMOKE]]="yes",1,IF(ObesityDataSet_raw_and_data_sinthetic[[#This Row],[SMOKE]]="no",0,FALSE))</f>
        <v>0</v>
      </c>
      <c r="O350">
        <v>2</v>
      </c>
      <c r="P350" t="s">
        <v>19</v>
      </c>
      <c r="Q350">
        <f>IF(ObesityDataSet_raw_and_data_sinthetic[[#This Row],[SCC]]="yes",1,IF(ObesityDataSet_raw_and_data_sinthetic[[#This Row],[SCC]]="no",0,FALSE))</f>
        <v>0</v>
      </c>
      <c r="R350">
        <v>1</v>
      </c>
      <c r="S350">
        <v>1</v>
      </c>
      <c r="T350" t="s">
        <v>19</v>
      </c>
      <c r="U350">
        <f>_xlfn.XLOOKUP(ObesityDataSet_raw_and_data_sinthetic[[#This Row],[CALC]],Diccionario!$B$4:$B$7, Diccionario!$C$4:$C$7, FALSE)</f>
        <v>0</v>
      </c>
      <c r="V350" t="s">
        <v>21</v>
      </c>
      <c r="W350">
        <f>_xlfn.XLOOKUP(ObesityDataSet_raw_and_data_sinthetic[[#This Row],[MTRANS]],Diccionario!$E$4:$E$7, Diccionario!$F$4:$F$7, FALSE)</f>
        <v>3</v>
      </c>
      <c r="X350" t="s">
        <v>22</v>
      </c>
      <c r="Y350">
        <f>_xlfn.XLOOKUP(ObesityDataSet_raw_and_data_sinthetic[[#This Row],[NObeyesdad]],Diccionario!$H$4:$H$11, Diccionario!$I$4:$I$11, FALSE)</f>
        <v>1</v>
      </c>
    </row>
    <row r="351" spans="1:25" x14ac:dyDescent="0.25">
      <c r="A351" t="s">
        <v>23</v>
      </c>
      <c r="B351">
        <v>23</v>
      </c>
      <c r="C351">
        <v>1.62</v>
      </c>
      <c r="D351">
        <v>58</v>
      </c>
      <c r="E351" t="s">
        <v>19</v>
      </c>
      <c r="F351">
        <f>IF(ObesityDataSet_raw_and_data_sinthetic[[#This Row],[family_history_with_overweight]]="yes",1,IF(ObesityDataSet_raw_and_data_sinthetic[[#This Row],[family_history_with_overweight]]="no",0,FALSE))</f>
        <v>0</v>
      </c>
      <c r="G351" t="s">
        <v>19</v>
      </c>
      <c r="H351">
        <f>IF(ObesityDataSet_raw_and_data_sinthetic[[#This Row],[FAVC]]="yes",1,IF(ObesityDataSet_raw_and_data_sinthetic[[#This Row],[FAVC]]="no",0,FALSE))</f>
        <v>0</v>
      </c>
      <c r="I351">
        <v>2</v>
      </c>
      <c r="J351">
        <v>3</v>
      </c>
      <c r="K351" t="s">
        <v>20</v>
      </c>
      <c r="L351">
        <f>_xlfn.XLOOKUP(ObesityDataSet_raw_and_data_sinthetic[[#This Row],[CAEC]], Diccionario!$B$4:$B$7, Diccionario!$C$4:$C$7, FALSE)</f>
        <v>1</v>
      </c>
      <c r="M351" t="s">
        <v>19</v>
      </c>
      <c r="N351">
        <f>IF(ObesityDataSet_raw_and_data_sinthetic[[#This Row],[SMOKE]]="yes",1,IF(ObesityDataSet_raw_and_data_sinthetic[[#This Row],[SMOKE]]="no",0,FALSE))</f>
        <v>0</v>
      </c>
      <c r="O351">
        <v>1</v>
      </c>
      <c r="P351" t="s">
        <v>19</v>
      </c>
      <c r="Q351">
        <f>IF(ObesityDataSet_raw_and_data_sinthetic[[#This Row],[SCC]]="yes",1,IF(ObesityDataSet_raw_and_data_sinthetic[[#This Row],[SCC]]="no",0,FALSE))</f>
        <v>0</v>
      </c>
      <c r="R351">
        <v>1</v>
      </c>
      <c r="S351">
        <v>0</v>
      </c>
      <c r="T351" t="s">
        <v>19</v>
      </c>
      <c r="U351">
        <f>_xlfn.XLOOKUP(ObesityDataSet_raw_and_data_sinthetic[[#This Row],[CALC]],Diccionario!$B$4:$B$7, Diccionario!$C$4:$C$7, FALSE)</f>
        <v>0</v>
      </c>
      <c r="V351" t="s">
        <v>21</v>
      </c>
      <c r="W351">
        <f>_xlfn.XLOOKUP(ObesityDataSet_raw_and_data_sinthetic[[#This Row],[MTRANS]],Diccionario!$E$4:$E$7, Diccionario!$F$4:$F$7, FALSE)</f>
        <v>3</v>
      </c>
      <c r="X351" t="s">
        <v>22</v>
      </c>
      <c r="Y351">
        <f>_xlfn.XLOOKUP(ObesityDataSet_raw_and_data_sinthetic[[#This Row],[NObeyesdad]],Diccionario!$H$4:$H$11, Diccionario!$I$4:$I$11, FALSE)</f>
        <v>1</v>
      </c>
    </row>
    <row r="352" spans="1:25" x14ac:dyDescent="0.25">
      <c r="A352" t="s">
        <v>17</v>
      </c>
      <c r="B352">
        <v>19</v>
      </c>
      <c r="C352">
        <v>1.65</v>
      </c>
      <c r="D352">
        <v>56</v>
      </c>
      <c r="E352" t="s">
        <v>18</v>
      </c>
      <c r="F352">
        <f>IF(ObesityDataSet_raw_and_data_sinthetic[[#This Row],[family_history_with_overweight]]="yes",1,IF(ObesityDataSet_raw_and_data_sinthetic[[#This Row],[family_history_with_overweight]]="no",0,FALSE))</f>
        <v>1</v>
      </c>
      <c r="G352" t="s">
        <v>18</v>
      </c>
      <c r="H352">
        <f>IF(ObesityDataSet_raw_and_data_sinthetic[[#This Row],[FAVC]]="yes",1,IF(ObesityDataSet_raw_and_data_sinthetic[[#This Row],[FAVC]]="no",0,FALSE))</f>
        <v>1</v>
      </c>
      <c r="I352">
        <v>3</v>
      </c>
      <c r="J352">
        <v>3</v>
      </c>
      <c r="K352" t="s">
        <v>24</v>
      </c>
      <c r="L352">
        <f>_xlfn.XLOOKUP(ObesityDataSet_raw_and_data_sinthetic[[#This Row],[CAEC]], Diccionario!$B$4:$B$7, Diccionario!$C$4:$C$7, FALSE)</f>
        <v>2</v>
      </c>
      <c r="M352" t="s">
        <v>18</v>
      </c>
      <c r="N352">
        <f>IF(ObesityDataSet_raw_and_data_sinthetic[[#This Row],[SMOKE]]="yes",1,IF(ObesityDataSet_raw_and_data_sinthetic[[#This Row],[SMOKE]]="no",0,FALSE))</f>
        <v>1</v>
      </c>
      <c r="O352">
        <v>3</v>
      </c>
      <c r="P352" t="s">
        <v>18</v>
      </c>
      <c r="Q352">
        <f>IF(ObesityDataSet_raw_and_data_sinthetic[[#This Row],[SCC]]="yes",1,IF(ObesityDataSet_raw_and_data_sinthetic[[#This Row],[SCC]]="no",0,FALSE))</f>
        <v>1</v>
      </c>
      <c r="R352">
        <v>1</v>
      </c>
      <c r="S352">
        <v>2</v>
      </c>
      <c r="T352" t="s">
        <v>24</v>
      </c>
      <c r="U352">
        <f>_xlfn.XLOOKUP(ObesityDataSet_raw_and_data_sinthetic[[#This Row],[CALC]],Diccionario!$B$4:$B$7, Diccionario!$C$4:$C$7, FALSE)</f>
        <v>2</v>
      </c>
      <c r="V352" t="s">
        <v>21</v>
      </c>
      <c r="W352">
        <f>_xlfn.XLOOKUP(ObesityDataSet_raw_and_data_sinthetic[[#This Row],[MTRANS]],Diccionario!$E$4:$E$7, Diccionario!$F$4:$F$7, FALSE)</f>
        <v>3</v>
      </c>
      <c r="X352" t="s">
        <v>22</v>
      </c>
      <c r="Y352">
        <f>_xlfn.XLOOKUP(ObesityDataSet_raw_and_data_sinthetic[[#This Row],[NObeyesdad]],Diccionario!$H$4:$H$11, Diccionario!$I$4:$I$11, FALSE)</f>
        <v>1</v>
      </c>
    </row>
    <row r="353" spans="1:25" x14ac:dyDescent="0.25">
      <c r="A353" t="s">
        <v>17</v>
      </c>
      <c r="B353">
        <v>61</v>
      </c>
      <c r="C353">
        <v>1.65</v>
      </c>
      <c r="D353">
        <v>66</v>
      </c>
      <c r="E353" t="s">
        <v>19</v>
      </c>
      <c r="F353">
        <f>IF(ObesityDataSet_raw_and_data_sinthetic[[#This Row],[family_history_with_overweight]]="yes",1,IF(ObesityDataSet_raw_and_data_sinthetic[[#This Row],[family_history_with_overweight]]="no",0,FALSE))</f>
        <v>0</v>
      </c>
      <c r="G353" t="s">
        <v>18</v>
      </c>
      <c r="H353">
        <f>IF(ObesityDataSet_raw_and_data_sinthetic[[#This Row],[FAVC]]="yes",1,IF(ObesityDataSet_raw_and_data_sinthetic[[#This Row],[FAVC]]="no",0,FALSE))</f>
        <v>1</v>
      </c>
      <c r="I353">
        <v>3</v>
      </c>
      <c r="J353">
        <v>3</v>
      </c>
      <c r="K353" t="s">
        <v>31</v>
      </c>
      <c r="L353">
        <f>_xlfn.XLOOKUP(ObesityDataSet_raw_and_data_sinthetic[[#This Row],[CAEC]], Diccionario!$B$4:$B$7, Diccionario!$C$4:$C$7, FALSE)</f>
        <v>3</v>
      </c>
      <c r="M353" t="s">
        <v>19</v>
      </c>
      <c r="N353">
        <f>IF(ObesityDataSet_raw_and_data_sinthetic[[#This Row],[SMOKE]]="yes",1,IF(ObesityDataSet_raw_and_data_sinthetic[[#This Row],[SMOKE]]="no",0,FALSE))</f>
        <v>0</v>
      </c>
      <c r="O353">
        <v>2</v>
      </c>
      <c r="P353" t="s">
        <v>19</v>
      </c>
      <c r="Q353">
        <f>IF(ObesityDataSet_raw_and_data_sinthetic[[#This Row],[SCC]]="yes",1,IF(ObesityDataSet_raw_and_data_sinthetic[[#This Row],[SCC]]="no",0,FALSE))</f>
        <v>0</v>
      </c>
      <c r="R353">
        <v>1</v>
      </c>
      <c r="S353">
        <v>1</v>
      </c>
      <c r="T353" t="s">
        <v>24</v>
      </c>
      <c r="U353">
        <f>_xlfn.XLOOKUP(ObesityDataSet_raw_and_data_sinthetic[[#This Row],[CALC]],Diccionario!$B$4:$B$7, Diccionario!$C$4:$C$7, FALSE)</f>
        <v>2</v>
      </c>
      <c r="V353" t="s">
        <v>21</v>
      </c>
      <c r="W353">
        <f>_xlfn.XLOOKUP(ObesityDataSet_raw_and_data_sinthetic[[#This Row],[MTRANS]],Diccionario!$E$4:$E$7, Diccionario!$F$4:$F$7, FALSE)</f>
        <v>3</v>
      </c>
      <c r="X353" t="s">
        <v>22</v>
      </c>
      <c r="Y353">
        <f>_xlfn.XLOOKUP(ObesityDataSet_raw_and_data_sinthetic[[#This Row],[NObeyesdad]],Diccionario!$H$4:$H$11, Diccionario!$I$4:$I$11, FALSE)</f>
        <v>1</v>
      </c>
    </row>
    <row r="354" spans="1:25" x14ac:dyDescent="0.25">
      <c r="A354" t="s">
        <v>23</v>
      </c>
      <c r="B354">
        <v>25</v>
      </c>
      <c r="C354">
        <v>1.79</v>
      </c>
      <c r="D354">
        <v>72</v>
      </c>
      <c r="E354" t="s">
        <v>18</v>
      </c>
      <c r="F354">
        <f>IF(ObesityDataSet_raw_and_data_sinthetic[[#This Row],[family_history_with_overweight]]="yes",1,IF(ObesityDataSet_raw_and_data_sinthetic[[#This Row],[family_history_with_overweight]]="no",0,FALSE))</f>
        <v>1</v>
      </c>
      <c r="G354" t="s">
        <v>18</v>
      </c>
      <c r="H354">
        <f>IF(ObesityDataSet_raw_and_data_sinthetic[[#This Row],[FAVC]]="yes",1,IF(ObesityDataSet_raw_and_data_sinthetic[[#This Row],[FAVC]]="no",0,FALSE))</f>
        <v>1</v>
      </c>
      <c r="I354">
        <v>2</v>
      </c>
      <c r="J354">
        <v>3</v>
      </c>
      <c r="K354" t="s">
        <v>20</v>
      </c>
      <c r="L354">
        <f>_xlfn.XLOOKUP(ObesityDataSet_raw_and_data_sinthetic[[#This Row],[CAEC]], Diccionario!$B$4:$B$7, Diccionario!$C$4:$C$7, FALSE)</f>
        <v>1</v>
      </c>
      <c r="M354" t="s">
        <v>19</v>
      </c>
      <c r="N354">
        <f>IF(ObesityDataSet_raw_and_data_sinthetic[[#This Row],[SMOKE]]="yes",1,IF(ObesityDataSet_raw_and_data_sinthetic[[#This Row],[SMOKE]]="no",0,FALSE))</f>
        <v>0</v>
      </c>
      <c r="O354">
        <v>2</v>
      </c>
      <c r="P354" t="s">
        <v>19</v>
      </c>
      <c r="Q354">
        <f>IF(ObesityDataSet_raw_and_data_sinthetic[[#This Row],[SCC]]="yes",1,IF(ObesityDataSet_raw_and_data_sinthetic[[#This Row],[SCC]]="no",0,FALSE))</f>
        <v>0</v>
      </c>
      <c r="R354">
        <v>1</v>
      </c>
      <c r="S354">
        <v>1</v>
      </c>
      <c r="T354" t="s">
        <v>20</v>
      </c>
      <c r="U354">
        <f>_xlfn.XLOOKUP(ObesityDataSet_raw_and_data_sinthetic[[#This Row],[CALC]],Diccionario!$B$4:$B$7, Diccionario!$C$4:$C$7, FALSE)</f>
        <v>1</v>
      </c>
      <c r="V354" t="s">
        <v>21</v>
      </c>
      <c r="W354">
        <f>_xlfn.XLOOKUP(ObesityDataSet_raw_and_data_sinthetic[[#This Row],[MTRANS]],Diccionario!$E$4:$E$7, Diccionario!$F$4:$F$7, FALSE)</f>
        <v>3</v>
      </c>
      <c r="X354" t="s">
        <v>22</v>
      </c>
      <c r="Y354">
        <f>_xlfn.XLOOKUP(ObesityDataSet_raw_and_data_sinthetic[[#This Row],[NObeyesdad]],Diccionario!$H$4:$H$11, Diccionario!$I$4:$I$11, FALSE)</f>
        <v>1</v>
      </c>
    </row>
    <row r="355" spans="1:25" x14ac:dyDescent="0.25">
      <c r="A355" t="s">
        <v>23</v>
      </c>
      <c r="B355">
        <v>31</v>
      </c>
      <c r="C355">
        <v>1.76</v>
      </c>
      <c r="D355">
        <v>75</v>
      </c>
      <c r="E355" t="s">
        <v>18</v>
      </c>
      <c r="F355">
        <f>IF(ObesityDataSet_raw_and_data_sinthetic[[#This Row],[family_history_with_overweight]]="yes",1,IF(ObesityDataSet_raw_and_data_sinthetic[[#This Row],[family_history_with_overweight]]="no",0,FALSE))</f>
        <v>1</v>
      </c>
      <c r="G355" t="s">
        <v>19</v>
      </c>
      <c r="H355">
        <f>IF(ObesityDataSet_raw_and_data_sinthetic[[#This Row],[FAVC]]="yes",1,IF(ObesityDataSet_raw_and_data_sinthetic[[#This Row],[FAVC]]="no",0,FALSE))</f>
        <v>0</v>
      </c>
      <c r="I355">
        <v>3</v>
      </c>
      <c r="J355">
        <v>3</v>
      </c>
      <c r="K355" t="s">
        <v>31</v>
      </c>
      <c r="L355">
        <f>_xlfn.XLOOKUP(ObesityDataSet_raw_and_data_sinthetic[[#This Row],[CAEC]], Diccionario!$B$4:$B$7, Diccionario!$C$4:$C$7, FALSE)</f>
        <v>3</v>
      </c>
      <c r="M355" t="s">
        <v>19</v>
      </c>
      <c r="N355">
        <f>IF(ObesityDataSet_raw_and_data_sinthetic[[#This Row],[SMOKE]]="yes",1,IF(ObesityDataSet_raw_and_data_sinthetic[[#This Row],[SMOKE]]="no",0,FALSE))</f>
        <v>0</v>
      </c>
      <c r="O355">
        <v>3</v>
      </c>
      <c r="P355" t="s">
        <v>18</v>
      </c>
      <c r="Q355">
        <f>IF(ObesityDataSet_raw_and_data_sinthetic[[#This Row],[SCC]]="yes",1,IF(ObesityDataSet_raw_and_data_sinthetic[[#This Row],[SCC]]="no",0,FALSE))</f>
        <v>1</v>
      </c>
      <c r="R355">
        <v>3</v>
      </c>
      <c r="S355">
        <v>0</v>
      </c>
      <c r="T355" t="s">
        <v>19</v>
      </c>
      <c r="U355">
        <f>_xlfn.XLOOKUP(ObesityDataSet_raw_and_data_sinthetic[[#This Row],[CALC]],Diccionario!$B$4:$B$7, Diccionario!$C$4:$C$7, FALSE)</f>
        <v>0</v>
      </c>
      <c r="V355" t="s">
        <v>34</v>
      </c>
      <c r="W355" t="b">
        <f>_xlfn.XLOOKUP(ObesityDataSet_raw_and_data_sinthetic[[#This Row],[MTRANS]],Diccionario!$E$4:$E$7, Diccionario!$F$4:$F$7, FALSE)</f>
        <v>0</v>
      </c>
      <c r="X355" t="s">
        <v>22</v>
      </c>
      <c r="Y355">
        <f>_xlfn.XLOOKUP(ObesityDataSet_raw_and_data_sinthetic[[#This Row],[NObeyesdad]],Diccionario!$H$4:$H$11, Diccionario!$I$4:$I$11, FALSE)</f>
        <v>1</v>
      </c>
    </row>
    <row r="356" spans="1:25" x14ac:dyDescent="0.25">
      <c r="A356" t="s">
        <v>23</v>
      </c>
      <c r="B356">
        <v>25</v>
      </c>
      <c r="C356">
        <v>1.7</v>
      </c>
      <c r="D356">
        <v>68</v>
      </c>
      <c r="E356" t="s">
        <v>19</v>
      </c>
      <c r="F356">
        <f>IF(ObesityDataSet_raw_and_data_sinthetic[[#This Row],[family_history_with_overweight]]="yes",1,IF(ObesityDataSet_raw_and_data_sinthetic[[#This Row],[family_history_with_overweight]]="no",0,FALSE))</f>
        <v>0</v>
      </c>
      <c r="G356" t="s">
        <v>18</v>
      </c>
      <c r="H356">
        <f>IF(ObesityDataSet_raw_and_data_sinthetic[[#This Row],[FAVC]]="yes",1,IF(ObesityDataSet_raw_and_data_sinthetic[[#This Row],[FAVC]]="no",0,FALSE))</f>
        <v>1</v>
      </c>
      <c r="I356">
        <v>2</v>
      </c>
      <c r="J356">
        <v>3</v>
      </c>
      <c r="K356" t="s">
        <v>24</v>
      </c>
      <c r="L356">
        <f>_xlfn.XLOOKUP(ObesityDataSet_raw_and_data_sinthetic[[#This Row],[CAEC]], Diccionario!$B$4:$B$7, Diccionario!$C$4:$C$7, FALSE)</f>
        <v>2</v>
      </c>
      <c r="M356" t="s">
        <v>19</v>
      </c>
      <c r="N356">
        <f>IF(ObesityDataSet_raw_and_data_sinthetic[[#This Row],[SMOKE]]="yes",1,IF(ObesityDataSet_raw_and_data_sinthetic[[#This Row],[SMOKE]]="no",0,FALSE))</f>
        <v>0</v>
      </c>
      <c r="O356">
        <v>2</v>
      </c>
      <c r="P356" t="s">
        <v>19</v>
      </c>
      <c r="Q356">
        <f>IF(ObesityDataSet_raw_and_data_sinthetic[[#This Row],[SCC]]="yes",1,IF(ObesityDataSet_raw_and_data_sinthetic[[#This Row],[SCC]]="no",0,FALSE))</f>
        <v>0</v>
      </c>
      <c r="R356">
        <v>0</v>
      </c>
      <c r="S356">
        <v>1</v>
      </c>
      <c r="T356" t="s">
        <v>19</v>
      </c>
      <c r="U356">
        <f>_xlfn.XLOOKUP(ObesityDataSet_raw_and_data_sinthetic[[#This Row],[CALC]],Diccionario!$B$4:$B$7, Diccionario!$C$4:$C$7, FALSE)</f>
        <v>0</v>
      </c>
      <c r="V356" t="s">
        <v>21</v>
      </c>
      <c r="W356">
        <f>_xlfn.XLOOKUP(ObesityDataSet_raw_and_data_sinthetic[[#This Row],[MTRANS]],Diccionario!$E$4:$E$7, Diccionario!$F$4:$F$7, FALSE)</f>
        <v>3</v>
      </c>
      <c r="X356" t="s">
        <v>22</v>
      </c>
      <c r="Y356">
        <f>_xlfn.XLOOKUP(ObesityDataSet_raw_and_data_sinthetic[[#This Row],[NObeyesdad]],Diccionario!$H$4:$H$11, Diccionario!$I$4:$I$11, FALSE)</f>
        <v>1</v>
      </c>
    </row>
    <row r="357" spans="1:25" x14ac:dyDescent="0.25">
      <c r="A357" t="s">
        <v>23</v>
      </c>
      <c r="B357">
        <v>25</v>
      </c>
      <c r="C357">
        <v>1.87</v>
      </c>
      <c r="D357">
        <v>66</v>
      </c>
      <c r="E357" t="s">
        <v>19</v>
      </c>
      <c r="F357">
        <f>IF(ObesityDataSet_raw_and_data_sinthetic[[#This Row],[family_history_with_overweight]]="yes",1,IF(ObesityDataSet_raw_and_data_sinthetic[[#This Row],[family_history_with_overweight]]="no",0,FALSE))</f>
        <v>0</v>
      </c>
      <c r="G357" t="s">
        <v>18</v>
      </c>
      <c r="H357">
        <f>IF(ObesityDataSet_raw_and_data_sinthetic[[#This Row],[FAVC]]="yes",1,IF(ObesityDataSet_raw_and_data_sinthetic[[#This Row],[FAVC]]="no",0,FALSE))</f>
        <v>1</v>
      </c>
      <c r="I357">
        <v>3</v>
      </c>
      <c r="J357">
        <v>3</v>
      </c>
      <c r="K357" t="s">
        <v>31</v>
      </c>
      <c r="L357">
        <f>_xlfn.XLOOKUP(ObesityDataSet_raw_and_data_sinthetic[[#This Row],[CAEC]], Diccionario!$B$4:$B$7, Diccionario!$C$4:$C$7, FALSE)</f>
        <v>3</v>
      </c>
      <c r="M357" t="s">
        <v>19</v>
      </c>
      <c r="N357">
        <f>IF(ObesityDataSet_raw_and_data_sinthetic[[#This Row],[SMOKE]]="yes",1,IF(ObesityDataSet_raw_and_data_sinthetic[[#This Row],[SMOKE]]="no",0,FALSE))</f>
        <v>0</v>
      </c>
      <c r="O357">
        <v>2</v>
      </c>
      <c r="P357" t="s">
        <v>19</v>
      </c>
      <c r="Q357">
        <f>IF(ObesityDataSet_raw_and_data_sinthetic[[#This Row],[SCC]]="yes",1,IF(ObesityDataSet_raw_and_data_sinthetic[[#This Row],[SCC]]="no",0,FALSE))</f>
        <v>0</v>
      </c>
      <c r="R357">
        <v>2</v>
      </c>
      <c r="S357">
        <v>0</v>
      </c>
      <c r="T357" t="s">
        <v>24</v>
      </c>
      <c r="U357">
        <f>_xlfn.XLOOKUP(ObesityDataSet_raw_and_data_sinthetic[[#This Row],[CALC]],Diccionario!$B$4:$B$7, Diccionario!$C$4:$C$7, FALSE)</f>
        <v>2</v>
      </c>
      <c r="V357" t="s">
        <v>21</v>
      </c>
      <c r="W357">
        <f>_xlfn.XLOOKUP(ObesityDataSet_raw_and_data_sinthetic[[#This Row],[MTRANS]],Diccionario!$E$4:$E$7, Diccionario!$F$4:$F$7, FALSE)</f>
        <v>3</v>
      </c>
      <c r="X357" t="s">
        <v>22</v>
      </c>
      <c r="Y357">
        <f>_xlfn.XLOOKUP(ObesityDataSet_raw_and_data_sinthetic[[#This Row],[NObeyesdad]],Diccionario!$H$4:$H$11, Diccionario!$I$4:$I$11, FALSE)</f>
        <v>1</v>
      </c>
    </row>
    <row r="358" spans="1:25" x14ac:dyDescent="0.25">
      <c r="A358" t="s">
        <v>17</v>
      </c>
      <c r="B358">
        <v>24</v>
      </c>
      <c r="C358">
        <v>1.56</v>
      </c>
      <c r="D358">
        <v>51</v>
      </c>
      <c r="E358" t="s">
        <v>19</v>
      </c>
      <c r="F358">
        <f>IF(ObesityDataSet_raw_and_data_sinthetic[[#This Row],[family_history_with_overweight]]="yes",1,IF(ObesityDataSet_raw_and_data_sinthetic[[#This Row],[family_history_with_overweight]]="no",0,FALSE))</f>
        <v>0</v>
      </c>
      <c r="G358" t="s">
        <v>19</v>
      </c>
      <c r="H358">
        <f>IF(ObesityDataSet_raw_and_data_sinthetic[[#This Row],[FAVC]]="yes",1,IF(ObesityDataSet_raw_and_data_sinthetic[[#This Row],[FAVC]]="no",0,FALSE))</f>
        <v>0</v>
      </c>
      <c r="I358">
        <v>3</v>
      </c>
      <c r="J358">
        <v>3</v>
      </c>
      <c r="K358" t="s">
        <v>24</v>
      </c>
      <c r="L358">
        <f>_xlfn.XLOOKUP(ObesityDataSet_raw_and_data_sinthetic[[#This Row],[CAEC]], Diccionario!$B$4:$B$7, Diccionario!$C$4:$C$7, FALSE)</f>
        <v>2</v>
      </c>
      <c r="M358" t="s">
        <v>19</v>
      </c>
      <c r="N358">
        <f>IF(ObesityDataSet_raw_and_data_sinthetic[[#This Row],[SMOKE]]="yes",1,IF(ObesityDataSet_raw_and_data_sinthetic[[#This Row],[SMOKE]]="no",0,FALSE))</f>
        <v>0</v>
      </c>
      <c r="O358">
        <v>2</v>
      </c>
      <c r="P358" t="s">
        <v>19</v>
      </c>
      <c r="Q358">
        <f>IF(ObesityDataSet_raw_and_data_sinthetic[[#This Row],[SCC]]="yes",1,IF(ObesityDataSet_raw_and_data_sinthetic[[#This Row],[SCC]]="no",0,FALSE))</f>
        <v>0</v>
      </c>
      <c r="R358">
        <v>2</v>
      </c>
      <c r="S358">
        <v>2</v>
      </c>
      <c r="T358" t="s">
        <v>24</v>
      </c>
      <c r="U358">
        <f>_xlfn.XLOOKUP(ObesityDataSet_raw_and_data_sinthetic[[#This Row],[CALC]],Diccionario!$B$4:$B$7, Diccionario!$C$4:$C$7, FALSE)</f>
        <v>2</v>
      </c>
      <c r="V358" t="s">
        <v>21</v>
      </c>
      <c r="W358">
        <f>_xlfn.XLOOKUP(ObesityDataSet_raw_and_data_sinthetic[[#This Row],[MTRANS]],Diccionario!$E$4:$E$7, Diccionario!$F$4:$F$7, FALSE)</f>
        <v>3</v>
      </c>
      <c r="X358" t="s">
        <v>22</v>
      </c>
      <c r="Y358">
        <f>_xlfn.XLOOKUP(ObesityDataSet_raw_and_data_sinthetic[[#This Row],[NObeyesdad]],Diccionario!$H$4:$H$11, Diccionario!$I$4:$I$11, FALSE)</f>
        <v>1</v>
      </c>
    </row>
    <row r="359" spans="1:25" x14ac:dyDescent="0.25">
      <c r="A359" t="s">
        <v>17</v>
      </c>
      <c r="B359">
        <v>27</v>
      </c>
      <c r="C359">
        <v>1.6</v>
      </c>
      <c r="D359">
        <v>61</v>
      </c>
      <c r="E359" t="s">
        <v>19</v>
      </c>
      <c r="F359">
        <f>IF(ObesityDataSet_raw_and_data_sinthetic[[#This Row],[family_history_with_overweight]]="yes",1,IF(ObesityDataSet_raw_and_data_sinthetic[[#This Row],[family_history_with_overweight]]="no",0,FALSE))</f>
        <v>0</v>
      </c>
      <c r="G359" t="s">
        <v>18</v>
      </c>
      <c r="H359">
        <f>IF(ObesityDataSet_raw_and_data_sinthetic[[#This Row],[FAVC]]="yes",1,IF(ObesityDataSet_raw_and_data_sinthetic[[#This Row],[FAVC]]="no",0,FALSE))</f>
        <v>1</v>
      </c>
      <c r="I359">
        <v>3</v>
      </c>
      <c r="J359">
        <v>3</v>
      </c>
      <c r="K359" t="s">
        <v>31</v>
      </c>
      <c r="L359">
        <f>_xlfn.XLOOKUP(ObesityDataSet_raw_and_data_sinthetic[[#This Row],[CAEC]], Diccionario!$B$4:$B$7, Diccionario!$C$4:$C$7, FALSE)</f>
        <v>3</v>
      </c>
      <c r="M359" t="s">
        <v>19</v>
      </c>
      <c r="N359">
        <f>IF(ObesityDataSet_raw_and_data_sinthetic[[#This Row],[SMOKE]]="yes",1,IF(ObesityDataSet_raw_and_data_sinthetic[[#This Row],[SMOKE]]="no",0,FALSE))</f>
        <v>0</v>
      </c>
      <c r="O359">
        <v>2</v>
      </c>
      <c r="P359" t="s">
        <v>19</v>
      </c>
      <c r="Q359">
        <f>IF(ObesityDataSet_raw_and_data_sinthetic[[#This Row],[SCC]]="yes",1,IF(ObesityDataSet_raw_and_data_sinthetic[[#This Row],[SCC]]="no",0,FALSE))</f>
        <v>0</v>
      </c>
      <c r="R359">
        <v>0</v>
      </c>
      <c r="S359">
        <v>0</v>
      </c>
      <c r="T359" t="s">
        <v>20</v>
      </c>
      <c r="U359">
        <f>_xlfn.XLOOKUP(ObesityDataSet_raw_and_data_sinthetic[[#This Row],[CALC]],Diccionario!$B$4:$B$7, Diccionario!$C$4:$C$7, FALSE)</f>
        <v>1</v>
      </c>
      <c r="V359" t="s">
        <v>28</v>
      </c>
      <c r="W359">
        <f>_xlfn.XLOOKUP(ObesityDataSet_raw_and_data_sinthetic[[#This Row],[MTRANS]],Diccionario!$E$4:$E$7, Diccionario!$F$4:$F$7, FALSE)</f>
        <v>2</v>
      </c>
      <c r="X359" t="s">
        <v>22</v>
      </c>
      <c r="Y359">
        <f>_xlfn.XLOOKUP(ObesityDataSet_raw_and_data_sinthetic[[#This Row],[NObeyesdad]],Diccionario!$H$4:$H$11, Diccionario!$I$4:$I$11, FALSE)</f>
        <v>1</v>
      </c>
    </row>
    <row r="360" spans="1:25" x14ac:dyDescent="0.25">
      <c r="A360" t="s">
        <v>23</v>
      </c>
      <c r="B360">
        <v>25</v>
      </c>
      <c r="C360">
        <v>1.78</v>
      </c>
      <c r="D360">
        <v>78</v>
      </c>
      <c r="E360" t="s">
        <v>18</v>
      </c>
      <c r="F360">
        <f>IF(ObesityDataSet_raw_and_data_sinthetic[[#This Row],[family_history_with_overweight]]="yes",1,IF(ObesityDataSet_raw_and_data_sinthetic[[#This Row],[family_history_with_overweight]]="no",0,FALSE))</f>
        <v>1</v>
      </c>
      <c r="G360" t="s">
        <v>18</v>
      </c>
      <c r="H360">
        <f>IF(ObesityDataSet_raw_and_data_sinthetic[[#This Row],[FAVC]]="yes",1,IF(ObesityDataSet_raw_and_data_sinthetic[[#This Row],[FAVC]]="no",0,FALSE))</f>
        <v>1</v>
      </c>
      <c r="I360">
        <v>2</v>
      </c>
      <c r="J360">
        <v>1</v>
      </c>
      <c r="K360" t="s">
        <v>20</v>
      </c>
      <c r="L360">
        <f>_xlfn.XLOOKUP(ObesityDataSet_raw_and_data_sinthetic[[#This Row],[CAEC]], Diccionario!$B$4:$B$7, Diccionario!$C$4:$C$7, FALSE)</f>
        <v>1</v>
      </c>
      <c r="M360" t="s">
        <v>19</v>
      </c>
      <c r="N360">
        <f>IF(ObesityDataSet_raw_and_data_sinthetic[[#This Row],[SMOKE]]="yes",1,IF(ObesityDataSet_raw_and_data_sinthetic[[#This Row],[SMOKE]]="no",0,FALSE))</f>
        <v>0</v>
      </c>
      <c r="O360">
        <v>2</v>
      </c>
      <c r="P360" t="s">
        <v>19</v>
      </c>
      <c r="Q360">
        <f>IF(ObesityDataSet_raw_and_data_sinthetic[[#This Row],[SCC]]="yes",1,IF(ObesityDataSet_raw_and_data_sinthetic[[#This Row],[SCC]]="no",0,FALSE))</f>
        <v>0</v>
      </c>
      <c r="R360">
        <v>2</v>
      </c>
      <c r="S360">
        <v>1</v>
      </c>
      <c r="T360" t="s">
        <v>20</v>
      </c>
      <c r="U360">
        <f>_xlfn.XLOOKUP(ObesityDataSet_raw_and_data_sinthetic[[#This Row],[CALC]],Diccionario!$B$4:$B$7, Diccionario!$C$4:$C$7, FALSE)</f>
        <v>1</v>
      </c>
      <c r="V360" t="s">
        <v>21</v>
      </c>
      <c r="W360">
        <f>_xlfn.XLOOKUP(ObesityDataSet_raw_and_data_sinthetic[[#This Row],[MTRANS]],Diccionario!$E$4:$E$7, Diccionario!$F$4:$F$7, FALSE)</f>
        <v>3</v>
      </c>
      <c r="X360" t="s">
        <v>22</v>
      </c>
      <c r="Y360">
        <f>_xlfn.XLOOKUP(ObesityDataSet_raw_and_data_sinthetic[[#This Row],[NObeyesdad]],Diccionario!$H$4:$H$11, Diccionario!$I$4:$I$11, FALSE)</f>
        <v>1</v>
      </c>
    </row>
    <row r="361" spans="1:25" x14ac:dyDescent="0.25">
      <c r="A361" t="s">
        <v>17</v>
      </c>
      <c r="B361">
        <v>30</v>
      </c>
      <c r="C361">
        <v>1.62</v>
      </c>
      <c r="D361">
        <v>59</v>
      </c>
      <c r="E361" t="s">
        <v>18</v>
      </c>
      <c r="F361">
        <f>IF(ObesityDataSet_raw_and_data_sinthetic[[#This Row],[family_history_with_overweight]]="yes",1,IF(ObesityDataSet_raw_and_data_sinthetic[[#This Row],[family_history_with_overweight]]="no",0,FALSE))</f>
        <v>1</v>
      </c>
      <c r="G361" t="s">
        <v>18</v>
      </c>
      <c r="H361">
        <f>IF(ObesityDataSet_raw_and_data_sinthetic[[#This Row],[FAVC]]="yes",1,IF(ObesityDataSet_raw_and_data_sinthetic[[#This Row],[FAVC]]="no",0,FALSE))</f>
        <v>1</v>
      </c>
      <c r="I361">
        <v>3</v>
      </c>
      <c r="J361">
        <v>3</v>
      </c>
      <c r="K361" t="s">
        <v>20</v>
      </c>
      <c r="L361">
        <f>_xlfn.XLOOKUP(ObesityDataSet_raw_and_data_sinthetic[[#This Row],[CAEC]], Diccionario!$B$4:$B$7, Diccionario!$C$4:$C$7, FALSE)</f>
        <v>1</v>
      </c>
      <c r="M361" t="s">
        <v>19</v>
      </c>
      <c r="N361">
        <f>IF(ObesityDataSet_raw_and_data_sinthetic[[#This Row],[SMOKE]]="yes",1,IF(ObesityDataSet_raw_and_data_sinthetic[[#This Row],[SMOKE]]="no",0,FALSE))</f>
        <v>0</v>
      </c>
      <c r="O361">
        <v>2</v>
      </c>
      <c r="P361" t="s">
        <v>19</v>
      </c>
      <c r="Q361">
        <f>IF(ObesityDataSet_raw_and_data_sinthetic[[#This Row],[SCC]]="yes",1,IF(ObesityDataSet_raw_and_data_sinthetic[[#This Row],[SCC]]="no",0,FALSE))</f>
        <v>0</v>
      </c>
      <c r="R361">
        <v>2</v>
      </c>
      <c r="S361">
        <v>0</v>
      </c>
      <c r="T361" t="s">
        <v>20</v>
      </c>
      <c r="U361">
        <f>_xlfn.XLOOKUP(ObesityDataSet_raw_and_data_sinthetic[[#This Row],[CALC]],Diccionario!$B$4:$B$7, Diccionario!$C$4:$C$7, FALSE)</f>
        <v>1</v>
      </c>
      <c r="V361" t="s">
        <v>28</v>
      </c>
      <c r="W361">
        <f>_xlfn.XLOOKUP(ObesityDataSet_raw_and_data_sinthetic[[#This Row],[MTRANS]],Diccionario!$E$4:$E$7, Diccionario!$F$4:$F$7, FALSE)</f>
        <v>2</v>
      </c>
      <c r="X361" t="s">
        <v>22</v>
      </c>
      <c r="Y361">
        <f>_xlfn.XLOOKUP(ObesityDataSet_raw_and_data_sinthetic[[#This Row],[NObeyesdad]],Diccionario!$H$4:$H$11, Diccionario!$I$4:$I$11, FALSE)</f>
        <v>1</v>
      </c>
    </row>
    <row r="362" spans="1:25" x14ac:dyDescent="0.25">
      <c r="A362" t="s">
        <v>17</v>
      </c>
      <c r="B362">
        <v>31</v>
      </c>
      <c r="C362">
        <v>1.68</v>
      </c>
      <c r="D362">
        <v>63</v>
      </c>
      <c r="E362" t="s">
        <v>18</v>
      </c>
      <c r="F362">
        <f>IF(ObesityDataSet_raw_and_data_sinthetic[[#This Row],[family_history_with_overweight]]="yes",1,IF(ObesityDataSet_raw_and_data_sinthetic[[#This Row],[family_history_with_overweight]]="no",0,FALSE))</f>
        <v>1</v>
      </c>
      <c r="G362" t="s">
        <v>18</v>
      </c>
      <c r="H362">
        <f>IF(ObesityDataSet_raw_and_data_sinthetic[[#This Row],[FAVC]]="yes",1,IF(ObesityDataSet_raw_and_data_sinthetic[[#This Row],[FAVC]]="no",0,FALSE))</f>
        <v>1</v>
      </c>
      <c r="I362">
        <v>3</v>
      </c>
      <c r="J362">
        <v>1</v>
      </c>
      <c r="K362" t="s">
        <v>24</v>
      </c>
      <c r="L362">
        <f>_xlfn.XLOOKUP(ObesityDataSet_raw_and_data_sinthetic[[#This Row],[CAEC]], Diccionario!$B$4:$B$7, Diccionario!$C$4:$C$7, FALSE)</f>
        <v>2</v>
      </c>
      <c r="M362" t="s">
        <v>19</v>
      </c>
      <c r="N362">
        <f>IF(ObesityDataSet_raw_and_data_sinthetic[[#This Row],[SMOKE]]="yes",1,IF(ObesityDataSet_raw_and_data_sinthetic[[#This Row],[SMOKE]]="no",0,FALSE))</f>
        <v>0</v>
      </c>
      <c r="O362">
        <v>2</v>
      </c>
      <c r="P362" t="s">
        <v>19</v>
      </c>
      <c r="Q362">
        <f>IF(ObesityDataSet_raw_and_data_sinthetic[[#This Row],[SCC]]="yes",1,IF(ObesityDataSet_raw_and_data_sinthetic[[#This Row],[SCC]]="no",0,FALSE))</f>
        <v>0</v>
      </c>
      <c r="R362">
        <v>1</v>
      </c>
      <c r="S362">
        <v>1</v>
      </c>
      <c r="T362" t="s">
        <v>20</v>
      </c>
      <c r="U362">
        <f>_xlfn.XLOOKUP(ObesityDataSet_raw_and_data_sinthetic[[#This Row],[CALC]],Diccionario!$B$4:$B$7, Diccionario!$C$4:$C$7, FALSE)</f>
        <v>1</v>
      </c>
      <c r="V362" t="s">
        <v>28</v>
      </c>
      <c r="W362">
        <f>_xlfn.XLOOKUP(ObesityDataSet_raw_and_data_sinthetic[[#This Row],[MTRANS]],Diccionario!$E$4:$E$7, Diccionario!$F$4:$F$7, FALSE)</f>
        <v>2</v>
      </c>
      <c r="X362" t="s">
        <v>22</v>
      </c>
      <c r="Y362">
        <f>_xlfn.XLOOKUP(ObesityDataSet_raw_and_data_sinthetic[[#This Row],[NObeyesdad]],Diccionario!$H$4:$H$11, Diccionario!$I$4:$I$11, FALSE)</f>
        <v>1</v>
      </c>
    </row>
    <row r="363" spans="1:25" x14ac:dyDescent="0.25">
      <c r="A363" t="s">
        <v>17</v>
      </c>
      <c r="B363">
        <v>35</v>
      </c>
      <c r="C363">
        <v>1.53</v>
      </c>
      <c r="D363">
        <v>45</v>
      </c>
      <c r="E363" t="s">
        <v>18</v>
      </c>
      <c r="F363">
        <f>IF(ObesityDataSet_raw_and_data_sinthetic[[#This Row],[family_history_with_overweight]]="yes",1,IF(ObesityDataSet_raw_and_data_sinthetic[[#This Row],[family_history_with_overweight]]="no",0,FALSE))</f>
        <v>1</v>
      </c>
      <c r="G363" t="s">
        <v>19</v>
      </c>
      <c r="H363">
        <f>IF(ObesityDataSet_raw_and_data_sinthetic[[#This Row],[FAVC]]="yes",1,IF(ObesityDataSet_raw_and_data_sinthetic[[#This Row],[FAVC]]="no",0,FALSE))</f>
        <v>0</v>
      </c>
      <c r="I363">
        <v>3</v>
      </c>
      <c r="J363">
        <v>3</v>
      </c>
      <c r="K363" t="s">
        <v>24</v>
      </c>
      <c r="L363">
        <f>_xlfn.XLOOKUP(ObesityDataSet_raw_and_data_sinthetic[[#This Row],[CAEC]], Diccionario!$B$4:$B$7, Diccionario!$C$4:$C$7, FALSE)</f>
        <v>2</v>
      </c>
      <c r="M363" t="s">
        <v>19</v>
      </c>
      <c r="N363">
        <f>IF(ObesityDataSet_raw_and_data_sinthetic[[#This Row],[SMOKE]]="yes",1,IF(ObesityDataSet_raw_and_data_sinthetic[[#This Row],[SMOKE]]="no",0,FALSE))</f>
        <v>0</v>
      </c>
      <c r="O363">
        <v>1</v>
      </c>
      <c r="P363" t="s">
        <v>19</v>
      </c>
      <c r="Q363">
        <f>IF(ObesityDataSet_raw_and_data_sinthetic[[#This Row],[SCC]]="yes",1,IF(ObesityDataSet_raw_and_data_sinthetic[[#This Row],[SCC]]="no",0,FALSE))</f>
        <v>0</v>
      </c>
      <c r="R363">
        <v>0</v>
      </c>
      <c r="S363">
        <v>1</v>
      </c>
      <c r="T363" t="s">
        <v>19</v>
      </c>
      <c r="U363">
        <f>_xlfn.XLOOKUP(ObesityDataSet_raw_and_data_sinthetic[[#This Row],[CALC]],Diccionario!$B$4:$B$7, Diccionario!$C$4:$C$7, FALSE)</f>
        <v>0</v>
      </c>
      <c r="V363" t="s">
        <v>28</v>
      </c>
      <c r="W363">
        <f>_xlfn.XLOOKUP(ObesityDataSet_raw_and_data_sinthetic[[#This Row],[MTRANS]],Diccionario!$E$4:$E$7, Diccionario!$F$4:$F$7, FALSE)</f>
        <v>2</v>
      </c>
      <c r="X363" t="s">
        <v>22</v>
      </c>
      <c r="Y363">
        <f>_xlfn.XLOOKUP(ObesityDataSet_raw_and_data_sinthetic[[#This Row],[NObeyesdad]],Diccionario!$H$4:$H$11, Diccionario!$I$4:$I$11, FALSE)</f>
        <v>1</v>
      </c>
    </row>
    <row r="364" spans="1:25" x14ac:dyDescent="0.25">
      <c r="A364" t="s">
        <v>23</v>
      </c>
      <c r="B364">
        <v>21</v>
      </c>
      <c r="C364">
        <v>1.67</v>
      </c>
      <c r="D364">
        <v>60</v>
      </c>
      <c r="E364" t="s">
        <v>18</v>
      </c>
      <c r="F364">
        <f>IF(ObesityDataSet_raw_and_data_sinthetic[[#This Row],[family_history_with_overweight]]="yes",1,IF(ObesityDataSet_raw_and_data_sinthetic[[#This Row],[family_history_with_overweight]]="no",0,FALSE))</f>
        <v>1</v>
      </c>
      <c r="G364" t="s">
        <v>18</v>
      </c>
      <c r="H364">
        <f>IF(ObesityDataSet_raw_and_data_sinthetic[[#This Row],[FAVC]]="yes",1,IF(ObesityDataSet_raw_and_data_sinthetic[[#This Row],[FAVC]]="no",0,FALSE))</f>
        <v>1</v>
      </c>
      <c r="I364">
        <v>2</v>
      </c>
      <c r="J364">
        <v>3</v>
      </c>
      <c r="K364" t="s">
        <v>24</v>
      </c>
      <c r="L364">
        <f>_xlfn.XLOOKUP(ObesityDataSet_raw_and_data_sinthetic[[#This Row],[CAEC]], Diccionario!$B$4:$B$7, Diccionario!$C$4:$C$7, FALSE)</f>
        <v>2</v>
      </c>
      <c r="M364" t="s">
        <v>19</v>
      </c>
      <c r="N364">
        <f>IF(ObesityDataSet_raw_and_data_sinthetic[[#This Row],[SMOKE]]="yes",1,IF(ObesityDataSet_raw_and_data_sinthetic[[#This Row],[SMOKE]]="no",0,FALSE))</f>
        <v>0</v>
      </c>
      <c r="O364">
        <v>2</v>
      </c>
      <c r="P364" t="s">
        <v>19</v>
      </c>
      <c r="Q364">
        <f>IF(ObesityDataSet_raw_and_data_sinthetic[[#This Row],[SCC]]="yes",1,IF(ObesityDataSet_raw_and_data_sinthetic[[#This Row],[SCC]]="no",0,FALSE))</f>
        <v>0</v>
      </c>
      <c r="R364">
        <v>2</v>
      </c>
      <c r="S364">
        <v>1</v>
      </c>
      <c r="T364" t="s">
        <v>20</v>
      </c>
      <c r="U364">
        <f>_xlfn.XLOOKUP(ObesityDataSet_raw_and_data_sinthetic[[#This Row],[CALC]],Diccionario!$B$4:$B$7, Diccionario!$C$4:$C$7, FALSE)</f>
        <v>1</v>
      </c>
      <c r="V364" t="s">
        <v>21</v>
      </c>
      <c r="W364">
        <f>_xlfn.XLOOKUP(ObesityDataSet_raw_and_data_sinthetic[[#This Row],[MTRANS]],Diccionario!$E$4:$E$7, Diccionario!$F$4:$F$7, FALSE)</f>
        <v>3</v>
      </c>
      <c r="X364" t="s">
        <v>22</v>
      </c>
      <c r="Y364">
        <f>_xlfn.XLOOKUP(ObesityDataSet_raw_and_data_sinthetic[[#This Row],[NObeyesdad]],Diccionario!$H$4:$H$11, Diccionario!$I$4:$I$11, FALSE)</f>
        <v>1</v>
      </c>
    </row>
    <row r="365" spans="1:25" x14ac:dyDescent="0.25">
      <c r="A365" t="s">
        <v>23</v>
      </c>
      <c r="B365">
        <v>20</v>
      </c>
      <c r="C365">
        <v>1.83</v>
      </c>
      <c r="D365">
        <v>72</v>
      </c>
      <c r="E365" t="s">
        <v>18</v>
      </c>
      <c r="F365">
        <f>IF(ObesityDataSet_raw_and_data_sinthetic[[#This Row],[family_history_with_overweight]]="yes",1,IF(ObesityDataSet_raw_and_data_sinthetic[[#This Row],[family_history_with_overweight]]="no",0,FALSE))</f>
        <v>1</v>
      </c>
      <c r="G365" t="s">
        <v>19</v>
      </c>
      <c r="H365">
        <f>IF(ObesityDataSet_raw_and_data_sinthetic[[#This Row],[FAVC]]="yes",1,IF(ObesityDataSet_raw_and_data_sinthetic[[#This Row],[FAVC]]="no",0,FALSE))</f>
        <v>0</v>
      </c>
      <c r="I365">
        <v>3</v>
      </c>
      <c r="J365">
        <v>3</v>
      </c>
      <c r="K365" t="s">
        <v>20</v>
      </c>
      <c r="L365">
        <f>_xlfn.XLOOKUP(ObesityDataSet_raw_and_data_sinthetic[[#This Row],[CAEC]], Diccionario!$B$4:$B$7, Diccionario!$C$4:$C$7, FALSE)</f>
        <v>1</v>
      </c>
      <c r="M365" t="s">
        <v>18</v>
      </c>
      <c r="N365">
        <f>IF(ObesityDataSet_raw_and_data_sinthetic[[#This Row],[SMOKE]]="yes",1,IF(ObesityDataSet_raw_and_data_sinthetic[[#This Row],[SMOKE]]="no",0,FALSE))</f>
        <v>1</v>
      </c>
      <c r="O365">
        <v>1</v>
      </c>
      <c r="P365" t="s">
        <v>19</v>
      </c>
      <c r="Q365">
        <f>IF(ObesityDataSet_raw_and_data_sinthetic[[#This Row],[SCC]]="yes",1,IF(ObesityDataSet_raw_and_data_sinthetic[[#This Row],[SCC]]="no",0,FALSE))</f>
        <v>0</v>
      </c>
      <c r="R365">
        <v>2</v>
      </c>
      <c r="S365">
        <v>1</v>
      </c>
      <c r="T365" t="s">
        <v>20</v>
      </c>
      <c r="U365">
        <f>_xlfn.XLOOKUP(ObesityDataSet_raw_and_data_sinthetic[[#This Row],[CALC]],Diccionario!$B$4:$B$7, Diccionario!$C$4:$C$7, FALSE)</f>
        <v>1</v>
      </c>
      <c r="V365" t="s">
        <v>21</v>
      </c>
      <c r="W365">
        <f>_xlfn.XLOOKUP(ObesityDataSet_raw_and_data_sinthetic[[#This Row],[MTRANS]],Diccionario!$E$4:$E$7, Diccionario!$F$4:$F$7, FALSE)</f>
        <v>3</v>
      </c>
      <c r="X365" t="s">
        <v>22</v>
      </c>
      <c r="Y365">
        <f>_xlfn.XLOOKUP(ObesityDataSet_raw_and_data_sinthetic[[#This Row],[NObeyesdad]],Diccionario!$H$4:$H$11, Diccionario!$I$4:$I$11, FALSE)</f>
        <v>1</v>
      </c>
    </row>
    <row r="366" spans="1:25" x14ac:dyDescent="0.25">
      <c r="A366" t="s">
        <v>17</v>
      </c>
      <c r="B366">
        <v>21</v>
      </c>
      <c r="C366">
        <v>1.63</v>
      </c>
      <c r="D366">
        <v>60</v>
      </c>
      <c r="E366" t="s">
        <v>18</v>
      </c>
      <c r="F366">
        <f>IF(ObesityDataSet_raw_and_data_sinthetic[[#This Row],[family_history_with_overweight]]="yes",1,IF(ObesityDataSet_raw_and_data_sinthetic[[#This Row],[family_history_with_overweight]]="no",0,FALSE))</f>
        <v>1</v>
      </c>
      <c r="G366" t="s">
        <v>18</v>
      </c>
      <c r="H366">
        <f>IF(ObesityDataSet_raw_and_data_sinthetic[[#This Row],[FAVC]]="yes",1,IF(ObesityDataSet_raw_and_data_sinthetic[[#This Row],[FAVC]]="no",0,FALSE))</f>
        <v>1</v>
      </c>
      <c r="I366">
        <v>3</v>
      </c>
      <c r="J366">
        <v>3</v>
      </c>
      <c r="K366" t="s">
        <v>31</v>
      </c>
      <c r="L366">
        <f>_xlfn.XLOOKUP(ObesityDataSet_raw_and_data_sinthetic[[#This Row],[CAEC]], Diccionario!$B$4:$B$7, Diccionario!$C$4:$C$7, FALSE)</f>
        <v>3</v>
      </c>
      <c r="M366" t="s">
        <v>18</v>
      </c>
      <c r="N366">
        <f>IF(ObesityDataSet_raw_and_data_sinthetic[[#This Row],[SMOKE]]="yes",1,IF(ObesityDataSet_raw_and_data_sinthetic[[#This Row],[SMOKE]]="no",0,FALSE))</f>
        <v>1</v>
      </c>
      <c r="O366">
        <v>2</v>
      </c>
      <c r="P366" t="s">
        <v>19</v>
      </c>
      <c r="Q366">
        <f>IF(ObesityDataSet_raw_and_data_sinthetic[[#This Row],[SCC]]="yes",1,IF(ObesityDataSet_raw_and_data_sinthetic[[#This Row],[SCC]]="no",0,FALSE))</f>
        <v>0</v>
      </c>
      <c r="R366">
        <v>2</v>
      </c>
      <c r="S366">
        <v>0</v>
      </c>
      <c r="T366" t="s">
        <v>20</v>
      </c>
      <c r="U366">
        <f>_xlfn.XLOOKUP(ObesityDataSet_raw_and_data_sinthetic[[#This Row],[CALC]],Diccionario!$B$4:$B$7, Diccionario!$C$4:$C$7, FALSE)</f>
        <v>1</v>
      </c>
      <c r="V366" t="s">
        <v>21</v>
      </c>
      <c r="W366">
        <f>_xlfn.XLOOKUP(ObesityDataSet_raw_and_data_sinthetic[[#This Row],[MTRANS]],Diccionario!$E$4:$E$7, Diccionario!$F$4:$F$7, FALSE)</f>
        <v>3</v>
      </c>
      <c r="X366" t="s">
        <v>22</v>
      </c>
      <c r="Y366">
        <f>_xlfn.XLOOKUP(ObesityDataSet_raw_and_data_sinthetic[[#This Row],[NObeyesdad]],Diccionario!$H$4:$H$11, Diccionario!$I$4:$I$11, FALSE)</f>
        <v>1</v>
      </c>
    </row>
    <row r="367" spans="1:25" x14ac:dyDescent="0.25">
      <c r="A367" t="s">
        <v>23</v>
      </c>
      <c r="B367">
        <v>25</v>
      </c>
      <c r="C367">
        <v>1.89</v>
      </c>
      <c r="D367">
        <v>75</v>
      </c>
      <c r="E367" t="s">
        <v>19</v>
      </c>
      <c r="F367">
        <f>IF(ObesityDataSet_raw_and_data_sinthetic[[#This Row],[family_history_with_overweight]]="yes",1,IF(ObesityDataSet_raw_and_data_sinthetic[[#This Row],[family_history_with_overweight]]="no",0,FALSE))</f>
        <v>0</v>
      </c>
      <c r="G367" t="s">
        <v>19</v>
      </c>
      <c r="H367">
        <f>IF(ObesityDataSet_raw_and_data_sinthetic[[#This Row],[FAVC]]="yes",1,IF(ObesityDataSet_raw_and_data_sinthetic[[#This Row],[FAVC]]="no",0,FALSE))</f>
        <v>0</v>
      </c>
      <c r="I367">
        <v>3</v>
      </c>
      <c r="J367">
        <v>3</v>
      </c>
      <c r="K367" t="s">
        <v>24</v>
      </c>
      <c r="L367">
        <f>_xlfn.XLOOKUP(ObesityDataSet_raw_and_data_sinthetic[[#This Row],[CAEC]], Diccionario!$B$4:$B$7, Diccionario!$C$4:$C$7, FALSE)</f>
        <v>2</v>
      </c>
      <c r="M367" t="s">
        <v>19</v>
      </c>
      <c r="N367">
        <f>IF(ObesityDataSet_raw_and_data_sinthetic[[#This Row],[SMOKE]]="yes",1,IF(ObesityDataSet_raw_and_data_sinthetic[[#This Row],[SMOKE]]="no",0,FALSE))</f>
        <v>0</v>
      </c>
      <c r="O367">
        <v>2</v>
      </c>
      <c r="P367" t="s">
        <v>18</v>
      </c>
      <c r="Q367">
        <f>IF(ObesityDataSet_raw_and_data_sinthetic[[#This Row],[SCC]]="yes",1,IF(ObesityDataSet_raw_and_data_sinthetic[[#This Row],[SCC]]="no",0,FALSE))</f>
        <v>1</v>
      </c>
      <c r="R367">
        <v>3</v>
      </c>
      <c r="S367">
        <v>0</v>
      </c>
      <c r="T367" t="s">
        <v>19</v>
      </c>
      <c r="U367">
        <f>_xlfn.XLOOKUP(ObesityDataSet_raw_and_data_sinthetic[[#This Row],[CALC]],Diccionario!$B$4:$B$7, Diccionario!$C$4:$C$7, FALSE)</f>
        <v>0</v>
      </c>
      <c r="V367" t="s">
        <v>21</v>
      </c>
      <c r="W367">
        <f>_xlfn.XLOOKUP(ObesityDataSet_raw_and_data_sinthetic[[#This Row],[MTRANS]],Diccionario!$E$4:$E$7, Diccionario!$F$4:$F$7, FALSE)</f>
        <v>3</v>
      </c>
      <c r="X367" t="s">
        <v>22</v>
      </c>
      <c r="Y367">
        <f>_xlfn.XLOOKUP(ObesityDataSet_raw_and_data_sinthetic[[#This Row],[NObeyesdad]],Diccionario!$H$4:$H$11, Diccionario!$I$4:$I$11, FALSE)</f>
        <v>1</v>
      </c>
    </row>
    <row r="368" spans="1:25" x14ac:dyDescent="0.25">
      <c r="A368" t="s">
        <v>17</v>
      </c>
      <c r="B368">
        <v>29</v>
      </c>
      <c r="C368">
        <v>1.74</v>
      </c>
      <c r="D368">
        <v>72</v>
      </c>
      <c r="E368" t="s">
        <v>18</v>
      </c>
      <c r="F368">
        <f>IF(ObesityDataSet_raw_and_data_sinthetic[[#This Row],[family_history_with_overweight]]="yes",1,IF(ObesityDataSet_raw_and_data_sinthetic[[#This Row],[family_history_with_overweight]]="no",0,FALSE))</f>
        <v>1</v>
      </c>
      <c r="G368" t="s">
        <v>19</v>
      </c>
      <c r="H368">
        <f>IF(ObesityDataSet_raw_and_data_sinthetic[[#This Row],[FAVC]]="yes",1,IF(ObesityDataSet_raw_and_data_sinthetic[[#This Row],[FAVC]]="no",0,FALSE))</f>
        <v>0</v>
      </c>
      <c r="I368">
        <v>3</v>
      </c>
      <c r="J368">
        <v>3</v>
      </c>
      <c r="K368" t="s">
        <v>31</v>
      </c>
      <c r="L368">
        <f>_xlfn.XLOOKUP(ObesityDataSet_raw_and_data_sinthetic[[#This Row],[CAEC]], Diccionario!$B$4:$B$7, Diccionario!$C$4:$C$7, FALSE)</f>
        <v>3</v>
      </c>
      <c r="M368" t="s">
        <v>19</v>
      </c>
      <c r="N368">
        <f>IF(ObesityDataSet_raw_and_data_sinthetic[[#This Row],[SMOKE]]="yes",1,IF(ObesityDataSet_raw_and_data_sinthetic[[#This Row],[SMOKE]]="no",0,FALSE))</f>
        <v>0</v>
      </c>
      <c r="O368">
        <v>2</v>
      </c>
      <c r="P368" t="s">
        <v>19</v>
      </c>
      <c r="Q368">
        <f>IF(ObesityDataSet_raw_and_data_sinthetic[[#This Row],[SCC]]="yes",1,IF(ObesityDataSet_raw_and_data_sinthetic[[#This Row],[SCC]]="no",0,FALSE))</f>
        <v>0</v>
      </c>
      <c r="R368">
        <v>0</v>
      </c>
      <c r="S368">
        <v>0</v>
      </c>
      <c r="T368" t="s">
        <v>20</v>
      </c>
      <c r="U368">
        <f>_xlfn.XLOOKUP(ObesityDataSet_raw_and_data_sinthetic[[#This Row],[CALC]],Diccionario!$B$4:$B$7, Diccionario!$C$4:$C$7, FALSE)</f>
        <v>1</v>
      </c>
      <c r="V368" t="s">
        <v>28</v>
      </c>
      <c r="W368">
        <f>_xlfn.XLOOKUP(ObesityDataSet_raw_and_data_sinthetic[[#This Row],[MTRANS]],Diccionario!$E$4:$E$7, Diccionario!$F$4:$F$7, FALSE)</f>
        <v>2</v>
      </c>
      <c r="X368" t="s">
        <v>22</v>
      </c>
      <c r="Y368">
        <f>_xlfn.XLOOKUP(ObesityDataSet_raw_and_data_sinthetic[[#This Row],[NObeyesdad]],Diccionario!$H$4:$H$11, Diccionario!$I$4:$I$11, FALSE)</f>
        <v>1</v>
      </c>
    </row>
    <row r="369" spans="1:25" x14ac:dyDescent="0.25">
      <c r="A369" t="s">
        <v>23</v>
      </c>
      <c r="B369">
        <v>18</v>
      </c>
      <c r="C369">
        <v>1.6</v>
      </c>
      <c r="D369">
        <v>58</v>
      </c>
      <c r="E369" t="s">
        <v>18</v>
      </c>
      <c r="F369">
        <f>IF(ObesityDataSet_raw_and_data_sinthetic[[#This Row],[family_history_with_overweight]]="yes",1,IF(ObesityDataSet_raw_and_data_sinthetic[[#This Row],[family_history_with_overweight]]="no",0,FALSE))</f>
        <v>1</v>
      </c>
      <c r="G369" t="s">
        <v>18</v>
      </c>
      <c r="H369">
        <f>IF(ObesityDataSet_raw_and_data_sinthetic[[#This Row],[FAVC]]="yes",1,IF(ObesityDataSet_raw_and_data_sinthetic[[#This Row],[FAVC]]="no",0,FALSE))</f>
        <v>1</v>
      </c>
      <c r="I369">
        <v>2</v>
      </c>
      <c r="J369">
        <v>3</v>
      </c>
      <c r="K369" t="s">
        <v>24</v>
      </c>
      <c r="L369">
        <f>_xlfn.XLOOKUP(ObesityDataSet_raw_and_data_sinthetic[[#This Row],[CAEC]], Diccionario!$B$4:$B$7, Diccionario!$C$4:$C$7, FALSE)</f>
        <v>2</v>
      </c>
      <c r="M369" t="s">
        <v>19</v>
      </c>
      <c r="N369">
        <f>IF(ObesityDataSet_raw_and_data_sinthetic[[#This Row],[SMOKE]]="yes",1,IF(ObesityDataSet_raw_and_data_sinthetic[[#This Row],[SMOKE]]="no",0,FALSE))</f>
        <v>0</v>
      </c>
      <c r="O369">
        <v>2</v>
      </c>
      <c r="P369" t="s">
        <v>19</v>
      </c>
      <c r="Q369">
        <f>IF(ObesityDataSet_raw_and_data_sinthetic[[#This Row],[SCC]]="yes",1,IF(ObesityDataSet_raw_and_data_sinthetic[[#This Row],[SCC]]="no",0,FALSE))</f>
        <v>0</v>
      </c>
      <c r="R369">
        <v>1</v>
      </c>
      <c r="S369">
        <v>0</v>
      </c>
      <c r="T369" t="s">
        <v>20</v>
      </c>
      <c r="U369">
        <f>_xlfn.XLOOKUP(ObesityDataSet_raw_and_data_sinthetic[[#This Row],[CALC]],Diccionario!$B$4:$B$7, Diccionario!$C$4:$C$7, FALSE)</f>
        <v>1</v>
      </c>
      <c r="V369" t="s">
        <v>21</v>
      </c>
      <c r="W369">
        <f>_xlfn.XLOOKUP(ObesityDataSet_raw_and_data_sinthetic[[#This Row],[MTRANS]],Diccionario!$E$4:$E$7, Diccionario!$F$4:$F$7, FALSE)</f>
        <v>3</v>
      </c>
      <c r="X369" t="s">
        <v>22</v>
      </c>
      <c r="Y369">
        <f>_xlfn.XLOOKUP(ObesityDataSet_raw_and_data_sinthetic[[#This Row],[NObeyesdad]],Diccionario!$H$4:$H$11, Diccionario!$I$4:$I$11, FALSE)</f>
        <v>1</v>
      </c>
    </row>
    <row r="370" spans="1:25" x14ac:dyDescent="0.25">
      <c r="A370" t="s">
        <v>17</v>
      </c>
      <c r="B370">
        <v>23</v>
      </c>
      <c r="C370">
        <v>1.65</v>
      </c>
      <c r="D370">
        <v>59</v>
      </c>
      <c r="E370" t="s">
        <v>19</v>
      </c>
      <c r="F370">
        <f>IF(ObesityDataSet_raw_and_data_sinthetic[[#This Row],[family_history_with_overweight]]="yes",1,IF(ObesityDataSet_raw_and_data_sinthetic[[#This Row],[family_history_with_overweight]]="no",0,FALSE))</f>
        <v>0</v>
      </c>
      <c r="G370" t="s">
        <v>19</v>
      </c>
      <c r="H370">
        <f>IF(ObesityDataSet_raw_and_data_sinthetic[[#This Row],[FAVC]]="yes",1,IF(ObesityDataSet_raw_and_data_sinthetic[[#This Row],[FAVC]]="no",0,FALSE))</f>
        <v>0</v>
      </c>
      <c r="I370">
        <v>3</v>
      </c>
      <c r="J370">
        <v>1</v>
      </c>
      <c r="K370" t="s">
        <v>20</v>
      </c>
      <c r="L370">
        <f>_xlfn.XLOOKUP(ObesityDataSet_raw_and_data_sinthetic[[#This Row],[CAEC]], Diccionario!$B$4:$B$7, Diccionario!$C$4:$C$7, FALSE)</f>
        <v>1</v>
      </c>
      <c r="M370" t="s">
        <v>19</v>
      </c>
      <c r="N370">
        <f>IF(ObesityDataSet_raw_and_data_sinthetic[[#This Row],[SMOKE]]="yes",1,IF(ObesityDataSet_raw_and_data_sinthetic[[#This Row],[SMOKE]]="no",0,FALSE))</f>
        <v>0</v>
      </c>
      <c r="O370">
        <v>2</v>
      </c>
      <c r="P370" t="s">
        <v>19</v>
      </c>
      <c r="Q370">
        <f>IF(ObesityDataSet_raw_and_data_sinthetic[[#This Row],[SCC]]="yes",1,IF(ObesityDataSet_raw_and_data_sinthetic[[#This Row],[SCC]]="no",0,FALSE))</f>
        <v>0</v>
      </c>
      <c r="R370">
        <v>1</v>
      </c>
      <c r="S370">
        <v>2</v>
      </c>
      <c r="T370" t="s">
        <v>20</v>
      </c>
      <c r="U370">
        <f>_xlfn.XLOOKUP(ObesityDataSet_raw_and_data_sinthetic[[#This Row],[CALC]],Diccionario!$B$4:$B$7, Diccionario!$C$4:$C$7, FALSE)</f>
        <v>1</v>
      </c>
      <c r="V370" t="s">
        <v>21</v>
      </c>
      <c r="W370">
        <f>_xlfn.XLOOKUP(ObesityDataSet_raw_and_data_sinthetic[[#This Row],[MTRANS]],Diccionario!$E$4:$E$7, Diccionario!$F$4:$F$7, FALSE)</f>
        <v>3</v>
      </c>
      <c r="X370" t="s">
        <v>22</v>
      </c>
      <c r="Y370">
        <f>_xlfn.XLOOKUP(ObesityDataSet_raw_and_data_sinthetic[[#This Row],[NObeyesdad]],Diccionario!$H$4:$H$11, Diccionario!$I$4:$I$11, FALSE)</f>
        <v>1</v>
      </c>
    </row>
    <row r="371" spans="1:25" x14ac:dyDescent="0.25">
      <c r="A371" t="s">
        <v>23</v>
      </c>
      <c r="B371">
        <v>18</v>
      </c>
      <c r="C371">
        <v>1.74</v>
      </c>
      <c r="D371">
        <v>64</v>
      </c>
      <c r="E371" t="s">
        <v>19</v>
      </c>
      <c r="F371">
        <f>IF(ObesityDataSet_raw_and_data_sinthetic[[#This Row],[family_history_with_overweight]]="yes",1,IF(ObesityDataSet_raw_and_data_sinthetic[[#This Row],[family_history_with_overweight]]="no",0,FALSE))</f>
        <v>0</v>
      </c>
      <c r="G371" t="s">
        <v>19</v>
      </c>
      <c r="H371">
        <f>IF(ObesityDataSet_raw_and_data_sinthetic[[#This Row],[FAVC]]="yes",1,IF(ObesityDataSet_raw_and_data_sinthetic[[#This Row],[FAVC]]="no",0,FALSE))</f>
        <v>0</v>
      </c>
      <c r="I371">
        <v>3</v>
      </c>
      <c r="J371">
        <v>3</v>
      </c>
      <c r="K371" t="s">
        <v>20</v>
      </c>
      <c r="L371">
        <f>_xlfn.XLOOKUP(ObesityDataSet_raw_and_data_sinthetic[[#This Row],[CAEC]], Diccionario!$B$4:$B$7, Diccionario!$C$4:$C$7, FALSE)</f>
        <v>1</v>
      </c>
      <c r="M371" t="s">
        <v>19</v>
      </c>
      <c r="N371">
        <f>IF(ObesityDataSet_raw_and_data_sinthetic[[#This Row],[SMOKE]]="yes",1,IF(ObesityDataSet_raw_and_data_sinthetic[[#This Row],[SMOKE]]="no",0,FALSE))</f>
        <v>0</v>
      </c>
      <c r="O371">
        <v>2</v>
      </c>
      <c r="P371" t="s">
        <v>18</v>
      </c>
      <c r="Q371">
        <f>IF(ObesityDataSet_raw_and_data_sinthetic[[#This Row],[SCC]]="yes",1,IF(ObesityDataSet_raw_and_data_sinthetic[[#This Row],[SCC]]="no",0,FALSE))</f>
        <v>1</v>
      </c>
      <c r="R371">
        <v>0</v>
      </c>
      <c r="S371">
        <v>1</v>
      </c>
      <c r="T371" t="s">
        <v>19</v>
      </c>
      <c r="U371">
        <f>_xlfn.XLOOKUP(ObesityDataSet_raw_and_data_sinthetic[[#This Row],[CALC]],Diccionario!$B$4:$B$7, Diccionario!$C$4:$C$7, FALSE)</f>
        <v>0</v>
      </c>
      <c r="V371" t="s">
        <v>21</v>
      </c>
      <c r="W371">
        <f>_xlfn.XLOOKUP(ObesityDataSet_raw_and_data_sinthetic[[#This Row],[MTRANS]],Diccionario!$E$4:$E$7, Diccionario!$F$4:$F$7, FALSE)</f>
        <v>3</v>
      </c>
      <c r="X371" t="s">
        <v>22</v>
      </c>
      <c r="Y371">
        <f>_xlfn.XLOOKUP(ObesityDataSet_raw_and_data_sinthetic[[#This Row],[NObeyesdad]],Diccionario!$H$4:$H$11, Diccionario!$I$4:$I$11, FALSE)</f>
        <v>1</v>
      </c>
    </row>
    <row r="372" spans="1:25" x14ac:dyDescent="0.25">
      <c r="A372" t="s">
        <v>17</v>
      </c>
      <c r="B372">
        <v>38</v>
      </c>
      <c r="C372">
        <v>1.64</v>
      </c>
      <c r="D372">
        <v>59.8</v>
      </c>
      <c r="E372" t="s">
        <v>18</v>
      </c>
      <c r="F372">
        <f>IF(ObesityDataSet_raw_and_data_sinthetic[[#This Row],[family_history_with_overweight]]="yes",1,IF(ObesityDataSet_raw_and_data_sinthetic[[#This Row],[family_history_with_overweight]]="no",0,FALSE))</f>
        <v>1</v>
      </c>
      <c r="G372" t="s">
        <v>18</v>
      </c>
      <c r="H372">
        <f>IF(ObesityDataSet_raw_and_data_sinthetic[[#This Row],[FAVC]]="yes",1,IF(ObesityDataSet_raw_and_data_sinthetic[[#This Row],[FAVC]]="no",0,FALSE))</f>
        <v>1</v>
      </c>
      <c r="I372">
        <v>2</v>
      </c>
      <c r="J372">
        <v>3</v>
      </c>
      <c r="K372" t="s">
        <v>20</v>
      </c>
      <c r="L372">
        <f>_xlfn.XLOOKUP(ObesityDataSet_raw_and_data_sinthetic[[#This Row],[CAEC]], Diccionario!$B$4:$B$7, Diccionario!$C$4:$C$7, FALSE)</f>
        <v>1</v>
      </c>
      <c r="M372" t="s">
        <v>19</v>
      </c>
      <c r="N372">
        <f>IF(ObesityDataSet_raw_and_data_sinthetic[[#This Row],[SMOKE]]="yes",1,IF(ObesityDataSet_raw_and_data_sinthetic[[#This Row],[SMOKE]]="no",0,FALSE))</f>
        <v>0</v>
      </c>
      <c r="O372">
        <v>2</v>
      </c>
      <c r="P372" t="s">
        <v>19</v>
      </c>
      <c r="Q372">
        <f>IF(ObesityDataSet_raw_and_data_sinthetic[[#This Row],[SCC]]="yes",1,IF(ObesityDataSet_raw_and_data_sinthetic[[#This Row],[SCC]]="no",0,FALSE))</f>
        <v>0</v>
      </c>
      <c r="R372">
        <v>2</v>
      </c>
      <c r="S372">
        <v>0</v>
      </c>
      <c r="T372" t="s">
        <v>19</v>
      </c>
      <c r="U372">
        <f>_xlfn.XLOOKUP(ObesityDataSet_raw_and_data_sinthetic[[#This Row],[CALC]],Diccionario!$B$4:$B$7, Diccionario!$C$4:$C$7, FALSE)</f>
        <v>0</v>
      </c>
      <c r="V372" t="s">
        <v>21</v>
      </c>
      <c r="W372">
        <f>_xlfn.XLOOKUP(ObesityDataSet_raw_and_data_sinthetic[[#This Row],[MTRANS]],Diccionario!$E$4:$E$7, Diccionario!$F$4:$F$7, FALSE)</f>
        <v>3</v>
      </c>
      <c r="X372" t="s">
        <v>22</v>
      </c>
      <c r="Y372">
        <f>_xlfn.XLOOKUP(ObesityDataSet_raw_and_data_sinthetic[[#This Row],[NObeyesdad]],Diccionario!$H$4:$H$11, Diccionario!$I$4:$I$11, FALSE)</f>
        <v>1</v>
      </c>
    </row>
    <row r="373" spans="1:25" x14ac:dyDescent="0.25">
      <c r="A373" t="s">
        <v>17</v>
      </c>
      <c r="B373">
        <v>18</v>
      </c>
      <c r="C373">
        <v>1.57</v>
      </c>
      <c r="D373">
        <v>48</v>
      </c>
      <c r="E373" t="s">
        <v>18</v>
      </c>
      <c r="F373">
        <f>IF(ObesityDataSet_raw_and_data_sinthetic[[#This Row],[family_history_with_overweight]]="yes",1,IF(ObesityDataSet_raw_and_data_sinthetic[[#This Row],[family_history_with_overweight]]="no",0,FALSE))</f>
        <v>1</v>
      </c>
      <c r="G373" t="s">
        <v>18</v>
      </c>
      <c r="H373">
        <f>IF(ObesityDataSet_raw_and_data_sinthetic[[#This Row],[FAVC]]="yes",1,IF(ObesityDataSet_raw_and_data_sinthetic[[#This Row],[FAVC]]="no",0,FALSE))</f>
        <v>1</v>
      </c>
      <c r="I373">
        <v>3</v>
      </c>
      <c r="J373">
        <v>1</v>
      </c>
      <c r="K373" t="s">
        <v>31</v>
      </c>
      <c r="L373">
        <f>_xlfn.XLOOKUP(ObesityDataSet_raw_and_data_sinthetic[[#This Row],[CAEC]], Diccionario!$B$4:$B$7, Diccionario!$C$4:$C$7, FALSE)</f>
        <v>3</v>
      </c>
      <c r="M373" t="s">
        <v>19</v>
      </c>
      <c r="N373">
        <f>IF(ObesityDataSet_raw_and_data_sinthetic[[#This Row],[SMOKE]]="yes",1,IF(ObesityDataSet_raw_and_data_sinthetic[[#This Row],[SMOKE]]="no",0,FALSE))</f>
        <v>0</v>
      </c>
      <c r="O373">
        <v>1</v>
      </c>
      <c r="P373" t="s">
        <v>19</v>
      </c>
      <c r="Q373">
        <f>IF(ObesityDataSet_raw_and_data_sinthetic[[#This Row],[SCC]]="yes",1,IF(ObesityDataSet_raw_and_data_sinthetic[[#This Row],[SCC]]="no",0,FALSE))</f>
        <v>0</v>
      </c>
      <c r="R373">
        <v>1</v>
      </c>
      <c r="S373">
        <v>0</v>
      </c>
      <c r="T373" t="s">
        <v>19</v>
      </c>
      <c r="U373">
        <f>_xlfn.XLOOKUP(ObesityDataSet_raw_and_data_sinthetic[[#This Row],[CALC]],Diccionario!$B$4:$B$7, Diccionario!$C$4:$C$7, FALSE)</f>
        <v>0</v>
      </c>
      <c r="V373" t="s">
        <v>21</v>
      </c>
      <c r="W373">
        <f>_xlfn.XLOOKUP(ObesityDataSet_raw_and_data_sinthetic[[#This Row],[MTRANS]],Diccionario!$E$4:$E$7, Diccionario!$F$4:$F$7, FALSE)</f>
        <v>3</v>
      </c>
      <c r="X373" t="s">
        <v>22</v>
      </c>
      <c r="Y373">
        <f>_xlfn.XLOOKUP(ObesityDataSet_raw_and_data_sinthetic[[#This Row],[NObeyesdad]],Diccionario!$H$4:$H$11, Diccionario!$I$4:$I$11, FALSE)</f>
        <v>1</v>
      </c>
    </row>
    <row r="374" spans="1:25" x14ac:dyDescent="0.25">
      <c r="A374" t="s">
        <v>23</v>
      </c>
      <c r="B374">
        <v>22</v>
      </c>
      <c r="C374">
        <v>1.84</v>
      </c>
      <c r="D374">
        <v>84</v>
      </c>
      <c r="E374" t="s">
        <v>18</v>
      </c>
      <c r="F374">
        <f>IF(ObesityDataSet_raw_and_data_sinthetic[[#This Row],[family_history_with_overweight]]="yes",1,IF(ObesityDataSet_raw_and_data_sinthetic[[#This Row],[family_history_with_overweight]]="no",0,FALSE))</f>
        <v>1</v>
      </c>
      <c r="G374" t="s">
        <v>18</v>
      </c>
      <c r="H374">
        <f>IF(ObesityDataSet_raw_and_data_sinthetic[[#This Row],[FAVC]]="yes",1,IF(ObesityDataSet_raw_and_data_sinthetic[[#This Row],[FAVC]]="no",0,FALSE))</f>
        <v>1</v>
      </c>
      <c r="I374">
        <v>3</v>
      </c>
      <c r="J374">
        <v>3</v>
      </c>
      <c r="K374" t="s">
        <v>24</v>
      </c>
      <c r="L374">
        <f>_xlfn.XLOOKUP(ObesityDataSet_raw_and_data_sinthetic[[#This Row],[CAEC]], Diccionario!$B$4:$B$7, Diccionario!$C$4:$C$7, FALSE)</f>
        <v>2</v>
      </c>
      <c r="M374" t="s">
        <v>19</v>
      </c>
      <c r="N374">
        <f>IF(ObesityDataSet_raw_and_data_sinthetic[[#This Row],[SMOKE]]="yes",1,IF(ObesityDataSet_raw_and_data_sinthetic[[#This Row],[SMOKE]]="no",0,FALSE))</f>
        <v>0</v>
      </c>
      <c r="O374">
        <v>2</v>
      </c>
      <c r="P374" t="s">
        <v>18</v>
      </c>
      <c r="Q374">
        <f>IF(ObesityDataSet_raw_and_data_sinthetic[[#This Row],[SCC]]="yes",1,IF(ObesityDataSet_raw_and_data_sinthetic[[#This Row],[SCC]]="no",0,FALSE))</f>
        <v>1</v>
      </c>
      <c r="R374">
        <v>3</v>
      </c>
      <c r="S374">
        <v>0</v>
      </c>
      <c r="T374" t="s">
        <v>20</v>
      </c>
      <c r="U374">
        <f>_xlfn.XLOOKUP(ObesityDataSet_raw_and_data_sinthetic[[#This Row],[CALC]],Diccionario!$B$4:$B$7, Diccionario!$C$4:$C$7, FALSE)</f>
        <v>1</v>
      </c>
      <c r="V374" t="s">
        <v>21</v>
      </c>
      <c r="W374">
        <f>_xlfn.XLOOKUP(ObesityDataSet_raw_and_data_sinthetic[[#This Row],[MTRANS]],Diccionario!$E$4:$E$7, Diccionario!$F$4:$F$7, FALSE)</f>
        <v>3</v>
      </c>
      <c r="X374" t="s">
        <v>22</v>
      </c>
      <c r="Y374">
        <f>_xlfn.XLOOKUP(ObesityDataSet_raw_and_data_sinthetic[[#This Row],[NObeyesdad]],Diccionario!$H$4:$H$11, Diccionario!$I$4:$I$11, FALSE)</f>
        <v>1</v>
      </c>
    </row>
    <row r="375" spans="1:25" x14ac:dyDescent="0.25">
      <c r="A375" t="s">
        <v>23</v>
      </c>
      <c r="B375">
        <v>26</v>
      </c>
      <c r="C375">
        <v>1.91</v>
      </c>
      <c r="D375">
        <v>84</v>
      </c>
      <c r="E375" t="s">
        <v>18</v>
      </c>
      <c r="F375">
        <f>IF(ObesityDataSet_raw_and_data_sinthetic[[#This Row],[family_history_with_overweight]]="yes",1,IF(ObesityDataSet_raw_and_data_sinthetic[[#This Row],[family_history_with_overweight]]="no",0,FALSE))</f>
        <v>1</v>
      </c>
      <c r="G375" t="s">
        <v>18</v>
      </c>
      <c r="H375">
        <f>IF(ObesityDataSet_raw_and_data_sinthetic[[#This Row],[FAVC]]="yes",1,IF(ObesityDataSet_raw_and_data_sinthetic[[#This Row],[FAVC]]="no",0,FALSE))</f>
        <v>1</v>
      </c>
      <c r="I375">
        <v>3</v>
      </c>
      <c r="J375">
        <v>3</v>
      </c>
      <c r="K375" t="s">
        <v>24</v>
      </c>
      <c r="L375">
        <f>_xlfn.XLOOKUP(ObesityDataSet_raw_and_data_sinthetic[[#This Row],[CAEC]], Diccionario!$B$4:$B$7, Diccionario!$C$4:$C$7, FALSE)</f>
        <v>2</v>
      </c>
      <c r="M375" t="s">
        <v>18</v>
      </c>
      <c r="N375">
        <f>IF(ObesityDataSet_raw_and_data_sinthetic[[#This Row],[SMOKE]]="yes",1,IF(ObesityDataSet_raw_and_data_sinthetic[[#This Row],[SMOKE]]="no",0,FALSE))</f>
        <v>1</v>
      </c>
      <c r="O375">
        <v>2</v>
      </c>
      <c r="P375" t="s">
        <v>19</v>
      </c>
      <c r="Q375">
        <f>IF(ObesityDataSet_raw_and_data_sinthetic[[#This Row],[SCC]]="yes",1,IF(ObesityDataSet_raw_and_data_sinthetic[[#This Row],[SCC]]="no",0,FALSE))</f>
        <v>0</v>
      </c>
      <c r="R375">
        <v>2</v>
      </c>
      <c r="S375">
        <v>2</v>
      </c>
      <c r="T375" t="s">
        <v>24</v>
      </c>
      <c r="U375">
        <f>_xlfn.XLOOKUP(ObesityDataSet_raw_and_data_sinthetic[[#This Row],[CALC]],Diccionario!$B$4:$B$7, Diccionario!$C$4:$C$7, FALSE)</f>
        <v>2</v>
      </c>
      <c r="V375" t="s">
        <v>21</v>
      </c>
      <c r="W375">
        <f>_xlfn.XLOOKUP(ObesityDataSet_raw_and_data_sinthetic[[#This Row],[MTRANS]],Diccionario!$E$4:$E$7, Diccionario!$F$4:$F$7, FALSE)</f>
        <v>3</v>
      </c>
      <c r="X375" t="s">
        <v>22</v>
      </c>
      <c r="Y375">
        <f>_xlfn.XLOOKUP(ObesityDataSet_raw_and_data_sinthetic[[#This Row],[NObeyesdad]],Diccionario!$H$4:$H$11, Diccionario!$I$4:$I$11, FALSE)</f>
        <v>1</v>
      </c>
    </row>
    <row r="376" spans="1:25" x14ac:dyDescent="0.25">
      <c r="A376" t="s">
        <v>17</v>
      </c>
      <c r="B376">
        <v>18</v>
      </c>
      <c r="C376">
        <v>1.58</v>
      </c>
      <c r="D376">
        <v>48</v>
      </c>
      <c r="E376" t="s">
        <v>19</v>
      </c>
      <c r="F376">
        <f>IF(ObesityDataSet_raw_and_data_sinthetic[[#This Row],[family_history_with_overweight]]="yes",1,IF(ObesityDataSet_raw_and_data_sinthetic[[#This Row],[family_history_with_overweight]]="no",0,FALSE))</f>
        <v>0</v>
      </c>
      <c r="G376" t="s">
        <v>18</v>
      </c>
      <c r="H376">
        <f>IF(ObesityDataSet_raw_and_data_sinthetic[[#This Row],[FAVC]]="yes",1,IF(ObesityDataSet_raw_and_data_sinthetic[[#This Row],[FAVC]]="no",0,FALSE))</f>
        <v>1</v>
      </c>
      <c r="I376">
        <v>2</v>
      </c>
      <c r="J376">
        <v>3</v>
      </c>
      <c r="K376" t="s">
        <v>20</v>
      </c>
      <c r="L376">
        <f>_xlfn.XLOOKUP(ObesityDataSet_raw_and_data_sinthetic[[#This Row],[CAEC]], Diccionario!$B$4:$B$7, Diccionario!$C$4:$C$7, FALSE)</f>
        <v>1</v>
      </c>
      <c r="M376" t="s">
        <v>19</v>
      </c>
      <c r="N376">
        <f>IF(ObesityDataSet_raw_and_data_sinthetic[[#This Row],[SMOKE]]="yes",1,IF(ObesityDataSet_raw_and_data_sinthetic[[#This Row],[SMOKE]]="no",0,FALSE))</f>
        <v>0</v>
      </c>
      <c r="O376">
        <v>2</v>
      </c>
      <c r="P376" t="s">
        <v>19</v>
      </c>
      <c r="Q376">
        <f>IF(ObesityDataSet_raw_and_data_sinthetic[[#This Row],[SCC]]="yes",1,IF(ObesityDataSet_raw_and_data_sinthetic[[#This Row],[SCC]]="no",0,FALSE))</f>
        <v>0</v>
      </c>
      <c r="R376">
        <v>1</v>
      </c>
      <c r="S376">
        <v>0</v>
      </c>
      <c r="T376" t="s">
        <v>19</v>
      </c>
      <c r="U376">
        <f>_xlfn.XLOOKUP(ObesityDataSet_raw_and_data_sinthetic[[#This Row],[CALC]],Diccionario!$B$4:$B$7, Diccionario!$C$4:$C$7, FALSE)</f>
        <v>0</v>
      </c>
      <c r="V376" t="s">
        <v>21</v>
      </c>
      <c r="W376">
        <f>_xlfn.XLOOKUP(ObesityDataSet_raw_and_data_sinthetic[[#This Row],[MTRANS]],Diccionario!$E$4:$E$7, Diccionario!$F$4:$F$7, FALSE)</f>
        <v>3</v>
      </c>
      <c r="X376" t="s">
        <v>22</v>
      </c>
      <c r="Y376">
        <f>_xlfn.XLOOKUP(ObesityDataSet_raw_and_data_sinthetic[[#This Row],[NObeyesdad]],Diccionario!$H$4:$H$11, Diccionario!$I$4:$I$11, FALSE)</f>
        <v>1</v>
      </c>
    </row>
    <row r="377" spans="1:25" x14ac:dyDescent="0.25">
      <c r="A377" t="s">
        <v>17</v>
      </c>
      <c r="B377">
        <v>23</v>
      </c>
      <c r="C377">
        <v>1.68</v>
      </c>
      <c r="D377">
        <v>67</v>
      </c>
      <c r="E377" t="s">
        <v>18</v>
      </c>
      <c r="F377">
        <f>IF(ObesityDataSet_raw_and_data_sinthetic[[#This Row],[family_history_with_overweight]]="yes",1,IF(ObesityDataSet_raw_and_data_sinthetic[[#This Row],[family_history_with_overweight]]="no",0,FALSE))</f>
        <v>1</v>
      </c>
      <c r="G377" t="s">
        <v>18</v>
      </c>
      <c r="H377">
        <f>IF(ObesityDataSet_raw_and_data_sinthetic[[#This Row],[FAVC]]="yes",1,IF(ObesityDataSet_raw_and_data_sinthetic[[#This Row],[FAVC]]="no",0,FALSE))</f>
        <v>1</v>
      </c>
      <c r="I377">
        <v>2</v>
      </c>
      <c r="J377">
        <v>3</v>
      </c>
      <c r="K377" t="s">
        <v>24</v>
      </c>
      <c r="L377">
        <f>_xlfn.XLOOKUP(ObesityDataSet_raw_and_data_sinthetic[[#This Row],[CAEC]], Diccionario!$B$4:$B$7, Diccionario!$C$4:$C$7, FALSE)</f>
        <v>2</v>
      </c>
      <c r="M377" t="s">
        <v>19</v>
      </c>
      <c r="N377">
        <f>IF(ObesityDataSet_raw_and_data_sinthetic[[#This Row],[SMOKE]]="yes",1,IF(ObesityDataSet_raw_and_data_sinthetic[[#This Row],[SMOKE]]="no",0,FALSE))</f>
        <v>0</v>
      </c>
      <c r="O377">
        <v>1</v>
      </c>
      <c r="P377" t="s">
        <v>19</v>
      </c>
      <c r="Q377">
        <f>IF(ObesityDataSet_raw_and_data_sinthetic[[#This Row],[SCC]]="yes",1,IF(ObesityDataSet_raw_and_data_sinthetic[[#This Row],[SCC]]="no",0,FALSE))</f>
        <v>0</v>
      </c>
      <c r="R377">
        <v>0</v>
      </c>
      <c r="S377">
        <v>0</v>
      </c>
      <c r="T377" t="s">
        <v>20</v>
      </c>
      <c r="U377">
        <f>_xlfn.XLOOKUP(ObesityDataSet_raw_and_data_sinthetic[[#This Row],[CALC]],Diccionario!$B$4:$B$7, Diccionario!$C$4:$C$7, FALSE)</f>
        <v>1</v>
      </c>
      <c r="V377" t="s">
        <v>21</v>
      </c>
      <c r="W377">
        <f>_xlfn.XLOOKUP(ObesityDataSet_raw_and_data_sinthetic[[#This Row],[MTRANS]],Diccionario!$E$4:$E$7, Diccionario!$F$4:$F$7, FALSE)</f>
        <v>3</v>
      </c>
      <c r="X377" t="s">
        <v>22</v>
      </c>
      <c r="Y377">
        <f>_xlfn.XLOOKUP(ObesityDataSet_raw_and_data_sinthetic[[#This Row],[NObeyesdad]],Diccionario!$H$4:$H$11, Diccionario!$I$4:$I$11, FALSE)</f>
        <v>1</v>
      </c>
    </row>
    <row r="378" spans="1:25" x14ac:dyDescent="0.25">
      <c r="A378" t="s">
        <v>17</v>
      </c>
      <c r="B378">
        <v>33</v>
      </c>
      <c r="C378">
        <v>1.63</v>
      </c>
      <c r="D378">
        <v>62</v>
      </c>
      <c r="E378" t="s">
        <v>18</v>
      </c>
      <c r="F378">
        <f>IF(ObesityDataSet_raw_and_data_sinthetic[[#This Row],[family_history_with_overweight]]="yes",1,IF(ObesityDataSet_raw_and_data_sinthetic[[#This Row],[family_history_with_overweight]]="no",0,FALSE))</f>
        <v>1</v>
      </c>
      <c r="G378" t="s">
        <v>18</v>
      </c>
      <c r="H378">
        <f>IF(ObesityDataSet_raw_and_data_sinthetic[[#This Row],[FAVC]]="yes",1,IF(ObesityDataSet_raw_and_data_sinthetic[[#This Row],[FAVC]]="no",0,FALSE))</f>
        <v>1</v>
      </c>
      <c r="I378">
        <v>2</v>
      </c>
      <c r="J378">
        <v>3</v>
      </c>
      <c r="K378" t="s">
        <v>20</v>
      </c>
      <c r="L378">
        <f>_xlfn.XLOOKUP(ObesityDataSet_raw_and_data_sinthetic[[#This Row],[CAEC]], Diccionario!$B$4:$B$7, Diccionario!$C$4:$C$7, FALSE)</f>
        <v>1</v>
      </c>
      <c r="M378" t="s">
        <v>19</v>
      </c>
      <c r="N378">
        <f>IF(ObesityDataSet_raw_and_data_sinthetic[[#This Row],[SMOKE]]="yes",1,IF(ObesityDataSet_raw_and_data_sinthetic[[#This Row],[SMOKE]]="no",0,FALSE))</f>
        <v>0</v>
      </c>
      <c r="O378">
        <v>2</v>
      </c>
      <c r="P378" t="s">
        <v>19</v>
      </c>
      <c r="Q378">
        <f>IF(ObesityDataSet_raw_and_data_sinthetic[[#This Row],[SCC]]="yes",1,IF(ObesityDataSet_raw_and_data_sinthetic[[#This Row],[SCC]]="no",0,FALSE))</f>
        <v>0</v>
      </c>
      <c r="R378">
        <v>1</v>
      </c>
      <c r="S378">
        <v>1</v>
      </c>
      <c r="T378" t="s">
        <v>19</v>
      </c>
      <c r="U378">
        <f>_xlfn.XLOOKUP(ObesityDataSet_raw_and_data_sinthetic[[#This Row],[CALC]],Diccionario!$B$4:$B$7, Diccionario!$C$4:$C$7, FALSE)</f>
        <v>0</v>
      </c>
      <c r="V378" t="s">
        <v>21</v>
      </c>
      <c r="W378">
        <f>_xlfn.XLOOKUP(ObesityDataSet_raw_and_data_sinthetic[[#This Row],[MTRANS]],Diccionario!$E$4:$E$7, Diccionario!$F$4:$F$7, FALSE)</f>
        <v>3</v>
      </c>
      <c r="X378" t="s">
        <v>22</v>
      </c>
      <c r="Y378">
        <f>_xlfn.XLOOKUP(ObesityDataSet_raw_and_data_sinthetic[[#This Row],[NObeyesdad]],Diccionario!$H$4:$H$11, Diccionario!$I$4:$I$11, FALSE)</f>
        <v>1</v>
      </c>
    </row>
    <row r="379" spans="1:25" x14ac:dyDescent="0.25">
      <c r="A379" t="s">
        <v>23</v>
      </c>
      <c r="B379">
        <v>20</v>
      </c>
      <c r="C379">
        <v>1.6</v>
      </c>
      <c r="D379">
        <v>56</v>
      </c>
      <c r="E379" t="s">
        <v>19</v>
      </c>
      <c r="F379">
        <f>IF(ObesityDataSet_raw_and_data_sinthetic[[#This Row],[family_history_with_overweight]]="yes",1,IF(ObesityDataSet_raw_and_data_sinthetic[[#This Row],[family_history_with_overweight]]="no",0,FALSE))</f>
        <v>0</v>
      </c>
      <c r="G379" t="s">
        <v>18</v>
      </c>
      <c r="H379">
        <f>IF(ObesityDataSet_raw_and_data_sinthetic[[#This Row],[FAVC]]="yes",1,IF(ObesityDataSet_raw_and_data_sinthetic[[#This Row],[FAVC]]="no",0,FALSE))</f>
        <v>1</v>
      </c>
      <c r="I379">
        <v>2</v>
      </c>
      <c r="J379">
        <v>3</v>
      </c>
      <c r="K379" t="s">
        <v>20</v>
      </c>
      <c r="L379">
        <f>_xlfn.XLOOKUP(ObesityDataSet_raw_and_data_sinthetic[[#This Row],[CAEC]], Diccionario!$B$4:$B$7, Diccionario!$C$4:$C$7, FALSE)</f>
        <v>1</v>
      </c>
      <c r="M379" t="s">
        <v>19</v>
      </c>
      <c r="N379">
        <f>IF(ObesityDataSet_raw_and_data_sinthetic[[#This Row],[SMOKE]]="yes",1,IF(ObesityDataSet_raw_and_data_sinthetic[[#This Row],[SMOKE]]="no",0,FALSE))</f>
        <v>0</v>
      </c>
      <c r="O379">
        <v>2</v>
      </c>
      <c r="P379" t="s">
        <v>19</v>
      </c>
      <c r="Q379">
        <f>IF(ObesityDataSet_raw_and_data_sinthetic[[#This Row],[SCC]]="yes",1,IF(ObesityDataSet_raw_and_data_sinthetic[[#This Row],[SCC]]="no",0,FALSE))</f>
        <v>0</v>
      </c>
      <c r="R379">
        <v>1</v>
      </c>
      <c r="S379">
        <v>0</v>
      </c>
      <c r="T379" t="s">
        <v>20</v>
      </c>
      <c r="U379">
        <f>_xlfn.XLOOKUP(ObesityDataSet_raw_and_data_sinthetic[[#This Row],[CALC]],Diccionario!$B$4:$B$7, Diccionario!$C$4:$C$7, FALSE)</f>
        <v>1</v>
      </c>
      <c r="V379" t="s">
        <v>21</v>
      </c>
      <c r="W379">
        <f>_xlfn.XLOOKUP(ObesityDataSet_raw_and_data_sinthetic[[#This Row],[MTRANS]],Diccionario!$E$4:$E$7, Diccionario!$F$4:$F$7, FALSE)</f>
        <v>3</v>
      </c>
      <c r="X379" t="s">
        <v>22</v>
      </c>
      <c r="Y379">
        <f>_xlfn.XLOOKUP(ObesityDataSet_raw_and_data_sinthetic[[#This Row],[NObeyesdad]],Diccionario!$H$4:$H$11, Diccionario!$I$4:$I$11, FALSE)</f>
        <v>1</v>
      </c>
    </row>
    <row r="380" spans="1:25" x14ac:dyDescent="0.25">
      <c r="A380" t="s">
        <v>23</v>
      </c>
      <c r="B380">
        <v>20</v>
      </c>
      <c r="C380">
        <v>1.78</v>
      </c>
      <c r="D380">
        <v>68</v>
      </c>
      <c r="E380" t="s">
        <v>19</v>
      </c>
      <c r="F380">
        <f>IF(ObesityDataSet_raw_and_data_sinthetic[[#This Row],[family_history_with_overweight]]="yes",1,IF(ObesityDataSet_raw_and_data_sinthetic[[#This Row],[family_history_with_overweight]]="no",0,FALSE))</f>
        <v>0</v>
      </c>
      <c r="G380" t="s">
        <v>19</v>
      </c>
      <c r="H380">
        <f>IF(ObesityDataSet_raw_and_data_sinthetic[[#This Row],[FAVC]]="yes",1,IF(ObesityDataSet_raw_and_data_sinthetic[[#This Row],[FAVC]]="no",0,FALSE))</f>
        <v>0</v>
      </c>
      <c r="I380">
        <v>2</v>
      </c>
      <c r="J380">
        <v>1</v>
      </c>
      <c r="K380" t="s">
        <v>24</v>
      </c>
      <c r="L380">
        <f>_xlfn.XLOOKUP(ObesityDataSet_raw_and_data_sinthetic[[#This Row],[CAEC]], Diccionario!$B$4:$B$7, Diccionario!$C$4:$C$7, FALSE)</f>
        <v>2</v>
      </c>
      <c r="M380" t="s">
        <v>19</v>
      </c>
      <c r="N380">
        <f>IF(ObesityDataSet_raw_and_data_sinthetic[[#This Row],[SMOKE]]="yes",1,IF(ObesityDataSet_raw_and_data_sinthetic[[#This Row],[SMOKE]]="no",0,FALSE))</f>
        <v>0</v>
      </c>
      <c r="O380">
        <v>3</v>
      </c>
      <c r="P380" t="s">
        <v>18</v>
      </c>
      <c r="Q380">
        <f>IF(ObesityDataSet_raw_and_data_sinthetic[[#This Row],[SCC]]="yes",1,IF(ObesityDataSet_raw_and_data_sinthetic[[#This Row],[SCC]]="no",0,FALSE))</f>
        <v>1</v>
      </c>
      <c r="R380">
        <v>2</v>
      </c>
      <c r="S380">
        <v>1</v>
      </c>
      <c r="T380" t="s">
        <v>19</v>
      </c>
      <c r="U380">
        <f>_xlfn.XLOOKUP(ObesityDataSet_raw_and_data_sinthetic[[#This Row],[CALC]],Diccionario!$B$4:$B$7, Diccionario!$C$4:$C$7, FALSE)</f>
        <v>0</v>
      </c>
      <c r="V380" t="s">
        <v>21</v>
      </c>
      <c r="W380">
        <f>_xlfn.XLOOKUP(ObesityDataSet_raw_and_data_sinthetic[[#This Row],[MTRANS]],Diccionario!$E$4:$E$7, Diccionario!$F$4:$F$7, FALSE)</f>
        <v>3</v>
      </c>
      <c r="X380" t="s">
        <v>22</v>
      </c>
      <c r="Y380">
        <f>_xlfn.XLOOKUP(ObesityDataSet_raw_and_data_sinthetic[[#This Row],[NObeyesdad]],Diccionario!$H$4:$H$11, Diccionario!$I$4:$I$11, FALSE)</f>
        <v>1</v>
      </c>
    </row>
    <row r="381" spans="1:25" x14ac:dyDescent="0.25">
      <c r="A381" t="s">
        <v>23</v>
      </c>
      <c r="B381">
        <v>22</v>
      </c>
      <c r="C381">
        <v>1.75</v>
      </c>
      <c r="D381">
        <v>74</v>
      </c>
      <c r="E381" t="s">
        <v>18</v>
      </c>
      <c r="F381">
        <f>IF(ObesityDataSet_raw_and_data_sinthetic[[#This Row],[family_history_with_overweight]]="yes",1,IF(ObesityDataSet_raw_and_data_sinthetic[[#This Row],[family_history_with_overweight]]="no",0,FALSE))</f>
        <v>1</v>
      </c>
      <c r="G381" t="s">
        <v>19</v>
      </c>
      <c r="H381">
        <f>IF(ObesityDataSet_raw_and_data_sinthetic[[#This Row],[FAVC]]="yes",1,IF(ObesityDataSet_raw_and_data_sinthetic[[#This Row],[FAVC]]="no",0,FALSE))</f>
        <v>0</v>
      </c>
      <c r="I381">
        <v>2</v>
      </c>
      <c r="J381">
        <v>3</v>
      </c>
      <c r="K381" t="s">
        <v>20</v>
      </c>
      <c r="L381">
        <f>_xlfn.XLOOKUP(ObesityDataSet_raw_and_data_sinthetic[[#This Row],[CAEC]], Diccionario!$B$4:$B$7, Diccionario!$C$4:$C$7, FALSE)</f>
        <v>1</v>
      </c>
      <c r="M381" t="s">
        <v>19</v>
      </c>
      <c r="N381">
        <f>IF(ObesityDataSet_raw_and_data_sinthetic[[#This Row],[SMOKE]]="yes",1,IF(ObesityDataSet_raw_and_data_sinthetic[[#This Row],[SMOKE]]="no",0,FALSE))</f>
        <v>0</v>
      </c>
      <c r="O381">
        <v>2</v>
      </c>
      <c r="P381" t="s">
        <v>19</v>
      </c>
      <c r="Q381">
        <f>IF(ObesityDataSet_raw_and_data_sinthetic[[#This Row],[SCC]]="yes",1,IF(ObesityDataSet_raw_and_data_sinthetic[[#This Row],[SCC]]="no",0,FALSE))</f>
        <v>0</v>
      </c>
      <c r="R381">
        <v>1</v>
      </c>
      <c r="S381">
        <v>2</v>
      </c>
      <c r="T381" t="s">
        <v>20</v>
      </c>
      <c r="U381">
        <f>_xlfn.XLOOKUP(ObesityDataSet_raw_and_data_sinthetic[[#This Row],[CALC]],Diccionario!$B$4:$B$7, Diccionario!$C$4:$C$7, FALSE)</f>
        <v>1</v>
      </c>
      <c r="V381" t="s">
        <v>34</v>
      </c>
      <c r="W381" t="b">
        <f>_xlfn.XLOOKUP(ObesityDataSet_raw_and_data_sinthetic[[#This Row],[MTRANS]],Diccionario!$E$4:$E$7, Diccionario!$F$4:$F$7, FALSE)</f>
        <v>0</v>
      </c>
      <c r="X381" t="s">
        <v>22</v>
      </c>
      <c r="Y381">
        <f>_xlfn.XLOOKUP(ObesityDataSet_raw_and_data_sinthetic[[#This Row],[NObeyesdad]],Diccionario!$H$4:$H$11, Diccionario!$I$4:$I$11, FALSE)</f>
        <v>1</v>
      </c>
    </row>
    <row r="382" spans="1:25" x14ac:dyDescent="0.25">
      <c r="A382" t="s">
        <v>17</v>
      </c>
      <c r="B382">
        <v>23</v>
      </c>
      <c r="C382">
        <v>1.66</v>
      </c>
      <c r="D382">
        <v>60</v>
      </c>
      <c r="E382" t="s">
        <v>18</v>
      </c>
      <c r="F382">
        <f>IF(ObesityDataSet_raw_and_data_sinthetic[[#This Row],[family_history_with_overweight]]="yes",1,IF(ObesityDataSet_raw_and_data_sinthetic[[#This Row],[family_history_with_overweight]]="no",0,FALSE))</f>
        <v>1</v>
      </c>
      <c r="G382" t="s">
        <v>18</v>
      </c>
      <c r="H382">
        <f>IF(ObesityDataSet_raw_and_data_sinthetic[[#This Row],[FAVC]]="yes",1,IF(ObesityDataSet_raw_and_data_sinthetic[[#This Row],[FAVC]]="no",0,FALSE))</f>
        <v>1</v>
      </c>
      <c r="I382">
        <v>2</v>
      </c>
      <c r="J382">
        <v>1</v>
      </c>
      <c r="K382" t="s">
        <v>20</v>
      </c>
      <c r="L382">
        <f>_xlfn.XLOOKUP(ObesityDataSet_raw_and_data_sinthetic[[#This Row],[CAEC]], Diccionario!$B$4:$B$7, Diccionario!$C$4:$C$7, FALSE)</f>
        <v>1</v>
      </c>
      <c r="M382" t="s">
        <v>19</v>
      </c>
      <c r="N382">
        <f>IF(ObesityDataSet_raw_and_data_sinthetic[[#This Row],[SMOKE]]="yes",1,IF(ObesityDataSet_raw_and_data_sinthetic[[#This Row],[SMOKE]]="no",0,FALSE))</f>
        <v>0</v>
      </c>
      <c r="O382">
        <v>1</v>
      </c>
      <c r="P382" t="s">
        <v>19</v>
      </c>
      <c r="Q382">
        <f>IF(ObesityDataSet_raw_and_data_sinthetic[[#This Row],[SCC]]="yes",1,IF(ObesityDataSet_raw_and_data_sinthetic[[#This Row],[SCC]]="no",0,FALSE))</f>
        <v>0</v>
      </c>
      <c r="R382">
        <v>1</v>
      </c>
      <c r="S382">
        <v>1</v>
      </c>
      <c r="T382" t="s">
        <v>20</v>
      </c>
      <c r="U382">
        <f>_xlfn.XLOOKUP(ObesityDataSet_raw_and_data_sinthetic[[#This Row],[CALC]],Diccionario!$B$4:$B$7, Diccionario!$C$4:$C$7, FALSE)</f>
        <v>1</v>
      </c>
      <c r="V382" t="s">
        <v>21</v>
      </c>
      <c r="W382">
        <f>_xlfn.XLOOKUP(ObesityDataSet_raw_and_data_sinthetic[[#This Row],[MTRANS]],Diccionario!$E$4:$E$7, Diccionario!$F$4:$F$7, FALSE)</f>
        <v>3</v>
      </c>
      <c r="X382" t="s">
        <v>22</v>
      </c>
      <c r="Y382">
        <f>_xlfn.XLOOKUP(ObesityDataSet_raw_and_data_sinthetic[[#This Row],[NObeyesdad]],Diccionario!$H$4:$H$11, Diccionario!$I$4:$I$11, FALSE)</f>
        <v>1</v>
      </c>
    </row>
    <row r="383" spans="1:25" x14ac:dyDescent="0.25">
      <c r="A383" t="s">
        <v>23</v>
      </c>
      <c r="B383">
        <v>27</v>
      </c>
      <c r="C383">
        <v>1.83</v>
      </c>
      <c r="D383">
        <v>71</v>
      </c>
      <c r="E383" t="s">
        <v>18</v>
      </c>
      <c r="F383">
        <f>IF(ObesityDataSet_raw_and_data_sinthetic[[#This Row],[family_history_with_overweight]]="yes",1,IF(ObesityDataSet_raw_and_data_sinthetic[[#This Row],[family_history_with_overweight]]="no",0,FALSE))</f>
        <v>1</v>
      </c>
      <c r="G383" t="s">
        <v>18</v>
      </c>
      <c r="H383">
        <f>IF(ObesityDataSet_raw_and_data_sinthetic[[#This Row],[FAVC]]="yes",1,IF(ObesityDataSet_raw_and_data_sinthetic[[#This Row],[FAVC]]="no",0,FALSE))</f>
        <v>1</v>
      </c>
      <c r="I383">
        <v>2</v>
      </c>
      <c r="J383">
        <v>3</v>
      </c>
      <c r="K383" t="s">
        <v>20</v>
      </c>
      <c r="L383">
        <f>_xlfn.XLOOKUP(ObesityDataSet_raw_and_data_sinthetic[[#This Row],[CAEC]], Diccionario!$B$4:$B$7, Diccionario!$C$4:$C$7, FALSE)</f>
        <v>1</v>
      </c>
      <c r="M383" t="s">
        <v>19</v>
      </c>
      <c r="N383">
        <f>IF(ObesityDataSet_raw_and_data_sinthetic[[#This Row],[SMOKE]]="yes",1,IF(ObesityDataSet_raw_and_data_sinthetic[[#This Row],[SMOKE]]="no",0,FALSE))</f>
        <v>0</v>
      </c>
      <c r="O383">
        <v>2</v>
      </c>
      <c r="P383" t="s">
        <v>19</v>
      </c>
      <c r="Q383">
        <f>IF(ObesityDataSet_raw_and_data_sinthetic[[#This Row],[SCC]]="yes",1,IF(ObesityDataSet_raw_and_data_sinthetic[[#This Row],[SCC]]="no",0,FALSE))</f>
        <v>0</v>
      </c>
      <c r="R383">
        <v>3</v>
      </c>
      <c r="S383">
        <v>2</v>
      </c>
      <c r="T383" t="s">
        <v>19</v>
      </c>
      <c r="U383">
        <f>_xlfn.XLOOKUP(ObesityDataSet_raw_and_data_sinthetic[[#This Row],[CALC]],Diccionario!$B$4:$B$7, Diccionario!$C$4:$C$7, FALSE)</f>
        <v>0</v>
      </c>
      <c r="V383" t="s">
        <v>28</v>
      </c>
      <c r="W383">
        <f>_xlfn.XLOOKUP(ObesityDataSet_raw_and_data_sinthetic[[#This Row],[MTRANS]],Diccionario!$E$4:$E$7, Diccionario!$F$4:$F$7, FALSE)</f>
        <v>2</v>
      </c>
      <c r="X383" t="s">
        <v>22</v>
      </c>
      <c r="Y383">
        <f>_xlfn.XLOOKUP(ObesityDataSet_raw_and_data_sinthetic[[#This Row],[NObeyesdad]],Diccionario!$H$4:$H$11, Diccionario!$I$4:$I$11, FALSE)</f>
        <v>1</v>
      </c>
    </row>
    <row r="384" spans="1:25" x14ac:dyDescent="0.25">
      <c r="A384" t="s">
        <v>23</v>
      </c>
      <c r="B384">
        <v>30</v>
      </c>
      <c r="C384">
        <v>1.75</v>
      </c>
      <c r="D384">
        <v>73</v>
      </c>
      <c r="E384" t="s">
        <v>18</v>
      </c>
      <c r="F384">
        <f>IF(ObesityDataSet_raw_and_data_sinthetic[[#This Row],[family_history_with_overweight]]="yes",1,IF(ObesityDataSet_raw_and_data_sinthetic[[#This Row],[family_history_with_overweight]]="no",0,FALSE))</f>
        <v>1</v>
      </c>
      <c r="G384" t="s">
        <v>19</v>
      </c>
      <c r="H384">
        <f>IF(ObesityDataSet_raw_and_data_sinthetic[[#This Row],[FAVC]]="yes",1,IF(ObesityDataSet_raw_and_data_sinthetic[[#This Row],[FAVC]]="no",0,FALSE))</f>
        <v>0</v>
      </c>
      <c r="I384">
        <v>2</v>
      </c>
      <c r="J384">
        <v>3</v>
      </c>
      <c r="K384" t="s">
        <v>19</v>
      </c>
      <c r="L384">
        <f>_xlfn.XLOOKUP(ObesityDataSet_raw_and_data_sinthetic[[#This Row],[CAEC]], Diccionario!$B$4:$B$7, Diccionario!$C$4:$C$7, FALSE)</f>
        <v>0</v>
      </c>
      <c r="M384" t="s">
        <v>19</v>
      </c>
      <c r="N384">
        <f>IF(ObesityDataSet_raw_and_data_sinthetic[[#This Row],[SMOKE]]="yes",1,IF(ObesityDataSet_raw_and_data_sinthetic[[#This Row],[SMOKE]]="no",0,FALSE))</f>
        <v>0</v>
      </c>
      <c r="O384">
        <v>2</v>
      </c>
      <c r="P384" t="s">
        <v>18</v>
      </c>
      <c r="Q384">
        <f>IF(ObesityDataSet_raw_and_data_sinthetic[[#This Row],[SCC]]="yes",1,IF(ObesityDataSet_raw_and_data_sinthetic[[#This Row],[SCC]]="no",0,FALSE))</f>
        <v>1</v>
      </c>
      <c r="R384">
        <v>1</v>
      </c>
      <c r="S384">
        <v>0</v>
      </c>
      <c r="T384" t="s">
        <v>20</v>
      </c>
      <c r="U384">
        <f>_xlfn.XLOOKUP(ObesityDataSet_raw_and_data_sinthetic[[#This Row],[CALC]],Diccionario!$B$4:$B$7, Diccionario!$C$4:$C$7, FALSE)</f>
        <v>1</v>
      </c>
      <c r="V384" t="s">
        <v>25</v>
      </c>
      <c r="W384">
        <f>_xlfn.XLOOKUP(ObesityDataSet_raw_and_data_sinthetic[[#This Row],[MTRANS]],Diccionario!$E$4:$E$7, Diccionario!$F$4:$F$7, FALSE)</f>
        <v>0</v>
      </c>
      <c r="X384" t="s">
        <v>22</v>
      </c>
      <c r="Y384">
        <f>_xlfn.XLOOKUP(ObesityDataSet_raw_and_data_sinthetic[[#This Row],[NObeyesdad]],Diccionario!$H$4:$H$11, Diccionario!$I$4:$I$11, FALSE)</f>
        <v>1</v>
      </c>
    </row>
    <row r="385" spans="1:25" x14ac:dyDescent="0.25">
      <c r="A385" t="s">
        <v>17</v>
      </c>
      <c r="B385">
        <v>22</v>
      </c>
      <c r="C385">
        <v>1.69</v>
      </c>
      <c r="D385">
        <v>65</v>
      </c>
      <c r="E385" t="s">
        <v>18</v>
      </c>
      <c r="F385">
        <f>IF(ObesityDataSet_raw_and_data_sinthetic[[#This Row],[family_history_with_overweight]]="yes",1,IF(ObesityDataSet_raw_and_data_sinthetic[[#This Row],[family_history_with_overweight]]="no",0,FALSE))</f>
        <v>1</v>
      </c>
      <c r="G385" t="s">
        <v>18</v>
      </c>
      <c r="H385">
        <f>IF(ObesityDataSet_raw_and_data_sinthetic[[#This Row],[FAVC]]="yes",1,IF(ObesityDataSet_raw_and_data_sinthetic[[#This Row],[FAVC]]="no",0,FALSE))</f>
        <v>1</v>
      </c>
      <c r="I385">
        <v>2</v>
      </c>
      <c r="J385">
        <v>3</v>
      </c>
      <c r="K385" t="s">
        <v>20</v>
      </c>
      <c r="L385">
        <f>_xlfn.XLOOKUP(ObesityDataSet_raw_and_data_sinthetic[[#This Row],[CAEC]], Diccionario!$B$4:$B$7, Diccionario!$C$4:$C$7, FALSE)</f>
        <v>1</v>
      </c>
      <c r="M385" t="s">
        <v>19</v>
      </c>
      <c r="N385">
        <f>IF(ObesityDataSet_raw_and_data_sinthetic[[#This Row],[SMOKE]]="yes",1,IF(ObesityDataSet_raw_and_data_sinthetic[[#This Row],[SMOKE]]="no",0,FALSE))</f>
        <v>0</v>
      </c>
      <c r="O385">
        <v>2</v>
      </c>
      <c r="P385" t="s">
        <v>19</v>
      </c>
      <c r="Q385">
        <f>IF(ObesityDataSet_raw_and_data_sinthetic[[#This Row],[SCC]]="yes",1,IF(ObesityDataSet_raw_and_data_sinthetic[[#This Row],[SCC]]="no",0,FALSE))</f>
        <v>0</v>
      </c>
      <c r="R385">
        <v>1</v>
      </c>
      <c r="S385">
        <v>1</v>
      </c>
      <c r="T385" t="s">
        <v>20</v>
      </c>
      <c r="U385">
        <f>_xlfn.XLOOKUP(ObesityDataSet_raw_and_data_sinthetic[[#This Row],[CALC]],Diccionario!$B$4:$B$7, Diccionario!$C$4:$C$7, FALSE)</f>
        <v>1</v>
      </c>
      <c r="V385" t="s">
        <v>21</v>
      </c>
      <c r="W385">
        <f>_xlfn.XLOOKUP(ObesityDataSet_raw_and_data_sinthetic[[#This Row],[MTRANS]],Diccionario!$E$4:$E$7, Diccionario!$F$4:$F$7, FALSE)</f>
        <v>3</v>
      </c>
      <c r="X385" t="s">
        <v>22</v>
      </c>
      <c r="Y385">
        <f>_xlfn.XLOOKUP(ObesityDataSet_raw_and_data_sinthetic[[#This Row],[NObeyesdad]],Diccionario!$H$4:$H$11, Diccionario!$I$4:$I$11, FALSE)</f>
        <v>1</v>
      </c>
    </row>
    <row r="386" spans="1:25" x14ac:dyDescent="0.25">
      <c r="A386" t="s">
        <v>17</v>
      </c>
      <c r="B386">
        <v>22</v>
      </c>
      <c r="C386">
        <v>1.69</v>
      </c>
      <c r="D386">
        <v>65</v>
      </c>
      <c r="E386" t="s">
        <v>18</v>
      </c>
      <c r="F386">
        <f>IF(ObesityDataSet_raw_and_data_sinthetic[[#This Row],[family_history_with_overweight]]="yes",1,IF(ObesityDataSet_raw_and_data_sinthetic[[#This Row],[family_history_with_overweight]]="no",0,FALSE))</f>
        <v>1</v>
      </c>
      <c r="G386" t="s">
        <v>18</v>
      </c>
      <c r="H386">
        <f>IF(ObesityDataSet_raw_and_data_sinthetic[[#This Row],[FAVC]]="yes",1,IF(ObesityDataSet_raw_and_data_sinthetic[[#This Row],[FAVC]]="no",0,FALSE))</f>
        <v>1</v>
      </c>
      <c r="I386">
        <v>2</v>
      </c>
      <c r="J386">
        <v>3</v>
      </c>
      <c r="K386" t="s">
        <v>20</v>
      </c>
      <c r="L386">
        <f>_xlfn.XLOOKUP(ObesityDataSet_raw_and_data_sinthetic[[#This Row],[CAEC]], Diccionario!$B$4:$B$7, Diccionario!$C$4:$C$7, FALSE)</f>
        <v>1</v>
      </c>
      <c r="M386" t="s">
        <v>19</v>
      </c>
      <c r="N386">
        <f>IF(ObesityDataSet_raw_and_data_sinthetic[[#This Row],[SMOKE]]="yes",1,IF(ObesityDataSet_raw_and_data_sinthetic[[#This Row],[SMOKE]]="no",0,FALSE))</f>
        <v>0</v>
      </c>
      <c r="O386">
        <v>2</v>
      </c>
      <c r="P386" t="s">
        <v>19</v>
      </c>
      <c r="Q386">
        <f>IF(ObesityDataSet_raw_and_data_sinthetic[[#This Row],[SCC]]="yes",1,IF(ObesityDataSet_raw_and_data_sinthetic[[#This Row],[SCC]]="no",0,FALSE))</f>
        <v>0</v>
      </c>
      <c r="R386">
        <v>1</v>
      </c>
      <c r="S386">
        <v>1</v>
      </c>
      <c r="T386" t="s">
        <v>20</v>
      </c>
      <c r="U386">
        <f>_xlfn.XLOOKUP(ObesityDataSet_raw_and_data_sinthetic[[#This Row],[CALC]],Diccionario!$B$4:$B$7, Diccionario!$C$4:$C$7, FALSE)</f>
        <v>1</v>
      </c>
      <c r="V386" t="s">
        <v>21</v>
      </c>
      <c r="W386">
        <f>_xlfn.XLOOKUP(ObesityDataSet_raw_and_data_sinthetic[[#This Row],[MTRANS]],Diccionario!$E$4:$E$7, Diccionario!$F$4:$F$7, FALSE)</f>
        <v>3</v>
      </c>
      <c r="X386" t="s">
        <v>22</v>
      </c>
      <c r="Y386">
        <f>_xlfn.XLOOKUP(ObesityDataSet_raw_and_data_sinthetic[[#This Row],[NObeyesdad]],Diccionario!$H$4:$H$11, Diccionario!$I$4:$I$11, FALSE)</f>
        <v>1</v>
      </c>
    </row>
    <row r="387" spans="1:25" x14ac:dyDescent="0.25">
      <c r="A387" t="s">
        <v>17</v>
      </c>
      <c r="B387">
        <v>21</v>
      </c>
      <c r="C387">
        <v>1.63</v>
      </c>
      <c r="D387">
        <v>51</v>
      </c>
      <c r="E387" t="s">
        <v>19</v>
      </c>
      <c r="F387">
        <f>IF(ObesityDataSet_raw_and_data_sinthetic[[#This Row],[family_history_with_overweight]]="yes",1,IF(ObesityDataSet_raw_and_data_sinthetic[[#This Row],[family_history_with_overweight]]="no",0,FALSE))</f>
        <v>0</v>
      </c>
      <c r="G387" t="s">
        <v>18</v>
      </c>
      <c r="H387">
        <f>IF(ObesityDataSet_raw_and_data_sinthetic[[#This Row],[FAVC]]="yes",1,IF(ObesityDataSet_raw_and_data_sinthetic[[#This Row],[FAVC]]="no",0,FALSE))</f>
        <v>1</v>
      </c>
      <c r="I387">
        <v>2</v>
      </c>
      <c r="J387">
        <v>1</v>
      </c>
      <c r="K387" t="s">
        <v>20</v>
      </c>
      <c r="L387">
        <f>_xlfn.XLOOKUP(ObesityDataSet_raw_and_data_sinthetic[[#This Row],[CAEC]], Diccionario!$B$4:$B$7, Diccionario!$C$4:$C$7, FALSE)</f>
        <v>1</v>
      </c>
      <c r="M387" t="s">
        <v>19</v>
      </c>
      <c r="N387">
        <f>IF(ObesityDataSet_raw_and_data_sinthetic[[#This Row],[SMOKE]]="yes",1,IF(ObesityDataSet_raw_and_data_sinthetic[[#This Row],[SMOKE]]="no",0,FALSE))</f>
        <v>0</v>
      </c>
      <c r="O387">
        <v>1</v>
      </c>
      <c r="P387" t="s">
        <v>19</v>
      </c>
      <c r="Q387">
        <f>IF(ObesityDataSet_raw_and_data_sinthetic[[#This Row],[SCC]]="yes",1,IF(ObesityDataSet_raw_and_data_sinthetic[[#This Row],[SCC]]="no",0,FALSE))</f>
        <v>0</v>
      </c>
      <c r="R387">
        <v>1</v>
      </c>
      <c r="S387">
        <v>1</v>
      </c>
      <c r="T387" t="s">
        <v>19</v>
      </c>
      <c r="U387">
        <f>_xlfn.XLOOKUP(ObesityDataSet_raw_and_data_sinthetic[[#This Row],[CALC]],Diccionario!$B$4:$B$7, Diccionario!$C$4:$C$7, FALSE)</f>
        <v>0</v>
      </c>
      <c r="V387" t="s">
        <v>21</v>
      </c>
      <c r="W387">
        <f>_xlfn.XLOOKUP(ObesityDataSet_raw_and_data_sinthetic[[#This Row],[MTRANS]],Diccionario!$E$4:$E$7, Diccionario!$F$4:$F$7, FALSE)</f>
        <v>3</v>
      </c>
      <c r="X387" t="s">
        <v>22</v>
      </c>
      <c r="Y387">
        <f>_xlfn.XLOOKUP(ObesityDataSet_raw_and_data_sinthetic[[#This Row],[NObeyesdad]],Diccionario!$H$4:$H$11, Diccionario!$I$4:$I$11, FALSE)</f>
        <v>1</v>
      </c>
    </row>
    <row r="388" spans="1:25" x14ac:dyDescent="0.25">
      <c r="A388" t="s">
        <v>23</v>
      </c>
      <c r="B388">
        <v>21</v>
      </c>
      <c r="C388">
        <v>1.8</v>
      </c>
      <c r="D388">
        <v>62</v>
      </c>
      <c r="E388" t="s">
        <v>18</v>
      </c>
      <c r="F388">
        <f>IF(ObesityDataSet_raw_and_data_sinthetic[[#This Row],[family_history_with_overweight]]="yes",1,IF(ObesityDataSet_raw_and_data_sinthetic[[#This Row],[family_history_with_overweight]]="no",0,FALSE))</f>
        <v>1</v>
      </c>
      <c r="G388" t="s">
        <v>18</v>
      </c>
      <c r="H388">
        <f>IF(ObesityDataSet_raw_and_data_sinthetic[[#This Row],[FAVC]]="yes",1,IF(ObesityDataSet_raw_and_data_sinthetic[[#This Row],[FAVC]]="no",0,FALSE))</f>
        <v>1</v>
      </c>
      <c r="I388">
        <v>3</v>
      </c>
      <c r="J388">
        <v>3</v>
      </c>
      <c r="K388" t="s">
        <v>20</v>
      </c>
      <c r="L388">
        <f>_xlfn.XLOOKUP(ObesityDataSet_raw_and_data_sinthetic[[#This Row],[CAEC]], Diccionario!$B$4:$B$7, Diccionario!$C$4:$C$7, FALSE)</f>
        <v>1</v>
      </c>
      <c r="M388" t="s">
        <v>19</v>
      </c>
      <c r="N388">
        <f>IF(ObesityDataSet_raw_and_data_sinthetic[[#This Row],[SMOKE]]="yes",1,IF(ObesityDataSet_raw_and_data_sinthetic[[#This Row],[SMOKE]]="no",0,FALSE))</f>
        <v>0</v>
      </c>
      <c r="O388">
        <v>2</v>
      </c>
      <c r="P388" t="s">
        <v>19</v>
      </c>
      <c r="Q388">
        <f>IF(ObesityDataSet_raw_and_data_sinthetic[[#This Row],[SCC]]="yes",1,IF(ObesityDataSet_raw_and_data_sinthetic[[#This Row],[SCC]]="no",0,FALSE))</f>
        <v>0</v>
      </c>
      <c r="R388">
        <v>1</v>
      </c>
      <c r="S388">
        <v>0</v>
      </c>
      <c r="T388" t="s">
        <v>19</v>
      </c>
      <c r="U388">
        <f>_xlfn.XLOOKUP(ObesityDataSet_raw_and_data_sinthetic[[#This Row],[CALC]],Diccionario!$B$4:$B$7, Diccionario!$C$4:$C$7, FALSE)</f>
        <v>0</v>
      </c>
      <c r="V388" t="s">
        <v>21</v>
      </c>
      <c r="W388">
        <f>_xlfn.XLOOKUP(ObesityDataSet_raw_and_data_sinthetic[[#This Row],[MTRANS]],Diccionario!$E$4:$E$7, Diccionario!$F$4:$F$7, FALSE)</f>
        <v>3</v>
      </c>
      <c r="X388" t="s">
        <v>22</v>
      </c>
      <c r="Y388">
        <f>_xlfn.XLOOKUP(ObesityDataSet_raw_and_data_sinthetic[[#This Row],[NObeyesdad]],Diccionario!$H$4:$H$11, Diccionario!$I$4:$I$11, FALSE)</f>
        <v>1</v>
      </c>
    </row>
    <row r="389" spans="1:25" x14ac:dyDescent="0.25">
      <c r="A389" t="s">
        <v>23</v>
      </c>
      <c r="B389">
        <v>21</v>
      </c>
      <c r="C389">
        <v>1.65</v>
      </c>
      <c r="D389">
        <v>53</v>
      </c>
      <c r="E389" t="s">
        <v>18</v>
      </c>
      <c r="F389">
        <f>IF(ObesityDataSet_raw_and_data_sinthetic[[#This Row],[family_history_with_overweight]]="yes",1,IF(ObesityDataSet_raw_and_data_sinthetic[[#This Row],[family_history_with_overweight]]="no",0,FALSE))</f>
        <v>1</v>
      </c>
      <c r="G389" t="s">
        <v>18</v>
      </c>
      <c r="H389">
        <f>IF(ObesityDataSet_raw_and_data_sinthetic[[#This Row],[FAVC]]="yes",1,IF(ObesityDataSet_raw_and_data_sinthetic[[#This Row],[FAVC]]="no",0,FALSE))</f>
        <v>1</v>
      </c>
      <c r="I389">
        <v>2</v>
      </c>
      <c r="J389">
        <v>3</v>
      </c>
      <c r="K389" t="s">
        <v>20</v>
      </c>
      <c r="L389">
        <f>_xlfn.XLOOKUP(ObesityDataSet_raw_and_data_sinthetic[[#This Row],[CAEC]], Diccionario!$B$4:$B$7, Diccionario!$C$4:$C$7, FALSE)</f>
        <v>1</v>
      </c>
      <c r="M389" t="s">
        <v>19</v>
      </c>
      <c r="N389">
        <f>IF(ObesityDataSet_raw_and_data_sinthetic[[#This Row],[SMOKE]]="yes",1,IF(ObesityDataSet_raw_and_data_sinthetic[[#This Row],[SMOKE]]="no",0,FALSE))</f>
        <v>0</v>
      </c>
      <c r="O389">
        <v>2</v>
      </c>
      <c r="P389" t="s">
        <v>19</v>
      </c>
      <c r="Q389">
        <f>IF(ObesityDataSet_raw_and_data_sinthetic[[#This Row],[SCC]]="yes",1,IF(ObesityDataSet_raw_and_data_sinthetic[[#This Row],[SCC]]="no",0,FALSE))</f>
        <v>0</v>
      </c>
      <c r="R389">
        <v>1</v>
      </c>
      <c r="S389">
        <v>0</v>
      </c>
      <c r="T389" t="s">
        <v>20</v>
      </c>
      <c r="U389">
        <f>_xlfn.XLOOKUP(ObesityDataSet_raw_and_data_sinthetic[[#This Row],[CALC]],Diccionario!$B$4:$B$7, Diccionario!$C$4:$C$7, FALSE)</f>
        <v>1</v>
      </c>
      <c r="V389" t="s">
        <v>21</v>
      </c>
      <c r="W389">
        <f>_xlfn.XLOOKUP(ObesityDataSet_raw_and_data_sinthetic[[#This Row],[MTRANS]],Diccionario!$E$4:$E$7, Diccionario!$F$4:$F$7, FALSE)</f>
        <v>3</v>
      </c>
      <c r="X389" t="s">
        <v>22</v>
      </c>
      <c r="Y389">
        <f>_xlfn.XLOOKUP(ObesityDataSet_raw_and_data_sinthetic[[#This Row],[NObeyesdad]],Diccionario!$H$4:$H$11, Diccionario!$I$4:$I$11, FALSE)</f>
        <v>1</v>
      </c>
    </row>
    <row r="390" spans="1:25" x14ac:dyDescent="0.25">
      <c r="A390" t="s">
        <v>23</v>
      </c>
      <c r="B390">
        <v>21</v>
      </c>
      <c r="C390">
        <v>1.68</v>
      </c>
      <c r="D390">
        <v>70</v>
      </c>
      <c r="E390" t="s">
        <v>18</v>
      </c>
      <c r="F390">
        <f>IF(ObesityDataSet_raw_and_data_sinthetic[[#This Row],[family_history_with_overweight]]="yes",1,IF(ObesityDataSet_raw_and_data_sinthetic[[#This Row],[family_history_with_overweight]]="no",0,FALSE))</f>
        <v>1</v>
      </c>
      <c r="G390" t="s">
        <v>18</v>
      </c>
      <c r="H390">
        <f>IF(ObesityDataSet_raw_and_data_sinthetic[[#This Row],[FAVC]]="yes",1,IF(ObesityDataSet_raw_and_data_sinthetic[[#This Row],[FAVC]]="no",0,FALSE))</f>
        <v>1</v>
      </c>
      <c r="I390">
        <v>3</v>
      </c>
      <c r="J390">
        <v>3</v>
      </c>
      <c r="K390" t="s">
        <v>20</v>
      </c>
      <c r="L390">
        <f>_xlfn.XLOOKUP(ObesityDataSet_raw_and_data_sinthetic[[#This Row],[CAEC]], Diccionario!$B$4:$B$7, Diccionario!$C$4:$C$7, FALSE)</f>
        <v>1</v>
      </c>
      <c r="M390" t="s">
        <v>19</v>
      </c>
      <c r="N390">
        <f>IF(ObesityDataSet_raw_and_data_sinthetic[[#This Row],[SMOKE]]="yes",1,IF(ObesityDataSet_raw_and_data_sinthetic[[#This Row],[SMOKE]]="no",0,FALSE))</f>
        <v>0</v>
      </c>
      <c r="O390">
        <v>3</v>
      </c>
      <c r="P390" t="s">
        <v>19</v>
      </c>
      <c r="Q390">
        <f>IF(ObesityDataSet_raw_and_data_sinthetic[[#This Row],[SCC]]="yes",1,IF(ObesityDataSet_raw_and_data_sinthetic[[#This Row],[SCC]]="no",0,FALSE))</f>
        <v>0</v>
      </c>
      <c r="R390">
        <v>0</v>
      </c>
      <c r="S390">
        <v>2</v>
      </c>
      <c r="T390" t="s">
        <v>20</v>
      </c>
      <c r="U390">
        <f>_xlfn.XLOOKUP(ObesityDataSet_raw_and_data_sinthetic[[#This Row],[CALC]],Diccionario!$B$4:$B$7, Diccionario!$C$4:$C$7, FALSE)</f>
        <v>1</v>
      </c>
      <c r="V390" t="s">
        <v>21</v>
      </c>
      <c r="W390">
        <f>_xlfn.XLOOKUP(ObesityDataSet_raw_and_data_sinthetic[[#This Row],[MTRANS]],Diccionario!$E$4:$E$7, Diccionario!$F$4:$F$7, FALSE)</f>
        <v>3</v>
      </c>
      <c r="X390" t="s">
        <v>22</v>
      </c>
      <c r="Y390">
        <f>_xlfn.XLOOKUP(ObesityDataSet_raw_and_data_sinthetic[[#This Row],[NObeyesdad]],Diccionario!$H$4:$H$11, Diccionario!$I$4:$I$11, FALSE)</f>
        <v>1</v>
      </c>
    </row>
    <row r="391" spans="1:25" x14ac:dyDescent="0.25">
      <c r="A391" t="s">
        <v>17</v>
      </c>
      <c r="B391">
        <v>23</v>
      </c>
      <c r="C391">
        <v>1.6</v>
      </c>
      <c r="D391">
        <v>63</v>
      </c>
      <c r="E391" t="s">
        <v>18</v>
      </c>
      <c r="F391">
        <f>IF(ObesityDataSet_raw_and_data_sinthetic[[#This Row],[family_history_with_overweight]]="yes",1,IF(ObesityDataSet_raw_and_data_sinthetic[[#This Row],[family_history_with_overweight]]="no",0,FALSE))</f>
        <v>1</v>
      </c>
      <c r="G391" t="s">
        <v>19</v>
      </c>
      <c r="H391">
        <f>IF(ObesityDataSet_raw_and_data_sinthetic[[#This Row],[FAVC]]="yes",1,IF(ObesityDataSet_raw_and_data_sinthetic[[#This Row],[FAVC]]="no",0,FALSE))</f>
        <v>0</v>
      </c>
      <c r="I391">
        <v>3</v>
      </c>
      <c r="J391">
        <v>3</v>
      </c>
      <c r="K391" t="s">
        <v>24</v>
      </c>
      <c r="L391">
        <f>_xlfn.XLOOKUP(ObesityDataSet_raw_and_data_sinthetic[[#This Row],[CAEC]], Diccionario!$B$4:$B$7, Diccionario!$C$4:$C$7, FALSE)</f>
        <v>2</v>
      </c>
      <c r="M391" t="s">
        <v>19</v>
      </c>
      <c r="N391">
        <f>IF(ObesityDataSet_raw_and_data_sinthetic[[#This Row],[SMOKE]]="yes",1,IF(ObesityDataSet_raw_and_data_sinthetic[[#This Row],[SMOKE]]="no",0,FALSE))</f>
        <v>0</v>
      </c>
      <c r="O391">
        <v>2</v>
      </c>
      <c r="P391" t="s">
        <v>19</v>
      </c>
      <c r="Q391">
        <f>IF(ObesityDataSet_raw_and_data_sinthetic[[#This Row],[SCC]]="yes",1,IF(ObesityDataSet_raw_and_data_sinthetic[[#This Row],[SCC]]="no",0,FALSE))</f>
        <v>0</v>
      </c>
      <c r="R391">
        <v>3</v>
      </c>
      <c r="S391">
        <v>0</v>
      </c>
      <c r="T391" t="s">
        <v>20</v>
      </c>
      <c r="U391">
        <f>_xlfn.XLOOKUP(ObesityDataSet_raw_and_data_sinthetic[[#This Row],[CALC]],Diccionario!$B$4:$B$7, Diccionario!$C$4:$C$7, FALSE)</f>
        <v>1</v>
      </c>
      <c r="V391" t="s">
        <v>25</v>
      </c>
      <c r="W391">
        <f>_xlfn.XLOOKUP(ObesityDataSet_raw_and_data_sinthetic[[#This Row],[MTRANS]],Diccionario!$E$4:$E$7, Diccionario!$F$4:$F$7, FALSE)</f>
        <v>0</v>
      </c>
      <c r="X391" t="s">
        <v>22</v>
      </c>
      <c r="Y391">
        <f>_xlfn.XLOOKUP(ObesityDataSet_raw_and_data_sinthetic[[#This Row],[NObeyesdad]],Diccionario!$H$4:$H$11, Diccionario!$I$4:$I$11, FALSE)</f>
        <v>1</v>
      </c>
    </row>
    <row r="392" spans="1:25" x14ac:dyDescent="0.25">
      <c r="A392" t="s">
        <v>17</v>
      </c>
      <c r="B392">
        <v>21</v>
      </c>
      <c r="C392">
        <v>1.5</v>
      </c>
      <c r="D392">
        <v>42.3</v>
      </c>
      <c r="E392" t="s">
        <v>18</v>
      </c>
      <c r="F392">
        <f>IF(ObesityDataSet_raw_and_data_sinthetic[[#This Row],[family_history_with_overweight]]="yes",1,IF(ObesityDataSet_raw_and_data_sinthetic[[#This Row],[family_history_with_overweight]]="no",0,FALSE))</f>
        <v>1</v>
      </c>
      <c r="G392" t="s">
        <v>19</v>
      </c>
      <c r="H392">
        <f>IF(ObesityDataSet_raw_and_data_sinthetic[[#This Row],[FAVC]]="yes",1,IF(ObesityDataSet_raw_and_data_sinthetic[[#This Row],[FAVC]]="no",0,FALSE))</f>
        <v>0</v>
      </c>
      <c r="I392">
        <v>1</v>
      </c>
      <c r="J392">
        <v>1</v>
      </c>
      <c r="K392" t="s">
        <v>20</v>
      </c>
      <c r="L392">
        <f>_xlfn.XLOOKUP(ObesityDataSet_raw_and_data_sinthetic[[#This Row],[CAEC]], Diccionario!$B$4:$B$7, Diccionario!$C$4:$C$7, FALSE)</f>
        <v>1</v>
      </c>
      <c r="M392" t="s">
        <v>19</v>
      </c>
      <c r="N392">
        <f>IF(ObesityDataSet_raw_and_data_sinthetic[[#This Row],[SMOKE]]="yes",1,IF(ObesityDataSet_raw_and_data_sinthetic[[#This Row],[SMOKE]]="no",0,FALSE))</f>
        <v>0</v>
      </c>
      <c r="O392">
        <v>2</v>
      </c>
      <c r="P392" t="s">
        <v>19</v>
      </c>
      <c r="Q392">
        <f>IF(ObesityDataSet_raw_and_data_sinthetic[[#This Row],[SCC]]="yes",1,IF(ObesityDataSet_raw_and_data_sinthetic[[#This Row],[SCC]]="no",0,FALSE))</f>
        <v>0</v>
      </c>
      <c r="R392">
        <v>3</v>
      </c>
      <c r="S392">
        <v>0</v>
      </c>
      <c r="T392" t="s">
        <v>19</v>
      </c>
      <c r="U392">
        <f>_xlfn.XLOOKUP(ObesityDataSet_raw_and_data_sinthetic[[#This Row],[CALC]],Diccionario!$B$4:$B$7, Diccionario!$C$4:$C$7, FALSE)</f>
        <v>0</v>
      </c>
      <c r="V392" t="s">
        <v>21</v>
      </c>
      <c r="W392">
        <f>_xlfn.XLOOKUP(ObesityDataSet_raw_and_data_sinthetic[[#This Row],[MTRANS]],Diccionario!$E$4:$E$7, Diccionario!$F$4:$F$7, FALSE)</f>
        <v>3</v>
      </c>
      <c r="X392" t="s">
        <v>22</v>
      </c>
      <c r="Y392">
        <f>_xlfn.XLOOKUP(ObesityDataSet_raw_and_data_sinthetic[[#This Row],[NObeyesdad]],Diccionario!$H$4:$H$11, Diccionario!$I$4:$I$11, FALSE)</f>
        <v>1</v>
      </c>
    </row>
    <row r="393" spans="1:25" x14ac:dyDescent="0.25">
      <c r="A393" t="s">
        <v>17</v>
      </c>
      <c r="B393">
        <v>21</v>
      </c>
      <c r="C393">
        <v>1.72</v>
      </c>
      <c r="D393">
        <v>66.5</v>
      </c>
      <c r="E393" t="s">
        <v>18</v>
      </c>
      <c r="F393">
        <f>IF(ObesityDataSet_raw_and_data_sinthetic[[#This Row],[family_history_with_overweight]]="yes",1,IF(ObesityDataSet_raw_and_data_sinthetic[[#This Row],[family_history_with_overweight]]="no",0,FALSE))</f>
        <v>1</v>
      </c>
      <c r="G393" t="s">
        <v>18</v>
      </c>
      <c r="H393">
        <f>IF(ObesityDataSet_raw_and_data_sinthetic[[#This Row],[FAVC]]="yes",1,IF(ObesityDataSet_raw_and_data_sinthetic[[#This Row],[FAVC]]="no",0,FALSE))</f>
        <v>1</v>
      </c>
      <c r="I393">
        <v>3</v>
      </c>
      <c r="J393">
        <v>4</v>
      </c>
      <c r="K393" t="s">
        <v>31</v>
      </c>
      <c r="L393">
        <f>_xlfn.XLOOKUP(ObesityDataSet_raw_and_data_sinthetic[[#This Row],[CAEC]], Diccionario!$B$4:$B$7, Diccionario!$C$4:$C$7, FALSE)</f>
        <v>3</v>
      </c>
      <c r="M393" t="s">
        <v>19</v>
      </c>
      <c r="N393">
        <f>IF(ObesityDataSet_raw_and_data_sinthetic[[#This Row],[SMOKE]]="yes",1,IF(ObesityDataSet_raw_and_data_sinthetic[[#This Row],[SMOKE]]="no",0,FALSE))</f>
        <v>0</v>
      </c>
      <c r="O393">
        <v>3</v>
      </c>
      <c r="P393" t="s">
        <v>19</v>
      </c>
      <c r="Q393">
        <f>IF(ObesityDataSet_raw_and_data_sinthetic[[#This Row],[SCC]]="yes",1,IF(ObesityDataSet_raw_and_data_sinthetic[[#This Row],[SCC]]="no",0,FALSE))</f>
        <v>0</v>
      </c>
      <c r="R393">
        <v>0</v>
      </c>
      <c r="S393">
        <v>2</v>
      </c>
      <c r="T393" t="s">
        <v>19</v>
      </c>
      <c r="U393">
        <f>_xlfn.XLOOKUP(ObesityDataSet_raw_and_data_sinthetic[[#This Row],[CALC]],Diccionario!$B$4:$B$7, Diccionario!$C$4:$C$7, FALSE)</f>
        <v>0</v>
      </c>
      <c r="V393" t="s">
        <v>21</v>
      </c>
      <c r="W393">
        <f>_xlfn.XLOOKUP(ObesityDataSet_raw_and_data_sinthetic[[#This Row],[MTRANS]],Diccionario!$E$4:$E$7, Diccionario!$F$4:$F$7, FALSE)</f>
        <v>3</v>
      </c>
      <c r="X393" t="s">
        <v>22</v>
      </c>
      <c r="Y393">
        <f>_xlfn.XLOOKUP(ObesityDataSet_raw_and_data_sinthetic[[#This Row],[NObeyesdad]],Diccionario!$H$4:$H$11, Diccionario!$I$4:$I$11, FALSE)</f>
        <v>1</v>
      </c>
    </row>
    <row r="394" spans="1:25" x14ac:dyDescent="0.25">
      <c r="A394" t="s">
        <v>17</v>
      </c>
      <c r="B394">
        <v>22</v>
      </c>
      <c r="C394">
        <v>1.61</v>
      </c>
      <c r="D394">
        <v>63</v>
      </c>
      <c r="E394" t="s">
        <v>18</v>
      </c>
      <c r="F394">
        <f>IF(ObesityDataSet_raw_and_data_sinthetic[[#This Row],[family_history_with_overweight]]="yes",1,IF(ObesityDataSet_raw_and_data_sinthetic[[#This Row],[family_history_with_overweight]]="no",0,FALSE))</f>
        <v>1</v>
      </c>
      <c r="G394" t="s">
        <v>18</v>
      </c>
      <c r="H394">
        <f>IF(ObesityDataSet_raw_and_data_sinthetic[[#This Row],[FAVC]]="yes",1,IF(ObesityDataSet_raw_and_data_sinthetic[[#This Row],[FAVC]]="no",0,FALSE))</f>
        <v>1</v>
      </c>
      <c r="I394">
        <v>3</v>
      </c>
      <c r="J394">
        <v>3</v>
      </c>
      <c r="K394" t="s">
        <v>24</v>
      </c>
      <c r="L394">
        <f>_xlfn.XLOOKUP(ObesityDataSet_raw_and_data_sinthetic[[#This Row],[CAEC]], Diccionario!$B$4:$B$7, Diccionario!$C$4:$C$7, FALSE)</f>
        <v>2</v>
      </c>
      <c r="M394" t="s">
        <v>19</v>
      </c>
      <c r="N394">
        <f>IF(ObesityDataSet_raw_and_data_sinthetic[[#This Row],[SMOKE]]="yes",1,IF(ObesityDataSet_raw_and_data_sinthetic[[#This Row],[SMOKE]]="no",0,FALSE))</f>
        <v>0</v>
      </c>
      <c r="O394">
        <v>3</v>
      </c>
      <c r="P394" t="s">
        <v>19</v>
      </c>
      <c r="Q394">
        <f>IF(ObesityDataSet_raw_and_data_sinthetic[[#This Row],[SCC]]="yes",1,IF(ObesityDataSet_raw_and_data_sinthetic[[#This Row],[SCC]]="no",0,FALSE))</f>
        <v>0</v>
      </c>
      <c r="R394">
        <v>1</v>
      </c>
      <c r="S394">
        <v>0</v>
      </c>
      <c r="T394" t="s">
        <v>19</v>
      </c>
      <c r="U394">
        <f>_xlfn.XLOOKUP(ObesityDataSet_raw_and_data_sinthetic[[#This Row],[CALC]],Diccionario!$B$4:$B$7, Diccionario!$C$4:$C$7, FALSE)</f>
        <v>0</v>
      </c>
      <c r="V394" t="s">
        <v>21</v>
      </c>
      <c r="W394">
        <f>_xlfn.XLOOKUP(ObesityDataSet_raw_and_data_sinthetic[[#This Row],[MTRANS]],Diccionario!$E$4:$E$7, Diccionario!$F$4:$F$7, FALSE)</f>
        <v>3</v>
      </c>
      <c r="X394" t="s">
        <v>22</v>
      </c>
      <c r="Y394">
        <f>_xlfn.XLOOKUP(ObesityDataSet_raw_and_data_sinthetic[[#This Row],[NObeyesdad]],Diccionario!$H$4:$H$11, Diccionario!$I$4:$I$11, FALSE)</f>
        <v>1</v>
      </c>
    </row>
    <row r="395" spans="1:25" x14ac:dyDescent="0.25">
      <c r="A395" t="s">
        <v>17</v>
      </c>
      <c r="B395">
        <v>20</v>
      </c>
      <c r="C395">
        <v>1.6</v>
      </c>
      <c r="D395">
        <v>50</v>
      </c>
      <c r="E395" t="s">
        <v>19</v>
      </c>
      <c r="F395">
        <f>IF(ObesityDataSet_raw_and_data_sinthetic[[#This Row],[family_history_with_overweight]]="yes",1,IF(ObesityDataSet_raw_and_data_sinthetic[[#This Row],[family_history_with_overweight]]="no",0,FALSE))</f>
        <v>0</v>
      </c>
      <c r="G395" t="s">
        <v>18</v>
      </c>
      <c r="H395">
        <f>IF(ObesityDataSet_raw_and_data_sinthetic[[#This Row],[FAVC]]="yes",1,IF(ObesityDataSet_raw_and_data_sinthetic[[#This Row],[FAVC]]="no",0,FALSE))</f>
        <v>1</v>
      </c>
      <c r="I395">
        <v>2</v>
      </c>
      <c r="J395">
        <v>3</v>
      </c>
      <c r="K395" t="s">
        <v>20</v>
      </c>
      <c r="L395">
        <f>_xlfn.XLOOKUP(ObesityDataSet_raw_and_data_sinthetic[[#This Row],[CAEC]], Diccionario!$B$4:$B$7, Diccionario!$C$4:$C$7, FALSE)</f>
        <v>1</v>
      </c>
      <c r="M395" t="s">
        <v>19</v>
      </c>
      <c r="N395">
        <f>IF(ObesityDataSet_raw_and_data_sinthetic[[#This Row],[SMOKE]]="yes",1,IF(ObesityDataSet_raw_and_data_sinthetic[[#This Row],[SMOKE]]="no",0,FALSE))</f>
        <v>0</v>
      </c>
      <c r="O395">
        <v>1</v>
      </c>
      <c r="P395" t="s">
        <v>19</v>
      </c>
      <c r="Q395">
        <f>IF(ObesityDataSet_raw_and_data_sinthetic[[#This Row],[SCC]]="yes",1,IF(ObesityDataSet_raw_and_data_sinthetic[[#This Row],[SCC]]="no",0,FALSE))</f>
        <v>0</v>
      </c>
      <c r="R395">
        <v>0</v>
      </c>
      <c r="S395">
        <v>1</v>
      </c>
      <c r="T395" t="s">
        <v>19</v>
      </c>
      <c r="U395">
        <f>_xlfn.XLOOKUP(ObesityDataSet_raw_and_data_sinthetic[[#This Row],[CALC]],Diccionario!$B$4:$B$7, Diccionario!$C$4:$C$7, FALSE)</f>
        <v>0</v>
      </c>
      <c r="V395" t="s">
        <v>28</v>
      </c>
      <c r="W395">
        <f>_xlfn.XLOOKUP(ObesityDataSet_raw_and_data_sinthetic[[#This Row],[MTRANS]],Diccionario!$E$4:$E$7, Diccionario!$F$4:$F$7, FALSE)</f>
        <v>2</v>
      </c>
      <c r="X395" t="s">
        <v>22</v>
      </c>
      <c r="Y395">
        <f>_xlfn.XLOOKUP(ObesityDataSet_raw_and_data_sinthetic[[#This Row],[NObeyesdad]],Diccionario!$H$4:$H$11, Diccionario!$I$4:$I$11, FALSE)</f>
        <v>1</v>
      </c>
    </row>
    <row r="396" spans="1:25" x14ac:dyDescent="0.25">
      <c r="A396" t="s">
        <v>17</v>
      </c>
      <c r="B396">
        <v>24</v>
      </c>
      <c r="C396">
        <v>1.62</v>
      </c>
      <c r="D396">
        <v>58</v>
      </c>
      <c r="E396" t="s">
        <v>19</v>
      </c>
      <c r="F396">
        <f>IF(ObesityDataSet_raw_and_data_sinthetic[[#This Row],[family_history_with_overweight]]="yes",1,IF(ObesityDataSet_raw_and_data_sinthetic[[#This Row],[family_history_with_overweight]]="no",0,FALSE))</f>
        <v>0</v>
      </c>
      <c r="G396" t="s">
        <v>18</v>
      </c>
      <c r="H396">
        <f>IF(ObesityDataSet_raw_and_data_sinthetic[[#This Row],[FAVC]]="yes",1,IF(ObesityDataSet_raw_and_data_sinthetic[[#This Row],[FAVC]]="no",0,FALSE))</f>
        <v>1</v>
      </c>
      <c r="I396">
        <v>3</v>
      </c>
      <c r="J396">
        <v>3</v>
      </c>
      <c r="K396" t="s">
        <v>20</v>
      </c>
      <c r="L396">
        <f>_xlfn.XLOOKUP(ObesityDataSet_raw_and_data_sinthetic[[#This Row],[CAEC]], Diccionario!$B$4:$B$7, Diccionario!$C$4:$C$7, FALSE)</f>
        <v>1</v>
      </c>
      <c r="M396" t="s">
        <v>19</v>
      </c>
      <c r="N396">
        <f>IF(ObesityDataSet_raw_and_data_sinthetic[[#This Row],[SMOKE]]="yes",1,IF(ObesityDataSet_raw_and_data_sinthetic[[#This Row],[SMOKE]]="no",0,FALSE))</f>
        <v>0</v>
      </c>
      <c r="O396">
        <v>2</v>
      </c>
      <c r="P396" t="s">
        <v>19</v>
      </c>
      <c r="Q396">
        <f>IF(ObesityDataSet_raw_and_data_sinthetic[[#This Row],[SCC]]="yes",1,IF(ObesityDataSet_raw_and_data_sinthetic[[#This Row],[SCC]]="no",0,FALSE))</f>
        <v>0</v>
      </c>
      <c r="R396">
        <v>1</v>
      </c>
      <c r="S396">
        <v>1</v>
      </c>
      <c r="T396" t="s">
        <v>20</v>
      </c>
      <c r="U396">
        <f>_xlfn.XLOOKUP(ObesityDataSet_raw_and_data_sinthetic[[#This Row],[CALC]],Diccionario!$B$4:$B$7, Diccionario!$C$4:$C$7, FALSE)</f>
        <v>1</v>
      </c>
      <c r="V396" t="s">
        <v>21</v>
      </c>
      <c r="W396">
        <f>_xlfn.XLOOKUP(ObesityDataSet_raw_and_data_sinthetic[[#This Row],[MTRANS]],Diccionario!$E$4:$E$7, Diccionario!$F$4:$F$7, FALSE)</f>
        <v>3</v>
      </c>
      <c r="X396" t="s">
        <v>22</v>
      </c>
      <c r="Y396">
        <f>_xlfn.XLOOKUP(ObesityDataSet_raw_and_data_sinthetic[[#This Row],[NObeyesdad]],Diccionario!$H$4:$H$11, Diccionario!$I$4:$I$11, FALSE)</f>
        <v>1</v>
      </c>
    </row>
    <row r="397" spans="1:25" x14ac:dyDescent="0.25">
      <c r="A397" t="s">
        <v>17</v>
      </c>
      <c r="B397">
        <v>21</v>
      </c>
      <c r="C397">
        <v>1.63</v>
      </c>
      <c r="D397">
        <v>66</v>
      </c>
      <c r="E397" t="s">
        <v>18</v>
      </c>
      <c r="F397">
        <f>IF(ObesityDataSet_raw_and_data_sinthetic[[#This Row],[family_history_with_overweight]]="yes",1,IF(ObesityDataSet_raw_and_data_sinthetic[[#This Row],[family_history_with_overweight]]="no",0,FALSE))</f>
        <v>1</v>
      </c>
      <c r="G397" t="s">
        <v>18</v>
      </c>
      <c r="H397">
        <f>IF(ObesityDataSet_raw_and_data_sinthetic[[#This Row],[FAVC]]="yes",1,IF(ObesityDataSet_raw_and_data_sinthetic[[#This Row],[FAVC]]="no",0,FALSE))</f>
        <v>1</v>
      </c>
      <c r="I397">
        <v>3</v>
      </c>
      <c r="J397">
        <v>1</v>
      </c>
      <c r="K397" t="s">
        <v>20</v>
      </c>
      <c r="L397">
        <f>_xlfn.XLOOKUP(ObesityDataSet_raw_and_data_sinthetic[[#This Row],[CAEC]], Diccionario!$B$4:$B$7, Diccionario!$C$4:$C$7, FALSE)</f>
        <v>1</v>
      </c>
      <c r="M397" t="s">
        <v>18</v>
      </c>
      <c r="N397">
        <f>IF(ObesityDataSet_raw_and_data_sinthetic[[#This Row],[SMOKE]]="yes",1,IF(ObesityDataSet_raw_and_data_sinthetic[[#This Row],[SMOKE]]="no",0,FALSE))</f>
        <v>1</v>
      </c>
      <c r="O397">
        <v>3</v>
      </c>
      <c r="P397" t="s">
        <v>19</v>
      </c>
      <c r="Q397">
        <f>IF(ObesityDataSet_raw_and_data_sinthetic[[#This Row],[SCC]]="yes",1,IF(ObesityDataSet_raw_and_data_sinthetic[[#This Row],[SCC]]="no",0,FALSE))</f>
        <v>0</v>
      </c>
      <c r="R397">
        <v>0</v>
      </c>
      <c r="S397">
        <v>0</v>
      </c>
      <c r="T397" t="s">
        <v>20</v>
      </c>
      <c r="U397">
        <f>_xlfn.XLOOKUP(ObesityDataSet_raw_and_data_sinthetic[[#This Row],[CALC]],Diccionario!$B$4:$B$7, Diccionario!$C$4:$C$7, FALSE)</f>
        <v>1</v>
      </c>
      <c r="V397" t="s">
        <v>21</v>
      </c>
      <c r="W397">
        <f>_xlfn.XLOOKUP(ObesityDataSet_raw_and_data_sinthetic[[#This Row],[MTRANS]],Diccionario!$E$4:$E$7, Diccionario!$F$4:$F$7, FALSE)</f>
        <v>3</v>
      </c>
      <c r="X397" t="s">
        <v>22</v>
      </c>
      <c r="Y397">
        <f>_xlfn.XLOOKUP(ObesityDataSet_raw_and_data_sinthetic[[#This Row],[NObeyesdad]],Diccionario!$H$4:$H$11, Diccionario!$I$4:$I$11, FALSE)</f>
        <v>1</v>
      </c>
    </row>
    <row r="398" spans="1:25" x14ac:dyDescent="0.25">
      <c r="A398" t="s">
        <v>17</v>
      </c>
      <c r="B398">
        <v>51</v>
      </c>
      <c r="C398">
        <v>1.59</v>
      </c>
      <c r="D398">
        <v>50</v>
      </c>
      <c r="E398" t="s">
        <v>18</v>
      </c>
      <c r="F398">
        <f>IF(ObesityDataSet_raw_and_data_sinthetic[[#This Row],[family_history_with_overweight]]="yes",1,IF(ObesityDataSet_raw_and_data_sinthetic[[#This Row],[family_history_with_overweight]]="no",0,FALSE))</f>
        <v>1</v>
      </c>
      <c r="G398" t="s">
        <v>19</v>
      </c>
      <c r="H398">
        <f>IF(ObesityDataSet_raw_and_data_sinthetic[[#This Row],[FAVC]]="yes",1,IF(ObesityDataSet_raw_and_data_sinthetic[[#This Row],[FAVC]]="no",0,FALSE))</f>
        <v>0</v>
      </c>
      <c r="I398">
        <v>3</v>
      </c>
      <c r="J398">
        <v>3</v>
      </c>
      <c r="K398" t="s">
        <v>20</v>
      </c>
      <c r="L398">
        <f>_xlfn.XLOOKUP(ObesityDataSet_raw_and_data_sinthetic[[#This Row],[CAEC]], Diccionario!$B$4:$B$7, Diccionario!$C$4:$C$7, FALSE)</f>
        <v>1</v>
      </c>
      <c r="M398" t="s">
        <v>18</v>
      </c>
      <c r="N398">
        <f>IF(ObesityDataSet_raw_and_data_sinthetic[[#This Row],[SMOKE]]="yes",1,IF(ObesityDataSet_raw_and_data_sinthetic[[#This Row],[SMOKE]]="no",0,FALSE))</f>
        <v>1</v>
      </c>
      <c r="O398">
        <v>3</v>
      </c>
      <c r="P398" t="s">
        <v>18</v>
      </c>
      <c r="Q398">
        <f>IF(ObesityDataSet_raw_and_data_sinthetic[[#This Row],[SCC]]="yes",1,IF(ObesityDataSet_raw_and_data_sinthetic[[#This Row],[SCC]]="no",0,FALSE))</f>
        <v>1</v>
      </c>
      <c r="R398">
        <v>2</v>
      </c>
      <c r="S398">
        <v>0</v>
      </c>
      <c r="T398" t="s">
        <v>19</v>
      </c>
      <c r="U398">
        <f>_xlfn.XLOOKUP(ObesityDataSet_raw_and_data_sinthetic[[#This Row],[CALC]],Diccionario!$B$4:$B$7, Diccionario!$C$4:$C$7, FALSE)</f>
        <v>0</v>
      </c>
      <c r="V398" t="s">
        <v>21</v>
      </c>
      <c r="W398">
        <f>_xlfn.XLOOKUP(ObesityDataSet_raw_and_data_sinthetic[[#This Row],[MTRANS]],Diccionario!$E$4:$E$7, Diccionario!$F$4:$F$7, FALSE)</f>
        <v>3</v>
      </c>
      <c r="X398" t="s">
        <v>22</v>
      </c>
      <c r="Y398">
        <f>_xlfn.XLOOKUP(ObesityDataSet_raw_and_data_sinthetic[[#This Row],[NObeyesdad]],Diccionario!$H$4:$H$11, Diccionario!$I$4:$I$11, FALSE)</f>
        <v>1</v>
      </c>
    </row>
    <row r="399" spans="1:25" x14ac:dyDescent="0.25">
      <c r="A399" t="s">
        <v>17</v>
      </c>
      <c r="B399">
        <v>19</v>
      </c>
      <c r="C399">
        <v>1.59</v>
      </c>
      <c r="D399">
        <v>49</v>
      </c>
      <c r="E399" t="s">
        <v>18</v>
      </c>
      <c r="F399">
        <f>IF(ObesityDataSet_raw_and_data_sinthetic[[#This Row],[family_history_with_overweight]]="yes",1,IF(ObesityDataSet_raw_and_data_sinthetic[[#This Row],[family_history_with_overweight]]="no",0,FALSE))</f>
        <v>1</v>
      </c>
      <c r="G399" t="s">
        <v>18</v>
      </c>
      <c r="H399">
        <f>IF(ObesityDataSet_raw_and_data_sinthetic[[#This Row],[FAVC]]="yes",1,IF(ObesityDataSet_raw_and_data_sinthetic[[#This Row],[FAVC]]="no",0,FALSE))</f>
        <v>1</v>
      </c>
      <c r="I399">
        <v>2</v>
      </c>
      <c r="J399">
        <v>1</v>
      </c>
      <c r="K399" t="s">
        <v>19</v>
      </c>
      <c r="L399">
        <f>_xlfn.XLOOKUP(ObesityDataSet_raw_and_data_sinthetic[[#This Row],[CAEC]], Diccionario!$B$4:$B$7, Diccionario!$C$4:$C$7, FALSE)</f>
        <v>0</v>
      </c>
      <c r="M399" t="s">
        <v>19</v>
      </c>
      <c r="N399">
        <f>IF(ObesityDataSet_raw_and_data_sinthetic[[#This Row],[SMOKE]]="yes",1,IF(ObesityDataSet_raw_and_data_sinthetic[[#This Row],[SMOKE]]="no",0,FALSE))</f>
        <v>0</v>
      </c>
      <c r="O399">
        <v>2</v>
      </c>
      <c r="P399" t="s">
        <v>19</v>
      </c>
      <c r="Q399">
        <f>IF(ObesityDataSet_raw_and_data_sinthetic[[#This Row],[SCC]]="yes",1,IF(ObesityDataSet_raw_and_data_sinthetic[[#This Row],[SCC]]="no",0,FALSE))</f>
        <v>0</v>
      </c>
      <c r="R399">
        <v>2</v>
      </c>
      <c r="S399">
        <v>0</v>
      </c>
      <c r="T399" t="s">
        <v>19</v>
      </c>
      <c r="U399">
        <f>_xlfn.XLOOKUP(ObesityDataSet_raw_and_data_sinthetic[[#This Row],[CALC]],Diccionario!$B$4:$B$7, Diccionario!$C$4:$C$7, FALSE)</f>
        <v>0</v>
      </c>
      <c r="V399" t="s">
        <v>21</v>
      </c>
      <c r="W399">
        <f>_xlfn.XLOOKUP(ObesityDataSet_raw_and_data_sinthetic[[#This Row],[MTRANS]],Diccionario!$E$4:$E$7, Diccionario!$F$4:$F$7, FALSE)</f>
        <v>3</v>
      </c>
      <c r="X399" t="s">
        <v>22</v>
      </c>
      <c r="Y399">
        <f>_xlfn.XLOOKUP(ObesityDataSet_raw_and_data_sinthetic[[#This Row],[NObeyesdad]],Diccionario!$H$4:$H$11, Diccionario!$I$4:$I$11, FALSE)</f>
        <v>1</v>
      </c>
    </row>
    <row r="400" spans="1:25" x14ac:dyDescent="0.25">
      <c r="A400" t="s">
        <v>17</v>
      </c>
      <c r="B400">
        <v>19</v>
      </c>
      <c r="C400">
        <v>1.69</v>
      </c>
      <c r="D400">
        <v>70</v>
      </c>
      <c r="E400" t="s">
        <v>18</v>
      </c>
      <c r="F400">
        <f>IF(ObesityDataSet_raw_and_data_sinthetic[[#This Row],[family_history_with_overweight]]="yes",1,IF(ObesityDataSet_raw_and_data_sinthetic[[#This Row],[family_history_with_overweight]]="no",0,FALSE))</f>
        <v>1</v>
      </c>
      <c r="G400" t="s">
        <v>19</v>
      </c>
      <c r="H400">
        <f>IF(ObesityDataSet_raw_and_data_sinthetic[[#This Row],[FAVC]]="yes",1,IF(ObesityDataSet_raw_and_data_sinthetic[[#This Row],[FAVC]]="no",0,FALSE))</f>
        <v>0</v>
      </c>
      <c r="I400">
        <v>2</v>
      </c>
      <c r="J400">
        <v>1</v>
      </c>
      <c r="K400" t="s">
        <v>19</v>
      </c>
      <c r="L400">
        <f>_xlfn.XLOOKUP(ObesityDataSet_raw_and_data_sinthetic[[#This Row],[CAEC]], Diccionario!$B$4:$B$7, Diccionario!$C$4:$C$7, FALSE)</f>
        <v>0</v>
      </c>
      <c r="M400" t="s">
        <v>19</v>
      </c>
      <c r="N400">
        <f>IF(ObesityDataSet_raw_and_data_sinthetic[[#This Row],[SMOKE]]="yes",1,IF(ObesityDataSet_raw_and_data_sinthetic[[#This Row],[SMOKE]]="no",0,FALSE))</f>
        <v>0</v>
      </c>
      <c r="O400">
        <v>2</v>
      </c>
      <c r="P400" t="s">
        <v>19</v>
      </c>
      <c r="Q400">
        <f>IF(ObesityDataSet_raw_and_data_sinthetic[[#This Row],[SCC]]="yes",1,IF(ObesityDataSet_raw_and_data_sinthetic[[#This Row],[SCC]]="no",0,FALSE))</f>
        <v>0</v>
      </c>
      <c r="R400">
        <v>2</v>
      </c>
      <c r="S400">
        <v>0</v>
      </c>
      <c r="T400" t="s">
        <v>19</v>
      </c>
      <c r="U400">
        <f>_xlfn.XLOOKUP(ObesityDataSet_raw_and_data_sinthetic[[#This Row],[CALC]],Diccionario!$B$4:$B$7, Diccionario!$C$4:$C$7, FALSE)</f>
        <v>0</v>
      </c>
      <c r="V400" t="s">
        <v>21</v>
      </c>
      <c r="W400">
        <f>_xlfn.XLOOKUP(ObesityDataSet_raw_and_data_sinthetic[[#This Row],[MTRANS]],Diccionario!$E$4:$E$7, Diccionario!$F$4:$F$7, FALSE)</f>
        <v>3</v>
      </c>
      <c r="X400" t="s">
        <v>22</v>
      </c>
      <c r="Y400">
        <f>_xlfn.XLOOKUP(ObesityDataSet_raw_and_data_sinthetic[[#This Row],[NObeyesdad]],Diccionario!$H$4:$H$11, Diccionario!$I$4:$I$11, FALSE)</f>
        <v>1</v>
      </c>
    </row>
    <row r="401" spans="1:25" x14ac:dyDescent="0.25">
      <c r="A401" t="s">
        <v>17</v>
      </c>
      <c r="B401">
        <v>21</v>
      </c>
      <c r="C401">
        <v>1.66</v>
      </c>
      <c r="D401">
        <v>59</v>
      </c>
      <c r="E401" t="s">
        <v>19</v>
      </c>
      <c r="F401">
        <f>IF(ObesityDataSet_raw_and_data_sinthetic[[#This Row],[family_history_with_overweight]]="yes",1,IF(ObesityDataSet_raw_and_data_sinthetic[[#This Row],[family_history_with_overweight]]="no",0,FALSE))</f>
        <v>0</v>
      </c>
      <c r="G401" t="s">
        <v>18</v>
      </c>
      <c r="H401">
        <f>IF(ObesityDataSet_raw_and_data_sinthetic[[#This Row],[FAVC]]="yes",1,IF(ObesityDataSet_raw_and_data_sinthetic[[#This Row],[FAVC]]="no",0,FALSE))</f>
        <v>1</v>
      </c>
      <c r="I401">
        <v>1</v>
      </c>
      <c r="J401">
        <v>3</v>
      </c>
      <c r="K401" t="s">
        <v>31</v>
      </c>
      <c r="L401">
        <f>_xlfn.XLOOKUP(ObesityDataSet_raw_and_data_sinthetic[[#This Row],[CAEC]], Diccionario!$B$4:$B$7, Diccionario!$C$4:$C$7, FALSE)</f>
        <v>3</v>
      </c>
      <c r="M401" t="s">
        <v>19</v>
      </c>
      <c r="N401">
        <f>IF(ObesityDataSet_raw_and_data_sinthetic[[#This Row],[SMOKE]]="yes",1,IF(ObesityDataSet_raw_and_data_sinthetic[[#This Row],[SMOKE]]="no",0,FALSE))</f>
        <v>0</v>
      </c>
      <c r="O401">
        <v>2</v>
      </c>
      <c r="P401" t="s">
        <v>18</v>
      </c>
      <c r="Q401">
        <f>IF(ObesityDataSet_raw_and_data_sinthetic[[#This Row],[SCC]]="yes",1,IF(ObesityDataSet_raw_and_data_sinthetic[[#This Row],[SCC]]="no",0,FALSE))</f>
        <v>1</v>
      </c>
      <c r="R401">
        <v>3</v>
      </c>
      <c r="S401">
        <v>0</v>
      </c>
      <c r="T401" t="s">
        <v>19</v>
      </c>
      <c r="U401">
        <f>_xlfn.XLOOKUP(ObesityDataSet_raw_and_data_sinthetic[[#This Row],[CALC]],Diccionario!$B$4:$B$7, Diccionario!$C$4:$C$7, FALSE)</f>
        <v>0</v>
      </c>
      <c r="V401" t="s">
        <v>28</v>
      </c>
      <c r="W401">
        <f>_xlfn.XLOOKUP(ObesityDataSet_raw_and_data_sinthetic[[#This Row],[MTRANS]],Diccionario!$E$4:$E$7, Diccionario!$F$4:$F$7, FALSE)</f>
        <v>2</v>
      </c>
      <c r="X401" t="s">
        <v>22</v>
      </c>
      <c r="Y401">
        <f>_xlfn.XLOOKUP(ObesityDataSet_raw_and_data_sinthetic[[#This Row],[NObeyesdad]],Diccionario!$H$4:$H$11, Diccionario!$I$4:$I$11, FALSE)</f>
        <v>1</v>
      </c>
    </row>
    <row r="402" spans="1:25" x14ac:dyDescent="0.25">
      <c r="A402" t="s">
        <v>17</v>
      </c>
      <c r="B402">
        <v>19</v>
      </c>
      <c r="C402">
        <v>1.64</v>
      </c>
      <c r="D402">
        <v>53</v>
      </c>
      <c r="E402" t="s">
        <v>18</v>
      </c>
      <c r="F402">
        <f>IF(ObesityDataSet_raw_and_data_sinthetic[[#This Row],[family_history_with_overweight]]="yes",1,IF(ObesityDataSet_raw_and_data_sinthetic[[#This Row],[family_history_with_overweight]]="no",0,FALSE))</f>
        <v>1</v>
      </c>
      <c r="G402" t="s">
        <v>18</v>
      </c>
      <c r="H402">
        <f>IF(ObesityDataSet_raw_and_data_sinthetic[[#This Row],[FAVC]]="yes",1,IF(ObesityDataSet_raw_and_data_sinthetic[[#This Row],[FAVC]]="no",0,FALSE))</f>
        <v>1</v>
      </c>
      <c r="I402">
        <v>3</v>
      </c>
      <c r="J402">
        <v>3</v>
      </c>
      <c r="K402" t="s">
        <v>20</v>
      </c>
      <c r="L402">
        <f>_xlfn.XLOOKUP(ObesityDataSet_raw_and_data_sinthetic[[#This Row],[CAEC]], Diccionario!$B$4:$B$7, Diccionario!$C$4:$C$7, FALSE)</f>
        <v>1</v>
      </c>
      <c r="M402" t="s">
        <v>19</v>
      </c>
      <c r="N402">
        <f>IF(ObesityDataSet_raw_and_data_sinthetic[[#This Row],[SMOKE]]="yes",1,IF(ObesityDataSet_raw_and_data_sinthetic[[#This Row],[SMOKE]]="no",0,FALSE))</f>
        <v>0</v>
      </c>
      <c r="O402">
        <v>1</v>
      </c>
      <c r="P402" t="s">
        <v>19</v>
      </c>
      <c r="Q402">
        <f>IF(ObesityDataSet_raw_and_data_sinthetic[[#This Row],[SCC]]="yes",1,IF(ObesityDataSet_raw_and_data_sinthetic[[#This Row],[SCC]]="no",0,FALSE))</f>
        <v>0</v>
      </c>
      <c r="R402">
        <v>1</v>
      </c>
      <c r="S402">
        <v>1</v>
      </c>
      <c r="T402" t="s">
        <v>19</v>
      </c>
      <c r="U402">
        <f>_xlfn.XLOOKUP(ObesityDataSet_raw_and_data_sinthetic[[#This Row],[CALC]],Diccionario!$B$4:$B$7, Diccionario!$C$4:$C$7, FALSE)</f>
        <v>0</v>
      </c>
      <c r="V402" t="s">
        <v>21</v>
      </c>
      <c r="W402">
        <f>_xlfn.XLOOKUP(ObesityDataSet_raw_and_data_sinthetic[[#This Row],[MTRANS]],Diccionario!$E$4:$E$7, Diccionario!$F$4:$F$7, FALSE)</f>
        <v>3</v>
      </c>
      <c r="X402" t="s">
        <v>22</v>
      </c>
      <c r="Y402">
        <f>_xlfn.XLOOKUP(ObesityDataSet_raw_and_data_sinthetic[[#This Row],[NObeyesdad]],Diccionario!$H$4:$H$11, Diccionario!$I$4:$I$11, FALSE)</f>
        <v>1</v>
      </c>
    </row>
    <row r="403" spans="1:25" x14ac:dyDescent="0.25">
      <c r="A403" t="s">
        <v>17</v>
      </c>
      <c r="B403">
        <v>20</v>
      </c>
      <c r="C403">
        <v>1.62</v>
      </c>
      <c r="D403">
        <v>53</v>
      </c>
      <c r="E403" t="s">
        <v>19</v>
      </c>
      <c r="F403">
        <f>IF(ObesityDataSet_raw_and_data_sinthetic[[#This Row],[family_history_with_overweight]]="yes",1,IF(ObesityDataSet_raw_and_data_sinthetic[[#This Row],[family_history_with_overweight]]="no",0,FALSE))</f>
        <v>0</v>
      </c>
      <c r="G403" t="s">
        <v>18</v>
      </c>
      <c r="H403">
        <f>IF(ObesityDataSet_raw_and_data_sinthetic[[#This Row],[FAVC]]="yes",1,IF(ObesityDataSet_raw_and_data_sinthetic[[#This Row],[FAVC]]="no",0,FALSE))</f>
        <v>1</v>
      </c>
      <c r="I403">
        <v>3</v>
      </c>
      <c r="J403">
        <v>1</v>
      </c>
      <c r="K403" t="s">
        <v>20</v>
      </c>
      <c r="L403">
        <f>_xlfn.XLOOKUP(ObesityDataSet_raw_and_data_sinthetic[[#This Row],[CAEC]], Diccionario!$B$4:$B$7, Diccionario!$C$4:$C$7, FALSE)</f>
        <v>1</v>
      </c>
      <c r="M403" t="s">
        <v>19</v>
      </c>
      <c r="N403">
        <f>IF(ObesityDataSet_raw_and_data_sinthetic[[#This Row],[SMOKE]]="yes",1,IF(ObesityDataSet_raw_and_data_sinthetic[[#This Row],[SMOKE]]="no",0,FALSE))</f>
        <v>0</v>
      </c>
      <c r="O403">
        <v>3</v>
      </c>
      <c r="P403" t="s">
        <v>19</v>
      </c>
      <c r="Q403">
        <f>IF(ObesityDataSet_raw_and_data_sinthetic[[#This Row],[SCC]]="yes",1,IF(ObesityDataSet_raw_and_data_sinthetic[[#This Row],[SCC]]="no",0,FALSE))</f>
        <v>0</v>
      </c>
      <c r="R403">
        <v>1</v>
      </c>
      <c r="S403">
        <v>1</v>
      </c>
      <c r="T403" t="s">
        <v>19</v>
      </c>
      <c r="U403">
        <f>_xlfn.XLOOKUP(ObesityDataSet_raw_and_data_sinthetic[[#This Row],[CALC]],Diccionario!$B$4:$B$7, Diccionario!$C$4:$C$7, FALSE)</f>
        <v>0</v>
      </c>
      <c r="V403" t="s">
        <v>21</v>
      </c>
      <c r="W403">
        <f>_xlfn.XLOOKUP(ObesityDataSet_raw_and_data_sinthetic[[#This Row],[MTRANS]],Diccionario!$E$4:$E$7, Diccionario!$F$4:$F$7, FALSE)</f>
        <v>3</v>
      </c>
      <c r="X403" t="s">
        <v>22</v>
      </c>
      <c r="Y403">
        <f>_xlfn.XLOOKUP(ObesityDataSet_raw_and_data_sinthetic[[#This Row],[NObeyesdad]],Diccionario!$H$4:$H$11, Diccionario!$I$4:$I$11, FALSE)</f>
        <v>1</v>
      </c>
    </row>
    <row r="404" spans="1:25" x14ac:dyDescent="0.25">
      <c r="A404" t="s">
        <v>17</v>
      </c>
      <c r="B404">
        <v>19</v>
      </c>
      <c r="C404">
        <v>1.7</v>
      </c>
      <c r="D404">
        <v>64</v>
      </c>
      <c r="E404" t="s">
        <v>18</v>
      </c>
      <c r="F404">
        <f>IF(ObesityDataSet_raw_and_data_sinthetic[[#This Row],[family_history_with_overweight]]="yes",1,IF(ObesityDataSet_raw_and_data_sinthetic[[#This Row],[family_history_with_overweight]]="no",0,FALSE))</f>
        <v>1</v>
      </c>
      <c r="G404" t="s">
        <v>18</v>
      </c>
      <c r="H404">
        <f>IF(ObesityDataSet_raw_and_data_sinthetic[[#This Row],[FAVC]]="yes",1,IF(ObesityDataSet_raw_and_data_sinthetic[[#This Row],[FAVC]]="no",0,FALSE))</f>
        <v>1</v>
      </c>
      <c r="I404">
        <v>3</v>
      </c>
      <c r="J404">
        <v>3</v>
      </c>
      <c r="K404" t="s">
        <v>19</v>
      </c>
      <c r="L404">
        <f>_xlfn.XLOOKUP(ObesityDataSet_raw_and_data_sinthetic[[#This Row],[CAEC]], Diccionario!$B$4:$B$7, Diccionario!$C$4:$C$7, FALSE)</f>
        <v>0</v>
      </c>
      <c r="M404" t="s">
        <v>19</v>
      </c>
      <c r="N404">
        <f>IF(ObesityDataSet_raw_and_data_sinthetic[[#This Row],[SMOKE]]="yes",1,IF(ObesityDataSet_raw_and_data_sinthetic[[#This Row],[SMOKE]]="no",0,FALSE))</f>
        <v>0</v>
      </c>
      <c r="O404">
        <v>3</v>
      </c>
      <c r="P404" t="s">
        <v>18</v>
      </c>
      <c r="Q404">
        <f>IF(ObesityDataSet_raw_and_data_sinthetic[[#This Row],[SCC]]="yes",1,IF(ObesityDataSet_raw_and_data_sinthetic[[#This Row],[SCC]]="no",0,FALSE))</f>
        <v>1</v>
      </c>
      <c r="R404">
        <v>3</v>
      </c>
      <c r="S404">
        <v>1</v>
      </c>
      <c r="T404" t="s">
        <v>19</v>
      </c>
      <c r="U404">
        <f>_xlfn.XLOOKUP(ObesityDataSet_raw_and_data_sinthetic[[#This Row],[CALC]],Diccionario!$B$4:$B$7, Diccionario!$C$4:$C$7, FALSE)</f>
        <v>0</v>
      </c>
      <c r="V404" t="s">
        <v>21</v>
      </c>
      <c r="W404">
        <f>_xlfn.XLOOKUP(ObesityDataSet_raw_and_data_sinthetic[[#This Row],[MTRANS]],Diccionario!$E$4:$E$7, Diccionario!$F$4:$F$7, FALSE)</f>
        <v>3</v>
      </c>
      <c r="X404" t="s">
        <v>22</v>
      </c>
      <c r="Y404">
        <f>_xlfn.XLOOKUP(ObesityDataSet_raw_and_data_sinthetic[[#This Row],[NObeyesdad]],Diccionario!$H$4:$H$11, Diccionario!$I$4:$I$11, FALSE)</f>
        <v>1</v>
      </c>
    </row>
    <row r="405" spans="1:25" x14ac:dyDescent="0.25">
      <c r="A405" t="s">
        <v>17</v>
      </c>
      <c r="B405">
        <v>17</v>
      </c>
      <c r="C405">
        <v>1.63</v>
      </c>
      <c r="D405">
        <v>65</v>
      </c>
      <c r="E405" t="s">
        <v>19</v>
      </c>
      <c r="F405">
        <f>IF(ObesityDataSet_raw_and_data_sinthetic[[#This Row],[family_history_with_overweight]]="yes",1,IF(ObesityDataSet_raw_and_data_sinthetic[[#This Row],[family_history_with_overweight]]="no",0,FALSE))</f>
        <v>0</v>
      </c>
      <c r="G405" t="s">
        <v>18</v>
      </c>
      <c r="H405">
        <f>IF(ObesityDataSet_raw_and_data_sinthetic[[#This Row],[FAVC]]="yes",1,IF(ObesityDataSet_raw_and_data_sinthetic[[#This Row],[FAVC]]="no",0,FALSE))</f>
        <v>1</v>
      </c>
      <c r="I405">
        <v>2</v>
      </c>
      <c r="J405">
        <v>1</v>
      </c>
      <c r="K405" t="s">
        <v>20</v>
      </c>
      <c r="L405">
        <f>_xlfn.XLOOKUP(ObesityDataSet_raw_and_data_sinthetic[[#This Row],[CAEC]], Diccionario!$B$4:$B$7, Diccionario!$C$4:$C$7, FALSE)</f>
        <v>1</v>
      </c>
      <c r="M405" t="s">
        <v>19</v>
      </c>
      <c r="N405">
        <f>IF(ObesityDataSet_raw_and_data_sinthetic[[#This Row],[SMOKE]]="yes",1,IF(ObesityDataSet_raw_and_data_sinthetic[[#This Row],[SMOKE]]="no",0,FALSE))</f>
        <v>0</v>
      </c>
      <c r="O405">
        <v>3</v>
      </c>
      <c r="P405" t="s">
        <v>19</v>
      </c>
      <c r="Q405">
        <f>IF(ObesityDataSet_raw_and_data_sinthetic[[#This Row],[SCC]]="yes",1,IF(ObesityDataSet_raw_and_data_sinthetic[[#This Row],[SCC]]="no",0,FALSE))</f>
        <v>0</v>
      </c>
      <c r="R405">
        <v>1</v>
      </c>
      <c r="S405">
        <v>1</v>
      </c>
      <c r="T405" t="s">
        <v>19</v>
      </c>
      <c r="U405">
        <f>_xlfn.XLOOKUP(ObesityDataSet_raw_and_data_sinthetic[[#This Row],[CALC]],Diccionario!$B$4:$B$7, Diccionario!$C$4:$C$7, FALSE)</f>
        <v>0</v>
      </c>
      <c r="V405" t="s">
        <v>21</v>
      </c>
      <c r="W405">
        <f>_xlfn.XLOOKUP(ObesityDataSet_raw_and_data_sinthetic[[#This Row],[MTRANS]],Diccionario!$E$4:$E$7, Diccionario!$F$4:$F$7, FALSE)</f>
        <v>3</v>
      </c>
      <c r="X405" t="s">
        <v>22</v>
      </c>
      <c r="Y405">
        <f>_xlfn.XLOOKUP(ObesityDataSet_raw_and_data_sinthetic[[#This Row],[NObeyesdad]],Diccionario!$H$4:$H$11, Diccionario!$I$4:$I$11, FALSE)</f>
        <v>1</v>
      </c>
    </row>
    <row r="406" spans="1:25" x14ac:dyDescent="0.25">
      <c r="A406" t="s">
        <v>17</v>
      </c>
      <c r="B406">
        <v>20</v>
      </c>
      <c r="C406">
        <v>1.63</v>
      </c>
      <c r="D406">
        <v>64</v>
      </c>
      <c r="E406" t="s">
        <v>18</v>
      </c>
      <c r="F406">
        <f>IF(ObesityDataSet_raw_and_data_sinthetic[[#This Row],[family_history_with_overweight]]="yes",1,IF(ObesityDataSet_raw_and_data_sinthetic[[#This Row],[family_history_with_overweight]]="no",0,FALSE))</f>
        <v>1</v>
      </c>
      <c r="G406" t="s">
        <v>18</v>
      </c>
      <c r="H406">
        <f>IF(ObesityDataSet_raw_and_data_sinthetic[[#This Row],[FAVC]]="yes",1,IF(ObesityDataSet_raw_and_data_sinthetic[[#This Row],[FAVC]]="no",0,FALSE))</f>
        <v>1</v>
      </c>
      <c r="I406">
        <v>1</v>
      </c>
      <c r="J406">
        <v>3</v>
      </c>
      <c r="K406" t="s">
        <v>31</v>
      </c>
      <c r="L406">
        <f>_xlfn.XLOOKUP(ObesityDataSet_raw_and_data_sinthetic[[#This Row],[CAEC]], Diccionario!$B$4:$B$7, Diccionario!$C$4:$C$7, FALSE)</f>
        <v>3</v>
      </c>
      <c r="M406" t="s">
        <v>19</v>
      </c>
      <c r="N406">
        <f>IF(ObesityDataSet_raw_and_data_sinthetic[[#This Row],[SMOKE]]="yes",1,IF(ObesityDataSet_raw_and_data_sinthetic[[#This Row],[SMOKE]]="no",0,FALSE))</f>
        <v>0</v>
      </c>
      <c r="O406">
        <v>2</v>
      </c>
      <c r="P406" t="s">
        <v>19</v>
      </c>
      <c r="Q406">
        <f>IF(ObesityDataSet_raw_and_data_sinthetic[[#This Row],[SCC]]="yes",1,IF(ObesityDataSet_raw_and_data_sinthetic[[#This Row],[SCC]]="no",0,FALSE))</f>
        <v>0</v>
      </c>
      <c r="R406">
        <v>0</v>
      </c>
      <c r="S406">
        <v>2</v>
      </c>
      <c r="T406" t="s">
        <v>19</v>
      </c>
      <c r="U406">
        <f>_xlfn.XLOOKUP(ObesityDataSet_raw_and_data_sinthetic[[#This Row],[CALC]],Diccionario!$B$4:$B$7, Diccionario!$C$4:$C$7, FALSE)</f>
        <v>0</v>
      </c>
      <c r="V406" t="s">
        <v>28</v>
      </c>
      <c r="W406">
        <f>_xlfn.XLOOKUP(ObesityDataSet_raw_and_data_sinthetic[[#This Row],[MTRANS]],Diccionario!$E$4:$E$7, Diccionario!$F$4:$F$7, FALSE)</f>
        <v>2</v>
      </c>
      <c r="X406" t="s">
        <v>22</v>
      </c>
      <c r="Y406">
        <f>_xlfn.XLOOKUP(ObesityDataSet_raw_and_data_sinthetic[[#This Row],[NObeyesdad]],Diccionario!$H$4:$H$11, Diccionario!$I$4:$I$11, FALSE)</f>
        <v>1</v>
      </c>
    </row>
    <row r="407" spans="1:25" x14ac:dyDescent="0.25">
      <c r="A407" t="s">
        <v>17</v>
      </c>
      <c r="B407">
        <v>21</v>
      </c>
      <c r="C407">
        <v>1.54</v>
      </c>
      <c r="D407">
        <v>49</v>
      </c>
      <c r="E407" t="s">
        <v>18</v>
      </c>
      <c r="F407">
        <f>IF(ObesityDataSet_raw_and_data_sinthetic[[#This Row],[family_history_with_overweight]]="yes",1,IF(ObesityDataSet_raw_and_data_sinthetic[[#This Row],[family_history_with_overweight]]="no",0,FALSE))</f>
        <v>1</v>
      </c>
      <c r="G407" t="s">
        <v>19</v>
      </c>
      <c r="H407">
        <f>IF(ObesityDataSet_raw_and_data_sinthetic[[#This Row],[FAVC]]="yes",1,IF(ObesityDataSet_raw_and_data_sinthetic[[#This Row],[FAVC]]="no",0,FALSE))</f>
        <v>0</v>
      </c>
      <c r="I407">
        <v>2</v>
      </c>
      <c r="J407">
        <v>1</v>
      </c>
      <c r="K407" t="s">
        <v>20</v>
      </c>
      <c r="L407">
        <f>_xlfn.XLOOKUP(ObesityDataSet_raw_and_data_sinthetic[[#This Row],[CAEC]], Diccionario!$B$4:$B$7, Diccionario!$C$4:$C$7, FALSE)</f>
        <v>1</v>
      </c>
      <c r="M407" t="s">
        <v>19</v>
      </c>
      <c r="N407">
        <f>IF(ObesityDataSet_raw_and_data_sinthetic[[#This Row],[SMOKE]]="yes",1,IF(ObesityDataSet_raw_and_data_sinthetic[[#This Row],[SMOKE]]="no",0,FALSE))</f>
        <v>0</v>
      </c>
      <c r="O407">
        <v>2</v>
      </c>
      <c r="P407" t="s">
        <v>18</v>
      </c>
      <c r="Q407">
        <f>IF(ObesityDataSet_raw_and_data_sinthetic[[#This Row],[SCC]]="yes",1,IF(ObesityDataSet_raw_and_data_sinthetic[[#This Row],[SCC]]="no",0,FALSE))</f>
        <v>1</v>
      </c>
      <c r="R407">
        <v>2</v>
      </c>
      <c r="S407">
        <v>0</v>
      </c>
      <c r="T407" t="s">
        <v>20</v>
      </c>
      <c r="U407">
        <f>_xlfn.XLOOKUP(ObesityDataSet_raw_and_data_sinthetic[[#This Row],[CALC]],Diccionario!$B$4:$B$7, Diccionario!$C$4:$C$7, FALSE)</f>
        <v>1</v>
      </c>
      <c r="V407" t="s">
        <v>21</v>
      </c>
      <c r="W407">
        <f>_xlfn.XLOOKUP(ObesityDataSet_raw_and_data_sinthetic[[#This Row],[MTRANS]],Diccionario!$E$4:$E$7, Diccionario!$F$4:$F$7, FALSE)</f>
        <v>3</v>
      </c>
      <c r="X407" t="s">
        <v>22</v>
      </c>
      <c r="Y407">
        <f>_xlfn.XLOOKUP(ObesityDataSet_raw_and_data_sinthetic[[#This Row],[NObeyesdad]],Diccionario!$H$4:$H$11, Diccionario!$I$4:$I$11, FALSE)</f>
        <v>1</v>
      </c>
    </row>
    <row r="408" spans="1:25" x14ac:dyDescent="0.25">
      <c r="A408" t="s">
        <v>17</v>
      </c>
      <c r="B408">
        <v>20</v>
      </c>
      <c r="C408">
        <v>1.57</v>
      </c>
      <c r="D408">
        <v>60</v>
      </c>
      <c r="E408" t="s">
        <v>19</v>
      </c>
      <c r="F408">
        <f>IF(ObesityDataSet_raw_and_data_sinthetic[[#This Row],[family_history_with_overweight]]="yes",1,IF(ObesityDataSet_raw_and_data_sinthetic[[#This Row],[family_history_with_overweight]]="no",0,FALSE))</f>
        <v>0</v>
      </c>
      <c r="G408" t="s">
        <v>18</v>
      </c>
      <c r="H408">
        <f>IF(ObesityDataSet_raw_and_data_sinthetic[[#This Row],[FAVC]]="yes",1,IF(ObesityDataSet_raw_and_data_sinthetic[[#This Row],[FAVC]]="no",0,FALSE))</f>
        <v>1</v>
      </c>
      <c r="I408">
        <v>3</v>
      </c>
      <c r="J408">
        <v>3</v>
      </c>
      <c r="K408" t="s">
        <v>20</v>
      </c>
      <c r="L408">
        <f>_xlfn.XLOOKUP(ObesityDataSet_raw_and_data_sinthetic[[#This Row],[CAEC]], Diccionario!$B$4:$B$7, Diccionario!$C$4:$C$7, FALSE)</f>
        <v>1</v>
      </c>
      <c r="M408" t="s">
        <v>19</v>
      </c>
      <c r="N408">
        <f>IF(ObesityDataSet_raw_and_data_sinthetic[[#This Row],[SMOKE]]="yes",1,IF(ObesityDataSet_raw_and_data_sinthetic[[#This Row],[SMOKE]]="no",0,FALSE))</f>
        <v>0</v>
      </c>
      <c r="O408">
        <v>3</v>
      </c>
      <c r="P408" t="s">
        <v>19</v>
      </c>
      <c r="Q408">
        <f>IF(ObesityDataSet_raw_and_data_sinthetic[[#This Row],[SCC]]="yes",1,IF(ObesityDataSet_raw_and_data_sinthetic[[#This Row],[SCC]]="no",0,FALSE))</f>
        <v>0</v>
      </c>
      <c r="R408">
        <v>0</v>
      </c>
      <c r="S408">
        <v>1</v>
      </c>
      <c r="T408" t="s">
        <v>20</v>
      </c>
      <c r="U408">
        <f>_xlfn.XLOOKUP(ObesityDataSet_raw_and_data_sinthetic[[#This Row],[CALC]],Diccionario!$B$4:$B$7, Diccionario!$C$4:$C$7, FALSE)</f>
        <v>1</v>
      </c>
      <c r="V408" t="s">
        <v>21</v>
      </c>
      <c r="W408">
        <f>_xlfn.XLOOKUP(ObesityDataSet_raw_and_data_sinthetic[[#This Row],[MTRANS]],Diccionario!$E$4:$E$7, Diccionario!$F$4:$F$7, FALSE)</f>
        <v>3</v>
      </c>
      <c r="X408" t="s">
        <v>22</v>
      </c>
      <c r="Y408">
        <f>_xlfn.XLOOKUP(ObesityDataSet_raw_and_data_sinthetic[[#This Row],[NObeyesdad]],Diccionario!$H$4:$H$11, Diccionario!$I$4:$I$11, FALSE)</f>
        <v>1</v>
      </c>
    </row>
    <row r="409" spans="1:25" x14ac:dyDescent="0.25">
      <c r="A409" t="s">
        <v>17</v>
      </c>
      <c r="B409">
        <v>20</v>
      </c>
      <c r="C409">
        <v>1.62</v>
      </c>
      <c r="D409">
        <v>52</v>
      </c>
      <c r="E409" t="s">
        <v>19</v>
      </c>
      <c r="F409">
        <f>IF(ObesityDataSet_raw_and_data_sinthetic[[#This Row],[family_history_with_overweight]]="yes",1,IF(ObesityDataSet_raw_and_data_sinthetic[[#This Row],[family_history_with_overweight]]="no",0,FALSE))</f>
        <v>0</v>
      </c>
      <c r="G409" t="s">
        <v>18</v>
      </c>
      <c r="H409">
        <f>IF(ObesityDataSet_raw_and_data_sinthetic[[#This Row],[FAVC]]="yes",1,IF(ObesityDataSet_raw_and_data_sinthetic[[#This Row],[FAVC]]="no",0,FALSE))</f>
        <v>1</v>
      </c>
      <c r="I409">
        <v>3</v>
      </c>
      <c r="J409">
        <v>3</v>
      </c>
      <c r="K409" t="s">
        <v>24</v>
      </c>
      <c r="L409">
        <f>_xlfn.XLOOKUP(ObesityDataSet_raw_and_data_sinthetic[[#This Row],[CAEC]], Diccionario!$B$4:$B$7, Diccionario!$C$4:$C$7, FALSE)</f>
        <v>2</v>
      </c>
      <c r="M409" t="s">
        <v>19</v>
      </c>
      <c r="N409">
        <f>IF(ObesityDataSet_raw_and_data_sinthetic[[#This Row],[SMOKE]]="yes",1,IF(ObesityDataSet_raw_and_data_sinthetic[[#This Row],[SMOKE]]="no",0,FALSE))</f>
        <v>0</v>
      </c>
      <c r="O409">
        <v>1</v>
      </c>
      <c r="P409" t="s">
        <v>19</v>
      </c>
      <c r="Q409">
        <f>IF(ObesityDataSet_raw_and_data_sinthetic[[#This Row],[SCC]]="yes",1,IF(ObesityDataSet_raw_and_data_sinthetic[[#This Row],[SCC]]="no",0,FALSE))</f>
        <v>0</v>
      </c>
      <c r="R409">
        <v>3</v>
      </c>
      <c r="S409">
        <v>1</v>
      </c>
      <c r="T409" t="s">
        <v>19</v>
      </c>
      <c r="U409">
        <f>_xlfn.XLOOKUP(ObesityDataSet_raw_and_data_sinthetic[[#This Row],[CALC]],Diccionario!$B$4:$B$7, Diccionario!$C$4:$C$7, FALSE)</f>
        <v>0</v>
      </c>
      <c r="V409" t="s">
        <v>28</v>
      </c>
      <c r="W409">
        <f>_xlfn.XLOOKUP(ObesityDataSet_raw_and_data_sinthetic[[#This Row],[MTRANS]],Diccionario!$E$4:$E$7, Diccionario!$F$4:$F$7, FALSE)</f>
        <v>2</v>
      </c>
      <c r="X409" t="s">
        <v>22</v>
      </c>
      <c r="Y409">
        <f>_xlfn.XLOOKUP(ObesityDataSet_raw_and_data_sinthetic[[#This Row],[NObeyesdad]],Diccionario!$H$4:$H$11, Diccionario!$I$4:$I$11, FALSE)</f>
        <v>1</v>
      </c>
    </row>
    <row r="410" spans="1:25" x14ac:dyDescent="0.25">
      <c r="A410" t="s">
        <v>23</v>
      </c>
      <c r="B410">
        <v>21</v>
      </c>
      <c r="C410">
        <v>1.72</v>
      </c>
      <c r="D410">
        <v>72</v>
      </c>
      <c r="E410" t="s">
        <v>18</v>
      </c>
      <c r="F410">
        <f>IF(ObesityDataSet_raw_and_data_sinthetic[[#This Row],[family_history_with_overweight]]="yes",1,IF(ObesityDataSet_raw_and_data_sinthetic[[#This Row],[family_history_with_overweight]]="no",0,FALSE))</f>
        <v>1</v>
      </c>
      <c r="G410" t="s">
        <v>18</v>
      </c>
      <c r="H410">
        <f>IF(ObesityDataSet_raw_and_data_sinthetic[[#This Row],[FAVC]]="yes",1,IF(ObesityDataSet_raw_and_data_sinthetic[[#This Row],[FAVC]]="no",0,FALSE))</f>
        <v>1</v>
      </c>
      <c r="I410">
        <v>3</v>
      </c>
      <c r="J410">
        <v>3</v>
      </c>
      <c r="K410" t="s">
        <v>31</v>
      </c>
      <c r="L410">
        <f>_xlfn.XLOOKUP(ObesityDataSet_raw_and_data_sinthetic[[#This Row],[CAEC]], Diccionario!$B$4:$B$7, Diccionario!$C$4:$C$7, FALSE)</f>
        <v>3</v>
      </c>
      <c r="M410" t="s">
        <v>19</v>
      </c>
      <c r="N410">
        <f>IF(ObesityDataSet_raw_and_data_sinthetic[[#This Row],[SMOKE]]="yes",1,IF(ObesityDataSet_raw_and_data_sinthetic[[#This Row],[SMOKE]]="no",0,FALSE))</f>
        <v>0</v>
      </c>
      <c r="O410">
        <v>3</v>
      </c>
      <c r="P410" t="s">
        <v>18</v>
      </c>
      <c r="Q410">
        <f>IF(ObesityDataSet_raw_and_data_sinthetic[[#This Row],[SCC]]="yes",1,IF(ObesityDataSet_raw_and_data_sinthetic[[#This Row],[SCC]]="no",0,FALSE))</f>
        <v>1</v>
      </c>
      <c r="R410">
        <v>3</v>
      </c>
      <c r="S410">
        <v>0</v>
      </c>
      <c r="T410" t="s">
        <v>20</v>
      </c>
      <c r="U410">
        <f>_xlfn.XLOOKUP(ObesityDataSet_raw_and_data_sinthetic[[#This Row],[CALC]],Diccionario!$B$4:$B$7, Diccionario!$C$4:$C$7, FALSE)</f>
        <v>1</v>
      </c>
      <c r="V410" t="s">
        <v>28</v>
      </c>
      <c r="W410">
        <f>_xlfn.XLOOKUP(ObesityDataSet_raw_and_data_sinthetic[[#This Row],[MTRANS]],Diccionario!$E$4:$E$7, Diccionario!$F$4:$F$7, FALSE)</f>
        <v>2</v>
      </c>
      <c r="X410" t="s">
        <v>22</v>
      </c>
      <c r="Y410">
        <f>_xlfn.XLOOKUP(ObesityDataSet_raw_and_data_sinthetic[[#This Row],[NObeyesdad]],Diccionario!$H$4:$H$11, Diccionario!$I$4:$I$11, FALSE)</f>
        <v>1</v>
      </c>
    </row>
    <row r="411" spans="1:25" x14ac:dyDescent="0.25">
      <c r="A411" t="s">
        <v>17</v>
      </c>
      <c r="B411">
        <v>26</v>
      </c>
      <c r="C411">
        <v>1.59</v>
      </c>
      <c r="D411">
        <v>47</v>
      </c>
      <c r="E411" t="s">
        <v>18</v>
      </c>
      <c r="F411">
        <f>IF(ObesityDataSet_raw_and_data_sinthetic[[#This Row],[family_history_with_overweight]]="yes",1,IF(ObesityDataSet_raw_and_data_sinthetic[[#This Row],[family_history_with_overweight]]="no",0,FALSE))</f>
        <v>1</v>
      </c>
      <c r="G411" t="s">
        <v>18</v>
      </c>
      <c r="H411">
        <f>IF(ObesityDataSet_raw_and_data_sinthetic[[#This Row],[FAVC]]="yes",1,IF(ObesityDataSet_raw_and_data_sinthetic[[#This Row],[FAVC]]="no",0,FALSE))</f>
        <v>1</v>
      </c>
      <c r="I411">
        <v>2</v>
      </c>
      <c r="J411">
        <v>1</v>
      </c>
      <c r="K411" t="s">
        <v>20</v>
      </c>
      <c r="L411">
        <f>_xlfn.XLOOKUP(ObesityDataSet_raw_and_data_sinthetic[[#This Row],[CAEC]], Diccionario!$B$4:$B$7, Diccionario!$C$4:$C$7, FALSE)</f>
        <v>1</v>
      </c>
      <c r="M411" t="s">
        <v>19</v>
      </c>
      <c r="N411">
        <f>IF(ObesityDataSet_raw_and_data_sinthetic[[#This Row],[SMOKE]]="yes",1,IF(ObesityDataSet_raw_and_data_sinthetic[[#This Row],[SMOKE]]="no",0,FALSE))</f>
        <v>0</v>
      </c>
      <c r="O411">
        <v>2</v>
      </c>
      <c r="P411" t="s">
        <v>19</v>
      </c>
      <c r="Q411">
        <f>IF(ObesityDataSet_raw_and_data_sinthetic[[#This Row],[SCC]]="yes",1,IF(ObesityDataSet_raw_and_data_sinthetic[[#This Row],[SCC]]="no",0,FALSE))</f>
        <v>0</v>
      </c>
      <c r="R411">
        <v>0</v>
      </c>
      <c r="S411">
        <v>2</v>
      </c>
      <c r="T411" t="s">
        <v>20</v>
      </c>
      <c r="U411">
        <f>_xlfn.XLOOKUP(ObesityDataSet_raw_and_data_sinthetic[[#This Row],[CALC]],Diccionario!$B$4:$B$7, Diccionario!$C$4:$C$7, FALSE)</f>
        <v>1</v>
      </c>
      <c r="V411" t="s">
        <v>21</v>
      </c>
      <c r="W411">
        <f>_xlfn.XLOOKUP(ObesityDataSet_raw_and_data_sinthetic[[#This Row],[MTRANS]],Diccionario!$E$4:$E$7, Diccionario!$F$4:$F$7, FALSE)</f>
        <v>3</v>
      </c>
      <c r="X411" t="s">
        <v>22</v>
      </c>
      <c r="Y411">
        <f>_xlfn.XLOOKUP(ObesityDataSet_raw_and_data_sinthetic[[#This Row],[NObeyesdad]],Diccionario!$H$4:$H$11, Diccionario!$I$4:$I$11, FALSE)</f>
        <v>1</v>
      </c>
    </row>
    <row r="412" spans="1:25" x14ac:dyDescent="0.25">
      <c r="A412" t="s">
        <v>17</v>
      </c>
      <c r="B412">
        <v>22</v>
      </c>
      <c r="C412">
        <v>1.64</v>
      </c>
      <c r="D412">
        <v>56</v>
      </c>
      <c r="E412" t="s">
        <v>18</v>
      </c>
      <c r="F412">
        <f>IF(ObesityDataSet_raw_and_data_sinthetic[[#This Row],[family_history_with_overweight]]="yes",1,IF(ObesityDataSet_raw_and_data_sinthetic[[#This Row],[family_history_with_overweight]]="no",0,FALSE))</f>
        <v>1</v>
      </c>
      <c r="G412" t="s">
        <v>19</v>
      </c>
      <c r="H412">
        <f>IF(ObesityDataSet_raw_and_data_sinthetic[[#This Row],[FAVC]]="yes",1,IF(ObesityDataSet_raw_and_data_sinthetic[[#This Row],[FAVC]]="no",0,FALSE))</f>
        <v>0</v>
      </c>
      <c r="I412">
        <v>3</v>
      </c>
      <c r="J412">
        <v>3</v>
      </c>
      <c r="K412" t="s">
        <v>20</v>
      </c>
      <c r="L412">
        <f>_xlfn.XLOOKUP(ObesityDataSet_raw_and_data_sinthetic[[#This Row],[CAEC]], Diccionario!$B$4:$B$7, Diccionario!$C$4:$C$7, FALSE)</f>
        <v>1</v>
      </c>
      <c r="M412" t="s">
        <v>19</v>
      </c>
      <c r="N412">
        <f>IF(ObesityDataSet_raw_and_data_sinthetic[[#This Row],[SMOKE]]="yes",1,IF(ObesityDataSet_raw_and_data_sinthetic[[#This Row],[SMOKE]]="no",0,FALSE))</f>
        <v>0</v>
      </c>
      <c r="O412">
        <v>2</v>
      </c>
      <c r="P412" t="s">
        <v>19</v>
      </c>
      <c r="Q412">
        <f>IF(ObesityDataSet_raw_and_data_sinthetic[[#This Row],[SCC]]="yes",1,IF(ObesityDataSet_raw_and_data_sinthetic[[#This Row],[SCC]]="no",0,FALSE))</f>
        <v>0</v>
      </c>
      <c r="R412">
        <v>0</v>
      </c>
      <c r="S412">
        <v>0</v>
      </c>
      <c r="T412" t="s">
        <v>19</v>
      </c>
      <c r="U412">
        <f>_xlfn.XLOOKUP(ObesityDataSet_raw_and_data_sinthetic[[#This Row],[CALC]],Diccionario!$B$4:$B$7, Diccionario!$C$4:$C$7, FALSE)</f>
        <v>0</v>
      </c>
      <c r="V412" t="s">
        <v>21</v>
      </c>
      <c r="W412">
        <f>_xlfn.XLOOKUP(ObesityDataSet_raw_and_data_sinthetic[[#This Row],[MTRANS]],Diccionario!$E$4:$E$7, Diccionario!$F$4:$F$7, FALSE)</f>
        <v>3</v>
      </c>
      <c r="X412" t="s">
        <v>22</v>
      </c>
      <c r="Y412">
        <f>_xlfn.XLOOKUP(ObesityDataSet_raw_and_data_sinthetic[[#This Row],[NObeyesdad]],Diccionario!$H$4:$H$11, Diccionario!$I$4:$I$11, FALSE)</f>
        <v>1</v>
      </c>
    </row>
    <row r="413" spans="1:25" x14ac:dyDescent="0.25">
      <c r="A413" t="s">
        <v>23</v>
      </c>
      <c r="B413">
        <v>18</v>
      </c>
      <c r="C413">
        <v>1.74</v>
      </c>
      <c r="D413">
        <v>70</v>
      </c>
      <c r="E413" t="s">
        <v>19</v>
      </c>
      <c r="F413">
        <f>IF(ObesityDataSet_raw_and_data_sinthetic[[#This Row],[family_history_with_overweight]]="yes",1,IF(ObesityDataSet_raw_and_data_sinthetic[[#This Row],[family_history_with_overweight]]="no",0,FALSE))</f>
        <v>0</v>
      </c>
      <c r="G413" t="s">
        <v>18</v>
      </c>
      <c r="H413">
        <f>IF(ObesityDataSet_raw_and_data_sinthetic[[#This Row],[FAVC]]="yes",1,IF(ObesityDataSet_raw_and_data_sinthetic[[#This Row],[FAVC]]="no",0,FALSE))</f>
        <v>1</v>
      </c>
      <c r="I413">
        <v>2</v>
      </c>
      <c r="J413">
        <v>3</v>
      </c>
      <c r="K413" t="s">
        <v>20</v>
      </c>
      <c r="L413">
        <f>_xlfn.XLOOKUP(ObesityDataSet_raw_and_data_sinthetic[[#This Row],[CAEC]], Diccionario!$B$4:$B$7, Diccionario!$C$4:$C$7, FALSE)</f>
        <v>1</v>
      </c>
      <c r="M413" t="s">
        <v>19</v>
      </c>
      <c r="N413">
        <f>IF(ObesityDataSet_raw_and_data_sinthetic[[#This Row],[SMOKE]]="yes",1,IF(ObesityDataSet_raw_and_data_sinthetic[[#This Row],[SMOKE]]="no",0,FALSE))</f>
        <v>0</v>
      </c>
      <c r="O413">
        <v>2</v>
      </c>
      <c r="P413" t="s">
        <v>19</v>
      </c>
      <c r="Q413">
        <f>IF(ObesityDataSet_raw_and_data_sinthetic[[#This Row],[SCC]]="yes",1,IF(ObesityDataSet_raw_and_data_sinthetic[[#This Row],[SCC]]="no",0,FALSE))</f>
        <v>0</v>
      </c>
      <c r="R413">
        <v>1</v>
      </c>
      <c r="S413">
        <v>1</v>
      </c>
      <c r="T413" t="s">
        <v>20</v>
      </c>
      <c r="U413">
        <f>_xlfn.XLOOKUP(ObesityDataSet_raw_and_data_sinthetic[[#This Row],[CALC]],Diccionario!$B$4:$B$7, Diccionario!$C$4:$C$7, FALSE)</f>
        <v>1</v>
      </c>
      <c r="V413" t="s">
        <v>21</v>
      </c>
      <c r="W413">
        <f>_xlfn.XLOOKUP(ObesityDataSet_raw_and_data_sinthetic[[#This Row],[MTRANS]],Diccionario!$E$4:$E$7, Diccionario!$F$4:$F$7, FALSE)</f>
        <v>3</v>
      </c>
      <c r="X413" t="s">
        <v>22</v>
      </c>
      <c r="Y413">
        <f>_xlfn.XLOOKUP(ObesityDataSet_raw_and_data_sinthetic[[#This Row],[NObeyesdad]],Diccionario!$H$4:$H$11, Diccionario!$I$4:$I$11, FALSE)</f>
        <v>1</v>
      </c>
    </row>
    <row r="414" spans="1:25" x14ac:dyDescent="0.25">
      <c r="A414" t="s">
        <v>23</v>
      </c>
      <c r="B414">
        <v>18</v>
      </c>
      <c r="C414">
        <v>1.87</v>
      </c>
      <c r="D414">
        <v>67</v>
      </c>
      <c r="E414" t="s">
        <v>18</v>
      </c>
      <c r="F414">
        <f>IF(ObesityDataSet_raw_and_data_sinthetic[[#This Row],[family_history_with_overweight]]="yes",1,IF(ObesityDataSet_raw_and_data_sinthetic[[#This Row],[family_history_with_overweight]]="no",0,FALSE))</f>
        <v>1</v>
      </c>
      <c r="G414" t="s">
        <v>18</v>
      </c>
      <c r="H414">
        <f>IF(ObesityDataSet_raw_and_data_sinthetic[[#This Row],[FAVC]]="yes",1,IF(ObesityDataSet_raw_and_data_sinthetic[[#This Row],[FAVC]]="no",0,FALSE))</f>
        <v>1</v>
      </c>
      <c r="I414">
        <v>3</v>
      </c>
      <c r="J414">
        <v>3</v>
      </c>
      <c r="K414" t="s">
        <v>24</v>
      </c>
      <c r="L414">
        <f>_xlfn.XLOOKUP(ObesityDataSet_raw_and_data_sinthetic[[#This Row],[CAEC]], Diccionario!$B$4:$B$7, Diccionario!$C$4:$C$7, FALSE)</f>
        <v>2</v>
      </c>
      <c r="M414" t="s">
        <v>19</v>
      </c>
      <c r="N414">
        <f>IF(ObesityDataSet_raw_and_data_sinthetic[[#This Row],[SMOKE]]="yes",1,IF(ObesityDataSet_raw_and_data_sinthetic[[#This Row],[SMOKE]]="no",0,FALSE))</f>
        <v>0</v>
      </c>
      <c r="O414">
        <v>3</v>
      </c>
      <c r="P414" t="s">
        <v>18</v>
      </c>
      <c r="Q414">
        <f>IF(ObesityDataSet_raw_and_data_sinthetic[[#This Row],[SCC]]="yes",1,IF(ObesityDataSet_raw_and_data_sinthetic[[#This Row],[SCC]]="no",0,FALSE))</f>
        <v>1</v>
      </c>
      <c r="R414">
        <v>1</v>
      </c>
      <c r="S414">
        <v>1</v>
      </c>
      <c r="T414" t="s">
        <v>20</v>
      </c>
      <c r="U414">
        <f>_xlfn.XLOOKUP(ObesityDataSet_raw_and_data_sinthetic[[#This Row],[CALC]],Diccionario!$B$4:$B$7, Diccionario!$C$4:$C$7, FALSE)</f>
        <v>1</v>
      </c>
      <c r="V414" t="s">
        <v>28</v>
      </c>
      <c r="W414">
        <f>_xlfn.XLOOKUP(ObesityDataSet_raw_and_data_sinthetic[[#This Row],[MTRANS]],Diccionario!$E$4:$E$7, Diccionario!$F$4:$F$7, FALSE)</f>
        <v>2</v>
      </c>
      <c r="X414" t="s">
        <v>22</v>
      </c>
      <c r="Y414">
        <f>_xlfn.XLOOKUP(ObesityDataSet_raw_and_data_sinthetic[[#This Row],[NObeyesdad]],Diccionario!$H$4:$H$11, Diccionario!$I$4:$I$11, FALSE)</f>
        <v>1</v>
      </c>
    </row>
    <row r="415" spans="1:25" x14ac:dyDescent="0.25">
      <c r="A415" t="s">
        <v>23</v>
      </c>
      <c r="B415">
        <v>17</v>
      </c>
      <c r="C415">
        <v>1.67</v>
      </c>
      <c r="D415">
        <v>60</v>
      </c>
      <c r="E415" t="s">
        <v>19</v>
      </c>
      <c r="F415">
        <f>IF(ObesityDataSet_raw_and_data_sinthetic[[#This Row],[family_history_with_overweight]]="yes",1,IF(ObesityDataSet_raw_and_data_sinthetic[[#This Row],[family_history_with_overweight]]="no",0,FALSE))</f>
        <v>0</v>
      </c>
      <c r="G415" t="s">
        <v>19</v>
      </c>
      <c r="H415">
        <f>IF(ObesityDataSet_raw_and_data_sinthetic[[#This Row],[FAVC]]="yes",1,IF(ObesityDataSet_raw_and_data_sinthetic[[#This Row],[FAVC]]="no",0,FALSE))</f>
        <v>0</v>
      </c>
      <c r="I415">
        <v>2</v>
      </c>
      <c r="J415">
        <v>4</v>
      </c>
      <c r="K415" t="s">
        <v>31</v>
      </c>
      <c r="L415">
        <f>_xlfn.XLOOKUP(ObesityDataSet_raw_and_data_sinthetic[[#This Row],[CAEC]], Diccionario!$B$4:$B$7, Diccionario!$C$4:$C$7, FALSE)</f>
        <v>3</v>
      </c>
      <c r="M415" t="s">
        <v>19</v>
      </c>
      <c r="N415">
        <f>IF(ObesityDataSet_raw_and_data_sinthetic[[#This Row],[SMOKE]]="yes",1,IF(ObesityDataSet_raw_and_data_sinthetic[[#This Row],[SMOKE]]="no",0,FALSE))</f>
        <v>0</v>
      </c>
      <c r="O415">
        <v>2</v>
      </c>
      <c r="P415" t="s">
        <v>19</v>
      </c>
      <c r="Q415">
        <f>IF(ObesityDataSet_raw_and_data_sinthetic[[#This Row],[SCC]]="yes",1,IF(ObesityDataSet_raw_and_data_sinthetic[[#This Row],[SCC]]="no",0,FALSE))</f>
        <v>0</v>
      </c>
      <c r="R415">
        <v>0</v>
      </c>
      <c r="S415">
        <v>2</v>
      </c>
      <c r="T415" t="s">
        <v>19</v>
      </c>
      <c r="U415">
        <f>_xlfn.XLOOKUP(ObesityDataSet_raw_and_data_sinthetic[[#This Row],[CALC]],Diccionario!$B$4:$B$7, Diccionario!$C$4:$C$7, FALSE)</f>
        <v>0</v>
      </c>
      <c r="V415" t="s">
        <v>21</v>
      </c>
      <c r="W415">
        <f>_xlfn.XLOOKUP(ObesityDataSet_raw_and_data_sinthetic[[#This Row],[MTRANS]],Diccionario!$E$4:$E$7, Diccionario!$F$4:$F$7, FALSE)</f>
        <v>3</v>
      </c>
      <c r="X415" t="s">
        <v>22</v>
      </c>
      <c r="Y415">
        <f>_xlfn.XLOOKUP(ObesityDataSet_raw_and_data_sinthetic[[#This Row],[NObeyesdad]],Diccionario!$H$4:$H$11, Diccionario!$I$4:$I$11, FALSE)</f>
        <v>1</v>
      </c>
    </row>
    <row r="416" spans="1:25" x14ac:dyDescent="0.25">
      <c r="A416" t="s">
        <v>23</v>
      </c>
      <c r="B416">
        <v>23</v>
      </c>
      <c r="C416">
        <v>1.72</v>
      </c>
      <c r="D416">
        <v>66</v>
      </c>
      <c r="E416" t="s">
        <v>18</v>
      </c>
      <c r="F416">
        <f>IF(ObesityDataSet_raw_and_data_sinthetic[[#This Row],[family_history_with_overweight]]="yes",1,IF(ObesityDataSet_raw_and_data_sinthetic[[#This Row],[family_history_with_overweight]]="no",0,FALSE))</f>
        <v>1</v>
      </c>
      <c r="G416" t="s">
        <v>18</v>
      </c>
      <c r="H416">
        <f>IF(ObesityDataSet_raw_and_data_sinthetic[[#This Row],[FAVC]]="yes",1,IF(ObesityDataSet_raw_and_data_sinthetic[[#This Row],[FAVC]]="no",0,FALSE))</f>
        <v>1</v>
      </c>
      <c r="I416">
        <v>2</v>
      </c>
      <c r="J416">
        <v>3</v>
      </c>
      <c r="K416" t="s">
        <v>20</v>
      </c>
      <c r="L416">
        <f>_xlfn.XLOOKUP(ObesityDataSet_raw_and_data_sinthetic[[#This Row],[CAEC]], Diccionario!$B$4:$B$7, Diccionario!$C$4:$C$7, FALSE)</f>
        <v>1</v>
      </c>
      <c r="M416" t="s">
        <v>19</v>
      </c>
      <c r="N416">
        <f>IF(ObesityDataSet_raw_and_data_sinthetic[[#This Row],[SMOKE]]="yes",1,IF(ObesityDataSet_raw_and_data_sinthetic[[#This Row],[SMOKE]]="no",0,FALSE))</f>
        <v>0</v>
      </c>
      <c r="O416">
        <v>2</v>
      </c>
      <c r="P416" t="s">
        <v>19</v>
      </c>
      <c r="Q416">
        <f>IF(ObesityDataSet_raw_and_data_sinthetic[[#This Row],[SCC]]="yes",1,IF(ObesityDataSet_raw_and_data_sinthetic[[#This Row],[SCC]]="no",0,FALSE))</f>
        <v>0</v>
      </c>
      <c r="R416">
        <v>0</v>
      </c>
      <c r="S416">
        <v>1</v>
      </c>
      <c r="T416" t="s">
        <v>20</v>
      </c>
      <c r="U416">
        <f>_xlfn.XLOOKUP(ObesityDataSet_raw_and_data_sinthetic[[#This Row],[CALC]],Diccionario!$B$4:$B$7, Diccionario!$C$4:$C$7, FALSE)</f>
        <v>1</v>
      </c>
      <c r="V416" t="s">
        <v>25</v>
      </c>
      <c r="W416">
        <f>_xlfn.XLOOKUP(ObesityDataSet_raw_and_data_sinthetic[[#This Row],[MTRANS]],Diccionario!$E$4:$E$7, Diccionario!$F$4:$F$7, FALSE)</f>
        <v>0</v>
      </c>
      <c r="X416" t="s">
        <v>22</v>
      </c>
      <c r="Y416">
        <f>_xlfn.XLOOKUP(ObesityDataSet_raw_and_data_sinthetic[[#This Row],[NObeyesdad]],Diccionario!$H$4:$H$11, Diccionario!$I$4:$I$11, FALSE)</f>
        <v>1</v>
      </c>
    </row>
    <row r="417" spans="1:25" x14ac:dyDescent="0.25">
      <c r="A417" t="s">
        <v>17</v>
      </c>
      <c r="B417">
        <v>19</v>
      </c>
      <c r="C417">
        <v>1.5</v>
      </c>
      <c r="D417">
        <v>50</v>
      </c>
      <c r="E417" t="s">
        <v>19</v>
      </c>
      <c r="F417">
        <f>IF(ObesityDataSet_raw_and_data_sinthetic[[#This Row],[family_history_with_overweight]]="yes",1,IF(ObesityDataSet_raw_and_data_sinthetic[[#This Row],[family_history_with_overweight]]="no",0,FALSE))</f>
        <v>0</v>
      </c>
      <c r="G417" t="s">
        <v>18</v>
      </c>
      <c r="H417">
        <f>IF(ObesityDataSet_raw_and_data_sinthetic[[#This Row],[FAVC]]="yes",1,IF(ObesityDataSet_raw_and_data_sinthetic[[#This Row],[FAVC]]="no",0,FALSE))</f>
        <v>1</v>
      </c>
      <c r="I417">
        <v>2</v>
      </c>
      <c r="J417">
        <v>3</v>
      </c>
      <c r="K417" t="s">
        <v>24</v>
      </c>
      <c r="L417">
        <f>_xlfn.XLOOKUP(ObesityDataSet_raw_and_data_sinthetic[[#This Row],[CAEC]], Diccionario!$B$4:$B$7, Diccionario!$C$4:$C$7, FALSE)</f>
        <v>2</v>
      </c>
      <c r="M417" t="s">
        <v>19</v>
      </c>
      <c r="N417">
        <f>IF(ObesityDataSet_raw_and_data_sinthetic[[#This Row],[SMOKE]]="yes",1,IF(ObesityDataSet_raw_and_data_sinthetic[[#This Row],[SMOKE]]="no",0,FALSE))</f>
        <v>0</v>
      </c>
      <c r="O417">
        <v>1</v>
      </c>
      <c r="P417" t="s">
        <v>19</v>
      </c>
      <c r="Q417">
        <f>IF(ObesityDataSet_raw_and_data_sinthetic[[#This Row],[SCC]]="yes",1,IF(ObesityDataSet_raw_and_data_sinthetic[[#This Row],[SCC]]="no",0,FALSE))</f>
        <v>0</v>
      </c>
      <c r="R417">
        <v>0</v>
      </c>
      <c r="S417">
        <v>2</v>
      </c>
      <c r="T417" t="s">
        <v>20</v>
      </c>
      <c r="U417">
        <f>_xlfn.XLOOKUP(ObesityDataSet_raw_and_data_sinthetic[[#This Row],[CALC]],Diccionario!$B$4:$B$7, Diccionario!$C$4:$C$7, FALSE)</f>
        <v>1</v>
      </c>
      <c r="V417" t="s">
        <v>21</v>
      </c>
      <c r="W417">
        <f>_xlfn.XLOOKUP(ObesityDataSet_raw_and_data_sinthetic[[#This Row],[MTRANS]],Diccionario!$E$4:$E$7, Diccionario!$F$4:$F$7, FALSE)</f>
        <v>3</v>
      </c>
      <c r="X417" t="s">
        <v>22</v>
      </c>
      <c r="Y417">
        <f>_xlfn.XLOOKUP(ObesityDataSet_raw_and_data_sinthetic[[#This Row],[NObeyesdad]],Diccionario!$H$4:$H$11, Diccionario!$I$4:$I$11, FALSE)</f>
        <v>1</v>
      </c>
    </row>
    <row r="418" spans="1:25" x14ac:dyDescent="0.25">
      <c r="A418" t="s">
        <v>23</v>
      </c>
      <c r="B418">
        <v>18</v>
      </c>
      <c r="C418">
        <v>1.7</v>
      </c>
      <c r="D418">
        <v>60</v>
      </c>
      <c r="E418" t="s">
        <v>19</v>
      </c>
      <c r="F418">
        <f>IF(ObesityDataSet_raw_and_data_sinthetic[[#This Row],[family_history_with_overweight]]="yes",1,IF(ObesityDataSet_raw_and_data_sinthetic[[#This Row],[family_history_with_overweight]]="no",0,FALSE))</f>
        <v>0</v>
      </c>
      <c r="G418" t="s">
        <v>18</v>
      </c>
      <c r="H418">
        <f>IF(ObesityDataSet_raw_and_data_sinthetic[[#This Row],[FAVC]]="yes",1,IF(ObesityDataSet_raw_and_data_sinthetic[[#This Row],[FAVC]]="no",0,FALSE))</f>
        <v>1</v>
      </c>
      <c r="I418">
        <v>2</v>
      </c>
      <c r="J418">
        <v>3</v>
      </c>
      <c r="K418" t="s">
        <v>20</v>
      </c>
      <c r="L418">
        <f>_xlfn.XLOOKUP(ObesityDataSet_raw_and_data_sinthetic[[#This Row],[CAEC]], Diccionario!$B$4:$B$7, Diccionario!$C$4:$C$7, FALSE)</f>
        <v>1</v>
      </c>
      <c r="M418" t="s">
        <v>19</v>
      </c>
      <c r="N418">
        <f>IF(ObesityDataSet_raw_and_data_sinthetic[[#This Row],[SMOKE]]="yes",1,IF(ObesityDataSet_raw_and_data_sinthetic[[#This Row],[SMOKE]]="no",0,FALSE))</f>
        <v>0</v>
      </c>
      <c r="O418">
        <v>2</v>
      </c>
      <c r="P418" t="s">
        <v>19</v>
      </c>
      <c r="Q418">
        <f>IF(ObesityDataSet_raw_and_data_sinthetic[[#This Row],[SCC]]="yes",1,IF(ObesityDataSet_raw_and_data_sinthetic[[#This Row],[SCC]]="no",0,FALSE))</f>
        <v>0</v>
      </c>
      <c r="R418">
        <v>2</v>
      </c>
      <c r="S418">
        <v>1</v>
      </c>
      <c r="T418" t="s">
        <v>19</v>
      </c>
      <c r="U418">
        <f>_xlfn.XLOOKUP(ObesityDataSet_raw_and_data_sinthetic[[#This Row],[CALC]],Diccionario!$B$4:$B$7, Diccionario!$C$4:$C$7, FALSE)</f>
        <v>0</v>
      </c>
      <c r="V418" t="s">
        <v>21</v>
      </c>
      <c r="W418">
        <f>_xlfn.XLOOKUP(ObesityDataSet_raw_and_data_sinthetic[[#This Row],[MTRANS]],Diccionario!$E$4:$E$7, Diccionario!$F$4:$F$7, FALSE)</f>
        <v>3</v>
      </c>
      <c r="X418" t="s">
        <v>22</v>
      </c>
      <c r="Y418">
        <f>_xlfn.XLOOKUP(ObesityDataSet_raw_and_data_sinthetic[[#This Row],[NObeyesdad]],Diccionario!$H$4:$H$11, Diccionario!$I$4:$I$11, FALSE)</f>
        <v>1</v>
      </c>
    </row>
    <row r="419" spans="1:25" x14ac:dyDescent="0.25">
      <c r="A419" t="s">
        <v>23</v>
      </c>
      <c r="B419">
        <v>25</v>
      </c>
      <c r="C419">
        <v>1.71</v>
      </c>
      <c r="D419">
        <v>71</v>
      </c>
      <c r="E419" t="s">
        <v>18</v>
      </c>
      <c r="F419">
        <f>IF(ObesityDataSet_raw_and_data_sinthetic[[#This Row],[family_history_with_overweight]]="yes",1,IF(ObesityDataSet_raw_and_data_sinthetic[[#This Row],[family_history_with_overweight]]="no",0,FALSE))</f>
        <v>1</v>
      </c>
      <c r="G419" t="s">
        <v>18</v>
      </c>
      <c r="H419">
        <f>IF(ObesityDataSet_raw_and_data_sinthetic[[#This Row],[FAVC]]="yes",1,IF(ObesityDataSet_raw_and_data_sinthetic[[#This Row],[FAVC]]="no",0,FALSE))</f>
        <v>1</v>
      </c>
      <c r="I419">
        <v>2</v>
      </c>
      <c r="J419">
        <v>3</v>
      </c>
      <c r="K419" t="s">
        <v>24</v>
      </c>
      <c r="L419">
        <f>_xlfn.XLOOKUP(ObesityDataSet_raw_and_data_sinthetic[[#This Row],[CAEC]], Diccionario!$B$4:$B$7, Diccionario!$C$4:$C$7, FALSE)</f>
        <v>2</v>
      </c>
      <c r="M419" t="s">
        <v>19</v>
      </c>
      <c r="N419">
        <f>IF(ObesityDataSet_raw_and_data_sinthetic[[#This Row],[SMOKE]]="yes",1,IF(ObesityDataSet_raw_and_data_sinthetic[[#This Row],[SMOKE]]="no",0,FALSE))</f>
        <v>0</v>
      </c>
      <c r="O419">
        <v>2</v>
      </c>
      <c r="P419" t="s">
        <v>19</v>
      </c>
      <c r="Q419">
        <f>IF(ObesityDataSet_raw_and_data_sinthetic[[#This Row],[SCC]]="yes",1,IF(ObesityDataSet_raw_and_data_sinthetic[[#This Row],[SCC]]="no",0,FALSE))</f>
        <v>0</v>
      </c>
      <c r="R419">
        <v>0</v>
      </c>
      <c r="S419">
        <v>0</v>
      </c>
      <c r="T419" t="s">
        <v>20</v>
      </c>
      <c r="U419">
        <f>_xlfn.XLOOKUP(ObesityDataSet_raw_and_data_sinthetic[[#This Row],[CALC]],Diccionario!$B$4:$B$7, Diccionario!$C$4:$C$7, FALSE)</f>
        <v>1</v>
      </c>
      <c r="V419" t="s">
        <v>29</v>
      </c>
      <c r="W419">
        <f>_xlfn.XLOOKUP(ObesityDataSet_raw_and_data_sinthetic[[#This Row],[MTRANS]],Diccionario!$E$4:$E$7, Diccionario!$F$4:$F$7, FALSE)</f>
        <v>1</v>
      </c>
      <c r="X419" t="s">
        <v>22</v>
      </c>
      <c r="Y419">
        <f>_xlfn.XLOOKUP(ObesityDataSet_raw_and_data_sinthetic[[#This Row],[NObeyesdad]],Diccionario!$H$4:$H$11, Diccionario!$I$4:$I$11, FALSE)</f>
        <v>1</v>
      </c>
    </row>
    <row r="420" spans="1:25" x14ac:dyDescent="0.25">
      <c r="A420" t="s">
        <v>17</v>
      </c>
      <c r="B420">
        <v>25</v>
      </c>
      <c r="C420">
        <v>1.61</v>
      </c>
      <c r="D420">
        <v>61</v>
      </c>
      <c r="E420" t="s">
        <v>19</v>
      </c>
      <c r="F420">
        <f>IF(ObesityDataSet_raw_and_data_sinthetic[[#This Row],[family_history_with_overweight]]="yes",1,IF(ObesityDataSet_raw_and_data_sinthetic[[#This Row],[family_history_with_overweight]]="no",0,FALSE))</f>
        <v>0</v>
      </c>
      <c r="G420" t="s">
        <v>19</v>
      </c>
      <c r="H420">
        <f>IF(ObesityDataSet_raw_and_data_sinthetic[[#This Row],[FAVC]]="yes",1,IF(ObesityDataSet_raw_and_data_sinthetic[[#This Row],[FAVC]]="no",0,FALSE))</f>
        <v>0</v>
      </c>
      <c r="I420">
        <v>2</v>
      </c>
      <c r="J420">
        <v>3</v>
      </c>
      <c r="K420" t="s">
        <v>20</v>
      </c>
      <c r="L420">
        <f>_xlfn.XLOOKUP(ObesityDataSet_raw_and_data_sinthetic[[#This Row],[CAEC]], Diccionario!$B$4:$B$7, Diccionario!$C$4:$C$7, FALSE)</f>
        <v>1</v>
      </c>
      <c r="M420" t="s">
        <v>19</v>
      </c>
      <c r="N420">
        <f>IF(ObesityDataSet_raw_and_data_sinthetic[[#This Row],[SMOKE]]="yes",1,IF(ObesityDataSet_raw_and_data_sinthetic[[#This Row],[SMOKE]]="no",0,FALSE))</f>
        <v>0</v>
      </c>
      <c r="O420">
        <v>1</v>
      </c>
      <c r="P420" t="s">
        <v>19</v>
      </c>
      <c r="Q420">
        <f>IF(ObesityDataSet_raw_and_data_sinthetic[[#This Row],[SCC]]="yes",1,IF(ObesityDataSet_raw_and_data_sinthetic[[#This Row],[SCC]]="no",0,FALSE))</f>
        <v>0</v>
      </c>
      <c r="R420">
        <v>2</v>
      </c>
      <c r="S420">
        <v>1</v>
      </c>
      <c r="T420" t="s">
        <v>20</v>
      </c>
      <c r="U420">
        <f>_xlfn.XLOOKUP(ObesityDataSet_raw_and_data_sinthetic[[#This Row],[CALC]],Diccionario!$B$4:$B$7, Diccionario!$C$4:$C$7, FALSE)</f>
        <v>1</v>
      </c>
      <c r="V420" t="s">
        <v>21</v>
      </c>
      <c r="W420">
        <f>_xlfn.XLOOKUP(ObesityDataSet_raw_and_data_sinthetic[[#This Row],[MTRANS]],Diccionario!$E$4:$E$7, Diccionario!$F$4:$F$7, FALSE)</f>
        <v>3</v>
      </c>
      <c r="X420" t="s">
        <v>22</v>
      </c>
      <c r="Y420">
        <f>_xlfn.XLOOKUP(ObesityDataSet_raw_and_data_sinthetic[[#This Row],[NObeyesdad]],Diccionario!$H$4:$H$11, Diccionario!$I$4:$I$11, FALSE)</f>
        <v>1</v>
      </c>
    </row>
    <row r="421" spans="1:25" x14ac:dyDescent="0.25">
      <c r="A421" t="s">
        <v>17</v>
      </c>
      <c r="B421">
        <v>18</v>
      </c>
      <c r="C421">
        <v>1.5</v>
      </c>
      <c r="D421">
        <v>50</v>
      </c>
      <c r="E421" t="s">
        <v>18</v>
      </c>
      <c r="F421">
        <f>IF(ObesityDataSet_raw_and_data_sinthetic[[#This Row],[family_history_with_overweight]]="yes",1,IF(ObesityDataSet_raw_and_data_sinthetic[[#This Row],[family_history_with_overweight]]="no",0,FALSE))</f>
        <v>1</v>
      </c>
      <c r="G421" t="s">
        <v>18</v>
      </c>
      <c r="H421">
        <f>IF(ObesityDataSet_raw_and_data_sinthetic[[#This Row],[FAVC]]="yes",1,IF(ObesityDataSet_raw_and_data_sinthetic[[#This Row],[FAVC]]="no",0,FALSE))</f>
        <v>1</v>
      </c>
      <c r="I421">
        <v>3</v>
      </c>
      <c r="J421">
        <v>3</v>
      </c>
      <c r="K421" t="s">
        <v>24</v>
      </c>
      <c r="L421">
        <f>_xlfn.XLOOKUP(ObesityDataSet_raw_and_data_sinthetic[[#This Row],[CAEC]], Diccionario!$B$4:$B$7, Diccionario!$C$4:$C$7, FALSE)</f>
        <v>2</v>
      </c>
      <c r="M421" t="s">
        <v>19</v>
      </c>
      <c r="N421">
        <f>IF(ObesityDataSet_raw_and_data_sinthetic[[#This Row],[SMOKE]]="yes",1,IF(ObesityDataSet_raw_and_data_sinthetic[[#This Row],[SMOKE]]="no",0,FALSE))</f>
        <v>0</v>
      </c>
      <c r="O421">
        <v>2</v>
      </c>
      <c r="P421" t="s">
        <v>19</v>
      </c>
      <c r="Q421">
        <f>IF(ObesityDataSet_raw_and_data_sinthetic[[#This Row],[SCC]]="yes",1,IF(ObesityDataSet_raw_and_data_sinthetic[[#This Row],[SCC]]="no",0,FALSE))</f>
        <v>0</v>
      </c>
      <c r="R421">
        <v>0</v>
      </c>
      <c r="S421">
        <v>1</v>
      </c>
      <c r="T421" t="s">
        <v>20</v>
      </c>
      <c r="U421">
        <f>_xlfn.XLOOKUP(ObesityDataSet_raw_and_data_sinthetic[[#This Row],[CALC]],Diccionario!$B$4:$B$7, Diccionario!$C$4:$C$7, FALSE)</f>
        <v>1</v>
      </c>
      <c r="V421" t="s">
        <v>21</v>
      </c>
      <c r="W421">
        <f>_xlfn.XLOOKUP(ObesityDataSet_raw_and_data_sinthetic[[#This Row],[MTRANS]],Diccionario!$E$4:$E$7, Diccionario!$F$4:$F$7, FALSE)</f>
        <v>3</v>
      </c>
      <c r="X421" t="s">
        <v>22</v>
      </c>
      <c r="Y421">
        <f>_xlfn.XLOOKUP(ObesityDataSet_raw_and_data_sinthetic[[#This Row],[NObeyesdad]],Diccionario!$H$4:$H$11, Diccionario!$I$4:$I$11, FALSE)</f>
        <v>1</v>
      </c>
    </row>
    <row r="422" spans="1:25" x14ac:dyDescent="0.25">
      <c r="A422" t="s">
        <v>23</v>
      </c>
      <c r="B422">
        <v>21</v>
      </c>
      <c r="C422">
        <v>1.82</v>
      </c>
      <c r="D422">
        <v>67</v>
      </c>
      <c r="E422" t="s">
        <v>19</v>
      </c>
      <c r="F422">
        <f>IF(ObesityDataSet_raw_and_data_sinthetic[[#This Row],[family_history_with_overweight]]="yes",1,IF(ObesityDataSet_raw_and_data_sinthetic[[#This Row],[family_history_with_overweight]]="no",0,FALSE))</f>
        <v>0</v>
      </c>
      <c r="G422" t="s">
        <v>18</v>
      </c>
      <c r="H422">
        <f>IF(ObesityDataSet_raw_and_data_sinthetic[[#This Row],[FAVC]]="yes",1,IF(ObesityDataSet_raw_and_data_sinthetic[[#This Row],[FAVC]]="no",0,FALSE))</f>
        <v>1</v>
      </c>
      <c r="I422">
        <v>2</v>
      </c>
      <c r="J422">
        <v>4</v>
      </c>
      <c r="K422" t="s">
        <v>31</v>
      </c>
      <c r="L422">
        <f>_xlfn.XLOOKUP(ObesityDataSet_raw_and_data_sinthetic[[#This Row],[CAEC]], Diccionario!$B$4:$B$7, Diccionario!$C$4:$C$7, FALSE)</f>
        <v>3</v>
      </c>
      <c r="M422" t="s">
        <v>18</v>
      </c>
      <c r="N422">
        <f>IF(ObesityDataSet_raw_and_data_sinthetic[[#This Row],[SMOKE]]="yes",1,IF(ObesityDataSet_raw_and_data_sinthetic[[#This Row],[SMOKE]]="no",0,FALSE))</f>
        <v>1</v>
      </c>
      <c r="O422">
        <v>3</v>
      </c>
      <c r="P422" t="s">
        <v>19</v>
      </c>
      <c r="Q422">
        <f>IF(ObesityDataSet_raw_and_data_sinthetic[[#This Row],[SCC]]="yes",1,IF(ObesityDataSet_raw_and_data_sinthetic[[#This Row],[SCC]]="no",0,FALSE))</f>
        <v>0</v>
      </c>
      <c r="R422">
        <v>3</v>
      </c>
      <c r="S422">
        <v>2</v>
      </c>
      <c r="T422" t="s">
        <v>20</v>
      </c>
      <c r="U422">
        <f>_xlfn.XLOOKUP(ObesityDataSet_raw_and_data_sinthetic[[#This Row],[CALC]],Diccionario!$B$4:$B$7, Diccionario!$C$4:$C$7, FALSE)</f>
        <v>1</v>
      </c>
      <c r="V422" t="s">
        <v>25</v>
      </c>
      <c r="W422">
        <f>_xlfn.XLOOKUP(ObesityDataSet_raw_and_data_sinthetic[[#This Row],[MTRANS]],Diccionario!$E$4:$E$7, Diccionario!$F$4:$F$7, FALSE)</f>
        <v>0</v>
      </c>
      <c r="X422" t="s">
        <v>22</v>
      </c>
      <c r="Y422">
        <f>_xlfn.XLOOKUP(ObesityDataSet_raw_and_data_sinthetic[[#This Row],[NObeyesdad]],Diccionario!$H$4:$H$11, Diccionario!$I$4:$I$11, FALSE)</f>
        <v>1</v>
      </c>
    </row>
    <row r="423" spans="1:25" x14ac:dyDescent="0.25">
      <c r="A423" t="s">
        <v>17</v>
      </c>
      <c r="B423">
        <v>32</v>
      </c>
      <c r="C423">
        <v>1.57</v>
      </c>
      <c r="D423">
        <v>57</v>
      </c>
      <c r="E423" t="s">
        <v>18</v>
      </c>
      <c r="F423">
        <f>IF(ObesityDataSet_raw_and_data_sinthetic[[#This Row],[family_history_with_overweight]]="yes",1,IF(ObesityDataSet_raw_and_data_sinthetic[[#This Row],[family_history_with_overweight]]="no",0,FALSE))</f>
        <v>1</v>
      </c>
      <c r="G423" t="s">
        <v>18</v>
      </c>
      <c r="H423">
        <f>IF(ObesityDataSet_raw_and_data_sinthetic[[#This Row],[FAVC]]="yes",1,IF(ObesityDataSet_raw_and_data_sinthetic[[#This Row],[FAVC]]="no",0,FALSE))</f>
        <v>1</v>
      </c>
      <c r="I423">
        <v>3</v>
      </c>
      <c r="J423">
        <v>3</v>
      </c>
      <c r="K423" t="s">
        <v>20</v>
      </c>
      <c r="L423">
        <f>_xlfn.XLOOKUP(ObesityDataSet_raw_and_data_sinthetic[[#This Row],[CAEC]], Diccionario!$B$4:$B$7, Diccionario!$C$4:$C$7, FALSE)</f>
        <v>1</v>
      </c>
      <c r="M423" t="s">
        <v>19</v>
      </c>
      <c r="N423">
        <f>IF(ObesityDataSet_raw_and_data_sinthetic[[#This Row],[SMOKE]]="yes",1,IF(ObesityDataSet_raw_and_data_sinthetic[[#This Row],[SMOKE]]="no",0,FALSE))</f>
        <v>0</v>
      </c>
      <c r="O423">
        <v>2</v>
      </c>
      <c r="P423" t="s">
        <v>19</v>
      </c>
      <c r="Q423">
        <f>IF(ObesityDataSet_raw_and_data_sinthetic[[#This Row],[SCC]]="yes",1,IF(ObesityDataSet_raw_and_data_sinthetic[[#This Row],[SCC]]="no",0,FALSE))</f>
        <v>0</v>
      </c>
      <c r="R423">
        <v>0</v>
      </c>
      <c r="S423">
        <v>0</v>
      </c>
      <c r="T423" t="s">
        <v>20</v>
      </c>
      <c r="U423">
        <f>_xlfn.XLOOKUP(ObesityDataSet_raw_and_data_sinthetic[[#This Row],[CALC]],Diccionario!$B$4:$B$7, Diccionario!$C$4:$C$7, FALSE)</f>
        <v>1</v>
      </c>
      <c r="V423" t="s">
        <v>28</v>
      </c>
      <c r="W423">
        <f>_xlfn.XLOOKUP(ObesityDataSet_raw_and_data_sinthetic[[#This Row],[MTRANS]],Diccionario!$E$4:$E$7, Diccionario!$F$4:$F$7, FALSE)</f>
        <v>2</v>
      </c>
      <c r="X423" t="s">
        <v>22</v>
      </c>
      <c r="Y423">
        <f>_xlfn.XLOOKUP(ObesityDataSet_raw_and_data_sinthetic[[#This Row],[NObeyesdad]],Diccionario!$H$4:$H$11, Diccionario!$I$4:$I$11, FALSE)</f>
        <v>1</v>
      </c>
    </row>
    <row r="424" spans="1:25" x14ac:dyDescent="0.25">
      <c r="A424" t="s">
        <v>23</v>
      </c>
      <c r="B424">
        <v>21</v>
      </c>
      <c r="C424">
        <v>1.75</v>
      </c>
      <c r="D424">
        <v>62</v>
      </c>
      <c r="E424" t="s">
        <v>19</v>
      </c>
      <c r="F424">
        <f>IF(ObesityDataSet_raw_and_data_sinthetic[[#This Row],[family_history_with_overweight]]="yes",1,IF(ObesityDataSet_raw_and_data_sinthetic[[#This Row],[family_history_with_overweight]]="no",0,FALSE))</f>
        <v>0</v>
      </c>
      <c r="G424" t="s">
        <v>18</v>
      </c>
      <c r="H424">
        <f>IF(ObesityDataSet_raw_and_data_sinthetic[[#This Row],[FAVC]]="yes",1,IF(ObesityDataSet_raw_and_data_sinthetic[[#This Row],[FAVC]]="no",0,FALSE))</f>
        <v>1</v>
      </c>
      <c r="I424">
        <v>3</v>
      </c>
      <c r="J424">
        <v>4</v>
      </c>
      <c r="K424" t="s">
        <v>24</v>
      </c>
      <c r="L424">
        <f>_xlfn.XLOOKUP(ObesityDataSet_raw_and_data_sinthetic[[#This Row],[CAEC]], Diccionario!$B$4:$B$7, Diccionario!$C$4:$C$7, FALSE)</f>
        <v>2</v>
      </c>
      <c r="M424" t="s">
        <v>18</v>
      </c>
      <c r="N424">
        <f>IF(ObesityDataSet_raw_and_data_sinthetic[[#This Row],[SMOKE]]="yes",1,IF(ObesityDataSet_raw_and_data_sinthetic[[#This Row],[SMOKE]]="no",0,FALSE))</f>
        <v>1</v>
      </c>
      <c r="O424">
        <v>2</v>
      </c>
      <c r="P424" t="s">
        <v>19</v>
      </c>
      <c r="Q424">
        <f>IF(ObesityDataSet_raw_and_data_sinthetic[[#This Row],[SCC]]="yes",1,IF(ObesityDataSet_raw_and_data_sinthetic[[#This Row],[SCC]]="no",0,FALSE))</f>
        <v>0</v>
      </c>
      <c r="R424">
        <v>0</v>
      </c>
      <c r="S424">
        <v>0</v>
      </c>
      <c r="T424" t="s">
        <v>20</v>
      </c>
      <c r="U424">
        <f>_xlfn.XLOOKUP(ObesityDataSet_raw_and_data_sinthetic[[#This Row],[CALC]],Diccionario!$B$4:$B$7, Diccionario!$C$4:$C$7, FALSE)</f>
        <v>1</v>
      </c>
      <c r="V424" t="s">
        <v>21</v>
      </c>
      <c r="W424">
        <f>_xlfn.XLOOKUP(ObesityDataSet_raw_and_data_sinthetic[[#This Row],[MTRANS]],Diccionario!$E$4:$E$7, Diccionario!$F$4:$F$7, FALSE)</f>
        <v>3</v>
      </c>
      <c r="X424" t="s">
        <v>22</v>
      </c>
      <c r="Y424">
        <f>_xlfn.XLOOKUP(ObesityDataSet_raw_and_data_sinthetic[[#This Row],[NObeyesdad]],Diccionario!$H$4:$H$11, Diccionario!$I$4:$I$11, FALSE)</f>
        <v>1</v>
      </c>
    </row>
    <row r="425" spans="1:25" x14ac:dyDescent="0.25">
      <c r="A425" t="s">
        <v>23</v>
      </c>
      <c r="B425">
        <v>18</v>
      </c>
      <c r="C425">
        <v>1.7</v>
      </c>
      <c r="D425">
        <v>55</v>
      </c>
      <c r="E425" t="s">
        <v>18</v>
      </c>
      <c r="F425">
        <f>IF(ObesityDataSet_raw_and_data_sinthetic[[#This Row],[family_history_with_overweight]]="yes",1,IF(ObesityDataSet_raw_and_data_sinthetic[[#This Row],[family_history_with_overweight]]="no",0,FALSE))</f>
        <v>1</v>
      </c>
      <c r="G425" t="s">
        <v>18</v>
      </c>
      <c r="H425">
        <f>IF(ObesityDataSet_raw_and_data_sinthetic[[#This Row],[FAVC]]="yes",1,IF(ObesityDataSet_raw_and_data_sinthetic[[#This Row],[FAVC]]="no",0,FALSE))</f>
        <v>1</v>
      </c>
      <c r="I425">
        <v>2</v>
      </c>
      <c r="J425">
        <v>3</v>
      </c>
      <c r="K425" t="s">
        <v>24</v>
      </c>
      <c r="L425">
        <f>_xlfn.XLOOKUP(ObesityDataSet_raw_and_data_sinthetic[[#This Row],[CAEC]], Diccionario!$B$4:$B$7, Diccionario!$C$4:$C$7, FALSE)</f>
        <v>2</v>
      </c>
      <c r="M425" t="s">
        <v>19</v>
      </c>
      <c r="N425">
        <f>IF(ObesityDataSet_raw_and_data_sinthetic[[#This Row],[SMOKE]]="yes",1,IF(ObesityDataSet_raw_and_data_sinthetic[[#This Row],[SMOKE]]="no",0,FALSE))</f>
        <v>0</v>
      </c>
      <c r="O425">
        <v>2</v>
      </c>
      <c r="P425" t="s">
        <v>19</v>
      </c>
      <c r="Q425">
        <f>IF(ObesityDataSet_raw_and_data_sinthetic[[#This Row],[SCC]]="yes",1,IF(ObesityDataSet_raw_and_data_sinthetic[[#This Row],[SCC]]="no",0,FALSE))</f>
        <v>0</v>
      </c>
      <c r="R425">
        <v>0</v>
      </c>
      <c r="S425">
        <v>0</v>
      </c>
      <c r="T425" t="s">
        <v>20</v>
      </c>
      <c r="U425">
        <f>_xlfn.XLOOKUP(ObesityDataSet_raw_and_data_sinthetic[[#This Row],[CALC]],Diccionario!$B$4:$B$7, Diccionario!$C$4:$C$7, FALSE)</f>
        <v>1</v>
      </c>
      <c r="V425" t="s">
        <v>21</v>
      </c>
      <c r="W425">
        <f>_xlfn.XLOOKUP(ObesityDataSet_raw_and_data_sinthetic[[#This Row],[MTRANS]],Diccionario!$E$4:$E$7, Diccionario!$F$4:$F$7, FALSE)</f>
        <v>3</v>
      </c>
      <c r="X425" t="s">
        <v>22</v>
      </c>
      <c r="Y425">
        <f>_xlfn.XLOOKUP(ObesityDataSet_raw_and_data_sinthetic[[#This Row],[NObeyesdad]],Diccionario!$H$4:$H$11, Diccionario!$I$4:$I$11, FALSE)</f>
        <v>1</v>
      </c>
    </row>
    <row r="426" spans="1:25" x14ac:dyDescent="0.25">
      <c r="A426" t="s">
        <v>17</v>
      </c>
      <c r="B426">
        <v>18</v>
      </c>
      <c r="C426">
        <v>1.62</v>
      </c>
      <c r="D426">
        <v>55</v>
      </c>
      <c r="E426" t="s">
        <v>18</v>
      </c>
      <c r="F426">
        <f>IF(ObesityDataSet_raw_and_data_sinthetic[[#This Row],[family_history_with_overweight]]="yes",1,IF(ObesityDataSet_raw_and_data_sinthetic[[#This Row],[family_history_with_overweight]]="no",0,FALSE))</f>
        <v>1</v>
      </c>
      <c r="G426" t="s">
        <v>18</v>
      </c>
      <c r="H426">
        <f>IF(ObesityDataSet_raw_and_data_sinthetic[[#This Row],[FAVC]]="yes",1,IF(ObesityDataSet_raw_and_data_sinthetic[[#This Row],[FAVC]]="no",0,FALSE))</f>
        <v>1</v>
      </c>
      <c r="I426">
        <v>2</v>
      </c>
      <c r="J426">
        <v>3</v>
      </c>
      <c r="K426" t="s">
        <v>24</v>
      </c>
      <c r="L426">
        <f>_xlfn.XLOOKUP(ObesityDataSet_raw_and_data_sinthetic[[#This Row],[CAEC]], Diccionario!$B$4:$B$7, Diccionario!$C$4:$C$7, FALSE)</f>
        <v>2</v>
      </c>
      <c r="M426" t="s">
        <v>19</v>
      </c>
      <c r="N426">
        <f>IF(ObesityDataSet_raw_and_data_sinthetic[[#This Row],[SMOKE]]="yes",1,IF(ObesityDataSet_raw_and_data_sinthetic[[#This Row],[SMOKE]]="no",0,FALSE))</f>
        <v>0</v>
      </c>
      <c r="O426">
        <v>1</v>
      </c>
      <c r="P426" t="s">
        <v>19</v>
      </c>
      <c r="Q426">
        <f>IF(ObesityDataSet_raw_and_data_sinthetic[[#This Row],[SCC]]="yes",1,IF(ObesityDataSet_raw_and_data_sinthetic[[#This Row],[SCC]]="no",0,FALSE))</f>
        <v>0</v>
      </c>
      <c r="R426">
        <v>1</v>
      </c>
      <c r="S426">
        <v>1</v>
      </c>
      <c r="T426" t="s">
        <v>19</v>
      </c>
      <c r="U426">
        <f>_xlfn.XLOOKUP(ObesityDataSet_raw_and_data_sinthetic[[#This Row],[CALC]],Diccionario!$B$4:$B$7, Diccionario!$C$4:$C$7, FALSE)</f>
        <v>0</v>
      </c>
      <c r="V426" t="s">
        <v>21</v>
      </c>
      <c r="W426">
        <f>_xlfn.XLOOKUP(ObesityDataSet_raw_and_data_sinthetic[[#This Row],[MTRANS]],Diccionario!$E$4:$E$7, Diccionario!$F$4:$F$7, FALSE)</f>
        <v>3</v>
      </c>
      <c r="X426" t="s">
        <v>22</v>
      </c>
      <c r="Y426">
        <f>_xlfn.XLOOKUP(ObesityDataSet_raw_and_data_sinthetic[[#This Row],[NObeyesdad]],Diccionario!$H$4:$H$11, Diccionario!$I$4:$I$11, FALSE)</f>
        <v>1</v>
      </c>
    </row>
    <row r="427" spans="1:25" x14ac:dyDescent="0.25">
      <c r="A427" t="s">
        <v>23</v>
      </c>
      <c r="B427">
        <v>17</v>
      </c>
      <c r="C427">
        <v>1.69</v>
      </c>
      <c r="D427">
        <v>60</v>
      </c>
      <c r="E427" t="s">
        <v>19</v>
      </c>
      <c r="F427">
        <f>IF(ObesityDataSet_raw_and_data_sinthetic[[#This Row],[family_history_with_overweight]]="yes",1,IF(ObesityDataSet_raw_and_data_sinthetic[[#This Row],[family_history_with_overweight]]="no",0,FALSE))</f>
        <v>0</v>
      </c>
      <c r="G427" t="s">
        <v>19</v>
      </c>
      <c r="H427">
        <f>IF(ObesityDataSet_raw_and_data_sinthetic[[#This Row],[FAVC]]="yes",1,IF(ObesityDataSet_raw_and_data_sinthetic[[#This Row],[FAVC]]="no",0,FALSE))</f>
        <v>0</v>
      </c>
      <c r="I427">
        <v>2</v>
      </c>
      <c r="J427">
        <v>3</v>
      </c>
      <c r="K427" t="s">
        <v>20</v>
      </c>
      <c r="L427">
        <f>_xlfn.XLOOKUP(ObesityDataSet_raw_and_data_sinthetic[[#This Row],[CAEC]], Diccionario!$B$4:$B$7, Diccionario!$C$4:$C$7, FALSE)</f>
        <v>1</v>
      </c>
      <c r="M427" t="s">
        <v>19</v>
      </c>
      <c r="N427">
        <f>IF(ObesityDataSet_raw_and_data_sinthetic[[#This Row],[SMOKE]]="yes",1,IF(ObesityDataSet_raw_and_data_sinthetic[[#This Row],[SMOKE]]="no",0,FALSE))</f>
        <v>0</v>
      </c>
      <c r="O427">
        <v>3</v>
      </c>
      <c r="P427" t="s">
        <v>19</v>
      </c>
      <c r="Q427">
        <f>IF(ObesityDataSet_raw_and_data_sinthetic[[#This Row],[SCC]]="yes",1,IF(ObesityDataSet_raw_and_data_sinthetic[[#This Row],[SCC]]="no",0,FALSE))</f>
        <v>0</v>
      </c>
      <c r="R427">
        <v>2</v>
      </c>
      <c r="S427">
        <v>1</v>
      </c>
      <c r="T427" t="s">
        <v>20</v>
      </c>
      <c r="U427">
        <f>_xlfn.XLOOKUP(ObesityDataSet_raw_and_data_sinthetic[[#This Row],[CALC]],Diccionario!$B$4:$B$7, Diccionario!$C$4:$C$7, FALSE)</f>
        <v>1</v>
      </c>
      <c r="V427" t="s">
        <v>25</v>
      </c>
      <c r="W427">
        <f>_xlfn.XLOOKUP(ObesityDataSet_raw_and_data_sinthetic[[#This Row],[MTRANS]],Diccionario!$E$4:$E$7, Diccionario!$F$4:$F$7, FALSE)</f>
        <v>0</v>
      </c>
      <c r="X427" t="s">
        <v>22</v>
      </c>
      <c r="Y427">
        <f>_xlfn.XLOOKUP(ObesityDataSet_raw_and_data_sinthetic[[#This Row],[NObeyesdad]],Diccionario!$H$4:$H$11, Diccionario!$I$4:$I$11, FALSE)</f>
        <v>1</v>
      </c>
    </row>
    <row r="428" spans="1:25" x14ac:dyDescent="0.25">
      <c r="A428" t="s">
        <v>23</v>
      </c>
      <c r="B428">
        <v>20</v>
      </c>
      <c r="C428">
        <v>1.77</v>
      </c>
      <c r="D428">
        <v>70</v>
      </c>
      <c r="E428" t="s">
        <v>18</v>
      </c>
      <c r="F428">
        <f>IF(ObesityDataSet_raw_and_data_sinthetic[[#This Row],[family_history_with_overweight]]="yes",1,IF(ObesityDataSet_raw_and_data_sinthetic[[#This Row],[family_history_with_overweight]]="no",0,FALSE))</f>
        <v>1</v>
      </c>
      <c r="G428" t="s">
        <v>18</v>
      </c>
      <c r="H428">
        <f>IF(ObesityDataSet_raw_and_data_sinthetic[[#This Row],[FAVC]]="yes",1,IF(ObesityDataSet_raw_and_data_sinthetic[[#This Row],[FAVC]]="no",0,FALSE))</f>
        <v>1</v>
      </c>
      <c r="I428">
        <v>1</v>
      </c>
      <c r="J428">
        <v>1</v>
      </c>
      <c r="K428" t="s">
        <v>20</v>
      </c>
      <c r="L428">
        <f>_xlfn.XLOOKUP(ObesityDataSet_raw_and_data_sinthetic[[#This Row],[CAEC]], Diccionario!$B$4:$B$7, Diccionario!$C$4:$C$7, FALSE)</f>
        <v>1</v>
      </c>
      <c r="M428" t="s">
        <v>19</v>
      </c>
      <c r="N428">
        <f>IF(ObesityDataSet_raw_and_data_sinthetic[[#This Row],[SMOKE]]="yes",1,IF(ObesityDataSet_raw_and_data_sinthetic[[#This Row],[SMOKE]]="no",0,FALSE))</f>
        <v>0</v>
      </c>
      <c r="O428">
        <v>2</v>
      </c>
      <c r="P428" t="s">
        <v>19</v>
      </c>
      <c r="Q428">
        <f>IF(ObesityDataSet_raw_and_data_sinthetic[[#This Row],[SCC]]="yes",1,IF(ObesityDataSet_raw_and_data_sinthetic[[#This Row],[SCC]]="no",0,FALSE))</f>
        <v>0</v>
      </c>
      <c r="R428">
        <v>1</v>
      </c>
      <c r="S428">
        <v>1</v>
      </c>
      <c r="T428" t="s">
        <v>20</v>
      </c>
      <c r="U428">
        <f>_xlfn.XLOOKUP(ObesityDataSet_raw_and_data_sinthetic[[#This Row],[CALC]],Diccionario!$B$4:$B$7, Diccionario!$C$4:$C$7, FALSE)</f>
        <v>1</v>
      </c>
      <c r="V428" t="s">
        <v>21</v>
      </c>
      <c r="W428">
        <f>_xlfn.XLOOKUP(ObesityDataSet_raw_and_data_sinthetic[[#This Row],[MTRANS]],Diccionario!$E$4:$E$7, Diccionario!$F$4:$F$7, FALSE)</f>
        <v>3</v>
      </c>
      <c r="X428" t="s">
        <v>22</v>
      </c>
      <c r="Y428">
        <f>_xlfn.XLOOKUP(ObesityDataSet_raw_and_data_sinthetic[[#This Row],[NObeyesdad]],Diccionario!$H$4:$H$11, Diccionario!$I$4:$I$11, FALSE)</f>
        <v>1</v>
      </c>
    </row>
    <row r="429" spans="1:25" x14ac:dyDescent="0.25">
      <c r="A429" t="s">
        <v>17</v>
      </c>
      <c r="B429">
        <v>21</v>
      </c>
      <c r="C429">
        <v>1.6</v>
      </c>
      <c r="D429">
        <v>61</v>
      </c>
      <c r="E429" t="s">
        <v>19</v>
      </c>
      <c r="F429">
        <f>IF(ObesityDataSet_raw_and_data_sinthetic[[#This Row],[family_history_with_overweight]]="yes",1,IF(ObesityDataSet_raw_and_data_sinthetic[[#This Row],[family_history_with_overweight]]="no",0,FALSE))</f>
        <v>0</v>
      </c>
      <c r="G429" t="s">
        <v>18</v>
      </c>
      <c r="H429">
        <f>IF(ObesityDataSet_raw_and_data_sinthetic[[#This Row],[FAVC]]="yes",1,IF(ObesityDataSet_raw_and_data_sinthetic[[#This Row],[FAVC]]="no",0,FALSE))</f>
        <v>1</v>
      </c>
      <c r="I429">
        <v>2</v>
      </c>
      <c r="J429">
        <v>3</v>
      </c>
      <c r="K429" t="s">
        <v>20</v>
      </c>
      <c r="L429">
        <f>_xlfn.XLOOKUP(ObesityDataSet_raw_and_data_sinthetic[[#This Row],[CAEC]], Diccionario!$B$4:$B$7, Diccionario!$C$4:$C$7, FALSE)</f>
        <v>1</v>
      </c>
      <c r="M429" t="s">
        <v>19</v>
      </c>
      <c r="N429">
        <f>IF(ObesityDataSet_raw_and_data_sinthetic[[#This Row],[SMOKE]]="yes",1,IF(ObesityDataSet_raw_and_data_sinthetic[[#This Row],[SMOKE]]="no",0,FALSE))</f>
        <v>0</v>
      </c>
      <c r="O429">
        <v>1</v>
      </c>
      <c r="P429" t="s">
        <v>19</v>
      </c>
      <c r="Q429">
        <f>IF(ObesityDataSet_raw_and_data_sinthetic[[#This Row],[SCC]]="yes",1,IF(ObesityDataSet_raw_and_data_sinthetic[[#This Row],[SCC]]="no",0,FALSE))</f>
        <v>0</v>
      </c>
      <c r="R429">
        <v>1</v>
      </c>
      <c r="S429">
        <v>1</v>
      </c>
      <c r="T429" t="s">
        <v>20</v>
      </c>
      <c r="U429">
        <f>_xlfn.XLOOKUP(ObesityDataSet_raw_and_data_sinthetic[[#This Row],[CALC]],Diccionario!$B$4:$B$7, Diccionario!$C$4:$C$7, FALSE)</f>
        <v>1</v>
      </c>
      <c r="V429" t="s">
        <v>21</v>
      </c>
      <c r="W429">
        <f>_xlfn.XLOOKUP(ObesityDataSet_raw_and_data_sinthetic[[#This Row],[MTRANS]],Diccionario!$E$4:$E$7, Diccionario!$F$4:$F$7, FALSE)</f>
        <v>3</v>
      </c>
      <c r="X429" t="s">
        <v>22</v>
      </c>
      <c r="Y429">
        <f>_xlfn.XLOOKUP(ObesityDataSet_raw_and_data_sinthetic[[#This Row],[NObeyesdad]],Diccionario!$H$4:$H$11, Diccionario!$I$4:$I$11, FALSE)</f>
        <v>1</v>
      </c>
    </row>
    <row r="430" spans="1:25" x14ac:dyDescent="0.25">
      <c r="A430" t="s">
        <v>17</v>
      </c>
      <c r="B430">
        <v>18</v>
      </c>
      <c r="C430">
        <v>1.6</v>
      </c>
      <c r="D430">
        <v>58</v>
      </c>
      <c r="E430" t="s">
        <v>18</v>
      </c>
      <c r="F430">
        <f>IF(ObesityDataSet_raw_and_data_sinthetic[[#This Row],[family_history_with_overweight]]="yes",1,IF(ObesityDataSet_raw_and_data_sinthetic[[#This Row],[family_history_with_overweight]]="no",0,FALSE))</f>
        <v>1</v>
      </c>
      <c r="G430" t="s">
        <v>18</v>
      </c>
      <c r="H430">
        <f>IF(ObesityDataSet_raw_and_data_sinthetic[[#This Row],[FAVC]]="yes",1,IF(ObesityDataSet_raw_and_data_sinthetic[[#This Row],[FAVC]]="no",0,FALSE))</f>
        <v>1</v>
      </c>
      <c r="I430">
        <v>2</v>
      </c>
      <c r="J430">
        <v>3</v>
      </c>
      <c r="K430" t="s">
        <v>20</v>
      </c>
      <c r="L430">
        <f>_xlfn.XLOOKUP(ObesityDataSet_raw_and_data_sinthetic[[#This Row],[CAEC]], Diccionario!$B$4:$B$7, Diccionario!$C$4:$C$7, FALSE)</f>
        <v>1</v>
      </c>
      <c r="M430" t="s">
        <v>19</v>
      </c>
      <c r="N430">
        <f>IF(ObesityDataSet_raw_and_data_sinthetic[[#This Row],[SMOKE]]="yes",1,IF(ObesityDataSet_raw_and_data_sinthetic[[#This Row],[SMOKE]]="no",0,FALSE))</f>
        <v>0</v>
      </c>
      <c r="O430">
        <v>3</v>
      </c>
      <c r="P430" t="s">
        <v>19</v>
      </c>
      <c r="Q430">
        <f>IF(ObesityDataSet_raw_and_data_sinthetic[[#This Row],[SCC]]="yes",1,IF(ObesityDataSet_raw_and_data_sinthetic[[#This Row],[SCC]]="no",0,FALSE))</f>
        <v>0</v>
      </c>
      <c r="R430">
        <v>3</v>
      </c>
      <c r="S430">
        <v>0</v>
      </c>
      <c r="T430" t="s">
        <v>19</v>
      </c>
      <c r="U430">
        <f>_xlfn.XLOOKUP(ObesityDataSet_raw_and_data_sinthetic[[#This Row],[CALC]],Diccionario!$B$4:$B$7, Diccionario!$C$4:$C$7, FALSE)</f>
        <v>0</v>
      </c>
      <c r="V430" t="s">
        <v>21</v>
      </c>
      <c r="W430">
        <f>_xlfn.XLOOKUP(ObesityDataSet_raw_and_data_sinthetic[[#This Row],[MTRANS]],Diccionario!$E$4:$E$7, Diccionario!$F$4:$F$7, FALSE)</f>
        <v>3</v>
      </c>
      <c r="X430" t="s">
        <v>22</v>
      </c>
      <c r="Y430">
        <f>_xlfn.XLOOKUP(ObesityDataSet_raw_and_data_sinthetic[[#This Row],[NObeyesdad]],Diccionario!$H$4:$H$11, Diccionario!$I$4:$I$11, FALSE)</f>
        <v>1</v>
      </c>
    </row>
    <row r="431" spans="1:25" x14ac:dyDescent="0.25">
      <c r="A431" t="s">
        <v>17</v>
      </c>
      <c r="B431">
        <v>17</v>
      </c>
      <c r="C431">
        <v>1.56</v>
      </c>
      <c r="D431">
        <v>51</v>
      </c>
      <c r="E431" t="s">
        <v>19</v>
      </c>
      <c r="F431">
        <f>IF(ObesityDataSet_raw_and_data_sinthetic[[#This Row],[family_history_with_overweight]]="yes",1,IF(ObesityDataSet_raw_and_data_sinthetic[[#This Row],[family_history_with_overweight]]="no",0,FALSE))</f>
        <v>0</v>
      </c>
      <c r="G431" t="s">
        <v>18</v>
      </c>
      <c r="H431">
        <f>IF(ObesityDataSet_raw_and_data_sinthetic[[#This Row],[FAVC]]="yes",1,IF(ObesityDataSet_raw_and_data_sinthetic[[#This Row],[FAVC]]="no",0,FALSE))</f>
        <v>1</v>
      </c>
      <c r="I431">
        <v>3</v>
      </c>
      <c r="J431">
        <v>3</v>
      </c>
      <c r="K431" t="s">
        <v>20</v>
      </c>
      <c r="L431">
        <f>_xlfn.XLOOKUP(ObesityDataSet_raw_and_data_sinthetic[[#This Row],[CAEC]], Diccionario!$B$4:$B$7, Diccionario!$C$4:$C$7, FALSE)</f>
        <v>1</v>
      </c>
      <c r="M431" t="s">
        <v>19</v>
      </c>
      <c r="N431">
        <f>IF(ObesityDataSet_raw_and_data_sinthetic[[#This Row],[SMOKE]]="yes",1,IF(ObesityDataSet_raw_and_data_sinthetic[[#This Row],[SMOKE]]="no",0,FALSE))</f>
        <v>0</v>
      </c>
      <c r="O431">
        <v>1</v>
      </c>
      <c r="P431" t="s">
        <v>19</v>
      </c>
      <c r="Q431">
        <f>IF(ObesityDataSet_raw_and_data_sinthetic[[#This Row],[SCC]]="yes",1,IF(ObesityDataSet_raw_and_data_sinthetic[[#This Row],[SCC]]="no",0,FALSE))</f>
        <v>0</v>
      </c>
      <c r="R431">
        <v>0</v>
      </c>
      <c r="S431">
        <v>2</v>
      </c>
      <c r="T431" t="s">
        <v>19</v>
      </c>
      <c r="U431">
        <f>_xlfn.XLOOKUP(ObesityDataSet_raw_and_data_sinthetic[[#This Row],[CALC]],Diccionario!$B$4:$B$7, Diccionario!$C$4:$C$7, FALSE)</f>
        <v>0</v>
      </c>
      <c r="V431" t="s">
        <v>21</v>
      </c>
      <c r="W431">
        <f>_xlfn.XLOOKUP(ObesityDataSet_raw_and_data_sinthetic[[#This Row],[MTRANS]],Diccionario!$E$4:$E$7, Diccionario!$F$4:$F$7, FALSE)</f>
        <v>3</v>
      </c>
      <c r="X431" t="s">
        <v>22</v>
      </c>
      <c r="Y431">
        <f>_xlfn.XLOOKUP(ObesityDataSet_raw_and_data_sinthetic[[#This Row],[NObeyesdad]],Diccionario!$H$4:$H$11, Diccionario!$I$4:$I$11, FALSE)</f>
        <v>1</v>
      </c>
    </row>
    <row r="432" spans="1:25" x14ac:dyDescent="0.25">
      <c r="A432" t="s">
        <v>23</v>
      </c>
      <c r="B432">
        <v>19</v>
      </c>
      <c r="C432">
        <v>1.88</v>
      </c>
      <c r="D432">
        <v>79</v>
      </c>
      <c r="E432" t="s">
        <v>19</v>
      </c>
      <c r="F432">
        <f>IF(ObesityDataSet_raw_and_data_sinthetic[[#This Row],[family_history_with_overweight]]="yes",1,IF(ObesityDataSet_raw_and_data_sinthetic[[#This Row],[family_history_with_overweight]]="no",0,FALSE))</f>
        <v>0</v>
      </c>
      <c r="G432" t="s">
        <v>19</v>
      </c>
      <c r="H432">
        <f>IF(ObesityDataSet_raw_and_data_sinthetic[[#This Row],[FAVC]]="yes",1,IF(ObesityDataSet_raw_and_data_sinthetic[[#This Row],[FAVC]]="no",0,FALSE))</f>
        <v>0</v>
      </c>
      <c r="I432">
        <v>2</v>
      </c>
      <c r="J432">
        <v>3</v>
      </c>
      <c r="K432" t="s">
        <v>20</v>
      </c>
      <c r="L432">
        <f>_xlfn.XLOOKUP(ObesityDataSet_raw_and_data_sinthetic[[#This Row],[CAEC]], Diccionario!$B$4:$B$7, Diccionario!$C$4:$C$7, FALSE)</f>
        <v>1</v>
      </c>
      <c r="M432" t="s">
        <v>19</v>
      </c>
      <c r="N432">
        <f>IF(ObesityDataSet_raw_and_data_sinthetic[[#This Row],[SMOKE]]="yes",1,IF(ObesityDataSet_raw_and_data_sinthetic[[#This Row],[SMOKE]]="no",0,FALSE))</f>
        <v>0</v>
      </c>
      <c r="O432">
        <v>3</v>
      </c>
      <c r="P432" t="s">
        <v>19</v>
      </c>
      <c r="Q432">
        <f>IF(ObesityDataSet_raw_and_data_sinthetic[[#This Row],[SCC]]="yes",1,IF(ObesityDataSet_raw_and_data_sinthetic[[#This Row],[SCC]]="no",0,FALSE))</f>
        <v>0</v>
      </c>
      <c r="R432">
        <v>3</v>
      </c>
      <c r="S432">
        <v>0</v>
      </c>
      <c r="T432" t="s">
        <v>20</v>
      </c>
      <c r="U432">
        <f>_xlfn.XLOOKUP(ObesityDataSet_raw_and_data_sinthetic[[#This Row],[CALC]],Diccionario!$B$4:$B$7, Diccionario!$C$4:$C$7, FALSE)</f>
        <v>1</v>
      </c>
      <c r="V432" t="s">
        <v>28</v>
      </c>
      <c r="W432">
        <f>_xlfn.XLOOKUP(ObesityDataSet_raw_and_data_sinthetic[[#This Row],[MTRANS]],Diccionario!$E$4:$E$7, Diccionario!$F$4:$F$7, FALSE)</f>
        <v>2</v>
      </c>
      <c r="X432" t="s">
        <v>22</v>
      </c>
      <c r="Y432">
        <f>_xlfn.XLOOKUP(ObesityDataSet_raw_and_data_sinthetic[[#This Row],[NObeyesdad]],Diccionario!$H$4:$H$11, Diccionario!$I$4:$I$11, FALSE)</f>
        <v>1</v>
      </c>
    </row>
    <row r="433" spans="1:25" x14ac:dyDescent="0.25">
      <c r="A433" t="s">
        <v>23</v>
      </c>
      <c r="B433">
        <v>16</v>
      </c>
      <c r="C433">
        <v>1.82</v>
      </c>
      <c r="D433">
        <v>71</v>
      </c>
      <c r="E433" t="s">
        <v>18</v>
      </c>
      <c r="F433">
        <f>IF(ObesityDataSet_raw_and_data_sinthetic[[#This Row],[family_history_with_overweight]]="yes",1,IF(ObesityDataSet_raw_and_data_sinthetic[[#This Row],[family_history_with_overweight]]="no",0,FALSE))</f>
        <v>1</v>
      </c>
      <c r="G433" t="s">
        <v>18</v>
      </c>
      <c r="H433">
        <f>IF(ObesityDataSet_raw_and_data_sinthetic[[#This Row],[FAVC]]="yes",1,IF(ObesityDataSet_raw_and_data_sinthetic[[#This Row],[FAVC]]="no",0,FALSE))</f>
        <v>1</v>
      </c>
      <c r="I433">
        <v>2</v>
      </c>
      <c r="J433">
        <v>3</v>
      </c>
      <c r="K433" t="s">
        <v>24</v>
      </c>
      <c r="L433">
        <f>_xlfn.XLOOKUP(ObesityDataSet_raw_and_data_sinthetic[[#This Row],[CAEC]], Diccionario!$B$4:$B$7, Diccionario!$C$4:$C$7, FALSE)</f>
        <v>2</v>
      </c>
      <c r="M433" t="s">
        <v>19</v>
      </c>
      <c r="N433">
        <f>IF(ObesityDataSet_raw_and_data_sinthetic[[#This Row],[SMOKE]]="yes",1,IF(ObesityDataSet_raw_and_data_sinthetic[[#This Row],[SMOKE]]="no",0,FALSE))</f>
        <v>0</v>
      </c>
      <c r="O433">
        <v>2</v>
      </c>
      <c r="P433" t="s">
        <v>19</v>
      </c>
      <c r="Q433">
        <f>IF(ObesityDataSet_raw_and_data_sinthetic[[#This Row],[SCC]]="yes",1,IF(ObesityDataSet_raw_and_data_sinthetic[[#This Row],[SCC]]="no",0,FALSE))</f>
        <v>0</v>
      </c>
      <c r="R433">
        <v>2</v>
      </c>
      <c r="S433">
        <v>1</v>
      </c>
      <c r="T433" t="s">
        <v>20</v>
      </c>
      <c r="U433">
        <f>_xlfn.XLOOKUP(ObesityDataSet_raw_and_data_sinthetic[[#This Row],[CALC]],Diccionario!$B$4:$B$7, Diccionario!$C$4:$C$7, FALSE)</f>
        <v>1</v>
      </c>
      <c r="V433" t="s">
        <v>21</v>
      </c>
      <c r="W433">
        <f>_xlfn.XLOOKUP(ObesityDataSet_raw_and_data_sinthetic[[#This Row],[MTRANS]],Diccionario!$E$4:$E$7, Diccionario!$F$4:$F$7, FALSE)</f>
        <v>3</v>
      </c>
      <c r="X433" t="s">
        <v>22</v>
      </c>
      <c r="Y433">
        <f>_xlfn.XLOOKUP(ObesityDataSet_raw_and_data_sinthetic[[#This Row],[NObeyesdad]],Diccionario!$H$4:$H$11, Diccionario!$I$4:$I$11, FALSE)</f>
        <v>1</v>
      </c>
    </row>
    <row r="434" spans="1:25" x14ac:dyDescent="0.25">
      <c r="A434" t="s">
        <v>23</v>
      </c>
      <c r="B434">
        <v>21</v>
      </c>
      <c r="C434">
        <v>1.7</v>
      </c>
      <c r="D434">
        <v>65</v>
      </c>
      <c r="E434" t="s">
        <v>18</v>
      </c>
      <c r="F434">
        <f>IF(ObesityDataSet_raw_and_data_sinthetic[[#This Row],[family_history_with_overweight]]="yes",1,IF(ObesityDataSet_raw_and_data_sinthetic[[#This Row],[family_history_with_overweight]]="no",0,FALSE))</f>
        <v>1</v>
      </c>
      <c r="G434" t="s">
        <v>18</v>
      </c>
      <c r="H434">
        <f>IF(ObesityDataSet_raw_and_data_sinthetic[[#This Row],[FAVC]]="yes",1,IF(ObesityDataSet_raw_and_data_sinthetic[[#This Row],[FAVC]]="no",0,FALSE))</f>
        <v>1</v>
      </c>
      <c r="I434">
        <v>2</v>
      </c>
      <c r="J434">
        <v>3</v>
      </c>
      <c r="K434" t="s">
        <v>24</v>
      </c>
      <c r="L434">
        <f>_xlfn.XLOOKUP(ObesityDataSet_raw_and_data_sinthetic[[#This Row],[CAEC]], Diccionario!$B$4:$B$7, Diccionario!$C$4:$C$7, FALSE)</f>
        <v>2</v>
      </c>
      <c r="M434" t="s">
        <v>19</v>
      </c>
      <c r="N434">
        <f>IF(ObesityDataSet_raw_and_data_sinthetic[[#This Row],[SMOKE]]="yes",1,IF(ObesityDataSet_raw_and_data_sinthetic[[#This Row],[SMOKE]]="no",0,FALSE))</f>
        <v>0</v>
      </c>
      <c r="O434">
        <v>1</v>
      </c>
      <c r="P434" t="s">
        <v>19</v>
      </c>
      <c r="Q434">
        <f>IF(ObesityDataSet_raw_and_data_sinthetic[[#This Row],[SCC]]="yes",1,IF(ObesityDataSet_raw_and_data_sinthetic[[#This Row],[SCC]]="no",0,FALSE))</f>
        <v>0</v>
      </c>
      <c r="R434">
        <v>1</v>
      </c>
      <c r="S434">
        <v>1</v>
      </c>
      <c r="T434" t="s">
        <v>19</v>
      </c>
      <c r="U434">
        <f>_xlfn.XLOOKUP(ObesityDataSet_raw_and_data_sinthetic[[#This Row],[CALC]],Diccionario!$B$4:$B$7, Diccionario!$C$4:$C$7, FALSE)</f>
        <v>0</v>
      </c>
      <c r="V434" t="s">
        <v>21</v>
      </c>
      <c r="W434">
        <f>_xlfn.XLOOKUP(ObesityDataSet_raw_and_data_sinthetic[[#This Row],[MTRANS]],Diccionario!$E$4:$E$7, Diccionario!$F$4:$F$7, FALSE)</f>
        <v>3</v>
      </c>
      <c r="X434" t="s">
        <v>22</v>
      </c>
      <c r="Y434">
        <f>_xlfn.XLOOKUP(ObesityDataSet_raw_and_data_sinthetic[[#This Row],[NObeyesdad]],Diccionario!$H$4:$H$11, Diccionario!$I$4:$I$11, FALSE)</f>
        <v>1</v>
      </c>
    </row>
    <row r="435" spans="1:25" x14ac:dyDescent="0.25">
      <c r="A435" t="s">
        <v>23</v>
      </c>
      <c r="B435">
        <v>19</v>
      </c>
      <c r="C435">
        <v>1.82</v>
      </c>
      <c r="D435">
        <v>75</v>
      </c>
      <c r="E435" t="s">
        <v>18</v>
      </c>
      <c r="F435">
        <f>IF(ObesityDataSet_raw_and_data_sinthetic[[#This Row],[family_history_with_overweight]]="yes",1,IF(ObesityDataSet_raw_and_data_sinthetic[[#This Row],[family_history_with_overweight]]="no",0,FALSE))</f>
        <v>1</v>
      </c>
      <c r="G435" t="s">
        <v>19</v>
      </c>
      <c r="H435">
        <f>IF(ObesityDataSet_raw_and_data_sinthetic[[#This Row],[FAVC]]="yes",1,IF(ObesityDataSet_raw_and_data_sinthetic[[#This Row],[FAVC]]="no",0,FALSE))</f>
        <v>0</v>
      </c>
      <c r="I435">
        <v>2</v>
      </c>
      <c r="J435">
        <v>3</v>
      </c>
      <c r="K435" t="s">
        <v>24</v>
      </c>
      <c r="L435">
        <f>_xlfn.XLOOKUP(ObesityDataSet_raw_and_data_sinthetic[[#This Row],[CAEC]], Diccionario!$B$4:$B$7, Diccionario!$C$4:$C$7, FALSE)</f>
        <v>2</v>
      </c>
      <c r="M435" t="s">
        <v>19</v>
      </c>
      <c r="N435">
        <f>IF(ObesityDataSet_raw_and_data_sinthetic[[#This Row],[SMOKE]]="yes",1,IF(ObesityDataSet_raw_and_data_sinthetic[[#This Row],[SMOKE]]="no",0,FALSE))</f>
        <v>0</v>
      </c>
      <c r="O435">
        <v>2</v>
      </c>
      <c r="P435" t="s">
        <v>19</v>
      </c>
      <c r="Q435">
        <f>IF(ObesityDataSet_raw_and_data_sinthetic[[#This Row],[SCC]]="yes",1,IF(ObesityDataSet_raw_and_data_sinthetic[[#This Row],[SCC]]="no",0,FALSE))</f>
        <v>0</v>
      </c>
      <c r="R435">
        <v>1</v>
      </c>
      <c r="S435">
        <v>0</v>
      </c>
      <c r="T435" t="s">
        <v>19</v>
      </c>
      <c r="U435">
        <f>_xlfn.XLOOKUP(ObesityDataSet_raw_and_data_sinthetic[[#This Row],[CALC]],Diccionario!$B$4:$B$7, Diccionario!$C$4:$C$7, FALSE)</f>
        <v>0</v>
      </c>
      <c r="V435" t="s">
        <v>21</v>
      </c>
      <c r="W435">
        <f>_xlfn.XLOOKUP(ObesityDataSet_raw_and_data_sinthetic[[#This Row],[MTRANS]],Diccionario!$E$4:$E$7, Diccionario!$F$4:$F$7, FALSE)</f>
        <v>3</v>
      </c>
      <c r="X435" t="s">
        <v>22</v>
      </c>
      <c r="Y435">
        <f>_xlfn.XLOOKUP(ObesityDataSet_raw_and_data_sinthetic[[#This Row],[NObeyesdad]],Diccionario!$H$4:$H$11, Diccionario!$I$4:$I$11, FALSE)</f>
        <v>1</v>
      </c>
    </row>
    <row r="436" spans="1:25" x14ac:dyDescent="0.25">
      <c r="A436" t="s">
        <v>17</v>
      </c>
      <c r="B436">
        <v>16</v>
      </c>
      <c r="C436">
        <v>1.66</v>
      </c>
      <c r="D436">
        <v>58</v>
      </c>
      <c r="E436" t="s">
        <v>19</v>
      </c>
      <c r="F436">
        <f>IF(ObesityDataSet_raw_and_data_sinthetic[[#This Row],[family_history_with_overweight]]="yes",1,IF(ObesityDataSet_raw_and_data_sinthetic[[#This Row],[family_history_with_overweight]]="no",0,FALSE))</f>
        <v>0</v>
      </c>
      <c r="G436" t="s">
        <v>19</v>
      </c>
      <c r="H436">
        <f>IF(ObesityDataSet_raw_and_data_sinthetic[[#This Row],[FAVC]]="yes",1,IF(ObesityDataSet_raw_and_data_sinthetic[[#This Row],[FAVC]]="no",0,FALSE))</f>
        <v>0</v>
      </c>
      <c r="I436">
        <v>2</v>
      </c>
      <c r="J436">
        <v>1</v>
      </c>
      <c r="K436" t="s">
        <v>20</v>
      </c>
      <c r="L436">
        <f>_xlfn.XLOOKUP(ObesityDataSet_raw_and_data_sinthetic[[#This Row],[CAEC]], Diccionario!$B$4:$B$7, Diccionario!$C$4:$C$7, FALSE)</f>
        <v>1</v>
      </c>
      <c r="M436" t="s">
        <v>19</v>
      </c>
      <c r="N436">
        <f>IF(ObesityDataSet_raw_and_data_sinthetic[[#This Row],[SMOKE]]="yes",1,IF(ObesityDataSet_raw_and_data_sinthetic[[#This Row],[SMOKE]]="no",0,FALSE))</f>
        <v>0</v>
      </c>
      <c r="O436">
        <v>1</v>
      </c>
      <c r="P436" t="s">
        <v>19</v>
      </c>
      <c r="Q436">
        <f>IF(ObesityDataSet_raw_and_data_sinthetic[[#This Row],[SCC]]="yes",1,IF(ObesityDataSet_raw_and_data_sinthetic[[#This Row],[SCC]]="no",0,FALSE))</f>
        <v>0</v>
      </c>
      <c r="R436">
        <v>0</v>
      </c>
      <c r="S436">
        <v>1</v>
      </c>
      <c r="T436" t="s">
        <v>19</v>
      </c>
      <c r="U436">
        <f>_xlfn.XLOOKUP(ObesityDataSet_raw_and_data_sinthetic[[#This Row],[CALC]],Diccionario!$B$4:$B$7, Diccionario!$C$4:$C$7, FALSE)</f>
        <v>0</v>
      </c>
      <c r="V436" t="s">
        <v>25</v>
      </c>
      <c r="W436">
        <f>_xlfn.XLOOKUP(ObesityDataSet_raw_and_data_sinthetic[[#This Row],[MTRANS]],Diccionario!$E$4:$E$7, Diccionario!$F$4:$F$7, FALSE)</f>
        <v>0</v>
      </c>
      <c r="X436" t="s">
        <v>22</v>
      </c>
      <c r="Y436">
        <f>_xlfn.XLOOKUP(ObesityDataSet_raw_and_data_sinthetic[[#This Row],[NObeyesdad]],Diccionario!$H$4:$H$11, Diccionario!$I$4:$I$11, FALSE)</f>
        <v>1</v>
      </c>
    </row>
    <row r="437" spans="1:25" x14ac:dyDescent="0.25">
      <c r="A437" t="s">
        <v>17</v>
      </c>
      <c r="B437">
        <v>21</v>
      </c>
      <c r="C437">
        <v>1.53</v>
      </c>
      <c r="D437">
        <v>53</v>
      </c>
      <c r="E437" t="s">
        <v>19</v>
      </c>
      <c r="F437">
        <f>IF(ObesityDataSet_raw_and_data_sinthetic[[#This Row],[family_history_with_overweight]]="yes",1,IF(ObesityDataSet_raw_and_data_sinthetic[[#This Row],[family_history_with_overweight]]="no",0,FALSE))</f>
        <v>0</v>
      </c>
      <c r="G437" t="s">
        <v>18</v>
      </c>
      <c r="H437">
        <f>IF(ObesityDataSet_raw_and_data_sinthetic[[#This Row],[FAVC]]="yes",1,IF(ObesityDataSet_raw_and_data_sinthetic[[#This Row],[FAVC]]="no",0,FALSE))</f>
        <v>1</v>
      </c>
      <c r="I437">
        <v>3</v>
      </c>
      <c r="J437">
        <v>3</v>
      </c>
      <c r="K437" t="s">
        <v>20</v>
      </c>
      <c r="L437">
        <f>_xlfn.XLOOKUP(ObesityDataSet_raw_and_data_sinthetic[[#This Row],[CAEC]], Diccionario!$B$4:$B$7, Diccionario!$C$4:$C$7, FALSE)</f>
        <v>1</v>
      </c>
      <c r="M437" t="s">
        <v>19</v>
      </c>
      <c r="N437">
        <f>IF(ObesityDataSet_raw_and_data_sinthetic[[#This Row],[SMOKE]]="yes",1,IF(ObesityDataSet_raw_and_data_sinthetic[[#This Row],[SMOKE]]="no",0,FALSE))</f>
        <v>0</v>
      </c>
      <c r="O437">
        <v>2</v>
      </c>
      <c r="P437" t="s">
        <v>19</v>
      </c>
      <c r="Q437">
        <f>IF(ObesityDataSet_raw_and_data_sinthetic[[#This Row],[SCC]]="yes",1,IF(ObesityDataSet_raw_and_data_sinthetic[[#This Row],[SCC]]="no",0,FALSE))</f>
        <v>0</v>
      </c>
      <c r="R437">
        <v>2</v>
      </c>
      <c r="S437">
        <v>1</v>
      </c>
      <c r="T437" t="s">
        <v>20</v>
      </c>
      <c r="U437">
        <f>_xlfn.XLOOKUP(ObesityDataSet_raw_and_data_sinthetic[[#This Row],[CALC]],Diccionario!$B$4:$B$7, Diccionario!$C$4:$C$7, FALSE)</f>
        <v>1</v>
      </c>
      <c r="V437" t="s">
        <v>21</v>
      </c>
      <c r="W437">
        <f>_xlfn.XLOOKUP(ObesityDataSet_raw_and_data_sinthetic[[#This Row],[MTRANS]],Diccionario!$E$4:$E$7, Diccionario!$F$4:$F$7, FALSE)</f>
        <v>3</v>
      </c>
      <c r="X437" t="s">
        <v>22</v>
      </c>
      <c r="Y437">
        <f>_xlfn.XLOOKUP(ObesityDataSet_raw_and_data_sinthetic[[#This Row],[NObeyesdad]],Diccionario!$H$4:$H$11, Diccionario!$I$4:$I$11, FALSE)</f>
        <v>1</v>
      </c>
    </row>
    <row r="438" spans="1:25" x14ac:dyDescent="0.25">
      <c r="A438" t="s">
        <v>23</v>
      </c>
      <c r="B438">
        <v>18</v>
      </c>
      <c r="C438">
        <v>1.8</v>
      </c>
      <c r="D438">
        <v>80</v>
      </c>
      <c r="E438" t="s">
        <v>18</v>
      </c>
      <c r="F438">
        <f>IF(ObesityDataSet_raw_and_data_sinthetic[[#This Row],[family_history_with_overweight]]="yes",1,IF(ObesityDataSet_raw_and_data_sinthetic[[#This Row],[family_history_with_overweight]]="no",0,FALSE))</f>
        <v>1</v>
      </c>
      <c r="G438" t="s">
        <v>18</v>
      </c>
      <c r="H438">
        <f>IF(ObesityDataSet_raw_and_data_sinthetic[[#This Row],[FAVC]]="yes",1,IF(ObesityDataSet_raw_and_data_sinthetic[[#This Row],[FAVC]]="no",0,FALSE))</f>
        <v>1</v>
      </c>
      <c r="I438">
        <v>2</v>
      </c>
      <c r="J438">
        <v>3</v>
      </c>
      <c r="K438" t="s">
        <v>24</v>
      </c>
      <c r="L438">
        <f>_xlfn.XLOOKUP(ObesityDataSet_raw_and_data_sinthetic[[#This Row],[CAEC]], Diccionario!$B$4:$B$7, Diccionario!$C$4:$C$7, FALSE)</f>
        <v>2</v>
      </c>
      <c r="M438" t="s">
        <v>19</v>
      </c>
      <c r="N438">
        <f>IF(ObesityDataSet_raw_and_data_sinthetic[[#This Row],[SMOKE]]="yes",1,IF(ObesityDataSet_raw_and_data_sinthetic[[#This Row],[SMOKE]]="no",0,FALSE))</f>
        <v>0</v>
      </c>
      <c r="O438">
        <v>1</v>
      </c>
      <c r="P438" t="s">
        <v>19</v>
      </c>
      <c r="Q438">
        <f>IF(ObesityDataSet_raw_and_data_sinthetic[[#This Row],[SCC]]="yes",1,IF(ObesityDataSet_raw_and_data_sinthetic[[#This Row],[SCC]]="no",0,FALSE))</f>
        <v>0</v>
      </c>
      <c r="R438">
        <v>0</v>
      </c>
      <c r="S438">
        <v>1</v>
      </c>
      <c r="T438" t="s">
        <v>24</v>
      </c>
      <c r="U438">
        <f>_xlfn.XLOOKUP(ObesityDataSet_raw_and_data_sinthetic[[#This Row],[CALC]],Diccionario!$B$4:$B$7, Diccionario!$C$4:$C$7, FALSE)</f>
        <v>2</v>
      </c>
      <c r="V438" t="s">
        <v>21</v>
      </c>
      <c r="W438">
        <f>_xlfn.XLOOKUP(ObesityDataSet_raw_and_data_sinthetic[[#This Row],[MTRANS]],Diccionario!$E$4:$E$7, Diccionario!$F$4:$F$7, FALSE)</f>
        <v>3</v>
      </c>
      <c r="X438" t="s">
        <v>22</v>
      </c>
      <c r="Y438">
        <f>_xlfn.XLOOKUP(ObesityDataSet_raw_and_data_sinthetic[[#This Row],[NObeyesdad]],Diccionario!$H$4:$H$11, Diccionario!$I$4:$I$11, FALSE)</f>
        <v>1</v>
      </c>
    </row>
    <row r="439" spans="1:25" x14ac:dyDescent="0.25">
      <c r="A439" t="s">
        <v>23</v>
      </c>
      <c r="B439">
        <v>26</v>
      </c>
      <c r="C439">
        <v>1.7</v>
      </c>
      <c r="D439">
        <v>70</v>
      </c>
      <c r="E439" t="s">
        <v>19</v>
      </c>
      <c r="F439">
        <f>IF(ObesityDataSet_raw_and_data_sinthetic[[#This Row],[family_history_with_overweight]]="yes",1,IF(ObesityDataSet_raw_and_data_sinthetic[[#This Row],[family_history_with_overweight]]="no",0,FALSE))</f>
        <v>0</v>
      </c>
      <c r="G439" t="s">
        <v>18</v>
      </c>
      <c r="H439">
        <f>IF(ObesityDataSet_raw_and_data_sinthetic[[#This Row],[FAVC]]="yes",1,IF(ObesityDataSet_raw_and_data_sinthetic[[#This Row],[FAVC]]="no",0,FALSE))</f>
        <v>1</v>
      </c>
      <c r="I439">
        <v>2</v>
      </c>
      <c r="J439">
        <v>3</v>
      </c>
      <c r="K439" t="s">
        <v>20</v>
      </c>
      <c r="L439">
        <f>_xlfn.XLOOKUP(ObesityDataSet_raw_and_data_sinthetic[[#This Row],[CAEC]], Diccionario!$B$4:$B$7, Diccionario!$C$4:$C$7, FALSE)</f>
        <v>1</v>
      </c>
      <c r="M439" t="s">
        <v>18</v>
      </c>
      <c r="N439">
        <f>IF(ObesityDataSet_raw_and_data_sinthetic[[#This Row],[SMOKE]]="yes",1,IF(ObesityDataSet_raw_and_data_sinthetic[[#This Row],[SMOKE]]="no",0,FALSE))</f>
        <v>1</v>
      </c>
      <c r="O439">
        <v>1</v>
      </c>
      <c r="P439" t="s">
        <v>19</v>
      </c>
      <c r="Q439">
        <f>IF(ObesityDataSet_raw_and_data_sinthetic[[#This Row],[SCC]]="yes",1,IF(ObesityDataSet_raw_and_data_sinthetic[[#This Row],[SCC]]="no",0,FALSE))</f>
        <v>0</v>
      </c>
      <c r="R439">
        <v>0</v>
      </c>
      <c r="S439">
        <v>0</v>
      </c>
      <c r="T439" t="s">
        <v>20</v>
      </c>
      <c r="U439">
        <f>_xlfn.XLOOKUP(ObesityDataSet_raw_and_data_sinthetic[[#This Row],[CALC]],Diccionario!$B$4:$B$7, Diccionario!$C$4:$C$7, FALSE)</f>
        <v>1</v>
      </c>
      <c r="V439" t="s">
        <v>21</v>
      </c>
      <c r="W439">
        <f>_xlfn.XLOOKUP(ObesityDataSet_raw_and_data_sinthetic[[#This Row],[MTRANS]],Diccionario!$E$4:$E$7, Diccionario!$F$4:$F$7, FALSE)</f>
        <v>3</v>
      </c>
      <c r="X439" t="s">
        <v>22</v>
      </c>
      <c r="Y439">
        <f>_xlfn.XLOOKUP(ObesityDataSet_raw_and_data_sinthetic[[#This Row],[NObeyesdad]],Diccionario!$H$4:$H$11, Diccionario!$I$4:$I$11, FALSE)</f>
        <v>1</v>
      </c>
    </row>
    <row r="440" spans="1:25" x14ac:dyDescent="0.25">
      <c r="A440" t="s">
        <v>23</v>
      </c>
      <c r="B440">
        <v>18</v>
      </c>
      <c r="C440">
        <v>1.72</v>
      </c>
      <c r="D440">
        <v>55</v>
      </c>
      <c r="E440" t="s">
        <v>19</v>
      </c>
      <c r="F440">
        <f>IF(ObesityDataSet_raw_and_data_sinthetic[[#This Row],[family_history_with_overweight]]="yes",1,IF(ObesityDataSet_raw_and_data_sinthetic[[#This Row],[family_history_with_overweight]]="no",0,FALSE))</f>
        <v>0</v>
      </c>
      <c r="G440" t="s">
        <v>18</v>
      </c>
      <c r="H440">
        <f>IF(ObesityDataSet_raw_and_data_sinthetic[[#This Row],[FAVC]]="yes",1,IF(ObesityDataSet_raw_and_data_sinthetic[[#This Row],[FAVC]]="no",0,FALSE))</f>
        <v>1</v>
      </c>
      <c r="I440">
        <v>2</v>
      </c>
      <c r="J440">
        <v>4</v>
      </c>
      <c r="K440" t="s">
        <v>20</v>
      </c>
      <c r="L440">
        <f>_xlfn.XLOOKUP(ObesityDataSet_raw_and_data_sinthetic[[#This Row],[CAEC]], Diccionario!$B$4:$B$7, Diccionario!$C$4:$C$7, FALSE)</f>
        <v>1</v>
      </c>
      <c r="M440" t="s">
        <v>19</v>
      </c>
      <c r="N440">
        <f>IF(ObesityDataSet_raw_and_data_sinthetic[[#This Row],[SMOKE]]="yes",1,IF(ObesityDataSet_raw_and_data_sinthetic[[#This Row],[SMOKE]]="no",0,FALSE))</f>
        <v>0</v>
      </c>
      <c r="O440">
        <v>2</v>
      </c>
      <c r="P440" t="s">
        <v>19</v>
      </c>
      <c r="Q440">
        <f>IF(ObesityDataSet_raw_and_data_sinthetic[[#This Row],[SCC]]="yes",1,IF(ObesityDataSet_raw_and_data_sinthetic[[#This Row],[SCC]]="no",0,FALSE))</f>
        <v>0</v>
      </c>
      <c r="R440">
        <v>2</v>
      </c>
      <c r="S440">
        <v>1</v>
      </c>
      <c r="T440" t="s">
        <v>20</v>
      </c>
      <c r="U440">
        <f>_xlfn.XLOOKUP(ObesityDataSet_raw_and_data_sinthetic[[#This Row],[CALC]],Diccionario!$B$4:$B$7, Diccionario!$C$4:$C$7, FALSE)</f>
        <v>1</v>
      </c>
      <c r="V440" t="s">
        <v>21</v>
      </c>
      <c r="W440">
        <f>_xlfn.XLOOKUP(ObesityDataSet_raw_and_data_sinthetic[[#This Row],[MTRANS]],Diccionario!$E$4:$E$7, Diccionario!$F$4:$F$7, FALSE)</f>
        <v>3</v>
      </c>
      <c r="X440" t="s">
        <v>22</v>
      </c>
      <c r="Y440">
        <f>_xlfn.XLOOKUP(ObesityDataSet_raw_and_data_sinthetic[[#This Row],[NObeyesdad]],Diccionario!$H$4:$H$11, Diccionario!$I$4:$I$11, FALSE)</f>
        <v>1</v>
      </c>
    </row>
    <row r="441" spans="1:25" x14ac:dyDescent="0.25">
      <c r="A441" t="s">
        <v>17</v>
      </c>
      <c r="B441">
        <v>16</v>
      </c>
      <c r="C441">
        <v>1.57</v>
      </c>
      <c r="D441">
        <v>49</v>
      </c>
      <c r="E441" t="s">
        <v>19</v>
      </c>
      <c r="F441">
        <f>IF(ObesityDataSet_raw_and_data_sinthetic[[#This Row],[family_history_with_overweight]]="yes",1,IF(ObesityDataSet_raw_and_data_sinthetic[[#This Row],[family_history_with_overweight]]="no",0,FALSE))</f>
        <v>0</v>
      </c>
      <c r="G441" t="s">
        <v>18</v>
      </c>
      <c r="H441">
        <f>IF(ObesityDataSet_raw_and_data_sinthetic[[#This Row],[FAVC]]="yes",1,IF(ObesityDataSet_raw_and_data_sinthetic[[#This Row],[FAVC]]="no",0,FALSE))</f>
        <v>1</v>
      </c>
      <c r="I441">
        <v>2</v>
      </c>
      <c r="J441">
        <v>4</v>
      </c>
      <c r="K441" t="s">
        <v>31</v>
      </c>
      <c r="L441">
        <f>_xlfn.XLOOKUP(ObesityDataSet_raw_and_data_sinthetic[[#This Row],[CAEC]], Diccionario!$B$4:$B$7, Diccionario!$C$4:$C$7, FALSE)</f>
        <v>3</v>
      </c>
      <c r="M441" t="s">
        <v>19</v>
      </c>
      <c r="N441">
        <f>IF(ObesityDataSet_raw_and_data_sinthetic[[#This Row],[SMOKE]]="yes",1,IF(ObesityDataSet_raw_and_data_sinthetic[[#This Row],[SMOKE]]="no",0,FALSE))</f>
        <v>0</v>
      </c>
      <c r="O441">
        <v>2</v>
      </c>
      <c r="P441" t="s">
        <v>19</v>
      </c>
      <c r="Q441">
        <f>IF(ObesityDataSet_raw_and_data_sinthetic[[#This Row],[SCC]]="yes",1,IF(ObesityDataSet_raw_and_data_sinthetic[[#This Row],[SCC]]="no",0,FALSE))</f>
        <v>0</v>
      </c>
      <c r="R441">
        <v>0</v>
      </c>
      <c r="S441">
        <v>1</v>
      </c>
      <c r="T441" t="s">
        <v>20</v>
      </c>
      <c r="U441">
        <f>_xlfn.XLOOKUP(ObesityDataSet_raw_and_data_sinthetic[[#This Row],[CALC]],Diccionario!$B$4:$B$7, Diccionario!$C$4:$C$7, FALSE)</f>
        <v>1</v>
      </c>
      <c r="V441" t="s">
        <v>21</v>
      </c>
      <c r="W441">
        <f>_xlfn.XLOOKUP(ObesityDataSet_raw_and_data_sinthetic[[#This Row],[MTRANS]],Diccionario!$E$4:$E$7, Diccionario!$F$4:$F$7, FALSE)</f>
        <v>3</v>
      </c>
      <c r="X441" t="s">
        <v>22</v>
      </c>
      <c r="Y441">
        <f>_xlfn.XLOOKUP(ObesityDataSet_raw_and_data_sinthetic[[#This Row],[NObeyesdad]],Diccionario!$H$4:$H$11, Diccionario!$I$4:$I$11, FALSE)</f>
        <v>1</v>
      </c>
    </row>
    <row r="442" spans="1:25" x14ac:dyDescent="0.25">
      <c r="A442" t="s">
        <v>17</v>
      </c>
      <c r="B442">
        <v>24</v>
      </c>
      <c r="C442">
        <v>1.56</v>
      </c>
      <c r="D442">
        <v>60</v>
      </c>
      <c r="E442" t="s">
        <v>18</v>
      </c>
      <c r="F442">
        <f>IF(ObesityDataSet_raw_and_data_sinthetic[[#This Row],[family_history_with_overweight]]="yes",1,IF(ObesityDataSet_raw_and_data_sinthetic[[#This Row],[family_history_with_overweight]]="no",0,FALSE))</f>
        <v>1</v>
      </c>
      <c r="G442" t="s">
        <v>18</v>
      </c>
      <c r="H442">
        <f>IF(ObesityDataSet_raw_and_data_sinthetic[[#This Row],[FAVC]]="yes",1,IF(ObesityDataSet_raw_and_data_sinthetic[[#This Row],[FAVC]]="no",0,FALSE))</f>
        <v>1</v>
      </c>
      <c r="I442">
        <v>1</v>
      </c>
      <c r="J442">
        <v>3</v>
      </c>
      <c r="K442" t="s">
        <v>31</v>
      </c>
      <c r="L442">
        <f>_xlfn.XLOOKUP(ObesityDataSet_raw_and_data_sinthetic[[#This Row],[CAEC]], Diccionario!$B$4:$B$7, Diccionario!$C$4:$C$7, FALSE)</f>
        <v>3</v>
      </c>
      <c r="M442" t="s">
        <v>19</v>
      </c>
      <c r="N442">
        <f>IF(ObesityDataSet_raw_and_data_sinthetic[[#This Row],[SMOKE]]="yes",1,IF(ObesityDataSet_raw_and_data_sinthetic[[#This Row],[SMOKE]]="no",0,FALSE))</f>
        <v>0</v>
      </c>
      <c r="O442">
        <v>2</v>
      </c>
      <c r="P442" t="s">
        <v>19</v>
      </c>
      <c r="Q442">
        <f>IF(ObesityDataSet_raw_and_data_sinthetic[[#This Row],[SCC]]="yes",1,IF(ObesityDataSet_raw_and_data_sinthetic[[#This Row],[SCC]]="no",0,FALSE))</f>
        <v>0</v>
      </c>
      <c r="R442">
        <v>0</v>
      </c>
      <c r="S442">
        <v>2</v>
      </c>
      <c r="T442" t="s">
        <v>20</v>
      </c>
      <c r="U442">
        <f>_xlfn.XLOOKUP(ObesityDataSet_raw_and_data_sinthetic[[#This Row],[CALC]],Diccionario!$B$4:$B$7, Diccionario!$C$4:$C$7, FALSE)</f>
        <v>1</v>
      </c>
      <c r="V442" t="s">
        <v>21</v>
      </c>
      <c r="W442">
        <f>_xlfn.XLOOKUP(ObesityDataSet_raw_and_data_sinthetic[[#This Row],[MTRANS]],Diccionario!$E$4:$E$7, Diccionario!$F$4:$F$7, FALSE)</f>
        <v>3</v>
      </c>
      <c r="X442" t="s">
        <v>22</v>
      </c>
      <c r="Y442">
        <f>_xlfn.XLOOKUP(ObesityDataSet_raw_and_data_sinthetic[[#This Row],[NObeyesdad]],Diccionario!$H$4:$H$11, Diccionario!$I$4:$I$11, FALSE)</f>
        <v>1</v>
      </c>
    </row>
    <row r="443" spans="1:25" x14ac:dyDescent="0.25">
      <c r="A443" t="s">
        <v>17</v>
      </c>
      <c r="B443">
        <v>23</v>
      </c>
      <c r="C443">
        <v>1.59</v>
      </c>
      <c r="D443">
        <v>48</v>
      </c>
      <c r="E443" t="s">
        <v>18</v>
      </c>
      <c r="F443">
        <f>IF(ObesityDataSet_raw_and_data_sinthetic[[#This Row],[family_history_with_overweight]]="yes",1,IF(ObesityDataSet_raw_and_data_sinthetic[[#This Row],[family_history_with_overweight]]="no",0,FALSE))</f>
        <v>1</v>
      </c>
      <c r="G443" t="s">
        <v>18</v>
      </c>
      <c r="H443">
        <f>IF(ObesityDataSet_raw_and_data_sinthetic[[#This Row],[FAVC]]="yes",1,IF(ObesityDataSet_raw_and_data_sinthetic[[#This Row],[FAVC]]="no",0,FALSE))</f>
        <v>1</v>
      </c>
      <c r="I443">
        <v>2</v>
      </c>
      <c r="J443">
        <v>1</v>
      </c>
      <c r="K443" t="s">
        <v>24</v>
      </c>
      <c r="L443">
        <f>_xlfn.XLOOKUP(ObesityDataSet_raw_and_data_sinthetic[[#This Row],[CAEC]], Diccionario!$B$4:$B$7, Diccionario!$C$4:$C$7, FALSE)</f>
        <v>2</v>
      </c>
      <c r="M443" t="s">
        <v>19</v>
      </c>
      <c r="N443">
        <f>IF(ObesityDataSet_raw_and_data_sinthetic[[#This Row],[SMOKE]]="yes",1,IF(ObesityDataSet_raw_and_data_sinthetic[[#This Row],[SMOKE]]="no",0,FALSE))</f>
        <v>0</v>
      </c>
      <c r="O443">
        <v>1</v>
      </c>
      <c r="P443" t="s">
        <v>19</v>
      </c>
      <c r="Q443">
        <f>IF(ObesityDataSet_raw_and_data_sinthetic[[#This Row],[SCC]]="yes",1,IF(ObesityDataSet_raw_and_data_sinthetic[[#This Row],[SCC]]="no",0,FALSE))</f>
        <v>0</v>
      </c>
      <c r="R443">
        <v>0</v>
      </c>
      <c r="S443">
        <v>2</v>
      </c>
      <c r="T443" t="s">
        <v>20</v>
      </c>
      <c r="U443">
        <f>_xlfn.XLOOKUP(ObesityDataSet_raw_and_data_sinthetic[[#This Row],[CALC]],Diccionario!$B$4:$B$7, Diccionario!$C$4:$C$7, FALSE)</f>
        <v>1</v>
      </c>
      <c r="V443" t="s">
        <v>21</v>
      </c>
      <c r="W443">
        <f>_xlfn.XLOOKUP(ObesityDataSet_raw_and_data_sinthetic[[#This Row],[MTRANS]],Diccionario!$E$4:$E$7, Diccionario!$F$4:$F$7, FALSE)</f>
        <v>3</v>
      </c>
      <c r="X443" t="s">
        <v>22</v>
      </c>
      <c r="Y443">
        <f>_xlfn.XLOOKUP(ObesityDataSet_raw_and_data_sinthetic[[#This Row],[NObeyesdad]],Diccionario!$H$4:$H$11, Diccionario!$I$4:$I$11, FALSE)</f>
        <v>1</v>
      </c>
    </row>
    <row r="444" spans="1:25" x14ac:dyDescent="0.25">
      <c r="A444" t="s">
        <v>23</v>
      </c>
      <c r="B444">
        <v>20</v>
      </c>
      <c r="C444">
        <v>1.8</v>
      </c>
      <c r="D444">
        <v>75</v>
      </c>
      <c r="E444" t="s">
        <v>19</v>
      </c>
      <c r="F444">
        <f>IF(ObesityDataSet_raw_and_data_sinthetic[[#This Row],[family_history_with_overweight]]="yes",1,IF(ObesityDataSet_raw_and_data_sinthetic[[#This Row],[family_history_with_overweight]]="no",0,FALSE))</f>
        <v>0</v>
      </c>
      <c r="G444" t="s">
        <v>18</v>
      </c>
      <c r="H444">
        <f>IF(ObesityDataSet_raw_and_data_sinthetic[[#This Row],[FAVC]]="yes",1,IF(ObesityDataSet_raw_and_data_sinthetic[[#This Row],[FAVC]]="no",0,FALSE))</f>
        <v>1</v>
      </c>
      <c r="I444">
        <v>3</v>
      </c>
      <c r="J444">
        <v>4</v>
      </c>
      <c r="K444" t="s">
        <v>31</v>
      </c>
      <c r="L444">
        <f>_xlfn.XLOOKUP(ObesityDataSet_raw_and_data_sinthetic[[#This Row],[CAEC]], Diccionario!$B$4:$B$7, Diccionario!$C$4:$C$7, FALSE)</f>
        <v>3</v>
      </c>
      <c r="M444" t="s">
        <v>19</v>
      </c>
      <c r="N444">
        <f>IF(ObesityDataSet_raw_and_data_sinthetic[[#This Row],[SMOKE]]="yes",1,IF(ObesityDataSet_raw_and_data_sinthetic[[#This Row],[SMOKE]]="no",0,FALSE))</f>
        <v>0</v>
      </c>
      <c r="O444">
        <v>3</v>
      </c>
      <c r="P444" t="s">
        <v>19</v>
      </c>
      <c r="Q444">
        <f>IF(ObesityDataSet_raw_and_data_sinthetic[[#This Row],[SCC]]="yes",1,IF(ObesityDataSet_raw_and_data_sinthetic[[#This Row],[SCC]]="no",0,FALSE))</f>
        <v>0</v>
      </c>
      <c r="R444">
        <v>2</v>
      </c>
      <c r="S444">
        <v>0</v>
      </c>
      <c r="T444" t="s">
        <v>20</v>
      </c>
      <c r="U444">
        <f>_xlfn.XLOOKUP(ObesityDataSet_raw_and_data_sinthetic[[#This Row],[CALC]],Diccionario!$B$4:$B$7, Diccionario!$C$4:$C$7, FALSE)</f>
        <v>1</v>
      </c>
      <c r="V444" t="s">
        <v>21</v>
      </c>
      <c r="W444">
        <f>_xlfn.XLOOKUP(ObesityDataSet_raw_and_data_sinthetic[[#This Row],[MTRANS]],Diccionario!$E$4:$E$7, Diccionario!$F$4:$F$7, FALSE)</f>
        <v>3</v>
      </c>
      <c r="X444" t="s">
        <v>22</v>
      </c>
      <c r="Y444">
        <f>_xlfn.XLOOKUP(ObesityDataSet_raw_and_data_sinthetic[[#This Row],[NObeyesdad]],Diccionario!$H$4:$H$11, Diccionario!$I$4:$I$11, FALSE)</f>
        <v>1</v>
      </c>
    </row>
    <row r="445" spans="1:25" x14ac:dyDescent="0.25">
      <c r="A445" t="s">
        <v>17</v>
      </c>
      <c r="B445">
        <v>16</v>
      </c>
      <c r="C445">
        <v>1.66</v>
      </c>
      <c r="D445">
        <v>58</v>
      </c>
      <c r="E445" t="s">
        <v>19</v>
      </c>
      <c r="F445">
        <f>IF(ObesityDataSet_raw_and_data_sinthetic[[#This Row],[family_history_with_overweight]]="yes",1,IF(ObesityDataSet_raw_and_data_sinthetic[[#This Row],[family_history_with_overweight]]="no",0,FALSE))</f>
        <v>0</v>
      </c>
      <c r="G445" t="s">
        <v>19</v>
      </c>
      <c r="H445">
        <f>IF(ObesityDataSet_raw_and_data_sinthetic[[#This Row],[FAVC]]="yes",1,IF(ObesityDataSet_raw_and_data_sinthetic[[#This Row],[FAVC]]="no",0,FALSE))</f>
        <v>0</v>
      </c>
      <c r="I445">
        <v>2</v>
      </c>
      <c r="J445">
        <v>1</v>
      </c>
      <c r="K445" t="s">
        <v>20</v>
      </c>
      <c r="L445">
        <f>_xlfn.XLOOKUP(ObesityDataSet_raw_and_data_sinthetic[[#This Row],[CAEC]], Diccionario!$B$4:$B$7, Diccionario!$C$4:$C$7, FALSE)</f>
        <v>1</v>
      </c>
      <c r="M445" t="s">
        <v>19</v>
      </c>
      <c r="N445">
        <f>IF(ObesityDataSet_raw_and_data_sinthetic[[#This Row],[SMOKE]]="yes",1,IF(ObesityDataSet_raw_and_data_sinthetic[[#This Row],[SMOKE]]="no",0,FALSE))</f>
        <v>0</v>
      </c>
      <c r="O445">
        <v>1</v>
      </c>
      <c r="P445" t="s">
        <v>19</v>
      </c>
      <c r="Q445">
        <f>IF(ObesityDataSet_raw_and_data_sinthetic[[#This Row],[SCC]]="yes",1,IF(ObesityDataSet_raw_and_data_sinthetic[[#This Row],[SCC]]="no",0,FALSE))</f>
        <v>0</v>
      </c>
      <c r="R445">
        <v>0</v>
      </c>
      <c r="S445">
        <v>1</v>
      </c>
      <c r="T445" t="s">
        <v>19</v>
      </c>
      <c r="U445">
        <f>_xlfn.XLOOKUP(ObesityDataSet_raw_and_data_sinthetic[[#This Row],[CALC]],Diccionario!$B$4:$B$7, Diccionario!$C$4:$C$7, FALSE)</f>
        <v>0</v>
      </c>
      <c r="V445" t="s">
        <v>25</v>
      </c>
      <c r="W445">
        <f>_xlfn.XLOOKUP(ObesityDataSet_raw_and_data_sinthetic[[#This Row],[MTRANS]],Diccionario!$E$4:$E$7, Diccionario!$F$4:$F$7, FALSE)</f>
        <v>0</v>
      </c>
      <c r="X445" t="s">
        <v>22</v>
      </c>
      <c r="Y445">
        <f>_xlfn.XLOOKUP(ObesityDataSet_raw_and_data_sinthetic[[#This Row],[NObeyesdad]],Diccionario!$H$4:$H$11, Diccionario!$I$4:$I$11, FALSE)</f>
        <v>1</v>
      </c>
    </row>
    <row r="446" spans="1:25" x14ac:dyDescent="0.25">
      <c r="A446" t="s">
        <v>23</v>
      </c>
      <c r="B446">
        <v>17</v>
      </c>
      <c r="C446">
        <v>1.72</v>
      </c>
      <c r="D446">
        <v>62</v>
      </c>
      <c r="E446" t="s">
        <v>19</v>
      </c>
      <c r="F446">
        <f>IF(ObesityDataSet_raw_and_data_sinthetic[[#This Row],[family_history_with_overweight]]="yes",1,IF(ObesityDataSet_raw_and_data_sinthetic[[#This Row],[family_history_with_overweight]]="no",0,FALSE))</f>
        <v>0</v>
      </c>
      <c r="G446" t="s">
        <v>18</v>
      </c>
      <c r="H446">
        <f>IF(ObesityDataSet_raw_and_data_sinthetic[[#This Row],[FAVC]]="yes",1,IF(ObesityDataSet_raw_and_data_sinthetic[[#This Row],[FAVC]]="no",0,FALSE))</f>
        <v>1</v>
      </c>
      <c r="I446">
        <v>2</v>
      </c>
      <c r="J446">
        <v>3</v>
      </c>
      <c r="K446" t="s">
        <v>31</v>
      </c>
      <c r="L446">
        <f>_xlfn.XLOOKUP(ObesityDataSet_raw_and_data_sinthetic[[#This Row],[CAEC]], Diccionario!$B$4:$B$7, Diccionario!$C$4:$C$7, FALSE)</f>
        <v>3</v>
      </c>
      <c r="M446" t="s">
        <v>19</v>
      </c>
      <c r="N446">
        <f>IF(ObesityDataSet_raw_and_data_sinthetic[[#This Row],[SMOKE]]="yes",1,IF(ObesityDataSet_raw_and_data_sinthetic[[#This Row],[SMOKE]]="no",0,FALSE))</f>
        <v>0</v>
      </c>
      <c r="O446">
        <v>2</v>
      </c>
      <c r="P446" t="s">
        <v>19</v>
      </c>
      <c r="Q446">
        <f>IF(ObesityDataSet_raw_and_data_sinthetic[[#This Row],[SCC]]="yes",1,IF(ObesityDataSet_raw_and_data_sinthetic[[#This Row],[SCC]]="no",0,FALSE))</f>
        <v>0</v>
      </c>
      <c r="R446">
        <v>3</v>
      </c>
      <c r="S446">
        <v>1</v>
      </c>
      <c r="T446" t="s">
        <v>19</v>
      </c>
      <c r="U446">
        <f>_xlfn.XLOOKUP(ObesityDataSet_raw_and_data_sinthetic[[#This Row],[CALC]],Diccionario!$B$4:$B$7, Diccionario!$C$4:$C$7, FALSE)</f>
        <v>0</v>
      </c>
      <c r="V446" t="s">
        <v>21</v>
      </c>
      <c r="W446">
        <f>_xlfn.XLOOKUP(ObesityDataSet_raw_and_data_sinthetic[[#This Row],[MTRANS]],Diccionario!$E$4:$E$7, Diccionario!$F$4:$F$7, FALSE)</f>
        <v>3</v>
      </c>
      <c r="X446" t="s">
        <v>22</v>
      </c>
      <c r="Y446">
        <f>_xlfn.XLOOKUP(ObesityDataSet_raw_and_data_sinthetic[[#This Row],[NObeyesdad]],Diccionario!$H$4:$H$11, Diccionario!$I$4:$I$11, FALSE)</f>
        <v>1</v>
      </c>
    </row>
    <row r="447" spans="1:25" x14ac:dyDescent="0.25">
      <c r="A447" t="s">
        <v>17</v>
      </c>
      <c r="B447">
        <v>16</v>
      </c>
      <c r="C447">
        <v>1.6</v>
      </c>
      <c r="D447">
        <v>57</v>
      </c>
      <c r="E447" t="s">
        <v>19</v>
      </c>
      <c r="F447">
        <f>IF(ObesityDataSet_raw_and_data_sinthetic[[#This Row],[family_history_with_overweight]]="yes",1,IF(ObesityDataSet_raw_and_data_sinthetic[[#This Row],[family_history_with_overweight]]="no",0,FALSE))</f>
        <v>0</v>
      </c>
      <c r="G447" t="s">
        <v>18</v>
      </c>
      <c r="H447">
        <f>IF(ObesityDataSet_raw_and_data_sinthetic[[#This Row],[FAVC]]="yes",1,IF(ObesityDataSet_raw_and_data_sinthetic[[#This Row],[FAVC]]="no",0,FALSE))</f>
        <v>1</v>
      </c>
      <c r="I447">
        <v>3</v>
      </c>
      <c r="J447">
        <v>3</v>
      </c>
      <c r="K447" t="s">
        <v>20</v>
      </c>
      <c r="L447">
        <f>_xlfn.XLOOKUP(ObesityDataSet_raw_and_data_sinthetic[[#This Row],[CAEC]], Diccionario!$B$4:$B$7, Diccionario!$C$4:$C$7, FALSE)</f>
        <v>1</v>
      </c>
      <c r="M447" t="s">
        <v>19</v>
      </c>
      <c r="N447">
        <f>IF(ObesityDataSet_raw_and_data_sinthetic[[#This Row],[SMOKE]]="yes",1,IF(ObesityDataSet_raw_and_data_sinthetic[[#This Row],[SMOKE]]="no",0,FALSE))</f>
        <v>0</v>
      </c>
      <c r="O447">
        <v>1</v>
      </c>
      <c r="P447" t="s">
        <v>19</v>
      </c>
      <c r="Q447">
        <f>IF(ObesityDataSet_raw_and_data_sinthetic[[#This Row],[SCC]]="yes",1,IF(ObesityDataSet_raw_and_data_sinthetic[[#This Row],[SCC]]="no",0,FALSE))</f>
        <v>0</v>
      </c>
      <c r="R447">
        <v>3</v>
      </c>
      <c r="S447">
        <v>0</v>
      </c>
      <c r="T447" t="s">
        <v>19</v>
      </c>
      <c r="U447">
        <f>_xlfn.XLOOKUP(ObesityDataSet_raw_and_data_sinthetic[[#This Row],[CALC]],Diccionario!$B$4:$B$7, Diccionario!$C$4:$C$7, FALSE)</f>
        <v>0</v>
      </c>
      <c r="V447" t="s">
        <v>21</v>
      </c>
      <c r="W447">
        <f>_xlfn.XLOOKUP(ObesityDataSet_raw_and_data_sinthetic[[#This Row],[MTRANS]],Diccionario!$E$4:$E$7, Diccionario!$F$4:$F$7, FALSE)</f>
        <v>3</v>
      </c>
      <c r="X447" t="s">
        <v>22</v>
      </c>
      <c r="Y447">
        <f>_xlfn.XLOOKUP(ObesityDataSet_raw_and_data_sinthetic[[#This Row],[NObeyesdad]],Diccionario!$H$4:$H$11, Diccionario!$I$4:$I$11, FALSE)</f>
        <v>1</v>
      </c>
    </row>
    <row r="448" spans="1:25" x14ac:dyDescent="0.25">
      <c r="A448" t="s">
        <v>23</v>
      </c>
      <c r="B448">
        <v>17</v>
      </c>
      <c r="C448">
        <v>1.66</v>
      </c>
      <c r="D448">
        <v>56</v>
      </c>
      <c r="E448" t="s">
        <v>18</v>
      </c>
      <c r="F448">
        <f>IF(ObesityDataSet_raw_and_data_sinthetic[[#This Row],[family_history_with_overweight]]="yes",1,IF(ObesityDataSet_raw_and_data_sinthetic[[#This Row],[family_history_with_overweight]]="no",0,FALSE))</f>
        <v>1</v>
      </c>
      <c r="G448" t="s">
        <v>18</v>
      </c>
      <c r="H448">
        <f>IF(ObesityDataSet_raw_and_data_sinthetic[[#This Row],[FAVC]]="yes",1,IF(ObesityDataSet_raw_and_data_sinthetic[[#This Row],[FAVC]]="no",0,FALSE))</f>
        <v>1</v>
      </c>
      <c r="I448">
        <v>1</v>
      </c>
      <c r="J448">
        <v>3</v>
      </c>
      <c r="K448" t="s">
        <v>31</v>
      </c>
      <c r="L448">
        <f>_xlfn.XLOOKUP(ObesityDataSet_raw_and_data_sinthetic[[#This Row],[CAEC]], Diccionario!$B$4:$B$7, Diccionario!$C$4:$C$7, FALSE)</f>
        <v>3</v>
      </c>
      <c r="M448" t="s">
        <v>19</v>
      </c>
      <c r="N448">
        <f>IF(ObesityDataSet_raw_and_data_sinthetic[[#This Row],[SMOKE]]="yes",1,IF(ObesityDataSet_raw_and_data_sinthetic[[#This Row],[SMOKE]]="no",0,FALSE))</f>
        <v>0</v>
      </c>
      <c r="O448">
        <v>2</v>
      </c>
      <c r="P448" t="s">
        <v>19</v>
      </c>
      <c r="Q448">
        <f>IF(ObesityDataSet_raw_and_data_sinthetic[[#This Row],[SCC]]="yes",1,IF(ObesityDataSet_raw_and_data_sinthetic[[#This Row],[SCC]]="no",0,FALSE))</f>
        <v>0</v>
      </c>
      <c r="R448">
        <v>1</v>
      </c>
      <c r="S448">
        <v>1</v>
      </c>
      <c r="T448" t="s">
        <v>20</v>
      </c>
      <c r="U448">
        <f>_xlfn.XLOOKUP(ObesityDataSet_raw_and_data_sinthetic[[#This Row],[CALC]],Diccionario!$B$4:$B$7, Diccionario!$C$4:$C$7, FALSE)</f>
        <v>1</v>
      </c>
      <c r="V448" t="s">
        <v>21</v>
      </c>
      <c r="W448">
        <f>_xlfn.XLOOKUP(ObesityDataSet_raw_and_data_sinthetic[[#This Row],[MTRANS]],Diccionario!$E$4:$E$7, Diccionario!$F$4:$F$7, FALSE)</f>
        <v>3</v>
      </c>
      <c r="X448" t="s">
        <v>22</v>
      </c>
      <c r="Y448">
        <f>_xlfn.XLOOKUP(ObesityDataSet_raw_and_data_sinthetic[[#This Row],[NObeyesdad]],Diccionario!$H$4:$H$11, Diccionario!$I$4:$I$11, FALSE)</f>
        <v>1</v>
      </c>
    </row>
    <row r="449" spans="1:25" x14ac:dyDescent="0.25">
      <c r="A449" t="s">
        <v>17</v>
      </c>
      <c r="B449">
        <v>26</v>
      </c>
      <c r="C449">
        <v>1.65</v>
      </c>
      <c r="D449">
        <v>63</v>
      </c>
      <c r="E449" t="s">
        <v>19</v>
      </c>
      <c r="F449">
        <f>IF(ObesityDataSet_raw_and_data_sinthetic[[#This Row],[family_history_with_overweight]]="yes",1,IF(ObesityDataSet_raw_and_data_sinthetic[[#This Row],[family_history_with_overweight]]="no",0,FALSE))</f>
        <v>0</v>
      </c>
      <c r="G449" t="s">
        <v>18</v>
      </c>
      <c r="H449">
        <f>IF(ObesityDataSet_raw_and_data_sinthetic[[#This Row],[FAVC]]="yes",1,IF(ObesityDataSet_raw_and_data_sinthetic[[#This Row],[FAVC]]="no",0,FALSE))</f>
        <v>1</v>
      </c>
      <c r="I449">
        <v>3</v>
      </c>
      <c r="J449">
        <v>3</v>
      </c>
      <c r="K449" t="s">
        <v>20</v>
      </c>
      <c r="L449">
        <f>_xlfn.XLOOKUP(ObesityDataSet_raw_and_data_sinthetic[[#This Row],[CAEC]], Diccionario!$B$4:$B$7, Diccionario!$C$4:$C$7, FALSE)</f>
        <v>1</v>
      </c>
      <c r="M449" t="s">
        <v>19</v>
      </c>
      <c r="N449">
        <f>IF(ObesityDataSet_raw_and_data_sinthetic[[#This Row],[SMOKE]]="yes",1,IF(ObesityDataSet_raw_and_data_sinthetic[[#This Row],[SMOKE]]="no",0,FALSE))</f>
        <v>0</v>
      </c>
      <c r="O449">
        <v>1</v>
      </c>
      <c r="P449" t="s">
        <v>19</v>
      </c>
      <c r="Q449">
        <f>IF(ObesityDataSet_raw_and_data_sinthetic[[#This Row],[SCC]]="yes",1,IF(ObesityDataSet_raw_and_data_sinthetic[[#This Row],[SCC]]="no",0,FALSE))</f>
        <v>0</v>
      </c>
      <c r="R449">
        <v>1</v>
      </c>
      <c r="S449">
        <v>0</v>
      </c>
      <c r="T449" t="s">
        <v>19</v>
      </c>
      <c r="U449">
        <f>_xlfn.XLOOKUP(ObesityDataSet_raw_and_data_sinthetic[[#This Row],[CALC]],Diccionario!$B$4:$B$7, Diccionario!$C$4:$C$7, FALSE)</f>
        <v>0</v>
      </c>
      <c r="V449" t="s">
        <v>25</v>
      </c>
      <c r="W449">
        <f>_xlfn.XLOOKUP(ObesityDataSet_raw_and_data_sinthetic[[#This Row],[MTRANS]],Diccionario!$E$4:$E$7, Diccionario!$F$4:$F$7, FALSE)</f>
        <v>0</v>
      </c>
      <c r="X449" t="s">
        <v>22</v>
      </c>
      <c r="Y449">
        <f>_xlfn.XLOOKUP(ObesityDataSet_raw_and_data_sinthetic[[#This Row],[NObeyesdad]],Diccionario!$H$4:$H$11, Diccionario!$I$4:$I$11, FALSE)</f>
        <v>1</v>
      </c>
    </row>
    <row r="450" spans="1:25" x14ac:dyDescent="0.25">
      <c r="A450" t="s">
        <v>23</v>
      </c>
      <c r="B450">
        <v>26</v>
      </c>
      <c r="C450">
        <v>1.7</v>
      </c>
      <c r="D450">
        <v>72</v>
      </c>
      <c r="E450" t="s">
        <v>19</v>
      </c>
      <c r="F450">
        <f>IF(ObesityDataSet_raw_and_data_sinthetic[[#This Row],[family_history_with_overweight]]="yes",1,IF(ObesityDataSet_raw_and_data_sinthetic[[#This Row],[family_history_with_overweight]]="no",0,FALSE))</f>
        <v>0</v>
      </c>
      <c r="G450" t="s">
        <v>18</v>
      </c>
      <c r="H450">
        <f>IF(ObesityDataSet_raw_and_data_sinthetic[[#This Row],[FAVC]]="yes",1,IF(ObesityDataSet_raw_and_data_sinthetic[[#This Row],[FAVC]]="no",0,FALSE))</f>
        <v>1</v>
      </c>
      <c r="I450">
        <v>2</v>
      </c>
      <c r="J450">
        <v>3</v>
      </c>
      <c r="K450" t="s">
        <v>31</v>
      </c>
      <c r="L450">
        <f>_xlfn.XLOOKUP(ObesityDataSet_raw_and_data_sinthetic[[#This Row],[CAEC]], Diccionario!$B$4:$B$7, Diccionario!$C$4:$C$7, FALSE)</f>
        <v>3</v>
      </c>
      <c r="M450" t="s">
        <v>19</v>
      </c>
      <c r="N450">
        <f>IF(ObesityDataSet_raw_and_data_sinthetic[[#This Row],[SMOKE]]="yes",1,IF(ObesityDataSet_raw_and_data_sinthetic[[#This Row],[SMOKE]]="no",0,FALSE))</f>
        <v>0</v>
      </c>
      <c r="O450">
        <v>2</v>
      </c>
      <c r="P450" t="s">
        <v>19</v>
      </c>
      <c r="Q450">
        <f>IF(ObesityDataSet_raw_and_data_sinthetic[[#This Row],[SCC]]="yes",1,IF(ObesityDataSet_raw_and_data_sinthetic[[#This Row],[SCC]]="no",0,FALSE))</f>
        <v>0</v>
      </c>
      <c r="R450">
        <v>0</v>
      </c>
      <c r="S450">
        <v>0</v>
      </c>
      <c r="T450" t="s">
        <v>20</v>
      </c>
      <c r="U450">
        <f>_xlfn.XLOOKUP(ObesityDataSet_raw_and_data_sinthetic[[#This Row],[CALC]],Diccionario!$B$4:$B$7, Diccionario!$C$4:$C$7, FALSE)</f>
        <v>1</v>
      </c>
      <c r="V450" t="s">
        <v>21</v>
      </c>
      <c r="W450">
        <f>_xlfn.XLOOKUP(ObesityDataSet_raw_and_data_sinthetic[[#This Row],[MTRANS]],Diccionario!$E$4:$E$7, Diccionario!$F$4:$F$7, FALSE)</f>
        <v>3</v>
      </c>
      <c r="X450" t="s">
        <v>22</v>
      </c>
      <c r="Y450">
        <f>_xlfn.XLOOKUP(ObesityDataSet_raw_and_data_sinthetic[[#This Row],[NObeyesdad]],Diccionario!$H$4:$H$11, Diccionario!$I$4:$I$11, FALSE)</f>
        <v>1</v>
      </c>
    </row>
    <row r="451" spans="1:25" x14ac:dyDescent="0.25">
      <c r="A451" t="s">
        <v>23</v>
      </c>
      <c r="B451">
        <v>38</v>
      </c>
      <c r="C451">
        <v>1.75</v>
      </c>
      <c r="D451">
        <v>75</v>
      </c>
      <c r="E451" t="s">
        <v>18</v>
      </c>
      <c r="F451">
        <f>IF(ObesityDataSet_raw_and_data_sinthetic[[#This Row],[family_history_with_overweight]]="yes",1,IF(ObesityDataSet_raw_and_data_sinthetic[[#This Row],[family_history_with_overweight]]="no",0,FALSE))</f>
        <v>1</v>
      </c>
      <c r="G451" t="s">
        <v>19</v>
      </c>
      <c r="H451">
        <f>IF(ObesityDataSet_raw_and_data_sinthetic[[#This Row],[FAVC]]="yes",1,IF(ObesityDataSet_raw_and_data_sinthetic[[#This Row],[FAVC]]="no",0,FALSE))</f>
        <v>0</v>
      </c>
      <c r="I451">
        <v>3</v>
      </c>
      <c r="J451">
        <v>3</v>
      </c>
      <c r="K451" t="s">
        <v>24</v>
      </c>
      <c r="L451">
        <f>_xlfn.XLOOKUP(ObesityDataSet_raw_and_data_sinthetic[[#This Row],[CAEC]], Diccionario!$B$4:$B$7, Diccionario!$C$4:$C$7, FALSE)</f>
        <v>2</v>
      </c>
      <c r="M451" t="s">
        <v>19</v>
      </c>
      <c r="N451">
        <f>IF(ObesityDataSet_raw_and_data_sinthetic[[#This Row],[SMOKE]]="yes",1,IF(ObesityDataSet_raw_and_data_sinthetic[[#This Row],[SMOKE]]="no",0,FALSE))</f>
        <v>0</v>
      </c>
      <c r="O451">
        <v>1</v>
      </c>
      <c r="P451" t="s">
        <v>19</v>
      </c>
      <c r="Q451">
        <f>IF(ObesityDataSet_raw_and_data_sinthetic[[#This Row],[SCC]]="yes",1,IF(ObesityDataSet_raw_and_data_sinthetic[[#This Row],[SCC]]="no",0,FALSE))</f>
        <v>0</v>
      </c>
      <c r="R451">
        <v>2</v>
      </c>
      <c r="S451">
        <v>1</v>
      </c>
      <c r="T451" t="s">
        <v>19</v>
      </c>
      <c r="U451">
        <f>_xlfn.XLOOKUP(ObesityDataSet_raw_and_data_sinthetic[[#This Row],[CALC]],Diccionario!$B$4:$B$7, Diccionario!$C$4:$C$7, FALSE)</f>
        <v>0</v>
      </c>
      <c r="V451" t="s">
        <v>28</v>
      </c>
      <c r="W451">
        <f>_xlfn.XLOOKUP(ObesityDataSet_raw_and_data_sinthetic[[#This Row],[MTRANS]],Diccionario!$E$4:$E$7, Diccionario!$F$4:$F$7, FALSE)</f>
        <v>2</v>
      </c>
      <c r="X451" t="s">
        <v>22</v>
      </c>
      <c r="Y451">
        <f>_xlfn.XLOOKUP(ObesityDataSet_raw_and_data_sinthetic[[#This Row],[NObeyesdad]],Diccionario!$H$4:$H$11, Diccionario!$I$4:$I$11, FALSE)</f>
        <v>1</v>
      </c>
    </row>
    <row r="452" spans="1:25" x14ac:dyDescent="0.25">
      <c r="A452" t="s">
        <v>23</v>
      </c>
      <c r="B452">
        <v>18</v>
      </c>
      <c r="C452">
        <v>1.75</v>
      </c>
      <c r="D452">
        <v>70</v>
      </c>
      <c r="E452" t="s">
        <v>19</v>
      </c>
      <c r="F452">
        <f>IF(ObesityDataSet_raw_and_data_sinthetic[[#This Row],[family_history_with_overweight]]="yes",1,IF(ObesityDataSet_raw_and_data_sinthetic[[#This Row],[family_history_with_overweight]]="no",0,FALSE))</f>
        <v>0</v>
      </c>
      <c r="G452" t="s">
        <v>18</v>
      </c>
      <c r="H452">
        <f>IF(ObesityDataSet_raw_and_data_sinthetic[[#This Row],[FAVC]]="yes",1,IF(ObesityDataSet_raw_and_data_sinthetic[[#This Row],[FAVC]]="no",0,FALSE))</f>
        <v>1</v>
      </c>
      <c r="I452">
        <v>3</v>
      </c>
      <c r="J452">
        <v>4</v>
      </c>
      <c r="K452" t="s">
        <v>20</v>
      </c>
      <c r="L452">
        <f>_xlfn.XLOOKUP(ObesityDataSet_raw_and_data_sinthetic[[#This Row],[CAEC]], Diccionario!$B$4:$B$7, Diccionario!$C$4:$C$7, FALSE)</f>
        <v>1</v>
      </c>
      <c r="M452" t="s">
        <v>19</v>
      </c>
      <c r="N452">
        <f>IF(ObesityDataSet_raw_and_data_sinthetic[[#This Row],[SMOKE]]="yes",1,IF(ObesityDataSet_raw_and_data_sinthetic[[#This Row],[SMOKE]]="no",0,FALSE))</f>
        <v>0</v>
      </c>
      <c r="O452">
        <v>2</v>
      </c>
      <c r="P452" t="s">
        <v>19</v>
      </c>
      <c r="Q452">
        <f>IF(ObesityDataSet_raw_and_data_sinthetic[[#This Row],[SCC]]="yes",1,IF(ObesityDataSet_raw_and_data_sinthetic[[#This Row],[SCC]]="no",0,FALSE))</f>
        <v>0</v>
      </c>
      <c r="R452">
        <v>1</v>
      </c>
      <c r="S452">
        <v>1</v>
      </c>
      <c r="T452" t="s">
        <v>19</v>
      </c>
      <c r="U452">
        <f>_xlfn.XLOOKUP(ObesityDataSet_raw_and_data_sinthetic[[#This Row],[CALC]],Diccionario!$B$4:$B$7, Diccionario!$C$4:$C$7, FALSE)</f>
        <v>0</v>
      </c>
      <c r="V452" t="s">
        <v>21</v>
      </c>
      <c r="W452">
        <f>_xlfn.XLOOKUP(ObesityDataSet_raw_and_data_sinthetic[[#This Row],[MTRANS]],Diccionario!$E$4:$E$7, Diccionario!$F$4:$F$7, FALSE)</f>
        <v>3</v>
      </c>
      <c r="X452" t="s">
        <v>22</v>
      </c>
      <c r="Y452">
        <f>_xlfn.XLOOKUP(ObesityDataSet_raw_and_data_sinthetic[[#This Row],[NObeyesdad]],Diccionario!$H$4:$H$11, Diccionario!$I$4:$I$11, FALSE)</f>
        <v>1</v>
      </c>
    </row>
    <row r="453" spans="1:25" x14ac:dyDescent="0.25">
      <c r="A453" t="s">
        <v>17</v>
      </c>
      <c r="B453">
        <v>25</v>
      </c>
      <c r="C453">
        <v>1.56</v>
      </c>
      <c r="D453">
        <v>45</v>
      </c>
      <c r="E453" t="s">
        <v>19</v>
      </c>
      <c r="F453">
        <f>IF(ObesityDataSet_raw_and_data_sinthetic[[#This Row],[family_history_with_overweight]]="yes",1,IF(ObesityDataSet_raw_and_data_sinthetic[[#This Row],[family_history_with_overweight]]="no",0,FALSE))</f>
        <v>0</v>
      </c>
      <c r="G453" t="s">
        <v>18</v>
      </c>
      <c r="H453">
        <f>IF(ObesityDataSet_raw_and_data_sinthetic[[#This Row],[FAVC]]="yes",1,IF(ObesityDataSet_raw_and_data_sinthetic[[#This Row],[FAVC]]="no",0,FALSE))</f>
        <v>1</v>
      </c>
      <c r="I453">
        <v>2</v>
      </c>
      <c r="J453">
        <v>3</v>
      </c>
      <c r="K453" t="s">
        <v>20</v>
      </c>
      <c r="L453">
        <f>_xlfn.XLOOKUP(ObesityDataSet_raw_and_data_sinthetic[[#This Row],[CAEC]], Diccionario!$B$4:$B$7, Diccionario!$C$4:$C$7, FALSE)</f>
        <v>1</v>
      </c>
      <c r="M453" t="s">
        <v>19</v>
      </c>
      <c r="N453">
        <f>IF(ObesityDataSet_raw_and_data_sinthetic[[#This Row],[SMOKE]]="yes",1,IF(ObesityDataSet_raw_and_data_sinthetic[[#This Row],[SMOKE]]="no",0,FALSE))</f>
        <v>0</v>
      </c>
      <c r="O453">
        <v>1</v>
      </c>
      <c r="P453" t="s">
        <v>19</v>
      </c>
      <c r="Q453">
        <f>IF(ObesityDataSet_raw_and_data_sinthetic[[#This Row],[SCC]]="yes",1,IF(ObesityDataSet_raw_and_data_sinthetic[[#This Row],[SCC]]="no",0,FALSE))</f>
        <v>0</v>
      </c>
      <c r="R453">
        <v>0</v>
      </c>
      <c r="S453">
        <v>0</v>
      </c>
      <c r="T453" t="s">
        <v>20</v>
      </c>
      <c r="U453">
        <f>_xlfn.XLOOKUP(ObesityDataSet_raw_and_data_sinthetic[[#This Row],[CALC]],Diccionario!$B$4:$B$7, Diccionario!$C$4:$C$7, FALSE)</f>
        <v>1</v>
      </c>
      <c r="V453" t="s">
        <v>21</v>
      </c>
      <c r="W453">
        <f>_xlfn.XLOOKUP(ObesityDataSet_raw_and_data_sinthetic[[#This Row],[MTRANS]],Diccionario!$E$4:$E$7, Diccionario!$F$4:$F$7, FALSE)</f>
        <v>3</v>
      </c>
      <c r="X453" t="s">
        <v>22</v>
      </c>
      <c r="Y453">
        <f>_xlfn.XLOOKUP(ObesityDataSet_raw_and_data_sinthetic[[#This Row],[NObeyesdad]],Diccionario!$H$4:$H$11, Diccionario!$I$4:$I$11, FALSE)</f>
        <v>1</v>
      </c>
    </row>
    <row r="454" spans="1:25" x14ac:dyDescent="0.25">
      <c r="A454" t="s">
        <v>23</v>
      </c>
      <c r="B454">
        <v>21</v>
      </c>
      <c r="C454">
        <v>1.67</v>
      </c>
      <c r="D454">
        <v>67</v>
      </c>
      <c r="E454" t="s">
        <v>18</v>
      </c>
      <c r="F454">
        <f>IF(ObesityDataSet_raw_and_data_sinthetic[[#This Row],[family_history_with_overweight]]="yes",1,IF(ObesityDataSet_raw_and_data_sinthetic[[#This Row],[family_history_with_overweight]]="no",0,FALSE))</f>
        <v>1</v>
      </c>
      <c r="G454" t="s">
        <v>18</v>
      </c>
      <c r="H454">
        <f>IF(ObesityDataSet_raw_and_data_sinthetic[[#This Row],[FAVC]]="yes",1,IF(ObesityDataSet_raw_and_data_sinthetic[[#This Row],[FAVC]]="no",0,FALSE))</f>
        <v>1</v>
      </c>
      <c r="I454">
        <v>3</v>
      </c>
      <c r="J454">
        <v>1</v>
      </c>
      <c r="K454" t="s">
        <v>31</v>
      </c>
      <c r="L454">
        <f>_xlfn.XLOOKUP(ObesityDataSet_raw_and_data_sinthetic[[#This Row],[CAEC]], Diccionario!$B$4:$B$7, Diccionario!$C$4:$C$7, FALSE)</f>
        <v>3</v>
      </c>
      <c r="M454" t="s">
        <v>19</v>
      </c>
      <c r="N454">
        <f>IF(ObesityDataSet_raw_and_data_sinthetic[[#This Row],[SMOKE]]="yes",1,IF(ObesityDataSet_raw_and_data_sinthetic[[#This Row],[SMOKE]]="no",0,FALSE))</f>
        <v>0</v>
      </c>
      <c r="O454">
        <v>2</v>
      </c>
      <c r="P454" t="s">
        <v>19</v>
      </c>
      <c r="Q454">
        <f>IF(ObesityDataSet_raw_and_data_sinthetic[[#This Row],[SCC]]="yes",1,IF(ObesityDataSet_raw_and_data_sinthetic[[#This Row],[SCC]]="no",0,FALSE))</f>
        <v>0</v>
      </c>
      <c r="R454">
        <v>1</v>
      </c>
      <c r="S454">
        <v>1</v>
      </c>
      <c r="T454" t="s">
        <v>19</v>
      </c>
      <c r="U454">
        <f>_xlfn.XLOOKUP(ObesityDataSet_raw_and_data_sinthetic[[#This Row],[CALC]],Diccionario!$B$4:$B$7, Diccionario!$C$4:$C$7, FALSE)</f>
        <v>0</v>
      </c>
      <c r="V454" t="s">
        <v>21</v>
      </c>
      <c r="W454">
        <f>_xlfn.XLOOKUP(ObesityDataSet_raw_and_data_sinthetic[[#This Row],[MTRANS]],Diccionario!$E$4:$E$7, Diccionario!$F$4:$F$7, FALSE)</f>
        <v>3</v>
      </c>
      <c r="X454" t="s">
        <v>22</v>
      </c>
      <c r="Y454">
        <f>_xlfn.XLOOKUP(ObesityDataSet_raw_and_data_sinthetic[[#This Row],[NObeyesdad]],Diccionario!$H$4:$H$11, Diccionario!$I$4:$I$11, FALSE)</f>
        <v>1</v>
      </c>
    </row>
    <row r="455" spans="1:25" x14ac:dyDescent="0.25">
      <c r="A455" t="s">
        <v>23</v>
      </c>
      <c r="B455">
        <v>38</v>
      </c>
      <c r="C455">
        <v>1.75</v>
      </c>
      <c r="D455">
        <v>75</v>
      </c>
      <c r="E455" t="s">
        <v>18</v>
      </c>
      <c r="F455">
        <f>IF(ObesityDataSet_raw_and_data_sinthetic[[#This Row],[family_history_with_overweight]]="yes",1,IF(ObesityDataSet_raw_and_data_sinthetic[[#This Row],[family_history_with_overweight]]="no",0,FALSE))</f>
        <v>1</v>
      </c>
      <c r="G455" t="s">
        <v>19</v>
      </c>
      <c r="H455">
        <f>IF(ObesityDataSet_raw_and_data_sinthetic[[#This Row],[FAVC]]="yes",1,IF(ObesityDataSet_raw_and_data_sinthetic[[#This Row],[FAVC]]="no",0,FALSE))</f>
        <v>0</v>
      </c>
      <c r="I455">
        <v>3</v>
      </c>
      <c r="J455">
        <v>3</v>
      </c>
      <c r="K455" t="s">
        <v>24</v>
      </c>
      <c r="L455">
        <f>_xlfn.XLOOKUP(ObesityDataSet_raw_and_data_sinthetic[[#This Row],[CAEC]], Diccionario!$B$4:$B$7, Diccionario!$C$4:$C$7, FALSE)</f>
        <v>2</v>
      </c>
      <c r="M455" t="s">
        <v>19</v>
      </c>
      <c r="N455">
        <f>IF(ObesityDataSet_raw_and_data_sinthetic[[#This Row],[SMOKE]]="yes",1,IF(ObesityDataSet_raw_and_data_sinthetic[[#This Row],[SMOKE]]="no",0,FALSE))</f>
        <v>0</v>
      </c>
      <c r="O455">
        <v>1</v>
      </c>
      <c r="P455" t="s">
        <v>19</v>
      </c>
      <c r="Q455">
        <f>IF(ObesityDataSet_raw_and_data_sinthetic[[#This Row],[SCC]]="yes",1,IF(ObesityDataSet_raw_and_data_sinthetic[[#This Row],[SCC]]="no",0,FALSE))</f>
        <v>0</v>
      </c>
      <c r="R455">
        <v>3</v>
      </c>
      <c r="S455">
        <v>1</v>
      </c>
      <c r="T455" t="s">
        <v>19</v>
      </c>
      <c r="U455">
        <f>_xlfn.XLOOKUP(ObesityDataSet_raw_and_data_sinthetic[[#This Row],[CALC]],Diccionario!$B$4:$B$7, Diccionario!$C$4:$C$7, FALSE)</f>
        <v>0</v>
      </c>
      <c r="V455" t="s">
        <v>28</v>
      </c>
      <c r="W455">
        <f>_xlfn.XLOOKUP(ObesityDataSet_raw_and_data_sinthetic[[#This Row],[MTRANS]],Diccionario!$E$4:$E$7, Diccionario!$F$4:$F$7, FALSE)</f>
        <v>2</v>
      </c>
      <c r="X455" t="s">
        <v>22</v>
      </c>
      <c r="Y455">
        <f>_xlfn.XLOOKUP(ObesityDataSet_raw_and_data_sinthetic[[#This Row],[NObeyesdad]],Diccionario!$H$4:$H$11, Diccionario!$I$4:$I$11, FALSE)</f>
        <v>1</v>
      </c>
    </row>
    <row r="456" spans="1:25" x14ac:dyDescent="0.25">
      <c r="A456" t="s">
        <v>23</v>
      </c>
      <c r="B456">
        <v>18</v>
      </c>
      <c r="C456">
        <v>1.8</v>
      </c>
      <c r="D456">
        <v>72</v>
      </c>
      <c r="E456" t="s">
        <v>18</v>
      </c>
      <c r="F456">
        <f>IF(ObesityDataSet_raw_and_data_sinthetic[[#This Row],[family_history_with_overweight]]="yes",1,IF(ObesityDataSet_raw_and_data_sinthetic[[#This Row],[family_history_with_overweight]]="no",0,FALSE))</f>
        <v>1</v>
      </c>
      <c r="G456" t="s">
        <v>18</v>
      </c>
      <c r="H456">
        <f>IF(ObesityDataSet_raw_and_data_sinthetic[[#This Row],[FAVC]]="yes",1,IF(ObesityDataSet_raw_and_data_sinthetic[[#This Row],[FAVC]]="no",0,FALSE))</f>
        <v>1</v>
      </c>
      <c r="I456">
        <v>2</v>
      </c>
      <c r="J456">
        <v>3</v>
      </c>
      <c r="K456" t="s">
        <v>20</v>
      </c>
      <c r="L456">
        <f>_xlfn.XLOOKUP(ObesityDataSet_raw_and_data_sinthetic[[#This Row],[CAEC]], Diccionario!$B$4:$B$7, Diccionario!$C$4:$C$7, FALSE)</f>
        <v>1</v>
      </c>
      <c r="M456" t="s">
        <v>19</v>
      </c>
      <c r="N456">
        <f>IF(ObesityDataSet_raw_and_data_sinthetic[[#This Row],[SMOKE]]="yes",1,IF(ObesityDataSet_raw_and_data_sinthetic[[#This Row],[SMOKE]]="no",0,FALSE))</f>
        <v>0</v>
      </c>
      <c r="O456">
        <v>2</v>
      </c>
      <c r="P456" t="s">
        <v>19</v>
      </c>
      <c r="Q456">
        <f>IF(ObesityDataSet_raw_and_data_sinthetic[[#This Row],[SCC]]="yes",1,IF(ObesityDataSet_raw_and_data_sinthetic[[#This Row],[SCC]]="no",0,FALSE))</f>
        <v>0</v>
      </c>
      <c r="R456">
        <v>3</v>
      </c>
      <c r="S456">
        <v>0</v>
      </c>
      <c r="T456" t="s">
        <v>20</v>
      </c>
      <c r="U456">
        <f>_xlfn.XLOOKUP(ObesityDataSet_raw_and_data_sinthetic[[#This Row],[CALC]],Diccionario!$B$4:$B$7, Diccionario!$C$4:$C$7, FALSE)</f>
        <v>1</v>
      </c>
      <c r="V456" t="s">
        <v>28</v>
      </c>
      <c r="W456">
        <f>_xlfn.XLOOKUP(ObesityDataSet_raw_and_data_sinthetic[[#This Row],[MTRANS]],Diccionario!$E$4:$E$7, Diccionario!$F$4:$F$7, FALSE)</f>
        <v>2</v>
      </c>
      <c r="X456" t="s">
        <v>22</v>
      </c>
      <c r="Y456">
        <f>_xlfn.XLOOKUP(ObesityDataSet_raw_and_data_sinthetic[[#This Row],[NObeyesdad]],Diccionario!$H$4:$H$11, Diccionario!$I$4:$I$11, FALSE)</f>
        <v>1</v>
      </c>
    </row>
    <row r="457" spans="1:25" x14ac:dyDescent="0.25">
      <c r="A457" t="s">
        <v>17</v>
      </c>
      <c r="B457">
        <v>21</v>
      </c>
      <c r="C457">
        <v>1.55</v>
      </c>
      <c r="D457">
        <v>58</v>
      </c>
      <c r="E457" t="s">
        <v>19</v>
      </c>
      <c r="F457">
        <f>IF(ObesityDataSet_raw_and_data_sinthetic[[#This Row],[family_history_with_overweight]]="yes",1,IF(ObesityDataSet_raw_and_data_sinthetic[[#This Row],[family_history_with_overweight]]="no",0,FALSE))</f>
        <v>0</v>
      </c>
      <c r="G457" t="s">
        <v>18</v>
      </c>
      <c r="H457">
        <f>IF(ObesityDataSet_raw_and_data_sinthetic[[#This Row],[FAVC]]="yes",1,IF(ObesityDataSet_raw_and_data_sinthetic[[#This Row],[FAVC]]="no",0,FALSE))</f>
        <v>1</v>
      </c>
      <c r="I457">
        <v>2</v>
      </c>
      <c r="J457">
        <v>1</v>
      </c>
      <c r="K457" t="s">
        <v>20</v>
      </c>
      <c r="L457">
        <f>_xlfn.XLOOKUP(ObesityDataSet_raw_and_data_sinthetic[[#This Row],[CAEC]], Diccionario!$B$4:$B$7, Diccionario!$C$4:$C$7, FALSE)</f>
        <v>1</v>
      </c>
      <c r="M457" t="s">
        <v>19</v>
      </c>
      <c r="N457">
        <f>IF(ObesityDataSet_raw_and_data_sinthetic[[#This Row],[SMOKE]]="yes",1,IF(ObesityDataSet_raw_and_data_sinthetic[[#This Row],[SMOKE]]="no",0,FALSE))</f>
        <v>0</v>
      </c>
      <c r="O457">
        <v>1</v>
      </c>
      <c r="P457" t="s">
        <v>19</v>
      </c>
      <c r="Q457">
        <f>IF(ObesityDataSet_raw_and_data_sinthetic[[#This Row],[SCC]]="yes",1,IF(ObesityDataSet_raw_and_data_sinthetic[[#This Row],[SCC]]="no",0,FALSE))</f>
        <v>0</v>
      </c>
      <c r="R457">
        <v>1</v>
      </c>
      <c r="S457">
        <v>0</v>
      </c>
      <c r="T457" t="s">
        <v>20</v>
      </c>
      <c r="U457">
        <f>_xlfn.XLOOKUP(ObesityDataSet_raw_and_data_sinthetic[[#This Row],[CALC]],Diccionario!$B$4:$B$7, Diccionario!$C$4:$C$7, FALSE)</f>
        <v>1</v>
      </c>
      <c r="V457" t="s">
        <v>21</v>
      </c>
      <c r="W457">
        <f>_xlfn.XLOOKUP(ObesityDataSet_raw_and_data_sinthetic[[#This Row],[MTRANS]],Diccionario!$E$4:$E$7, Diccionario!$F$4:$F$7, FALSE)</f>
        <v>3</v>
      </c>
      <c r="X457" t="s">
        <v>22</v>
      </c>
      <c r="Y457">
        <f>_xlfn.XLOOKUP(ObesityDataSet_raw_and_data_sinthetic[[#This Row],[NObeyesdad]],Diccionario!$H$4:$H$11, Diccionario!$I$4:$I$11, FALSE)</f>
        <v>1</v>
      </c>
    </row>
    <row r="458" spans="1:25" x14ac:dyDescent="0.25">
      <c r="A458" t="s">
        <v>23</v>
      </c>
      <c r="B458">
        <v>18</v>
      </c>
      <c r="C458">
        <v>1.7</v>
      </c>
      <c r="D458">
        <v>55.3</v>
      </c>
      <c r="E458" t="s">
        <v>18</v>
      </c>
      <c r="F458">
        <f>IF(ObesityDataSet_raw_and_data_sinthetic[[#This Row],[family_history_with_overweight]]="yes",1,IF(ObesityDataSet_raw_and_data_sinthetic[[#This Row],[family_history_with_overweight]]="no",0,FALSE))</f>
        <v>1</v>
      </c>
      <c r="G458" t="s">
        <v>18</v>
      </c>
      <c r="H458">
        <f>IF(ObesityDataSet_raw_and_data_sinthetic[[#This Row],[FAVC]]="yes",1,IF(ObesityDataSet_raw_and_data_sinthetic[[#This Row],[FAVC]]="no",0,FALSE))</f>
        <v>1</v>
      </c>
      <c r="I458">
        <v>3</v>
      </c>
      <c r="J458">
        <v>3</v>
      </c>
      <c r="K458" t="s">
        <v>20</v>
      </c>
      <c r="L458">
        <f>_xlfn.XLOOKUP(ObesityDataSet_raw_and_data_sinthetic[[#This Row],[CAEC]], Diccionario!$B$4:$B$7, Diccionario!$C$4:$C$7, FALSE)</f>
        <v>1</v>
      </c>
      <c r="M458" t="s">
        <v>19</v>
      </c>
      <c r="N458">
        <f>IF(ObesityDataSet_raw_and_data_sinthetic[[#This Row],[SMOKE]]="yes",1,IF(ObesityDataSet_raw_and_data_sinthetic[[#This Row],[SMOKE]]="no",0,FALSE))</f>
        <v>0</v>
      </c>
      <c r="O458">
        <v>2</v>
      </c>
      <c r="P458" t="s">
        <v>19</v>
      </c>
      <c r="Q458">
        <f>IF(ObesityDataSet_raw_and_data_sinthetic[[#This Row],[SCC]]="yes",1,IF(ObesityDataSet_raw_and_data_sinthetic[[#This Row],[SCC]]="no",0,FALSE))</f>
        <v>0</v>
      </c>
      <c r="R458">
        <v>3</v>
      </c>
      <c r="S458">
        <v>0</v>
      </c>
      <c r="T458" t="s">
        <v>20</v>
      </c>
      <c r="U458">
        <f>_xlfn.XLOOKUP(ObesityDataSet_raw_and_data_sinthetic[[#This Row],[CALC]],Diccionario!$B$4:$B$7, Diccionario!$C$4:$C$7, FALSE)</f>
        <v>1</v>
      </c>
      <c r="V458" t="s">
        <v>21</v>
      </c>
      <c r="W458">
        <f>_xlfn.XLOOKUP(ObesityDataSet_raw_and_data_sinthetic[[#This Row],[MTRANS]],Diccionario!$E$4:$E$7, Diccionario!$F$4:$F$7, FALSE)</f>
        <v>3</v>
      </c>
      <c r="X458" t="s">
        <v>22</v>
      </c>
      <c r="Y458">
        <f>_xlfn.XLOOKUP(ObesityDataSet_raw_and_data_sinthetic[[#This Row],[NObeyesdad]],Diccionario!$H$4:$H$11, Diccionario!$I$4:$I$11, FALSE)</f>
        <v>1</v>
      </c>
    </row>
    <row r="459" spans="1:25" x14ac:dyDescent="0.25">
      <c r="A459" t="s">
        <v>23</v>
      </c>
      <c r="B459">
        <v>19</v>
      </c>
      <c r="C459">
        <v>1.74</v>
      </c>
      <c r="D459">
        <v>74</v>
      </c>
      <c r="E459" t="s">
        <v>18</v>
      </c>
      <c r="F459">
        <f>IF(ObesityDataSet_raw_and_data_sinthetic[[#This Row],[family_history_with_overweight]]="yes",1,IF(ObesityDataSet_raw_and_data_sinthetic[[#This Row],[family_history_with_overweight]]="no",0,FALSE))</f>
        <v>1</v>
      </c>
      <c r="G459" t="s">
        <v>19</v>
      </c>
      <c r="H459">
        <f>IF(ObesityDataSet_raw_and_data_sinthetic[[#This Row],[FAVC]]="yes",1,IF(ObesityDataSet_raw_and_data_sinthetic[[#This Row],[FAVC]]="no",0,FALSE))</f>
        <v>0</v>
      </c>
      <c r="I459">
        <v>3</v>
      </c>
      <c r="J459">
        <v>1</v>
      </c>
      <c r="K459" t="s">
        <v>20</v>
      </c>
      <c r="L459">
        <f>_xlfn.XLOOKUP(ObesityDataSet_raw_and_data_sinthetic[[#This Row],[CAEC]], Diccionario!$B$4:$B$7, Diccionario!$C$4:$C$7, FALSE)</f>
        <v>1</v>
      </c>
      <c r="M459" t="s">
        <v>19</v>
      </c>
      <c r="N459">
        <f>IF(ObesityDataSet_raw_and_data_sinthetic[[#This Row],[SMOKE]]="yes",1,IF(ObesityDataSet_raw_and_data_sinthetic[[#This Row],[SMOKE]]="no",0,FALSE))</f>
        <v>0</v>
      </c>
      <c r="O459">
        <v>3</v>
      </c>
      <c r="P459" t="s">
        <v>19</v>
      </c>
      <c r="Q459">
        <f>IF(ObesityDataSet_raw_and_data_sinthetic[[#This Row],[SCC]]="yes",1,IF(ObesityDataSet_raw_and_data_sinthetic[[#This Row],[SCC]]="no",0,FALSE))</f>
        <v>0</v>
      </c>
      <c r="R459">
        <v>3</v>
      </c>
      <c r="S459">
        <v>1</v>
      </c>
      <c r="T459" t="s">
        <v>20</v>
      </c>
      <c r="U459">
        <f>_xlfn.XLOOKUP(ObesityDataSet_raw_and_data_sinthetic[[#This Row],[CALC]],Diccionario!$B$4:$B$7, Diccionario!$C$4:$C$7, FALSE)</f>
        <v>1</v>
      </c>
      <c r="V459" t="s">
        <v>25</v>
      </c>
      <c r="W459">
        <f>_xlfn.XLOOKUP(ObesityDataSet_raw_and_data_sinthetic[[#This Row],[MTRANS]],Diccionario!$E$4:$E$7, Diccionario!$F$4:$F$7, FALSE)</f>
        <v>0</v>
      </c>
      <c r="X459" t="s">
        <v>22</v>
      </c>
      <c r="Y459">
        <f>_xlfn.XLOOKUP(ObesityDataSet_raw_and_data_sinthetic[[#This Row],[NObeyesdad]],Diccionario!$H$4:$H$11, Diccionario!$I$4:$I$11, FALSE)</f>
        <v>1</v>
      </c>
    </row>
    <row r="460" spans="1:25" x14ac:dyDescent="0.25">
      <c r="A460" t="s">
        <v>23</v>
      </c>
      <c r="B460">
        <v>17</v>
      </c>
      <c r="C460">
        <v>1.74</v>
      </c>
      <c r="D460">
        <v>56</v>
      </c>
      <c r="E460" t="s">
        <v>18</v>
      </c>
      <c r="F460">
        <f>IF(ObesityDataSet_raw_and_data_sinthetic[[#This Row],[family_history_with_overweight]]="yes",1,IF(ObesityDataSet_raw_and_data_sinthetic[[#This Row],[family_history_with_overweight]]="no",0,FALSE))</f>
        <v>1</v>
      </c>
      <c r="G460" t="s">
        <v>18</v>
      </c>
      <c r="H460">
        <f>IF(ObesityDataSet_raw_and_data_sinthetic[[#This Row],[FAVC]]="yes",1,IF(ObesityDataSet_raw_and_data_sinthetic[[#This Row],[FAVC]]="no",0,FALSE))</f>
        <v>1</v>
      </c>
      <c r="I460">
        <v>2</v>
      </c>
      <c r="J460">
        <v>3</v>
      </c>
      <c r="K460" t="s">
        <v>20</v>
      </c>
      <c r="L460">
        <f>_xlfn.XLOOKUP(ObesityDataSet_raw_and_data_sinthetic[[#This Row],[CAEC]], Diccionario!$B$4:$B$7, Diccionario!$C$4:$C$7, FALSE)</f>
        <v>1</v>
      </c>
      <c r="M460" t="s">
        <v>19</v>
      </c>
      <c r="N460">
        <f>IF(ObesityDataSet_raw_and_data_sinthetic[[#This Row],[SMOKE]]="yes",1,IF(ObesityDataSet_raw_and_data_sinthetic[[#This Row],[SMOKE]]="no",0,FALSE))</f>
        <v>0</v>
      </c>
      <c r="O460">
        <v>2</v>
      </c>
      <c r="P460" t="s">
        <v>19</v>
      </c>
      <c r="Q460">
        <f>IF(ObesityDataSet_raw_and_data_sinthetic[[#This Row],[SCC]]="yes",1,IF(ObesityDataSet_raw_and_data_sinthetic[[#This Row],[SCC]]="no",0,FALSE))</f>
        <v>0</v>
      </c>
      <c r="R460">
        <v>2</v>
      </c>
      <c r="S460">
        <v>1</v>
      </c>
      <c r="T460" t="s">
        <v>19</v>
      </c>
      <c r="U460">
        <f>_xlfn.XLOOKUP(ObesityDataSet_raw_and_data_sinthetic[[#This Row],[CALC]],Diccionario!$B$4:$B$7, Diccionario!$C$4:$C$7, FALSE)</f>
        <v>0</v>
      </c>
      <c r="V460" t="s">
        <v>21</v>
      </c>
      <c r="W460">
        <f>_xlfn.XLOOKUP(ObesityDataSet_raw_and_data_sinthetic[[#This Row],[MTRANS]],Diccionario!$E$4:$E$7, Diccionario!$F$4:$F$7, FALSE)</f>
        <v>3</v>
      </c>
      <c r="X460" t="s">
        <v>22</v>
      </c>
      <c r="Y460">
        <f>_xlfn.XLOOKUP(ObesityDataSet_raw_and_data_sinthetic[[#This Row],[NObeyesdad]],Diccionario!$H$4:$H$11, Diccionario!$I$4:$I$11, FALSE)</f>
        <v>1</v>
      </c>
    </row>
    <row r="461" spans="1:25" x14ac:dyDescent="0.25">
      <c r="A461" t="s">
        <v>23</v>
      </c>
      <c r="B461">
        <v>27</v>
      </c>
      <c r="C461">
        <v>1.85</v>
      </c>
      <c r="D461">
        <v>75</v>
      </c>
      <c r="E461" t="s">
        <v>18</v>
      </c>
      <c r="F461">
        <f>IF(ObesityDataSet_raw_and_data_sinthetic[[#This Row],[family_history_with_overweight]]="yes",1,IF(ObesityDataSet_raw_and_data_sinthetic[[#This Row],[family_history_with_overweight]]="no",0,FALSE))</f>
        <v>1</v>
      </c>
      <c r="G461" t="s">
        <v>18</v>
      </c>
      <c r="H461">
        <f>IF(ObesityDataSet_raw_and_data_sinthetic[[#This Row],[FAVC]]="yes",1,IF(ObesityDataSet_raw_and_data_sinthetic[[#This Row],[FAVC]]="no",0,FALSE))</f>
        <v>1</v>
      </c>
      <c r="I461">
        <v>2</v>
      </c>
      <c r="J461">
        <v>1</v>
      </c>
      <c r="K461" t="s">
        <v>20</v>
      </c>
      <c r="L461">
        <f>_xlfn.XLOOKUP(ObesityDataSet_raw_and_data_sinthetic[[#This Row],[CAEC]], Diccionario!$B$4:$B$7, Diccionario!$C$4:$C$7, FALSE)</f>
        <v>1</v>
      </c>
      <c r="M461" t="s">
        <v>19</v>
      </c>
      <c r="N461">
        <f>IF(ObesityDataSet_raw_and_data_sinthetic[[#This Row],[SMOKE]]="yes",1,IF(ObesityDataSet_raw_and_data_sinthetic[[#This Row],[SMOKE]]="no",0,FALSE))</f>
        <v>0</v>
      </c>
      <c r="O461">
        <v>2</v>
      </c>
      <c r="P461" t="s">
        <v>19</v>
      </c>
      <c r="Q461">
        <f>IF(ObesityDataSet_raw_and_data_sinthetic[[#This Row],[SCC]]="yes",1,IF(ObesityDataSet_raw_and_data_sinthetic[[#This Row],[SCC]]="no",0,FALSE))</f>
        <v>0</v>
      </c>
      <c r="R461">
        <v>1</v>
      </c>
      <c r="S461">
        <v>0</v>
      </c>
      <c r="T461" t="s">
        <v>19</v>
      </c>
      <c r="U461">
        <f>_xlfn.XLOOKUP(ObesityDataSet_raw_and_data_sinthetic[[#This Row],[CALC]],Diccionario!$B$4:$B$7, Diccionario!$C$4:$C$7, FALSE)</f>
        <v>0</v>
      </c>
      <c r="V461" t="s">
        <v>25</v>
      </c>
      <c r="W461">
        <f>_xlfn.XLOOKUP(ObesityDataSet_raw_and_data_sinthetic[[#This Row],[MTRANS]],Diccionario!$E$4:$E$7, Diccionario!$F$4:$F$7, FALSE)</f>
        <v>0</v>
      </c>
      <c r="X461" t="s">
        <v>22</v>
      </c>
      <c r="Y461">
        <f>_xlfn.XLOOKUP(ObesityDataSet_raw_and_data_sinthetic[[#This Row],[NObeyesdad]],Diccionario!$H$4:$H$11, Diccionario!$I$4:$I$11, FALSE)</f>
        <v>1</v>
      </c>
    </row>
    <row r="462" spans="1:25" x14ac:dyDescent="0.25">
      <c r="A462" t="s">
        <v>17</v>
      </c>
      <c r="B462">
        <v>23</v>
      </c>
      <c r="C462">
        <v>1.7</v>
      </c>
      <c r="D462">
        <v>56</v>
      </c>
      <c r="E462" t="s">
        <v>19</v>
      </c>
      <c r="F462">
        <f>IF(ObesityDataSet_raw_and_data_sinthetic[[#This Row],[family_history_with_overweight]]="yes",1,IF(ObesityDataSet_raw_and_data_sinthetic[[#This Row],[family_history_with_overweight]]="no",0,FALSE))</f>
        <v>0</v>
      </c>
      <c r="G462" t="s">
        <v>19</v>
      </c>
      <c r="H462">
        <f>IF(ObesityDataSet_raw_and_data_sinthetic[[#This Row],[FAVC]]="yes",1,IF(ObesityDataSet_raw_and_data_sinthetic[[#This Row],[FAVC]]="no",0,FALSE))</f>
        <v>0</v>
      </c>
      <c r="I462">
        <v>3</v>
      </c>
      <c r="J462">
        <v>4</v>
      </c>
      <c r="K462" t="s">
        <v>31</v>
      </c>
      <c r="L462">
        <f>_xlfn.XLOOKUP(ObesityDataSet_raw_and_data_sinthetic[[#This Row],[CAEC]], Diccionario!$B$4:$B$7, Diccionario!$C$4:$C$7, FALSE)</f>
        <v>3</v>
      </c>
      <c r="M462" t="s">
        <v>19</v>
      </c>
      <c r="N462">
        <f>IF(ObesityDataSet_raw_and_data_sinthetic[[#This Row],[SMOKE]]="yes",1,IF(ObesityDataSet_raw_and_data_sinthetic[[#This Row],[SMOKE]]="no",0,FALSE))</f>
        <v>0</v>
      </c>
      <c r="O462">
        <v>3</v>
      </c>
      <c r="P462" t="s">
        <v>18</v>
      </c>
      <c r="Q462">
        <f>IF(ObesityDataSet_raw_and_data_sinthetic[[#This Row],[SCC]]="yes",1,IF(ObesityDataSet_raw_and_data_sinthetic[[#This Row],[SCC]]="no",0,FALSE))</f>
        <v>1</v>
      </c>
      <c r="R462">
        <v>3</v>
      </c>
      <c r="S462">
        <v>0</v>
      </c>
      <c r="T462" t="s">
        <v>19</v>
      </c>
      <c r="U462">
        <f>_xlfn.XLOOKUP(ObesityDataSet_raw_and_data_sinthetic[[#This Row],[CALC]],Diccionario!$B$4:$B$7, Diccionario!$C$4:$C$7, FALSE)</f>
        <v>0</v>
      </c>
      <c r="V462" t="s">
        <v>28</v>
      </c>
      <c r="W462">
        <f>_xlfn.XLOOKUP(ObesityDataSet_raw_and_data_sinthetic[[#This Row],[MTRANS]],Diccionario!$E$4:$E$7, Diccionario!$F$4:$F$7, FALSE)</f>
        <v>2</v>
      </c>
      <c r="X462" t="s">
        <v>22</v>
      </c>
      <c r="Y462">
        <f>_xlfn.XLOOKUP(ObesityDataSet_raw_and_data_sinthetic[[#This Row],[NObeyesdad]],Diccionario!$H$4:$H$11, Diccionario!$I$4:$I$11, FALSE)</f>
        <v>1</v>
      </c>
    </row>
    <row r="463" spans="1:25" x14ac:dyDescent="0.25">
      <c r="A463" t="s">
        <v>23</v>
      </c>
      <c r="B463">
        <v>20</v>
      </c>
      <c r="C463">
        <v>1.7</v>
      </c>
      <c r="D463">
        <v>65</v>
      </c>
      <c r="E463" t="s">
        <v>19</v>
      </c>
      <c r="F463">
        <f>IF(ObesityDataSet_raw_and_data_sinthetic[[#This Row],[family_history_with_overweight]]="yes",1,IF(ObesityDataSet_raw_and_data_sinthetic[[#This Row],[family_history_with_overweight]]="no",0,FALSE))</f>
        <v>0</v>
      </c>
      <c r="G463" t="s">
        <v>18</v>
      </c>
      <c r="H463">
        <f>IF(ObesityDataSet_raw_and_data_sinthetic[[#This Row],[FAVC]]="yes",1,IF(ObesityDataSet_raw_and_data_sinthetic[[#This Row],[FAVC]]="no",0,FALSE))</f>
        <v>1</v>
      </c>
      <c r="I463">
        <v>2</v>
      </c>
      <c r="J463">
        <v>3</v>
      </c>
      <c r="K463" t="s">
        <v>20</v>
      </c>
      <c r="L463">
        <f>_xlfn.XLOOKUP(ObesityDataSet_raw_and_data_sinthetic[[#This Row],[CAEC]], Diccionario!$B$4:$B$7, Diccionario!$C$4:$C$7, FALSE)</f>
        <v>1</v>
      </c>
      <c r="M463" t="s">
        <v>19</v>
      </c>
      <c r="N463">
        <f>IF(ObesityDataSet_raw_and_data_sinthetic[[#This Row],[SMOKE]]="yes",1,IF(ObesityDataSet_raw_and_data_sinthetic[[#This Row],[SMOKE]]="no",0,FALSE))</f>
        <v>0</v>
      </c>
      <c r="O463">
        <v>2</v>
      </c>
      <c r="P463" t="s">
        <v>19</v>
      </c>
      <c r="Q463">
        <f>IF(ObesityDataSet_raw_and_data_sinthetic[[#This Row],[SCC]]="yes",1,IF(ObesityDataSet_raw_and_data_sinthetic[[#This Row],[SCC]]="no",0,FALSE))</f>
        <v>0</v>
      </c>
      <c r="R463">
        <v>0</v>
      </c>
      <c r="S463">
        <v>1</v>
      </c>
      <c r="T463" t="s">
        <v>19</v>
      </c>
      <c r="U463">
        <f>_xlfn.XLOOKUP(ObesityDataSet_raw_and_data_sinthetic[[#This Row],[CALC]],Diccionario!$B$4:$B$7, Diccionario!$C$4:$C$7, FALSE)</f>
        <v>0</v>
      </c>
      <c r="V463" t="s">
        <v>21</v>
      </c>
      <c r="W463">
        <f>_xlfn.XLOOKUP(ObesityDataSet_raw_and_data_sinthetic[[#This Row],[MTRANS]],Diccionario!$E$4:$E$7, Diccionario!$F$4:$F$7, FALSE)</f>
        <v>3</v>
      </c>
      <c r="X463" t="s">
        <v>22</v>
      </c>
      <c r="Y463">
        <f>_xlfn.XLOOKUP(ObesityDataSet_raw_and_data_sinthetic[[#This Row],[NObeyesdad]],Diccionario!$H$4:$H$11, Diccionario!$I$4:$I$11, FALSE)</f>
        <v>1</v>
      </c>
    </row>
    <row r="464" spans="1:25" x14ac:dyDescent="0.25">
      <c r="A464" t="s">
        <v>23</v>
      </c>
      <c r="B464">
        <v>18</v>
      </c>
      <c r="C464">
        <v>1.78</v>
      </c>
      <c r="D464">
        <v>64.400000000000006</v>
      </c>
      <c r="E464" t="s">
        <v>18</v>
      </c>
      <c r="F464">
        <f>IF(ObesityDataSet_raw_and_data_sinthetic[[#This Row],[family_history_with_overweight]]="yes",1,IF(ObesityDataSet_raw_and_data_sinthetic[[#This Row],[family_history_with_overweight]]="no",0,FALSE))</f>
        <v>1</v>
      </c>
      <c r="G464" t="s">
        <v>18</v>
      </c>
      <c r="H464">
        <f>IF(ObesityDataSet_raw_and_data_sinthetic[[#This Row],[FAVC]]="yes",1,IF(ObesityDataSet_raw_and_data_sinthetic[[#This Row],[FAVC]]="no",0,FALSE))</f>
        <v>1</v>
      </c>
      <c r="I464">
        <v>3</v>
      </c>
      <c r="J464">
        <v>3</v>
      </c>
      <c r="K464" t="s">
        <v>24</v>
      </c>
      <c r="L464">
        <f>_xlfn.XLOOKUP(ObesityDataSet_raw_and_data_sinthetic[[#This Row],[CAEC]], Diccionario!$B$4:$B$7, Diccionario!$C$4:$C$7, FALSE)</f>
        <v>2</v>
      </c>
      <c r="M464" t="s">
        <v>19</v>
      </c>
      <c r="N464">
        <f>IF(ObesityDataSet_raw_and_data_sinthetic[[#This Row],[SMOKE]]="yes",1,IF(ObesityDataSet_raw_and_data_sinthetic[[#This Row],[SMOKE]]="no",0,FALSE))</f>
        <v>0</v>
      </c>
      <c r="O464">
        <v>2</v>
      </c>
      <c r="P464" t="s">
        <v>19</v>
      </c>
      <c r="Q464">
        <f>IF(ObesityDataSet_raw_and_data_sinthetic[[#This Row],[SCC]]="yes",1,IF(ObesityDataSet_raw_and_data_sinthetic[[#This Row],[SCC]]="no",0,FALSE))</f>
        <v>0</v>
      </c>
      <c r="R464">
        <v>3</v>
      </c>
      <c r="S464">
        <v>2</v>
      </c>
      <c r="T464" t="s">
        <v>19</v>
      </c>
      <c r="U464">
        <f>_xlfn.XLOOKUP(ObesityDataSet_raw_and_data_sinthetic[[#This Row],[CALC]],Diccionario!$B$4:$B$7, Diccionario!$C$4:$C$7, FALSE)</f>
        <v>0</v>
      </c>
      <c r="V464" t="s">
        <v>25</v>
      </c>
      <c r="W464">
        <f>_xlfn.XLOOKUP(ObesityDataSet_raw_and_data_sinthetic[[#This Row],[MTRANS]],Diccionario!$E$4:$E$7, Diccionario!$F$4:$F$7, FALSE)</f>
        <v>0</v>
      </c>
      <c r="X464" t="s">
        <v>22</v>
      </c>
      <c r="Y464">
        <f>_xlfn.XLOOKUP(ObesityDataSet_raw_and_data_sinthetic[[#This Row],[NObeyesdad]],Diccionario!$H$4:$H$11, Diccionario!$I$4:$I$11, FALSE)</f>
        <v>1</v>
      </c>
    </row>
    <row r="465" spans="1:25" x14ac:dyDescent="0.25">
      <c r="A465" t="s">
        <v>23</v>
      </c>
      <c r="B465">
        <v>21</v>
      </c>
      <c r="C465">
        <v>1.8</v>
      </c>
      <c r="D465">
        <v>72</v>
      </c>
      <c r="E465" t="s">
        <v>19</v>
      </c>
      <c r="F465">
        <f>IF(ObesityDataSet_raw_and_data_sinthetic[[#This Row],[family_history_with_overweight]]="yes",1,IF(ObesityDataSet_raw_and_data_sinthetic[[#This Row],[family_history_with_overweight]]="no",0,FALSE))</f>
        <v>0</v>
      </c>
      <c r="G465" t="s">
        <v>18</v>
      </c>
      <c r="H465">
        <f>IF(ObesityDataSet_raw_and_data_sinthetic[[#This Row],[FAVC]]="yes",1,IF(ObesityDataSet_raw_and_data_sinthetic[[#This Row],[FAVC]]="no",0,FALSE))</f>
        <v>1</v>
      </c>
      <c r="I465">
        <v>3</v>
      </c>
      <c r="J465">
        <v>3</v>
      </c>
      <c r="K465" t="s">
        <v>20</v>
      </c>
      <c r="L465">
        <f>_xlfn.XLOOKUP(ObesityDataSet_raw_and_data_sinthetic[[#This Row],[CAEC]], Diccionario!$B$4:$B$7, Diccionario!$C$4:$C$7, FALSE)</f>
        <v>1</v>
      </c>
      <c r="M465" t="s">
        <v>19</v>
      </c>
      <c r="N465">
        <f>IF(ObesityDataSet_raw_and_data_sinthetic[[#This Row],[SMOKE]]="yes",1,IF(ObesityDataSet_raw_and_data_sinthetic[[#This Row],[SMOKE]]="no",0,FALSE))</f>
        <v>0</v>
      </c>
      <c r="O465">
        <v>2</v>
      </c>
      <c r="P465" t="s">
        <v>19</v>
      </c>
      <c r="Q465">
        <f>IF(ObesityDataSet_raw_and_data_sinthetic[[#This Row],[SCC]]="yes",1,IF(ObesityDataSet_raw_and_data_sinthetic[[#This Row],[SCC]]="no",0,FALSE))</f>
        <v>0</v>
      </c>
      <c r="R465">
        <v>1</v>
      </c>
      <c r="S465">
        <v>1</v>
      </c>
      <c r="T465" t="s">
        <v>19</v>
      </c>
      <c r="U465">
        <f>_xlfn.XLOOKUP(ObesityDataSet_raw_and_data_sinthetic[[#This Row],[CALC]],Diccionario!$B$4:$B$7, Diccionario!$C$4:$C$7, FALSE)</f>
        <v>0</v>
      </c>
      <c r="V465" t="s">
        <v>21</v>
      </c>
      <c r="W465">
        <f>_xlfn.XLOOKUP(ObesityDataSet_raw_and_data_sinthetic[[#This Row],[MTRANS]],Diccionario!$E$4:$E$7, Diccionario!$F$4:$F$7, FALSE)</f>
        <v>3</v>
      </c>
      <c r="X465" t="s">
        <v>22</v>
      </c>
      <c r="Y465">
        <f>_xlfn.XLOOKUP(ObesityDataSet_raw_and_data_sinthetic[[#This Row],[NObeyesdad]],Diccionario!$H$4:$H$11, Diccionario!$I$4:$I$11, FALSE)</f>
        <v>1</v>
      </c>
    </row>
    <row r="466" spans="1:25" x14ac:dyDescent="0.25">
      <c r="A466" t="s">
        <v>23</v>
      </c>
      <c r="B466">
        <v>20</v>
      </c>
      <c r="C466">
        <v>1.6</v>
      </c>
      <c r="D466">
        <v>50</v>
      </c>
      <c r="E466" t="s">
        <v>19</v>
      </c>
      <c r="F466">
        <f>IF(ObesityDataSet_raw_and_data_sinthetic[[#This Row],[family_history_with_overweight]]="yes",1,IF(ObesityDataSet_raw_and_data_sinthetic[[#This Row],[family_history_with_overweight]]="no",0,FALSE))</f>
        <v>0</v>
      </c>
      <c r="G466" t="s">
        <v>19</v>
      </c>
      <c r="H466">
        <f>IF(ObesityDataSet_raw_and_data_sinthetic[[#This Row],[FAVC]]="yes",1,IF(ObesityDataSet_raw_and_data_sinthetic[[#This Row],[FAVC]]="no",0,FALSE))</f>
        <v>0</v>
      </c>
      <c r="I466">
        <v>2</v>
      </c>
      <c r="J466">
        <v>3</v>
      </c>
      <c r="K466" t="s">
        <v>20</v>
      </c>
      <c r="L466">
        <f>_xlfn.XLOOKUP(ObesityDataSet_raw_and_data_sinthetic[[#This Row],[CAEC]], Diccionario!$B$4:$B$7, Diccionario!$C$4:$C$7, FALSE)</f>
        <v>1</v>
      </c>
      <c r="M466" t="s">
        <v>19</v>
      </c>
      <c r="N466">
        <f>IF(ObesityDataSet_raw_and_data_sinthetic[[#This Row],[SMOKE]]="yes",1,IF(ObesityDataSet_raw_and_data_sinthetic[[#This Row],[SMOKE]]="no",0,FALSE))</f>
        <v>0</v>
      </c>
      <c r="O466">
        <v>1</v>
      </c>
      <c r="P466" t="s">
        <v>19</v>
      </c>
      <c r="Q466">
        <f>IF(ObesityDataSet_raw_and_data_sinthetic[[#This Row],[SCC]]="yes",1,IF(ObesityDataSet_raw_and_data_sinthetic[[#This Row],[SCC]]="no",0,FALSE))</f>
        <v>0</v>
      </c>
      <c r="R466">
        <v>0</v>
      </c>
      <c r="S466">
        <v>0</v>
      </c>
      <c r="T466" t="s">
        <v>20</v>
      </c>
      <c r="U466">
        <f>_xlfn.XLOOKUP(ObesityDataSet_raw_and_data_sinthetic[[#This Row],[CALC]],Diccionario!$B$4:$B$7, Diccionario!$C$4:$C$7, FALSE)</f>
        <v>1</v>
      </c>
      <c r="V466" t="s">
        <v>21</v>
      </c>
      <c r="W466">
        <f>_xlfn.XLOOKUP(ObesityDataSet_raw_and_data_sinthetic[[#This Row],[MTRANS]],Diccionario!$E$4:$E$7, Diccionario!$F$4:$F$7, FALSE)</f>
        <v>3</v>
      </c>
      <c r="X466" t="s">
        <v>22</v>
      </c>
      <c r="Y466">
        <f>_xlfn.XLOOKUP(ObesityDataSet_raw_and_data_sinthetic[[#This Row],[NObeyesdad]],Diccionario!$H$4:$H$11, Diccionario!$I$4:$I$11, FALSE)</f>
        <v>1</v>
      </c>
    </row>
    <row r="467" spans="1:25" x14ac:dyDescent="0.25">
      <c r="A467" t="s">
        <v>23</v>
      </c>
      <c r="B467">
        <v>23</v>
      </c>
      <c r="C467">
        <v>1.65</v>
      </c>
      <c r="D467">
        <v>66</v>
      </c>
      <c r="E467" t="s">
        <v>19</v>
      </c>
      <c r="F467">
        <f>IF(ObesityDataSet_raw_and_data_sinthetic[[#This Row],[family_history_with_overweight]]="yes",1,IF(ObesityDataSet_raw_and_data_sinthetic[[#This Row],[family_history_with_overweight]]="no",0,FALSE))</f>
        <v>0</v>
      </c>
      <c r="G467" t="s">
        <v>19</v>
      </c>
      <c r="H467">
        <f>IF(ObesityDataSet_raw_and_data_sinthetic[[#This Row],[FAVC]]="yes",1,IF(ObesityDataSet_raw_and_data_sinthetic[[#This Row],[FAVC]]="no",0,FALSE))</f>
        <v>0</v>
      </c>
      <c r="I467">
        <v>3</v>
      </c>
      <c r="J467">
        <v>3</v>
      </c>
      <c r="K467" t="s">
        <v>20</v>
      </c>
      <c r="L467">
        <f>_xlfn.XLOOKUP(ObesityDataSet_raw_and_data_sinthetic[[#This Row],[CAEC]], Diccionario!$B$4:$B$7, Diccionario!$C$4:$C$7, FALSE)</f>
        <v>1</v>
      </c>
      <c r="M467" t="s">
        <v>19</v>
      </c>
      <c r="N467">
        <f>IF(ObesityDataSet_raw_and_data_sinthetic[[#This Row],[SMOKE]]="yes",1,IF(ObesityDataSet_raw_and_data_sinthetic[[#This Row],[SMOKE]]="no",0,FALSE))</f>
        <v>0</v>
      </c>
      <c r="O467">
        <v>2</v>
      </c>
      <c r="P467" t="s">
        <v>19</v>
      </c>
      <c r="Q467">
        <f>IF(ObesityDataSet_raw_and_data_sinthetic[[#This Row],[SCC]]="yes",1,IF(ObesityDataSet_raw_and_data_sinthetic[[#This Row],[SCC]]="no",0,FALSE))</f>
        <v>0</v>
      </c>
      <c r="R467">
        <v>3</v>
      </c>
      <c r="S467">
        <v>0</v>
      </c>
      <c r="T467" t="s">
        <v>19</v>
      </c>
      <c r="U467">
        <f>_xlfn.XLOOKUP(ObesityDataSet_raw_and_data_sinthetic[[#This Row],[CALC]],Diccionario!$B$4:$B$7, Diccionario!$C$4:$C$7, FALSE)</f>
        <v>0</v>
      </c>
      <c r="V467" t="s">
        <v>21</v>
      </c>
      <c r="W467">
        <f>_xlfn.XLOOKUP(ObesityDataSet_raw_and_data_sinthetic[[#This Row],[MTRANS]],Diccionario!$E$4:$E$7, Diccionario!$F$4:$F$7, FALSE)</f>
        <v>3</v>
      </c>
      <c r="X467" t="s">
        <v>22</v>
      </c>
      <c r="Y467">
        <f>_xlfn.XLOOKUP(ObesityDataSet_raw_and_data_sinthetic[[#This Row],[NObeyesdad]],Diccionario!$H$4:$H$11, Diccionario!$I$4:$I$11, FALSE)</f>
        <v>1</v>
      </c>
    </row>
    <row r="468" spans="1:25" x14ac:dyDescent="0.25">
      <c r="A468" t="s">
        <v>23</v>
      </c>
      <c r="B468">
        <v>17</v>
      </c>
      <c r="C468">
        <v>1.7</v>
      </c>
      <c r="D468">
        <v>55</v>
      </c>
      <c r="E468" t="s">
        <v>19</v>
      </c>
      <c r="F468">
        <f>IF(ObesityDataSet_raw_and_data_sinthetic[[#This Row],[family_history_with_overweight]]="yes",1,IF(ObesityDataSet_raw_and_data_sinthetic[[#This Row],[family_history_with_overweight]]="no",0,FALSE))</f>
        <v>0</v>
      </c>
      <c r="G468" t="s">
        <v>18</v>
      </c>
      <c r="H468">
        <f>IF(ObesityDataSet_raw_and_data_sinthetic[[#This Row],[FAVC]]="yes",1,IF(ObesityDataSet_raw_and_data_sinthetic[[#This Row],[FAVC]]="no",0,FALSE))</f>
        <v>1</v>
      </c>
      <c r="I468">
        <v>3</v>
      </c>
      <c r="J468">
        <v>3</v>
      </c>
      <c r="K468" t="s">
        <v>31</v>
      </c>
      <c r="L468">
        <f>_xlfn.XLOOKUP(ObesityDataSet_raw_and_data_sinthetic[[#This Row],[CAEC]], Diccionario!$B$4:$B$7, Diccionario!$C$4:$C$7, FALSE)</f>
        <v>3</v>
      </c>
      <c r="M468" t="s">
        <v>19</v>
      </c>
      <c r="N468">
        <f>IF(ObesityDataSet_raw_and_data_sinthetic[[#This Row],[SMOKE]]="yes",1,IF(ObesityDataSet_raw_and_data_sinthetic[[#This Row],[SMOKE]]="no",0,FALSE))</f>
        <v>0</v>
      </c>
      <c r="O468">
        <v>2</v>
      </c>
      <c r="P468" t="s">
        <v>19</v>
      </c>
      <c r="Q468">
        <f>IF(ObesityDataSet_raw_and_data_sinthetic[[#This Row],[SCC]]="yes",1,IF(ObesityDataSet_raw_and_data_sinthetic[[#This Row],[SCC]]="no",0,FALSE))</f>
        <v>0</v>
      </c>
      <c r="R468">
        <v>3</v>
      </c>
      <c r="S468">
        <v>1</v>
      </c>
      <c r="T468" t="s">
        <v>20</v>
      </c>
      <c r="U468">
        <f>_xlfn.XLOOKUP(ObesityDataSet_raw_and_data_sinthetic[[#This Row],[CALC]],Diccionario!$B$4:$B$7, Diccionario!$C$4:$C$7, FALSE)</f>
        <v>1</v>
      </c>
      <c r="V468" t="s">
        <v>21</v>
      </c>
      <c r="W468">
        <f>_xlfn.XLOOKUP(ObesityDataSet_raw_and_data_sinthetic[[#This Row],[MTRANS]],Diccionario!$E$4:$E$7, Diccionario!$F$4:$F$7, FALSE)</f>
        <v>3</v>
      </c>
      <c r="X468" t="s">
        <v>22</v>
      </c>
      <c r="Y468">
        <f>_xlfn.XLOOKUP(ObesityDataSet_raw_and_data_sinthetic[[#This Row],[NObeyesdad]],Diccionario!$H$4:$H$11, Diccionario!$I$4:$I$11, FALSE)</f>
        <v>1</v>
      </c>
    </row>
    <row r="469" spans="1:25" x14ac:dyDescent="0.25">
      <c r="A469" t="s">
        <v>17</v>
      </c>
      <c r="B469">
        <v>21</v>
      </c>
      <c r="C469">
        <v>1.54</v>
      </c>
      <c r="D469">
        <v>47</v>
      </c>
      <c r="E469" t="s">
        <v>18</v>
      </c>
      <c r="F469">
        <f>IF(ObesityDataSet_raw_and_data_sinthetic[[#This Row],[family_history_with_overweight]]="yes",1,IF(ObesityDataSet_raw_and_data_sinthetic[[#This Row],[family_history_with_overweight]]="no",0,FALSE))</f>
        <v>1</v>
      </c>
      <c r="G469" t="s">
        <v>19</v>
      </c>
      <c r="H469">
        <f>IF(ObesityDataSet_raw_and_data_sinthetic[[#This Row],[FAVC]]="yes",1,IF(ObesityDataSet_raw_and_data_sinthetic[[#This Row],[FAVC]]="no",0,FALSE))</f>
        <v>0</v>
      </c>
      <c r="I469">
        <v>3</v>
      </c>
      <c r="J469">
        <v>3</v>
      </c>
      <c r="K469" t="s">
        <v>31</v>
      </c>
      <c r="L469">
        <f>_xlfn.XLOOKUP(ObesityDataSet_raw_and_data_sinthetic[[#This Row],[CAEC]], Diccionario!$B$4:$B$7, Diccionario!$C$4:$C$7, FALSE)</f>
        <v>3</v>
      </c>
      <c r="M469" t="s">
        <v>19</v>
      </c>
      <c r="N469">
        <f>IF(ObesityDataSet_raw_and_data_sinthetic[[#This Row],[SMOKE]]="yes",1,IF(ObesityDataSet_raw_and_data_sinthetic[[#This Row],[SMOKE]]="no",0,FALSE))</f>
        <v>0</v>
      </c>
      <c r="O469">
        <v>1</v>
      </c>
      <c r="P469" t="s">
        <v>19</v>
      </c>
      <c r="Q469">
        <f>IF(ObesityDataSet_raw_and_data_sinthetic[[#This Row],[SCC]]="yes",1,IF(ObesityDataSet_raw_and_data_sinthetic[[#This Row],[SCC]]="no",0,FALSE))</f>
        <v>0</v>
      </c>
      <c r="R469">
        <v>2</v>
      </c>
      <c r="S469">
        <v>0</v>
      </c>
      <c r="T469" t="s">
        <v>19</v>
      </c>
      <c r="U469">
        <f>_xlfn.XLOOKUP(ObesityDataSet_raw_and_data_sinthetic[[#This Row],[CALC]],Diccionario!$B$4:$B$7, Diccionario!$C$4:$C$7, FALSE)</f>
        <v>0</v>
      </c>
      <c r="V469" t="s">
        <v>21</v>
      </c>
      <c r="W469">
        <f>_xlfn.XLOOKUP(ObesityDataSet_raw_and_data_sinthetic[[#This Row],[MTRANS]],Diccionario!$E$4:$E$7, Diccionario!$F$4:$F$7, FALSE)</f>
        <v>3</v>
      </c>
      <c r="X469" t="s">
        <v>22</v>
      </c>
      <c r="Y469">
        <f>_xlfn.XLOOKUP(ObesityDataSet_raw_and_data_sinthetic[[#This Row],[NObeyesdad]],Diccionario!$H$4:$H$11, Diccionario!$I$4:$I$11, FALSE)</f>
        <v>1</v>
      </c>
    </row>
    <row r="470" spans="1:25" x14ac:dyDescent="0.25">
      <c r="A470" t="s">
        <v>23</v>
      </c>
      <c r="B470">
        <v>18</v>
      </c>
      <c r="C470">
        <v>1.82</v>
      </c>
      <c r="D470">
        <v>80</v>
      </c>
      <c r="E470" t="s">
        <v>18</v>
      </c>
      <c r="F470">
        <f>IF(ObesityDataSet_raw_and_data_sinthetic[[#This Row],[family_history_with_overweight]]="yes",1,IF(ObesityDataSet_raw_and_data_sinthetic[[#This Row],[family_history_with_overweight]]="no",0,FALSE))</f>
        <v>1</v>
      </c>
      <c r="G470" t="s">
        <v>18</v>
      </c>
      <c r="H470">
        <f>IF(ObesityDataSet_raw_and_data_sinthetic[[#This Row],[FAVC]]="yes",1,IF(ObesityDataSet_raw_and_data_sinthetic[[#This Row],[FAVC]]="no",0,FALSE))</f>
        <v>1</v>
      </c>
      <c r="I470">
        <v>2</v>
      </c>
      <c r="J470">
        <v>3</v>
      </c>
      <c r="K470" t="s">
        <v>20</v>
      </c>
      <c r="L470">
        <f>_xlfn.XLOOKUP(ObesityDataSet_raw_and_data_sinthetic[[#This Row],[CAEC]], Diccionario!$B$4:$B$7, Diccionario!$C$4:$C$7, FALSE)</f>
        <v>1</v>
      </c>
      <c r="M470" t="s">
        <v>19</v>
      </c>
      <c r="N470">
        <f>IF(ObesityDataSet_raw_and_data_sinthetic[[#This Row],[SMOKE]]="yes",1,IF(ObesityDataSet_raw_and_data_sinthetic[[#This Row],[SMOKE]]="no",0,FALSE))</f>
        <v>0</v>
      </c>
      <c r="O470">
        <v>2</v>
      </c>
      <c r="P470" t="s">
        <v>19</v>
      </c>
      <c r="Q470">
        <f>IF(ObesityDataSet_raw_and_data_sinthetic[[#This Row],[SCC]]="yes",1,IF(ObesityDataSet_raw_and_data_sinthetic[[#This Row],[SCC]]="no",0,FALSE))</f>
        <v>0</v>
      </c>
      <c r="R470">
        <v>3</v>
      </c>
      <c r="S470">
        <v>2</v>
      </c>
      <c r="T470" t="s">
        <v>19</v>
      </c>
      <c r="U470">
        <f>_xlfn.XLOOKUP(ObesityDataSet_raw_and_data_sinthetic[[#This Row],[CALC]],Diccionario!$B$4:$B$7, Diccionario!$C$4:$C$7, FALSE)</f>
        <v>0</v>
      </c>
      <c r="V470" t="s">
        <v>25</v>
      </c>
      <c r="W470">
        <f>_xlfn.XLOOKUP(ObesityDataSet_raw_and_data_sinthetic[[#This Row],[MTRANS]],Diccionario!$E$4:$E$7, Diccionario!$F$4:$F$7, FALSE)</f>
        <v>0</v>
      </c>
      <c r="X470" t="s">
        <v>22</v>
      </c>
      <c r="Y470">
        <f>_xlfn.XLOOKUP(ObesityDataSet_raw_and_data_sinthetic[[#This Row],[NObeyesdad]],Diccionario!$H$4:$H$11, Diccionario!$I$4:$I$11, FALSE)</f>
        <v>1</v>
      </c>
    </row>
    <row r="471" spans="1:25" x14ac:dyDescent="0.25">
      <c r="A471" t="s">
        <v>23</v>
      </c>
      <c r="B471">
        <v>17</v>
      </c>
      <c r="C471">
        <v>1.75</v>
      </c>
      <c r="D471">
        <v>70</v>
      </c>
      <c r="E471" t="s">
        <v>18</v>
      </c>
      <c r="F471">
        <f>IF(ObesityDataSet_raw_and_data_sinthetic[[#This Row],[family_history_with_overweight]]="yes",1,IF(ObesityDataSet_raw_and_data_sinthetic[[#This Row],[family_history_with_overweight]]="no",0,FALSE))</f>
        <v>1</v>
      </c>
      <c r="G471" t="s">
        <v>19</v>
      </c>
      <c r="H471">
        <f>IF(ObesityDataSet_raw_and_data_sinthetic[[#This Row],[FAVC]]="yes",1,IF(ObesityDataSet_raw_and_data_sinthetic[[#This Row],[FAVC]]="no",0,FALSE))</f>
        <v>0</v>
      </c>
      <c r="I471">
        <v>2</v>
      </c>
      <c r="J471">
        <v>3</v>
      </c>
      <c r="K471" t="s">
        <v>20</v>
      </c>
      <c r="L471">
        <f>_xlfn.XLOOKUP(ObesityDataSet_raw_and_data_sinthetic[[#This Row],[CAEC]], Diccionario!$B$4:$B$7, Diccionario!$C$4:$C$7, FALSE)</f>
        <v>1</v>
      </c>
      <c r="M471" t="s">
        <v>19</v>
      </c>
      <c r="N471">
        <f>IF(ObesityDataSet_raw_and_data_sinthetic[[#This Row],[SMOKE]]="yes",1,IF(ObesityDataSet_raw_and_data_sinthetic[[#This Row],[SMOKE]]="no",0,FALSE))</f>
        <v>0</v>
      </c>
      <c r="O471">
        <v>1</v>
      </c>
      <c r="P471" t="s">
        <v>19</v>
      </c>
      <c r="Q471">
        <f>IF(ObesityDataSet_raw_and_data_sinthetic[[#This Row],[SCC]]="yes",1,IF(ObesityDataSet_raw_and_data_sinthetic[[#This Row],[SCC]]="no",0,FALSE))</f>
        <v>0</v>
      </c>
      <c r="R471">
        <v>3</v>
      </c>
      <c r="S471">
        <v>2</v>
      </c>
      <c r="T471" t="s">
        <v>20</v>
      </c>
      <c r="U471">
        <f>_xlfn.XLOOKUP(ObesityDataSet_raw_and_data_sinthetic[[#This Row],[CALC]],Diccionario!$B$4:$B$7, Diccionario!$C$4:$C$7, FALSE)</f>
        <v>1</v>
      </c>
      <c r="V471" t="s">
        <v>25</v>
      </c>
      <c r="W471">
        <f>_xlfn.XLOOKUP(ObesityDataSet_raw_and_data_sinthetic[[#This Row],[MTRANS]],Diccionario!$E$4:$E$7, Diccionario!$F$4:$F$7, FALSE)</f>
        <v>0</v>
      </c>
      <c r="X471" t="s">
        <v>22</v>
      </c>
      <c r="Y471">
        <f>_xlfn.XLOOKUP(ObesityDataSet_raw_and_data_sinthetic[[#This Row],[NObeyesdad]],Diccionario!$H$4:$H$11, Diccionario!$I$4:$I$11, FALSE)</f>
        <v>1</v>
      </c>
    </row>
    <row r="472" spans="1:25" x14ac:dyDescent="0.25">
      <c r="A472" t="s">
        <v>17</v>
      </c>
      <c r="B472">
        <v>26</v>
      </c>
      <c r="C472">
        <v>1.65</v>
      </c>
      <c r="D472">
        <v>60</v>
      </c>
      <c r="E472" t="s">
        <v>19</v>
      </c>
      <c r="F472">
        <f>IF(ObesityDataSet_raw_and_data_sinthetic[[#This Row],[family_history_with_overweight]]="yes",1,IF(ObesityDataSet_raw_and_data_sinthetic[[#This Row],[family_history_with_overweight]]="no",0,FALSE))</f>
        <v>0</v>
      </c>
      <c r="G472" t="s">
        <v>19</v>
      </c>
      <c r="H472">
        <f>IF(ObesityDataSet_raw_and_data_sinthetic[[#This Row],[FAVC]]="yes",1,IF(ObesityDataSet_raw_and_data_sinthetic[[#This Row],[FAVC]]="no",0,FALSE))</f>
        <v>0</v>
      </c>
      <c r="I472">
        <v>3</v>
      </c>
      <c r="J472">
        <v>4</v>
      </c>
      <c r="K472" t="s">
        <v>31</v>
      </c>
      <c r="L472">
        <f>_xlfn.XLOOKUP(ObesityDataSet_raw_and_data_sinthetic[[#This Row],[CAEC]], Diccionario!$B$4:$B$7, Diccionario!$C$4:$C$7, FALSE)</f>
        <v>3</v>
      </c>
      <c r="M472" t="s">
        <v>19</v>
      </c>
      <c r="N472">
        <f>IF(ObesityDataSet_raw_and_data_sinthetic[[#This Row],[SMOKE]]="yes",1,IF(ObesityDataSet_raw_and_data_sinthetic[[#This Row],[SMOKE]]="no",0,FALSE))</f>
        <v>0</v>
      </c>
      <c r="O472">
        <v>2</v>
      </c>
      <c r="P472" t="s">
        <v>19</v>
      </c>
      <c r="Q472">
        <f>IF(ObesityDataSet_raw_and_data_sinthetic[[#This Row],[SCC]]="yes",1,IF(ObesityDataSet_raw_and_data_sinthetic[[#This Row],[SCC]]="no",0,FALSE))</f>
        <v>0</v>
      </c>
      <c r="R472">
        <v>2</v>
      </c>
      <c r="S472">
        <v>0</v>
      </c>
      <c r="T472" t="s">
        <v>19</v>
      </c>
      <c r="U472">
        <f>_xlfn.XLOOKUP(ObesityDataSet_raw_and_data_sinthetic[[#This Row],[CALC]],Diccionario!$B$4:$B$7, Diccionario!$C$4:$C$7, FALSE)</f>
        <v>0</v>
      </c>
      <c r="V472" t="s">
        <v>25</v>
      </c>
      <c r="W472">
        <f>_xlfn.XLOOKUP(ObesityDataSet_raw_and_data_sinthetic[[#This Row],[MTRANS]],Diccionario!$E$4:$E$7, Diccionario!$F$4:$F$7, FALSE)</f>
        <v>0</v>
      </c>
      <c r="X472" t="s">
        <v>22</v>
      </c>
      <c r="Y472">
        <f>_xlfn.XLOOKUP(ObesityDataSet_raw_and_data_sinthetic[[#This Row],[NObeyesdad]],Diccionario!$H$4:$H$11, Diccionario!$I$4:$I$11, FALSE)</f>
        <v>1</v>
      </c>
    </row>
    <row r="473" spans="1:25" x14ac:dyDescent="0.25">
      <c r="A473" t="s">
        <v>17</v>
      </c>
      <c r="B473">
        <v>17</v>
      </c>
      <c r="C473">
        <v>1.6</v>
      </c>
      <c r="D473">
        <v>53</v>
      </c>
      <c r="E473" t="s">
        <v>19</v>
      </c>
      <c r="F473">
        <f>IF(ObesityDataSet_raw_and_data_sinthetic[[#This Row],[family_history_with_overweight]]="yes",1,IF(ObesityDataSet_raw_and_data_sinthetic[[#This Row],[family_history_with_overweight]]="no",0,FALSE))</f>
        <v>0</v>
      </c>
      <c r="G473" t="s">
        <v>18</v>
      </c>
      <c r="H473">
        <f>IF(ObesityDataSet_raw_and_data_sinthetic[[#This Row],[FAVC]]="yes",1,IF(ObesityDataSet_raw_and_data_sinthetic[[#This Row],[FAVC]]="no",0,FALSE))</f>
        <v>1</v>
      </c>
      <c r="I473">
        <v>1</v>
      </c>
      <c r="J473">
        <v>3</v>
      </c>
      <c r="K473" t="s">
        <v>20</v>
      </c>
      <c r="L473">
        <f>_xlfn.XLOOKUP(ObesityDataSet_raw_and_data_sinthetic[[#This Row],[CAEC]], Diccionario!$B$4:$B$7, Diccionario!$C$4:$C$7, FALSE)</f>
        <v>1</v>
      </c>
      <c r="M473" t="s">
        <v>19</v>
      </c>
      <c r="N473">
        <f>IF(ObesityDataSet_raw_and_data_sinthetic[[#This Row],[SMOKE]]="yes",1,IF(ObesityDataSet_raw_and_data_sinthetic[[#This Row],[SMOKE]]="no",0,FALSE))</f>
        <v>0</v>
      </c>
      <c r="O473">
        <v>1</v>
      </c>
      <c r="P473" t="s">
        <v>19</v>
      </c>
      <c r="Q473">
        <f>IF(ObesityDataSet_raw_and_data_sinthetic[[#This Row],[SCC]]="yes",1,IF(ObesityDataSet_raw_and_data_sinthetic[[#This Row],[SCC]]="no",0,FALSE))</f>
        <v>0</v>
      </c>
      <c r="R473">
        <v>2</v>
      </c>
      <c r="S473">
        <v>2</v>
      </c>
      <c r="T473" t="s">
        <v>20</v>
      </c>
      <c r="U473">
        <f>_xlfn.XLOOKUP(ObesityDataSet_raw_and_data_sinthetic[[#This Row],[CALC]],Diccionario!$B$4:$B$7, Diccionario!$C$4:$C$7, FALSE)</f>
        <v>1</v>
      </c>
      <c r="V473" t="s">
        <v>25</v>
      </c>
      <c r="W473">
        <f>_xlfn.XLOOKUP(ObesityDataSet_raw_and_data_sinthetic[[#This Row],[MTRANS]],Diccionario!$E$4:$E$7, Diccionario!$F$4:$F$7, FALSE)</f>
        <v>0</v>
      </c>
      <c r="X473" t="s">
        <v>22</v>
      </c>
      <c r="Y473">
        <f>_xlfn.XLOOKUP(ObesityDataSet_raw_and_data_sinthetic[[#This Row],[NObeyesdad]],Diccionario!$H$4:$H$11, Diccionario!$I$4:$I$11, FALSE)</f>
        <v>1</v>
      </c>
    </row>
    <row r="474" spans="1:25" x14ac:dyDescent="0.25">
      <c r="A474" t="s">
        <v>17</v>
      </c>
      <c r="B474">
        <v>24</v>
      </c>
      <c r="C474">
        <v>1.6</v>
      </c>
      <c r="D474">
        <v>51</v>
      </c>
      <c r="E474" t="s">
        <v>18</v>
      </c>
      <c r="F474">
        <f>IF(ObesityDataSet_raw_and_data_sinthetic[[#This Row],[family_history_with_overweight]]="yes",1,IF(ObesityDataSet_raw_and_data_sinthetic[[#This Row],[family_history_with_overweight]]="no",0,FALSE))</f>
        <v>1</v>
      </c>
      <c r="G474" t="s">
        <v>18</v>
      </c>
      <c r="H474">
        <f>IF(ObesityDataSet_raw_and_data_sinthetic[[#This Row],[FAVC]]="yes",1,IF(ObesityDataSet_raw_and_data_sinthetic[[#This Row],[FAVC]]="no",0,FALSE))</f>
        <v>1</v>
      </c>
      <c r="I474">
        <v>1</v>
      </c>
      <c r="J474">
        <v>3</v>
      </c>
      <c r="K474" t="s">
        <v>20</v>
      </c>
      <c r="L474">
        <f>_xlfn.XLOOKUP(ObesityDataSet_raw_and_data_sinthetic[[#This Row],[CAEC]], Diccionario!$B$4:$B$7, Diccionario!$C$4:$C$7, FALSE)</f>
        <v>1</v>
      </c>
      <c r="M474" t="s">
        <v>19</v>
      </c>
      <c r="N474">
        <f>IF(ObesityDataSet_raw_and_data_sinthetic[[#This Row],[SMOKE]]="yes",1,IF(ObesityDataSet_raw_and_data_sinthetic[[#This Row],[SMOKE]]="no",0,FALSE))</f>
        <v>0</v>
      </c>
      <c r="O474">
        <v>2</v>
      </c>
      <c r="P474" t="s">
        <v>19</v>
      </c>
      <c r="Q474">
        <f>IF(ObesityDataSet_raw_and_data_sinthetic[[#This Row],[SCC]]="yes",1,IF(ObesityDataSet_raw_and_data_sinthetic[[#This Row],[SCC]]="no",0,FALSE))</f>
        <v>0</v>
      </c>
      <c r="R474">
        <v>0</v>
      </c>
      <c r="S474">
        <v>1</v>
      </c>
      <c r="T474" t="s">
        <v>20</v>
      </c>
      <c r="U474">
        <f>_xlfn.XLOOKUP(ObesityDataSet_raw_and_data_sinthetic[[#This Row],[CALC]],Diccionario!$B$4:$B$7, Diccionario!$C$4:$C$7, FALSE)</f>
        <v>1</v>
      </c>
      <c r="V474" t="s">
        <v>28</v>
      </c>
      <c r="W474">
        <f>_xlfn.XLOOKUP(ObesityDataSet_raw_and_data_sinthetic[[#This Row],[MTRANS]],Diccionario!$E$4:$E$7, Diccionario!$F$4:$F$7, FALSE)</f>
        <v>2</v>
      </c>
      <c r="X474" t="s">
        <v>22</v>
      </c>
      <c r="Y474">
        <f>_xlfn.XLOOKUP(ObesityDataSet_raw_and_data_sinthetic[[#This Row],[NObeyesdad]],Diccionario!$H$4:$H$11, Diccionario!$I$4:$I$11, FALSE)</f>
        <v>1</v>
      </c>
    </row>
    <row r="475" spans="1:25" x14ac:dyDescent="0.25">
      <c r="A475" t="s">
        <v>17</v>
      </c>
      <c r="B475">
        <v>17</v>
      </c>
      <c r="C475">
        <v>1.6</v>
      </c>
      <c r="D475">
        <v>59</v>
      </c>
      <c r="E475" t="s">
        <v>19</v>
      </c>
      <c r="F475">
        <f>IF(ObesityDataSet_raw_and_data_sinthetic[[#This Row],[family_history_with_overweight]]="yes",1,IF(ObesityDataSet_raw_and_data_sinthetic[[#This Row],[family_history_with_overweight]]="no",0,FALSE))</f>
        <v>0</v>
      </c>
      <c r="G475" t="s">
        <v>18</v>
      </c>
      <c r="H475">
        <f>IF(ObesityDataSet_raw_and_data_sinthetic[[#This Row],[FAVC]]="yes",1,IF(ObesityDataSet_raw_and_data_sinthetic[[#This Row],[FAVC]]="no",0,FALSE))</f>
        <v>1</v>
      </c>
      <c r="I475">
        <v>2</v>
      </c>
      <c r="J475">
        <v>3</v>
      </c>
      <c r="K475" t="s">
        <v>20</v>
      </c>
      <c r="L475">
        <f>_xlfn.XLOOKUP(ObesityDataSet_raw_and_data_sinthetic[[#This Row],[CAEC]], Diccionario!$B$4:$B$7, Diccionario!$C$4:$C$7, FALSE)</f>
        <v>1</v>
      </c>
      <c r="M475" t="s">
        <v>19</v>
      </c>
      <c r="N475">
        <f>IF(ObesityDataSet_raw_and_data_sinthetic[[#This Row],[SMOKE]]="yes",1,IF(ObesityDataSet_raw_and_data_sinthetic[[#This Row],[SMOKE]]="no",0,FALSE))</f>
        <v>0</v>
      </c>
      <c r="O475">
        <v>2</v>
      </c>
      <c r="P475" t="s">
        <v>19</v>
      </c>
      <c r="Q475">
        <f>IF(ObesityDataSet_raw_and_data_sinthetic[[#This Row],[SCC]]="yes",1,IF(ObesityDataSet_raw_and_data_sinthetic[[#This Row],[SCC]]="no",0,FALSE))</f>
        <v>0</v>
      </c>
      <c r="R475">
        <v>1</v>
      </c>
      <c r="S475">
        <v>2</v>
      </c>
      <c r="T475" t="s">
        <v>19</v>
      </c>
      <c r="U475">
        <f>_xlfn.XLOOKUP(ObesityDataSet_raw_and_data_sinthetic[[#This Row],[CALC]],Diccionario!$B$4:$B$7, Diccionario!$C$4:$C$7, FALSE)</f>
        <v>0</v>
      </c>
      <c r="V475" t="s">
        <v>21</v>
      </c>
      <c r="W475">
        <f>_xlfn.XLOOKUP(ObesityDataSet_raw_and_data_sinthetic[[#This Row],[MTRANS]],Diccionario!$E$4:$E$7, Diccionario!$F$4:$F$7, FALSE)</f>
        <v>3</v>
      </c>
      <c r="X475" t="s">
        <v>22</v>
      </c>
      <c r="Y475">
        <f>_xlfn.XLOOKUP(ObesityDataSet_raw_and_data_sinthetic[[#This Row],[NObeyesdad]],Diccionario!$H$4:$H$11, Diccionario!$I$4:$I$11, FALSE)</f>
        <v>1</v>
      </c>
    </row>
    <row r="476" spans="1:25" x14ac:dyDescent="0.25">
      <c r="A476" t="s">
        <v>17</v>
      </c>
      <c r="B476">
        <v>17</v>
      </c>
      <c r="C476">
        <v>1.7</v>
      </c>
      <c r="D476">
        <v>56</v>
      </c>
      <c r="E476" t="s">
        <v>18</v>
      </c>
      <c r="F476">
        <f>IF(ObesityDataSet_raw_and_data_sinthetic[[#This Row],[family_history_with_overweight]]="yes",1,IF(ObesityDataSet_raw_and_data_sinthetic[[#This Row],[family_history_with_overweight]]="no",0,FALSE))</f>
        <v>1</v>
      </c>
      <c r="G476" t="s">
        <v>18</v>
      </c>
      <c r="H476">
        <f>IF(ObesityDataSet_raw_and_data_sinthetic[[#This Row],[FAVC]]="yes",1,IF(ObesityDataSet_raw_and_data_sinthetic[[#This Row],[FAVC]]="no",0,FALSE))</f>
        <v>1</v>
      </c>
      <c r="I476">
        <v>1</v>
      </c>
      <c r="J476">
        <v>3</v>
      </c>
      <c r="K476" t="s">
        <v>20</v>
      </c>
      <c r="L476">
        <f>_xlfn.XLOOKUP(ObesityDataSet_raw_and_data_sinthetic[[#This Row],[CAEC]], Diccionario!$B$4:$B$7, Diccionario!$C$4:$C$7, FALSE)</f>
        <v>1</v>
      </c>
      <c r="M476" t="s">
        <v>19</v>
      </c>
      <c r="N476">
        <f>IF(ObesityDataSet_raw_and_data_sinthetic[[#This Row],[SMOKE]]="yes",1,IF(ObesityDataSet_raw_and_data_sinthetic[[#This Row],[SMOKE]]="no",0,FALSE))</f>
        <v>0</v>
      </c>
      <c r="O476">
        <v>1</v>
      </c>
      <c r="P476" t="s">
        <v>19</v>
      </c>
      <c r="Q476">
        <f>IF(ObesityDataSet_raw_and_data_sinthetic[[#This Row],[SCC]]="yes",1,IF(ObesityDataSet_raw_and_data_sinthetic[[#This Row],[SCC]]="no",0,FALSE))</f>
        <v>0</v>
      </c>
      <c r="R476">
        <v>1</v>
      </c>
      <c r="S476">
        <v>1</v>
      </c>
      <c r="T476" t="s">
        <v>19</v>
      </c>
      <c r="U476">
        <f>_xlfn.XLOOKUP(ObesityDataSet_raw_and_data_sinthetic[[#This Row],[CALC]],Diccionario!$B$4:$B$7, Diccionario!$C$4:$C$7, FALSE)</f>
        <v>0</v>
      </c>
      <c r="V476" t="s">
        <v>28</v>
      </c>
      <c r="W476">
        <f>_xlfn.XLOOKUP(ObesityDataSet_raw_and_data_sinthetic[[#This Row],[MTRANS]],Diccionario!$E$4:$E$7, Diccionario!$F$4:$F$7, FALSE)</f>
        <v>2</v>
      </c>
      <c r="X476" t="s">
        <v>22</v>
      </c>
      <c r="Y476">
        <f>_xlfn.XLOOKUP(ObesityDataSet_raw_and_data_sinthetic[[#This Row],[NObeyesdad]],Diccionario!$H$4:$H$11, Diccionario!$I$4:$I$11, FALSE)</f>
        <v>1</v>
      </c>
    </row>
    <row r="477" spans="1:25" x14ac:dyDescent="0.25">
      <c r="A477" t="s">
        <v>17</v>
      </c>
      <c r="B477">
        <v>33</v>
      </c>
      <c r="C477">
        <v>1.56</v>
      </c>
      <c r="D477">
        <v>48</v>
      </c>
      <c r="E477" t="s">
        <v>18</v>
      </c>
      <c r="F477">
        <f>IF(ObesityDataSet_raw_and_data_sinthetic[[#This Row],[family_history_with_overweight]]="yes",1,IF(ObesityDataSet_raw_and_data_sinthetic[[#This Row],[family_history_with_overweight]]="no",0,FALSE))</f>
        <v>1</v>
      </c>
      <c r="G477" t="s">
        <v>19</v>
      </c>
      <c r="H477">
        <f>IF(ObesityDataSet_raw_and_data_sinthetic[[#This Row],[FAVC]]="yes",1,IF(ObesityDataSet_raw_and_data_sinthetic[[#This Row],[FAVC]]="no",0,FALSE))</f>
        <v>0</v>
      </c>
      <c r="I477">
        <v>2</v>
      </c>
      <c r="J477">
        <v>3</v>
      </c>
      <c r="K477" t="s">
        <v>20</v>
      </c>
      <c r="L477">
        <f>_xlfn.XLOOKUP(ObesityDataSet_raw_and_data_sinthetic[[#This Row],[CAEC]], Diccionario!$B$4:$B$7, Diccionario!$C$4:$C$7, FALSE)</f>
        <v>1</v>
      </c>
      <c r="M477" t="s">
        <v>19</v>
      </c>
      <c r="N477">
        <f>IF(ObesityDataSet_raw_and_data_sinthetic[[#This Row],[SMOKE]]="yes",1,IF(ObesityDataSet_raw_and_data_sinthetic[[#This Row],[SMOKE]]="no",0,FALSE))</f>
        <v>0</v>
      </c>
      <c r="O477">
        <v>2</v>
      </c>
      <c r="P477" t="s">
        <v>19</v>
      </c>
      <c r="Q477">
        <f>IF(ObesityDataSet_raw_and_data_sinthetic[[#This Row],[SCC]]="yes",1,IF(ObesityDataSet_raw_and_data_sinthetic[[#This Row],[SCC]]="no",0,FALSE))</f>
        <v>0</v>
      </c>
      <c r="R477">
        <v>1</v>
      </c>
      <c r="S477">
        <v>0</v>
      </c>
      <c r="T477" t="s">
        <v>20</v>
      </c>
      <c r="U477">
        <f>_xlfn.XLOOKUP(ObesityDataSet_raw_and_data_sinthetic[[#This Row],[CALC]],Diccionario!$B$4:$B$7, Diccionario!$C$4:$C$7, FALSE)</f>
        <v>1</v>
      </c>
      <c r="V477" t="s">
        <v>21</v>
      </c>
      <c r="W477">
        <f>_xlfn.XLOOKUP(ObesityDataSet_raw_and_data_sinthetic[[#This Row],[MTRANS]],Diccionario!$E$4:$E$7, Diccionario!$F$4:$F$7, FALSE)</f>
        <v>3</v>
      </c>
      <c r="X477" t="s">
        <v>22</v>
      </c>
      <c r="Y477">
        <f>_xlfn.XLOOKUP(ObesityDataSet_raw_and_data_sinthetic[[#This Row],[NObeyesdad]],Diccionario!$H$4:$H$11, Diccionario!$I$4:$I$11, FALSE)</f>
        <v>1</v>
      </c>
    </row>
    <row r="478" spans="1:25" x14ac:dyDescent="0.25">
      <c r="A478" t="s">
        <v>23</v>
      </c>
      <c r="B478">
        <v>20</v>
      </c>
      <c r="C478">
        <v>1.87</v>
      </c>
      <c r="D478">
        <v>75</v>
      </c>
      <c r="E478" t="s">
        <v>19</v>
      </c>
      <c r="F478">
        <f>IF(ObesityDataSet_raw_and_data_sinthetic[[#This Row],[family_history_with_overweight]]="yes",1,IF(ObesityDataSet_raw_and_data_sinthetic[[#This Row],[family_history_with_overweight]]="no",0,FALSE))</f>
        <v>0</v>
      </c>
      <c r="G478" t="s">
        <v>18</v>
      </c>
      <c r="H478">
        <f>IF(ObesityDataSet_raw_and_data_sinthetic[[#This Row],[FAVC]]="yes",1,IF(ObesityDataSet_raw_and_data_sinthetic[[#This Row],[FAVC]]="no",0,FALSE))</f>
        <v>1</v>
      </c>
      <c r="I478">
        <v>2</v>
      </c>
      <c r="J478">
        <v>3</v>
      </c>
      <c r="K478" t="s">
        <v>24</v>
      </c>
      <c r="L478">
        <f>_xlfn.XLOOKUP(ObesityDataSet_raw_and_data_sinthetic[[#This Row],[CAEC]], Diccionario!$B$4:$B$7, Diccionario!$C$4:$C$7, FALSE)</f>
        <v>2</v>
      </c>
      <c r="M478" t="s">
        <v>19</v>
      </c>
      <c r="N478">
        <f>IF(ObesityDataSet_raw_and_data_sinthetic[[#This Row],[SMOKE]]="yes",1,IF(ObesityDataSet_raw_and_data_sinthetic[[#This Row],[SMOKE]]="no",0,FALSE))</f>
        <v>0</v>
      </c>
      <c r="O478">
        <v>1</v>
      </c>
      <c r="P478" t="s">
        <v>19</v>
      </c>
      <c r="Q478">
        <f>IF(ObesityDataSet_raw_and_data_sinthetic[[#This Row],[SCC]]="yes",1,IF(ObesityDataSet_raw_and_data_sinthetic[[#This Row],[SCC]]="no",0,FALSE))</f>
        <v>0</v>
      </c>
      <c r="R478">
        <v>1</v>
      </c>
      <c r="S478">
        <v>1</v>
      </c>
      <c r="T478" t="s">
        <v>20</v>
      </c>
      <c r="U478">
        <f>_xlfn.XLOOKUP(ObesityDataSet_raw_and_data_sinthetic[[#This Row],[CALC]],Diccionario!$B$4:$B$7, Diccionario!$C$4:$C$7, FALSE)</f>
        <v>1</v>
      </c>
      <c r="V478" t="s">
        <v>21</v>
      </c>
      <c r="W478">
        <f>_xlfn.XLOOKUP(ObesityDataSet_raw_and_data_sinthetic[[#This Row],[MTRANS]],Diccionario!$E$4:$E$7, Diccionario!$F$4:$F$7, FALSE)</f>
        <v>3</v>
      </c>
      <c r="X478" t="s">
        <v>22</v>
      </c>
      <c r="Y478">
        <f>_xlfn.XLOOKUP(ObesityDataSet_raw_and_data_sinthetic[[#This Row],[NObeyesdad]],Diccionario!$H$4:$H$11, Diccionario!$I$4:$I$11, FALSE)</f>
        <v>1</v>
      </c>
    </row>
    <row r="479" spans="1:25" x14ac:dyDescent="0.25">
      <c r="A479" t="s">
        <v>23</v>
      </c>
      <c r="B479">
        <v>19</v>
      </c>
      <c r="C479">
        <v>1.8</v>
      </c>
      <c r="D479">
        <v>80</v>
      </c>
      <c r="E479" t="s">
        <v>19</v>
      </c>
      <c r="F479">
        <f>IF(ObesityDataSet_raw_and_data_sinthetic[[#This Row],[family_history_with_overweight]]="yes",1,IF(ObesityDataSet_raw_and_data_sinthetic[[#This Row],[family_history_with_overweight]]="no",0,FALSE))</f>
        <v>0</v>
      </c>
      <c r="G479" t="s">
        <v>18</v>
      </c>
      <c r="H479">
        <f>IF(ObesityDataSet_raw_and_data_sinthetic[[#This Row],[FAVC]]="yes",1,IF(ObesityDataSet_raw_and_data_sinthetic[[#This Row],[FAVC]]="no",0,FALSE))</f>
        <v>1</v>
      </c>
      <c r="I479">
        <v>2</v>
      </c>
      <c r="J479">
        <v>1</v>
      </c>
      <c r="K479" t="s">
        <v>20</v>
      </c>
      <c r="L479">
        <f>_xlfn.XLOOKUP(ObesityDataSet_raw_and_data_sinthetic[[#This Row],[CAEC]], Diccionario!$B$4:$B$7, Diccionario!$C$4:$C$7, FALSE)</f>
        <v>1</v>
      </c>
      <c r="M479" t="s">
        <v>19</v>
      </c>
      <c r="N479">
        <f>IF(ObesityDataSet_raw_and_data_sinthetic[[#This Row],[SMOKE]]="yes",1,IF(ObesityDataSet_raw_and_data_sinthetic[[#This Row],[SMOKE]]="no",0,FALSE))</f>
        <v>0</v>
      </c>
      <c r="O479">
        <v>2</v>
      </c>
      <c r="P479" t="s">
        <v>19</v>
      </c>
      <c r="Q479">
        <f>IF(ObesityDataSet_raw_and_data_sinthetic[[#This Row],[SCC]]="yes",1,IF(ObesityDataSet_raw_and_data_sinthetic[[#This Row],[SCC]]="no",0,FALSE))</f>
        <v>0</v>
      </c>
      <c r="R479">
        <v>2</v>
      </c>
      <c r="S479">
        <v>1</v>
      </c>
      <c r="T479" t="s">
        <v>20</v>
      </c>
      <c r="U479">
        <f>_xlfn.XLOOKUP(ObesityDataSet_raw_and_data_sinthetic[[#This Row],[CALC]],Diccionario!$B$4:$B$7, Diccionario!$C$4:$C$7, FALSE)</f>
        <v>1</v>
      </c>
      <c r="V479" t="s">
        <v>21</v>
      </c>
      <c r="W479">
        <f>_xlfn.XLOOKUP(ObesityDataSet_raw_and_data_sinthetic[[#This Row],[MTRANS]],Diccionario!$E$4:$E$7, Diccionario!$F$4:$F$7, FALSE)</f>
        <v>3</v>
      </c>
      <c r="X479" t="s">
        <v>22</v>
      </c>
      <c r="Y479">
        <f>_xlfn.XLOOKUP(ObesityDataSet_raw_and_data_sinthetic[[#This Row],[NObeyesdad]],Diccionario!$H$4:$H$11, Diccionario!$I$4:$I$11, FALSE)</f>
        <v>1</v>
      </c>
    </row>
    <row r="480" spans="1:25" x14ac:dyDescent="0.25">
      <c r="A480" t="s">
        <v>23</v>
      </c>
      <c r="B480">
        <v>24</v>
      </c>
      <c r="C480">
        <v>1.7</v>
      </c>
      <c r="D480">
        <v>68</v>
      </c>
      <c r="E480" t="s">
        <v>19</v>
      </c>
      <c r="F480">
        <f>IF(ObesityDataSet_raw_and_data_sinthetic[[#This Row],[family_history_with_overweight]]="yes",1,IF(ObesityDataSet_raw_and_data_sinthetic[[#This Row],[family_history_with_overweight]]="no",0,FALSE))</f>
        <v>0</v>
      </c>
      <c r="G480" t="s">
        <v>18</v>
      </c>
      <c r="H480">
        <f>IF(ObesityDataSet_raw_and_data_sinthetic[[#This Row],[FAVC]]="yes",1,IF(ObesityDataSet_raw_and_data_sinthetic[[#This Row],[FAVC]]="no",0,FALSE))</f>
        <v>1</v>
      </c>
      <c r="I480">
        <v>3</v>
      </c>
      <c r="J480">
        <v>3</v>
      </c>
      <c r="K480" t="s">
        <v>20</v>
      </c>
      <c r="L480">
        <f>_xlfn.XLOOKUP(ObesityDataSet_raw_and_data_sinthetic[[#This Row],[CAEC]], Diccionario!$B$4:$B$7, Diccionario!$C$4:$C$7, FALSE)</f>
        <v>1</v>
      </c>
      <c r="M480" t="s">
        <v>19</v>
      </c>
      <c r="N480">
        <f>IF(ObesityDataSet_raw_and_data_sinthetic[[#This Row],[SMOKE]]="yes",1,IF(ObesityDataSet_raw_and_data_sinthetic[[#This Row],[SMOKE]]="no",0,FALSE))</f>
        <v>0</v>
      </c>
      <c r="O480">
        <v>2</v>
      </c>
      <c r="P480" t="s">
        <v>19</v>
      </c>
      <c r="Q480">
        <f>IF(ObesityDataSet_raw_and_data_sinthetic[[#This Row],[SCC]]="yes",1,IF(ObesityDataSet_raw_and_data_sinthetic[[#This Row],[SCC]]="no",0,FALSE))</f>
        <v>0</v>
      </c>
      <c r="R480">
        <v>0</v>
      </c>
      <c r="S480">
        <v>0</v>
      </c>
      <c r="T480" t="s">
        <v>20</v>
      </c>
      <c r="U480">
        <f>_xlfn.XLOOKUP(ObesityDataSet_raw_and_data_sinthetic[[#This Row],[CALC]],Diccionario!$B$4:$B$7, Diccionario!$C$4:$C$7, FALSE)</f>
        <v>1</v>
      </c>
      <c r="V480" t="s">
        <v>29</v>
      </c>
      <c r="W480">
        <f>_xlfn.XLOOKUP(ObesityDataSet_raw_and_data_sinthetic[[#This Row],[MTRANS]],Diccionario!$E$4:$E$7, Diccionario!$F$4:$F$7, FALSE)</f>
        <v>1</v>
      </c>
      <c r="X480" t="s">
        <v>22</v>
      </c>
      <c r="Y480">
        <f>_xlfn.XLOOKUP(ObesityDataSet_raw_and_data_sinthetic[[#This Row],[NObeyesdad]],Diccionario!$H$4:$H$11, Diccionario!$I$4:$I$11, FALSE)</f>
        <v>1</v>
      </c>
    </row>
    <row r="481" spans="1:25" x14ac:dyDescent="0.25">
      <c r="A481" t="s">
        <v>23</v>
      </c>
      <c r="B481">
        <v>19</v>
      </c>
      <c r="C481">
        <v>1.8</v>
      </c>
      <c r="D481">
        <v>60</v>
      </c>
      <c r="E481" t="s">
        <v>19</v>
      </c>
      <c r="F481">
        <f>IF(ObesityDataSet_raw_and_data_sinthetic[[#This Row],[family_history_with_overweight]]="yes",1,IF(ObesityDataSet_raw_and_data_sinthetic[[#This Row],[family_history_with_overweight]]="no",0,FALSE))</f>
        <v>0</v>
      </c>
      <c r="G481" t="s">
        <v>18</v>
      </c>
      <c r="H481">
        <f>IF(ObesityDataSet_raw_and_data_sinthetic[[#This Row],[FAVC]]="yes",1,IF(ObesityDataSet_raw_and_data_sinthetic[[#This Row],[FAVC]]="no",0,FALSE))</f>
        <v>1</v>
      </c>
      <c r="I481">
        <v>2</v>
      </c>
      <c r="J481">
        <v>3</v>
      </c>
      <c r="K481" t="s">
        <v>20</v>
      </c>
      <c r="L481">
        <f>_xlfn.XLOOKUP(ObesityDataSet_raw_and_data_sinthetic[[#This Row],[CAEC]], Diccionario!$B$4:$B$7, Diccionario!$C$4:$C$7, FALSE)</f>
        <v>1</v>
      </c>
      <c r="M481" t="s">
        <v>19</v>
      </c>
      <c r="N481">
        <f>IF(ObesityDataSet_raw_and_data_sinthetic[[#This Row],[SMOKE]]="yes",1,IF(ObesityDataSet_raw_and_data_sinthetic[[#This Row],[SMOKE]]="no",0,FALSE))</f>
        <v>0</v>
      </c>
      <c r="O481">
        <v>1</v>
      </c>
      <c r="P481" t="s">
        <v>19</v>
      </c>
      <c r="Q481">
        <f>IF(ObesityDataSet_raw_and_data_sinthetic[[#This Row],[SCC]]="yes",1,IF(ObesityDataSet_raw_and_data_sinthetic[[#This Row],[SCC]]="no",0,FALSE))</f>
        <v>0</v>
      </c>
      <c r="R481">
        <v>1</v>
      </c>
      <c r="S481">
        <v>1</v>
      </c>
      <c r="T481" t="s">
        <v>19</v>
      </c>
      <c r="U481">
        <f>_xlfn.XLOOKUP(ObesityDataSet_raw_and_data_sinthetic[[#This Row],[CALC]],Diccionario!$B$4:$B$7, Diccionario!$C$4:$C$7, FALSE)</f>
        <v>0</v>
      </c>
      <c r="V481" t="s">
        <v>21</v>
      </c>
      <c r="W481">
        <f>_xlfn.XLOOKUP(ObesityDataSet_raw_and_data_sinthetic[[#This Row],[MTRANS]],Diccionario!$E$4:$E$7, Diccionario!$F$4:$F$7, FALSE)</f>
        <v>3</v>
      </c>
      <c r="X481" t="s">
        <v>22</v>
      </c>
      <c r="Y481">
        <f>_xlfn.XLOOKUP(ObesityDataSet_raw_and_data_sinthetic[[#This Row],[NObeyesdad]],Diccionario!$H$4:$H$11, Diccionario!$I$4:$I$11, FALSE)</f>
        <v>1</v>
      </c>
    </row>
    <row r="482" spans="1:25" x14ac:dyDescent="0.25">
      <c r="A482" t="s">
        <v>17</v>
      </c>
      <c r="B482">
        <v>18</v>
      </c>
      <c r="C482">
        <v>1.62</v>
      </c>
      <c r="D482">
        <v>58</v>
      </c>
      <c r="E482" t="s">
        <v>19</v>
      </c>
      <c r="F482">
        <f>IF(ObesityDataSet_raw_and_data_sinthetic[[#This Row],[family_history_with_overweight]]="yes",1,IF(ObesityDataSet_raw_and_data_sinthetic[[#This Row],[family_history_with_overweight]]="no",0,FALSE))</f>
        <v>0</v>
      </c>
      <c r="G482" t="s">
        <v>18</v>
      </c>
      <c r="H482">
        <f>IF(ObesityDataSet_raw_and_data_sinthetic[[#This Row],[FAVC]]="yes",1,IF(ObesityDataSet_raw_and_data_sinthetic[[#This Row],[FAVC]]="no",0,FALSE))</f>
        <v>1</v>
      </c>
      <c r="I482">
        <v>3</v>
      </c>
      <c r="J482">
        <v>3</v>
      </c>
      <c r="K482" t="s">
        <v>20</v>
      </c>
      <c r="L482">
        <f>_xlfn.XLOOKUP(ObesityDataSet_raw_and_data_sinthetic[[#This Row],[CAEC]], Diccionario!$B$4:$B$7, Diccionario!$C$4:$C$7, FALSE)</f>
        <v>1</v>
      </c>
      <c r="M482" t="s">
        <v>19</v>
      </c>
      <c r="N482">
        <f>IF(ObesityDataSet_raw_and_data_sinthetic[[#This Row],[SMOKE]]="yes",1,IF(ObesityDataSet_raw_and_data_sinthetic[[#This Row],[SMOKE]]="no",0,FALSE))</f>
        <v>0</v>
      </c>
      <c r="O482">
        <v>1</v>
      </c>
      <c r="P482" t="s">
        <v>19</v>
      </c>
      <c r="Q482">
        <f>IF(ObesityDataSet_raw_and_data_sinthetic[[#This Row],[SCC]]="yes",1,IF(ObesityDataSet_raw_and_data_sinthetic[[#This Row],[SCC]]="no",0,FALSE))</f>
        <v>0</v>
      </c>
      <c r="R482">
        <v>0</v>
      </c>
      <c r="S482">
        <v>2</v>
      </c>
      <c r="T482" t="s">
        <v>19</v>
      </c>
      <c r="U482">
        <f>_xlfn.XLOOKUP(ObesityDataSet_raw_and_data_sinthetic[[#This Row],[CALC]],Diccionario!$B$4:$B$7, Diccionario!$C$4:$C$7, FALSE)</f>
        <v>0</v>
      </c>
      <c r="V482" t="s">
        <v>28</v>
      </c>
      <c r="W482">
        <f>_xlfn.XLOOKUP(ObesityDataSet_raw_and_data_sinthetic[[#This Row],[MTRANS]],Diccionario!$E$4:$E$7, Diccionario!$F$4:$F$7, FALSE)</f>
        <v>2</v>
      </c>
      <c r="X482" t="s">
        <v>22</v>
      </c>
      <c r="Y482">
        <f>_xlfn.XLOOKUP(ObesityDataSet_raw_and_data_sinthetic[[#This Row],[NObeyesdad]],Diccionario!$H$4:$H$11, Diccionario!$I$4:$I$11, FALSE)</f>
        <v>1</v>
      </c>
    </row>
    <row r="483" spans="1:25" x14ac:dyDescent="0.25">
      <c r="A483" t="s">
        <v>17</v>
      </c>
      <c r="B483">
        <v>21</v>
      </c>
      <c r="C483">
        <v>1.54</v>
      </c>
      <c r="D483">
        <v>56</v>
      </c>
      <c r="E483" t="s">
        <v>19</v>
      </c>
      <c r="F483">
        <f>IF(ObesityDataSet_raw_and_data_sinthetic[[#This Row],[family_history_with_overweight]]="yes",1,IF(ObesityDataSet_raw_and_data_sinthetic[[#This Row],[family_history_with_overweight]]="no",0,FALSE))</f>
        <v>0</v>
      </c>
      <c r="G483" t="s">
        <v>18</v>
      </c>
      <c r="H483">
        <f>IF(ObesityDataSet_raw_and_data_sinthetic[[#This Row],[FAVC]]="yes",1,IF(ObesityDataSet_raw_and_data_sinthetic[[#This Row],[FAVC]]="no",0,FALSE))</f>
        <v>1</v>
      </c>
      <c r="I483">
        <v>2</v>
      </c>
      <c r="J483">
        <v>1</v>
      </c>
      <c r="K483" t="s">
        <v>20</v>
      </c>
      <c r="L483">
        <f>_xlfn.XLOOKUP(ObesityDataSet_raw_and_data_sinthetic[[#This Row],[CAEC]], Diccionario!$B$4:$B$7, Diccionario!$C$4:$C$7, FALSE)</f>
        <v>1</v>
      </c>
      <c r="M483" t="s">
        <v>19</v>
      </c>
      <c r="N483">
        <f>IF(ObesityDataSet_raw_and_data_sinthetic[[#This Row],[SMOKE]]="yes",1,IF(ObesityDataSet_raw_and_data_sinthetic[[#This Row],[SMOKE]]="no",0,FALSE))</f>
        <v>0</v>
      </c>
      <c r="O483">
        <v>2</v>
      </c>
      <c r="P483" t="s">
        <v>19</v>
      </c>
      <c r="Q483">
        <f>IF(ObesityDataSet_raw_and_data_sinthetic[[#This Row],[SCC]]="yes",1,IF(ObesityDataSet_raw_and_data_sinthetic[[#This Row],[SCC]]="no",0,FALSE))</f>
        <v>0</v>
      </c>
      <c r="R483">
        <v>0</v>
      </c>
      <c r="S483">
        <v>2</v>
      </c>
      <c r="T483" t="s">
        <v>20</v>
      </c>
      <c r="U483">
        <f>_xlfn.XLOOKUP(ObesityDataSet_raw_and_data_sinthetic[[#This Row],[CALC]],Diccionario!$B$4:$B$7, Diccionario!$C$4:$C$7, FALSE)</f>
        <v>1</v>
      </c>
      <c r="V483" t="s">
        <v>21</v>
      </c>
      <c r="W483">
        <f>_xlfn.XLOOKUP(ObesityDataSet_raw_and_data_sinthetic[[#This Row],[MTRANS]],Diccionario!$E$4:$E$7, Diccionario!$F$4:$F$7, FALSE)</f>
        <v>3</v>
      </c>
      <c r="X483" t="s">
        <v>22</v>
      </c>
      <c r="Y483">
        <f>_xlfn.XLOOKUP(ObesityDataSet_raw_and_data_sinthetic[[#This Row],[NObeyesdad]],Diccionario!$H$4:$H$11, Diccionario!$I$4:$I$11, FALSE)</f>
        <v>1</v>
      </c>
    </row>
    <row r="484" spans="1:25" x14ac:dyDescent="0.25">
      <c r="A484" t="s">
        <v>23</v>
      </c>
      <c r="B484">
        <v>18</v>
      </c>
      <c r="C484">
        <v>1.76</v>
      </c>
      <c r="D484">
        <v>70</v>
      </c>
      <c r="E484" t="s">
        <v>18</v>
      </c>
      <c r="F484">
        <f>IF(ObesityDataSet_raw_and_data_sinthetic[[#This Row],[family_history_with_overweight]]="yes",1,IF(ObesityDataSet_raw_and_data_sinthetic[[#This Row],[family_history_with_overweight]]="no",0,FALSE))</f>
        <v>1</v>
      </c>
      <c r="G484" t="s">
        <v>18</v>
      </c>
      <c r="H484">
        <f>IF(ObesityDataSet_raw_and_data_sinthetic[[#This Row],[FAVC]]="yes",1,IF(ObesityDataSet_raw_and_data_sinthetic[[#This Row],[FAVC]]="no",0,FALSE))</f>
        <v>1</v>
      </c>
      <c r="I484">
        <v>2</v>
      </c>
      <c r="J484">
        <v>4</v>
      </c>
      <c r="K484" t="s">
        <v>24</v>
      </c>
      <c r="L484">
        <f>_xlfn.XLOOKUP(ObesityDataSet_raw_and_data_sinthetic[[#This Row],[CAEC]], Diccionario!$B$4:$B$7, Diccionario!$C$4:$C$7, FALSE)</f>
        <v>2</v>
      </c>
      <c r="M484" t="s">
        <v>19</v>
      </c>
      <c r="N484">
        <f>IF(ObesityDataSet_raw_and_data_sinthetic[[#This Row],[SMOKE]]="yes",1,IF(ObesityDataSet_raw_and_data_sinthetic[[#This Row],[SMOKE]]="no",0,FALSE))</f>
        <v>0</v>
      </c>
      <c r="O484">
        <v>2</v>
      </c>
      <c r="P484" t="s">
        <v>19</v>
      </c>
      <c r="Q484">
        <f>IF(ObesityDataSet_raw_and_data_sinthetic[[#This Row],[SCC]]="yes",1,IF(ObesityDataSet_raw_and_data_sinthetic[[#This Row],[SCC]]="no",0,FALSE))</f>
        <v>0</v>
      </c>
      <c r="R484">
        <v>2</v>
      </c>
      <c r="S484">
        <v>1</v>
      </c>
      <c r="T484" t="s">
        <v>20</v>
      </c>
      <c r="U484">
        <f>_xlfn.XLOOKUP(ObesityDataSet_raw_and_data_sinthetic[[#This Row],[CALC]],Diccionario!$B$4:$B$7, Diccionario!$C$4:$C$7, FALSE)</f>
        <v>1</v>
      </c>
      <c r="V484" t="s">
        <v>28</v>
      </c>
      <c r="W484">
        <f>_xlfn.XLOOKUP(ObesityDataSet_raw_and_data_sinthetic[[#This Row],[MTRANS]],Diccionario!$E$4:$E$7, Diccionario!$F$4:$F$7, FALSE)</f>
        <v>2</v>
      </c>
      <c r="X484" t="s">
        <v>22</v>
      </c>
      <c r="Y484">
        <f>_xlfn.XLOOKUP(ObesityDataSet_raw_and_data_sinthetic[[#This Row],[NObeyesdad]],Diccionario!$H$4:$H$11, Diccionario!$I$4:$I$11, FALSE)</f>
        <v>1</v>
      </c>
    </row>
    <row r="485" spans="1:25" x14ac:dyDescent="0.25">
      <c r="A485" t="s">
        <v>17</v>
      </c>
      <c r="B485">
        <v>36</v>
      </c>
      <c r="C485">
        <v>1.58</v>
      </c>
      <c r="D485">
        <v>60</v>
      </c>
      <c r="E485" t="s">
        <v>18</v>
      </c>
      <c r="F485">
        <f>IF(ObesityDataSet_raw_and_data_sinthetic[[#This Row],[family_history_with_overweight]]="yes",1,IF(ObesityDataSet_raw_and_data_sinthetic[[#This Row],[family_history_with_overweight]]="no",0,FALSE))</f>
        <v>1</v>
      </c>
      <c r="G485" t="s">
        <v>19</v>
      </c>
      <c r="H485">
        <f>IF(ObesityDataSet_raw_and_data_sinthetic[[#This Row],[FAVC]]="yes",1,IF(ObesityDataSet_raw_and_data_sinthetic[[#This Row],[FAVC]]="no",0,FALSE))</f>
        <v>0</v>
      </c>
      <c r="I485">
        <v>3</v>
      </c>
      <c r="J485">
        <v>3</v>
      </c>
      <c r="K485" t="s">
        <v>20</v>
      </c>
      <c r="L485">
        <f>_xlfn.XLOOKUP(ObesityDataSet_raw_and_data_sinthetic[[#This Row],[CAEC]], Diccionario!$B$4:$B$7, Diccionario!$C$4:$C$7, FALSE)</f>
        <v>1</v>
      </c>
      <c r="M485" t="s">
        <v>19</v>
      </c>
      <c r="N485">
        <f>IF(ObesityDataSet_raw_and_data_sinthetic[[#This Row],[SMOKE]]="yes",1,IF(ObesityDataSet_raw_and_data_sinthetic[[#This Row],[SMOKE]]="no",0,FALSE))</f>
        <v>0</v>
      </c>
      <c r="O485">
        <v>1</v>
      </c>
      <c r="P485" t="s">
        <v>19</v>
      </c>
      <c r="Q485">
        <f>IF(ObesityDataSet_raw_and_data_sinthetic[[#This Row],[SCC]]="yes",1,IF(ObesityDataSet_raw_and_data_sinthetic[[#This Row],[SCC]]="no",0,FALSE))</f>
        <v>0</v>
      </c>
      <c r="R485">
        <v>2</v>
      </c>
      <c r="S485">
        <v>0</v>
      </c>
      <c r="T485" t="s">
        <v>20</v>
      </c>
      <c r="U485">
        <f>_xlfn.XLOOKUP(ObesityDataSet_raw_and_data_sinthetic[[#This Row],[CALC]],Diccionario!$B$4:$B$7, Diccionario!$C$4:$C$7, FALSE)</f>
        <v>1</v>
      </c>
      <c r="V485" t="s">
        <v>28</v>
      </c>
      <c r="W485">
        <f>_xlfn.XLOOKUP(ObesityDataSet_raw_and_data_sinthetic[[#This Row],[MTRANS]],Diccionario!$E$4:$E$7, Diccionario!$F$4:$F$7, FALSE)</f>
        <v>2</v>
      </c>
      <c r="X485" t="s">
        <v>22</v>
      </c>
      <c r="Y485">
        <f>_xlfn.XLOOKUP(ObesityDataSet_raw_and_data_sinthetic[[#This Row],[NObeyesdad]],Diccionario!$H$4:$H$11, Diccionario!$I$4:$I$11, FALSE)</f>
        <v>1</v>
      </c>
    </row>
    <row r="486" spans="1:25" x14ac:dyDescent="0.25">
      <c r="A486" t="s">
        <v>23</v>
      </c>
      <c r="B486">
        <v>18</v>
      </c>
      <c r="C486">
        <v>1.76</v>
      </c>
      <c r="D486">
        <v>68</v>
      </c>
      <c r="E486" t="s">
        <v>19</v>
      </c>
      <c r="F486">
        <f>IF(ObesityDataSet_raw_and_data_sinthetic[[#This Row],[family_history_with_overweight]]="yes",1,IF(ObesityDataSet_raw_and_data_sinthetic[[#This Row],[family_history_with_overweight]]="no",0,FALSE))</f>
        <v>0</v>
      </c>
      <c r="G486" t="s">
        <v>19</v>
      </c>
      <c r="H486">
        <f>IF(ObesityDataSet_raw_and_data_sinthetic[[#This Row],[FAVC]]="yes",1,IF(ObesityDataSet_raw_and_data_sinthetic[[#This Row],[FAVC]]="no",0,FALSE))</f>
        <v>0</v>
      </c>
      <c r="I486">
        <v>2</v>
      </c>
      <c r="J486">
        <v>4</v>
      </c>
      <c r="K486" t="s">
        <v>24</v>
      </c>
      <c r="L486">
        <f>_xlfn.XLOOKUP(ObesityDataSet_raw_and_data_sinthetic[[#This Row],[CAEC]], Diccionario!$B$4:$B$7, Diccionario!$C$4:$C$7, FALSE)</f>
        <v>2</v>
      </c>
      <c r="M486" t="s">
        <v>19</v>
      </c>
      <c r="N486">
        <f>IF(ObesityDataSet_raw_and_data_sinthetic[[#This Row],[SMOKE]]="yes",1,IF(ObesityDataSet_raw_and_data_sinthetic[[#This Row],[SMOKE]]="no",0,FALSE))</f>
        <v>0</v>
      </c>
      <c r="O486">
        <v>2</v>
      </c>
      <c r="P486" t="s">
        <v>19</v>
      </c>
      <c r="Q486">
        <f>IF(ObesityDataSet_raw_and_data_sinthetic[[#This Row],[SCC]]="yes",1,IF(ObesityDataSet_raw_and_data_sinthetic[[#This Row],[SCC]]="no",0,FALSE))</f>
        <v>0</v>
      </c>
      <c r="R486">
        <v>1</v>
      </c>
      <c r="S486">
        <v>1</v>
      </c>
      <c r="T486" t="s">
        <v>20</v>
      </c>
      <c r="U486">
        <f>_xlfn.XLOOKUP(ObesityDataSet_raw_and_data_sinthetic[[#This Row],[CALC]],Diccionario!$B$4:$B$7, Diccionario!$C$4:$C$7, FALSE)</f>
        <v>1</v>
      </c>
      <c r="V486" t="s">
        <v>21</v>
      </c>
      <c r="W486">
        <f>_xlfn.XLOOKUP(ObesityDataSet_raw_and_data_sinthetic[[#This Row],[MTRANS]],Diccionario!$E$4:$E$7, Diccionario!$F$4:$F$7, FALSE)</f>
        <v>3</v>
      </c>
      <c r="X486" t="s">
        <v>22</v>
      </c>
      <c r="Y486">
        <f>_xlfn.XLOOKUP(ObesityDataSet_raw_and_data_sinthetic[[#This Row],[NObeyesdad]],Diccionario!$H$4:$H$11, Diccionario!$I$4:$I$11, FALSE)</f>
        <v>1</v>
      </c>
    </row>
    <row r="487" spans="1:25" x14ac:dyDescent="0.25">
      <c r="A487" t="s">
        <v>23</v>
      </c>
      <c r="B487">
        <v>18</v>
      </c>
      <c r="C487">
        <v>1.73</v>
      </c>
      <c r="D487">
        <v>70</v>
      </c>
      <c r="E487" t="s">
        <v>19</v>
      </c>
      <c r="F487">
        <f>IF(ObesityDataSet_raw_and_data_sinthetic[[#This Row],[family_history_with_overweight]]="yes",1,IF(ObesityDataSet_raw_and_data_sinthetic[[#This Row],[family_history_with_overweight]]="no",0,FALSE))</f>
        <v>0</v>
      </c>
      <c r="G487" t="s">
        <v>18</v>
      </c>
      <c r="H487">
        <f>IF(ObesityDataSet_raw_and_data_sinthetic[[#This Row],[FAVC]]="yes",1,IF(ObesityDataSet_raw_and_data_sinthetic[[#This Row],[FAVC]]="no",0,FALSE))</f>
        <v>1</v>
      </c>
      <c r="I487">
        <v>3</v>
      </c>
      <c r="J487">
        <v>3</v>
      </c>
      <c r="K487" t="s">
        <v>24</v>
      </c>
      <c r="L487">
        <f>_xlfn.XLOOKUP(ObesityDataSet_raw_and_data_sinthetic[[#This Row],[CAEC]], Diccionario!$B$4:$B$7, Diccionario!$C$4:$C$7, FALSE)</f>
        <v>2</v>
      </c>
      <c r="M487" t="s">
        <v>19</v>
      </c>
      <c r="N487">
        <f>IF(ObesityDataSet_raw_and_data_sinthetic[[#This Row],[SMOKE]]="yes",1,IF(ObesityDataSet_raw_and_data_sinthetic[[#This Row],[SMOKE]]="no",0,FALSE))</f>
        <v>0</v>
      </c>
      <c r="O487">
        <v>1</v>
      </c>
      <c r="P487" t="s">
        <v>19</v>
      </c>
      <c r="Q487">
        <f>IF(ObesityDataSet_raw_and_data_sinthetic[[#This Row],[SCC]]="yes",1,IF(ObesityDataSet_raw_and_data_sinthetic[[#This Row],[SCC]]="no",0,FALSE))</f>
        <v>0</v>
      </c>
      <c r="R487">
        <v>2</v>
      </c>
      <c r="S487">
        <v>1</v>
      </c>
      <c r="T487" t="s">
        <v>20</v>
      </c>
      <c r="U487">
        <f>_xlfn.XLOOKUP(ObesityDataSet_raw_and_data_sinthetic[[#This Row],[CALC]],Diccionario!$B$4:$B$7, Diccionario!$C$4:$C$7, FALSE)</f>
        <v>1</v>
      </c>
      <c r="V487" t="s">
        <v>21</v>
      </c>
      <c r="W487">
        <f>_xlfn.XLOOKUP(ObesityDataSet_raw_and_data_sinthetic[[#This Row],[MTRANS]],Diccionario!$E$4:$E$7, Diccionario!$F$4:$F$7, FALSE)</f>
        <v>3</v>
      </c>
      <c r="X487" t="s">
        <v>22</v>
      </c>
      <c r="Y487">
        <f>_xlfn.XLOOKUP(ObesityDataSet_raw_and_data_sinthetic[[#This Row],[NObeyesdad]],Diccionario!$H$4:$H$11, Diccionario!$I$4:$I$11, FALSE)</f>
        <v>1</v>
      </c>
    </row>
    <row r="488" spans="1:25" x14ac:dyDescent="0.25">
      <c r="A488" t="s">
        <v>23</v>
      </c>
      <c r="B488">
        <v>17</v>
      </c>
      <c r="C488">
        <v>1.7</v>
      </c>
      <c r="D488">
        <v>70</v>
      </c>
      <c r="E488" t="s">
        <v>18</v>
      </c>
      <c r="F488">
        <f>IF(ObesityDataSet_raw_and_data_sinthetic[[#This Row],[family_history_with_overweight]]="yes",1,IF(ObesityDataSet_raw_and_data_sinthetic[[#This Row],[family_history_with_overweight]]="no",0,FALSE))</f>
        <v>1</v>
      </c>
      <c r="G488" t="s">
        <v>18</v>
      </c>
      <c r="H488">
        <f>IF(ObesityDataSet_raw_and_data_sinthetic[[#This Row],[FAVC]]="yes",1,IF(ObesityDataSet_raw_and_data_sinthetic[[#This Row],[FAVC]]="no",0,FALSE))</f>
        <v>1</v>
      </c>
      <c r="I488">
        <v>3</v>
      </c>
      <c r="J488">
        <v>3</v>
      </c>
      <c r="K488" t="s">
        <v>20</v>
      </c>
      <c r="L488">
        <f>_xlfn.XLOOKUP(ObesityDataSet_raw_and_data_sinthetic[[#This Row],[CAEC]], Diccionario!$B$4:$B$7, Diccionario!$C$4:$C$7, FALSE)</f>
        <v>1</v>
      </c>
      <c r="M488" t="s">
        <v>19</v>
      </c>
      <c r="N488">
        <f>IF(ObesityDataSet_raw_and_data_sinthetic[[#This Row],[SMOKE]]="yes",1,IF(ObesityDataSet_raw_and_data_sinthetic[[#This Row],[SMOKE]]="no",0,FALSE))</f>
        <v>0</v>
      </c>
      <c r="O488">
        <v>2</v>
      </c>
      <c r="P488" t="s">
        <v>19</v>
      </c>
      <c r="Q488">
        <f>IF(ObesityDataSet_raw_and_data_sinthetic[[#This Row],[SCC]]="yes",1,IF(ObesityDataSet_raw_and_data_sinthetic[[#This Row],[SCC]]="no",0,FALSE))</f>
        <v>0</v>
      </c>
      <c r="R488">
        <v>0</v>
      </c>
      <c r="S488">
        <v>2</v>
      </c>
      <c r="T488" t="s">
        <v>20</v>
      </c>
      <c r="U488">
        <f>_xlfn.XLOOKUP(ObesityDataSet_raw_and_data_sinthetic[[#This Row],[CALC]],Diccionario!$B$4:$B$7, Diccionario!$C$4:$C$7, FALSE)</f>
        <v>1</v>
      </c>
      <c r="V488" t="s">
        <v>25</v>
      </c>
      <c r="W488">
        <f>_xlfn.XLOOKUP(ObesityDataSet_raw_and_data_sinthetic[[#This Row],[MTRANS]],Diccionario!$E$4:$E$7, Diccionario!$F$4:$F$7, FALSE)</f>
        <v>0</v>
      </c>
      <c r="X488" t="s">
        <v>22</v>
      </c>
      <c r="Y488">
        <f>_xlfn.XLOOKUP(ObesityDataSet_raw_and_data_sinthetic[[#This Row],[NObeyesdad]],Diccionario!$H$4:$H$11, Diccionario!$I$4:$I$11, FALSE)</f>
        <v>1</v>
      </c>
    </row>
    <row r="489" spans="1:25" x14ac:dyDescent="0.25">
      <c r="A489" t="s">
        <v>23</v>
      </c>
      <c r="B489">
        <v>21</v>
      </c>
      <c r="C489">
        <v>1.8</v>
      </c>
      <c r="D489">
        <v>75</v>
      </c>
      <c r="E489" t="s">
        <v>18</v>
      </c>
      <c r="F489">
        <f>IF(ObesityDataSet_raw_and_data_sinthetic[[#This Row],[family_history_with_overweight]]="yes",1,IF(ObesityDataSet_raw_and_data_sinthetic[[#This Row],[family_history_with_overweight]]="no",0,FALSE))</f>
        <v>1</v>
      </c>
      <c r="G489" t="s">
        <v>18</v>
      </c>
      <c r="H489">
        <f>IF(ObesityDataSet_raw_and_data_sinthetic[[#This Row],[FAVC]]="yes",1,IF(ObesityDataSet_raw_and_data_sinthetic[[#This Row],[FAVC]]="no",0,FALSE))</f>
        <v>1</v>
      </c>
      <c r="I489">
        <v>3</v>
      </c>
      <c r="J489">
        <v>3</v>
      </c>
      <c r="K489" t="s">
        <v>24</v>
      </c>
      <c r="L489">
        <f>_xlfn.XLOOKUP(ObesityDataSet_raw_and_data_sinthetic[[#This Row],[CAEC]], Diccionario!$B$4:$B$7, Diccionario!$C$4:$C$7, FALSE)</f>
        <v>2</v>
      </c>
      <c r="M489" t="s">
        <v>19</v>
      </c>
      <c r="N489">
        <f>IF(ObesityDataSet_raw_and_data_sinthetic[[#This Row],[SMOKE]]="yes",1,IF(ObesityDataSet_raw_and_data_sinthetic[[#This Row],[SMOKE]]="no",0,FALSE))</f>
        <v>0</v>
      </c>
      <c r="O489">
        <v>1</v>
      </c>
      <c r="P489" t="s">
        <v>19</v>
      </c>
      <c r="Q489">
        <f>IF(ObesityDataSet_raw_and_data_sinthetic[[#This Row],[SCC]]="yes",1,IF(ObesityDataSet_raw_and_data_sinthetic[[#This Row],[SCC]]="no",0,FALSE))</f>
        <v>0</v>
      </c>
      <c r="R489">
        <v>2</v>
      </c>
      <c r="S489">
        <v>0</v>
      </c>
      <c r="T489" t="s">
        <v>20</v>
      </c>
      <c r="U489">
        <f>_xlfn.XLOOKUP(ObesityDataSet_raw_and_data_sinthetic[[#This Row],[CALC]],Diccionario!$B$4:$B$7, Diccionario!$C$4:$C$7, FALSE)</f>
        <v>1</v>
      </c>
      <c r="V489" t="s">
        <v>21</v>
      </c>
      <c r="W489">
        <f>_xlfn.XLOOKUP(ObesityDataSet_raw_and_data_sinthetic[[#This Row],[MTRANS]],Diccionario!$E$4:$E$7, Diccionario!$F$4:$F$7, FALSE)</f>
        <v>3</v>
      </c>
      <c r="X489" t="s">
        <v>22</v>
      </c>
      <c r="Y489">
        <f>_xlfn.XLOOKUP(ObesityDataSet_raw_and_data_sinthetic[[#This Row],[NObeyesdad]],Diccionario!$H$4:$H$11, Diccionario!$I$4:$I$11, FALSE)</f>
        <v>1</v>
      </c>
    </row>
    <row r="490" spans="1:25" x14ac:dyDescent="0.25">
      <c r="A490" t="s">
        <v>17</v>
      </c>
      <c r="B490">
        <v>29</v>
      </c>
      <c r="C490">
        <v>1.6</v>
      </c>
      <c r="D490">
        <v>56</v>
      </c>
      <c r="E490" t="s">
        <v>18</v>
      </c>
      <c r="F490">
        <f>IF(ObesityDataSet_raw_and_data_sinthetic[[#This Row],[family_history_with_overweight]]="yes",1,IF(ObesityDataSet_raw_and_data_sinthetic[[#This Row],[family_history_with_overweight]]="no",0,FALSE))</f>
        <v>1</v>
      </c>
      <c r="G490" t="s">
        <v>19</v>
      </c>
      <c r="H490">
        <f>IF(ObesityDataSet_raw_and_data_sinthetic[[#This Row],[FAVC]]="yes",1,IF(ObesityDataSet_raw_and_data_sinthetic[[#This Row],[FAVC]]="no",0,FALSE))</f>
        <v>0</v>
      </c>
      <c r="I490">
        <v>2</v>
      </c>
      <c r="J490">
        <v>3</v>
      </c>
      <c r="K490" t="s">
        <v>24</v>
      </c>
      <c r="L490">
        <f>_xlfn.XLOOKUP(ObesityDataSet_raw_and_data_sinthetic[[#This Row],[CAEC]], Diccionario!$B$4:$B$7, Diccionario!$C$4:$C$7, FALSE)</f>
        <v>2</v>
      </c>
      <c r="M490" t="s">
        <v>19</v>
      </c>
      <c r="N490">
        <f>IF(ObesityDataSet_raw_and_data_sinthetic[[#This Row],[SMOKE]]="yes",1,IF(ObesityDataSet_raw_and_data_sinthetic[[#This Row],[SMOKE]]="no",0,FALSE))</f>
        <v>0</v>
      </c>
      <c r="O490">
        <v>1</v>
      </c>
      <c r="P490" t="s">
        <v>19</v>
      </c>
      <c r="Q490">
        <f>IF(ObesityDataSet_raw_and_data_sinthetic[[#This Row],[SCC]]="yes",1,IF(ObesityDataSet_raw_and_data_sinthetic[[#This Row],[SCC]]="no",0,FALSE))</f>
        <v>0</v>
      </c>
      <c r="R490">
        <v>0</v>
      </c>
      <c r="S490">
        <v>1</v>
      </c>
      <c r="T490" t="s">
        <v>20</v>
      </c>
      <c r="U490">
        <f>_xlfn.XLOOKUP(ObesityDataSet_raw_and_data_sinthetic[[#This Row],[CALC]],Diccionario!$B$4:$B$7, Diccionario!$C$4:$C$7, FALSE)</f>
        <v>1</v>
      </c>
      <c r="V490" t="s">
        <v>21</v>
      </c>
      <c r="W490">
        <f>_xlfn.XLOOKUP(ObesityDataSet_raw_and_data_sinthetic[[#This Row],[MTRANS]],Diccionario!$E$4:$E$7, Diccionario!$F$4:$F$7, FALSE)</f>
        <v>3</v>
      </c>
      <c r="X490" t="s">
        <v>22</v>
      </c>
      <c r="Y490">
        <f>_xlfn.XLOOKUP(ObesityDataSet_raw_and_data_sinthetic[[#This Row],[NObeyesdad]],Diccionario!$H$4:$H$11, Diccionario!$I$4:$I$11, FALSE)</f>
        <v>1</v>
      </c>
    </row>
    <row r="491" spans="1:25" x14ac:dyDescent="0.25">
      <c r="A491" t="s">
        <v>17</v>
      </c>
      <c r="B491">
        <v>18</v>
      </c>
      <c r="C491">
        <v>1.6</v>
      </c>
      <c r="D491">
        <v>60</v>
      </c>
      <c r="E491" t="s">
        <v>18</v>
      </c>
      <c r="F491">
        <f>IF(ObesityDataSet_raw_and_data_sinthetic[[#This Row],[family_history_with_overweight]]="yes",1,IF(ObesityDataSet_raw_and_data_sinthetic[[#This Row],[family_history_with_overweight]]="no",0,FALSE))</f>
        <v>1</v>
      </c>
      <c r="G491" t="s">
        <v>18</v>
      </c>
      <c r="H491">
        <f>IF(ObesityDataSet_raw_and_data_sinthetic[[#This Row],[FAVC]]="yes",1,IF(ObesityDataSet_raw_and_data_sinthetic[[#This Row],[FAVC]]="no",0,FALSE))</f>
        <v>1</v>
      </c>
      <c r="I491">
        <v>3</v>
      </c>
      <c r="J491">
        <v>1</v>
      </c>
      <c r="K491" t="s">
        <v>20</v>
      </c>
      <c r="L491">
        <f>_xlfn.XLOOKUP(ObesityDataSet_raw_and_data_sinthetic[[#This Row],[CAEC]], Diccionario!$B$4:$B$7, Diccionario!$C$4:$C$7, FALSE)</f>
        <v>1</v>
      </c>
      <c r="M491" t="s">
        <v>19</v>
      </c>
      <c r="N491">
        <f>IF(ObesityDataSet_raw_and_data_sinthetic[[#This Row],[SMOKE]]="yes",1,IF(ObesityDataSet_raw_and_data_sinthetic[[#This Row],[SMOKE]]="no",0,FALSE))</f>
        <v>0</v>
      </c>
      <c r="O491">
        <v>1</v>
      </c>
      <c r="P491" t="s">
        <v>18</v>
      </c>
      <c r="Q491">
        <f>IF(ObesityDataSet_raw_and_data_sinthetic[[#This Row],[SCC]]="yes",1,IF(ObesityDataSet_raw_and_data_sinthetic[[#This Row],[SCC]]="no",0,FALSE))</f>
        <v>1</v>
      </c>
      <c r="R491">
        <v>0</v>
      </c>
      <c r="S491">
        <v>2</v>
      </c>
      <c r="T491" t="s">
        <v>19</v>
      </c>
      <c r="U491">
        <f>_xlfn.XLOOKUP(ObesityDataSet_raw_and_data_sinthetic[[#This Row],[CALC]],Diccionario!$B$4:$B$7, Diccionario!$C$4:$C$7, FALSE)</f>
        <v>0</v>
      </c>
      <c r="V491" t="s">
        <v>25</v>
      </c>
      <c r="W491">
        <f>_xlfn.XLOOKUP(ObesityDataSet_raw_and_data_sinthetic[[#This Row],[MTRANS]],Diccionario!$E$4:$E$7, Diccionario!$F$4:$F$7, FALSE)</f>
        <v>0</v>
      </c>
      <c r="X491" t="s">
        <v>22</v>
      </c>
      <c r="Y491">
        <f>_xlfn.XLOOKUP(ObesityDataSet_raw_and_data_sinthetic[[#This Row],[NObeyesdad]],Diccionario!$H$4:$H$11, Diccionario!$I$4:$I$11, FALSE)</f>
        <v>1</v>
      </c>
    </row>
    <row r="492" spans="1:25" x14ac:dyDescent="0.25">
      <c r="A492" t="s">
        <v>17</v>
      </c>
      <c r="B492">
        <v>16</v>
      </c>
      <c r="C492">
        <v>1.55</v>
      </c>
      <c r="D492">
        <v>45</v>
      </c>
      <c r="E492" t="s">
        <v>19</v>
      </c>
      <c r="F492">
        <f>IF(ObesityDataSet_raw_and_data_sinthetic[[#This Row],[family_history_with_overweight]]="yes",1,IF(ObesityDataSet_raw_and_data_sinthetic[[#This Row],[family_history_with_overweight]]="no",0,FALSE))</f>
        <v>0</v>
      </c>
      <c r="G492" t="s">
        <v>18</v>
      </c>
      <c r="H492">
        <f>IF(ObesityDataSet_raw_and_data_sinthetic[[#This Row],[FAVC]]="yes",1,IF(ObesityDataSet_raw_and_data_sinthetic[[#This Row],[FAVC]]="no",0,FALSE))</f>
        <v>1</v>
      </c>
      <c r="I492">
        <v>2</v>
      </c>
      <c r="J492">
        <v>3</v>
      </c>
      <c r="K492" t="s">
        <v>24</v>
      </c>
      <c r="L492">
        <f>_xlfn.XLOOKUP(ObesityDataSet_raw_and_data_sinthetic[[#This Row],[CAEC]], Diccionario!$B$4:$B$7, Diccionario!$C$4:$C$7, FALSE)</f>
        <v>2</v>
      </c>
      <c r="M492" t="s">
        <v>19</v>
      </c>
      <c r="N492">
        <f>IF(ObesityDataSet_raw_and_data_sinthetic[[#This Row],[SMOKE]]="yes",1,IF(ObesityDataSet_raw_and_data_sinthetic[[#This Row],[SMOKE]]="no",0,FALSE))</f>
        <v>0</v>
      </c>
      <c r="O492">
        <v>2</v>
      </c>
      <c r="P492" t="s">
        <v>19</v>
      </c>
      <c r="Q492">
        <f>IF(ObesityDataSet_raw_and_data_sinthetic[[#This Row],[SCC]]="yes",1,IF(ObesityDataSet_raw_and_data_sinthetic[[#This Row],[SCC]]="no",0,FALSE))</f>
        <v>0</v>
      </c>
      <c r="R492">
        <v>1</v>
      </c>
      <c r="S492">
        <v>1</v>
      </c>
      <c r="T492" t="s">
        <v>19</v>
      </c>
      <c r="U492">
        <f>_xlfn.XLOOKUP(ObesityDataSet_raw_and_data_sinthetic[[#This Row],[CALC]],Diccionario!$B$4:$B$7, Diccionario!$C$4:$C$7, FALSE)</f>
        <v>0</v>
      </c>
      <c r="V492" t="s">
        <v>21</v>
      </c>
      <c r="W492">
        <f>_xlfn.XLOOKUP(ObesityDataSet_raw_and_data_sinthetic[[#This Row],[MTRANS]],Diccionario!$E$4:$E$7, Diccionario!$F$4:$F$7, FALSE)</f>
        <v>3</v>
      </c>
      <c r="X492" t="s">
        <v>22</v>
      </c>
      <c r="Y492">
        <f>_xlfn.XLOOKUP(ObesityDataSet_raw_and_data_sinthetic[[#This Row],[NObeyesdad]],Diccionario!$H$4:$H$11, Diccionario!$I$4:$I$11, FALSE)</f>
        <v>1</v>
      </c>
    </row>
    <row r="493" spans="1:25" x14ac:dyDescent="0.25">
      <c r="A493" t="s">
        <v>17</v>
      </c>
      <c r="B493">
        <v>18</v>
      </c>
      <c r="C493">
        <v>1.59</v>
      </c>
      <c r="D493">
        <v>53</v>
      </c>
      <c r="E493" t="s">
        <v>19</v>
      </c>
      <c r="F493">
        <f>IF(ObesityDataSet_raw_and_data_sinthetic[[#This Row],[family_history_with_overweight]]="yes",1,IF(ObesityDataSet_raw_and_data_sinthetic[[#This Row],[family_history_with_overweight]]="no",0,FALSE))</f>
        <v>0</v>
      </c>
      <c r="G493" t="s">
        <v>19</v>
      </c>
      <c r="H493">
        <f>IF(ObesityDataSet_raw_and_data_sinthetic[[#This Row],[FAVC]]="yes",1,IF(ObesityDataSet_raw_and_data_sinthetic[[#This Row],[FAVC]]="no",0,FALSE))</f>
        <v>0</v>
      </c>
      <c r="I493">
        <v>1</v>
      </c>
      <c r="J493">
        <v>3</v>
      </c>
      <c r="K493" t="s">
        <v>20</v>
      </c>
      <c r="L493">
        <f>_xlfn.XLOOKUP(ObesityDataSet_raw_and_data_sinthetic[[#This Row],[CAEC]], Diccionario!$B$4:$B$7, Diccionario!$C$4:$C$7, FALSE)</f>
        <v>1</v>
      </c>
      <c r="M493" t="s">
        <v>19</v>
      </c>
      <c r="N493">
        <f>IF(ObesityDataSet_raw_and_data_sinthetic[[#This Row],[SMOKE]]="yes",1,IF(ObesityDataSet_raw_and_data_sinthetic[[#This Row],[SMOKE]]="no",0,FALSE))</f>
        <v>0</v>
      </c>
      <c r="O493">
        <v>1</v>
      </c>
      <c r="P493" t="s">
        <v>19</v>
      </c>
      <c r="Q493">
        <f>IF(ObesityDataSet_raw_and_data_sinthetic[[#This Row],[SCC]]="yes",1,IF(ObesityDataSet_raw_and_data_sinthetic[[#This Row],[SCC]]="no",0,FALSE))</f>
        <v>0</v>
      </c>
      <c r="R493">
        <v>1</v>
      </c>
      <c r="S493">
        <v>2</v>
      </c>
      <c r="T493" t="s">
        <v>19</v>
      </c>
      <c r="U493">
        <f>_xlfn.XLOOKUP(ObesityDataSet_raw_and_data_sinthetic[[#This Row],[CALC]],Diccionario!$B$4:$B$7, Diccionario!$C$4:$C$7, FALSE)</f>
        <v>0</v>
      </c>
      <c r="V493" t="s">
        <v>21</v>
      </c>
      <c r="W493">
        <f>_xlfn.XLOOKUP(ObesityDataSet_raw_and_data_sinthetic[[#This Row],[MTRANS]],Diccionario!$E$4:$E$7, Diccionario!$F$4:$F$7, FALSE)</f>
        <v>3</v>
      </c>
      <c r="X493" t="s">
        <v>22</v>
      </c>
      <c r="Y493">
        <f>_xlfn.XLOOKUP(ObesityDataSet_raw_and_data_sinthetic[[#This Row],[NObeyesdad]],Diccionario!$H$4:$H$11, Diccionario!$I$4:$I$11, FALSE)</f>
        <v>1</v>
      </c>
    </row>
    <row r="494" spans="1:25" x14ac:dyDescent="0.25">
      <c r="A494" t="s">
        <v>23</v>
      </c>
      <c r="B494">
        <v>18</v>
      </c>
      <c r="C494">
        <v>1.76</v>
      </c>
      <c r="D494">
        <v>69.5</v>
      </c>
      <c r="E494" t="s">
        <v>19</v>
      </c>
      <c r="F494">
        <f>IF(ObesityDataSet_raw_and_data_sinthetic[[#This Row],[family_history_with_overweight]]="yes",1,IF(ObesityDataSet_raw_and_data_sinthetic[[#This Row],[family_history_with_overweight]]="no",0,FALSE))</f>
        <v>0</v>
      </c>
      <c r="G494" t="s">
        <v>19</v>
      </c>
      <c r="H494">
        <f>IF(ObesityDataSet_raw_and_data_sinthetic[[#This Row],[FAVC]]="yes",1,IF(ObesityDataSet_raw_and_data_sinthetic[[#This Row],[FAVC]]="no",0,FALSE))</f>
        <v>0</v>
      </c>
      <c r="I494">
        <v>3</v>
      </c>
      <c r="J494">
        <v>3</v>
      </c>
      <c r="K494" t="s">
        <v>24</v>
      </c>
      <c r="L494">
        <f>_xlfn.XLOOKUP(ObesityDataSet_raw_and_data_sinthetic[[#This Row],[CAEC]], Diccionario!$B$4:$B$7, Diccionario!$C$4:$C$7, FALSE)</f>
        <v>2</v>
      </c>
      <c r="M494" t="s">
        <v>19</v>
      </c>
      <c r="N494">
        <f>IF(ObesityDataSet_raw_and_data_sinthetic[[#This Row],[SMOKE]]="yes",1,IF(ObesityDataSet_raw_and_data_sinthetic[[#This Row],[SMOKE]]="no",0,FALSE))</f>
        <v>0</v>
      </c>
      <c r="O494">
        <v>3</v>
      </c>
      <c r="P494" t="s">
        <v>19</v>
      </c>
      <c r="Q494">
        <f>IF(ObesityDataSet_raw_and_data_sinthetic[[#This Row],[SCC]]="yes",1,IF(ObesityDataSet_raw_and_data_sinthetic[[#This Row],[SCC]]="no",0,FALSE))</f>
        <v>0</v>
      </c>
      <c r="R494">
        <v>2</v>
      </c>
      <c r="S494">
        <v>2</v>
      </c>
      <c r="T494" t="s">
        <v>19</v>
      </c>
      <c r="U494">
        <f>_xlfn.XLOOKUP(ObesityDataSet_raw_and_data_sinthetic[[#This Row],[CALC]],Diccionario!$B$4:$B$7, Diccionario!$C$4:$C$7, FALSE)</f>
        <v>0</v>
      </c>
      <c r="V494" t="s">
        <v>21</v>
      </c>
      <c r="W494">
        <f>_xlfn.XLOOKUP(ObesityDataSet_raw_and_data_sinthetic[[#This Row],[MTRANS]],Diccionario!$E$4:$E$7, Diccionario!$F$4:$F$7, FALSE)</f>
        <v>3</v>
      </c>
      <c r="X494" t="s">
        <v>22</v>
      </c>
      <c r="Y494">
        <f>_xlfn.XLOOKUP(ObesityDataSet_raw_and_data_sinthetic[[#This Row],[NObeyesdad]],Diccionario!$H$4:$H$11, Diccionario!$I$4:$I$11, FALSE)</f>
        <v>1</v>
      </c>
    </row>
    <row r="495" spans="1:25" x14ac:dyDescent="0.25">
      <c r="A495" t="s">
        <v>17</v>
      </c>
      <c r="B495">
        <v>17</v>
      </c>
      <c r="C495">
        <v>1.53</v>
      </c>
      <c r="D495">
        <v>55</v>
      </c>
      <c r="E495" t="s">
        <v>18</v>
      </c>
      <c r="F495">
        <f>IF(ObesityDataSet_raw_and_data_sinthetic[[#This Row],[family_history_with_overweight]]="yes",1,IF(ObesityDataSet_raw_and_data_sinthetic[[#This Row],[family_history_with_overweight]]="no",0,FALSE))</f>
        <v>1</v>
      </c>
      <c r="G495" t="s">
        <v>18</v>
      </c>
      <c r="H495">
        <f>IF(ObesityDataSet_raw_and_data_sinthetic[[#This Row],[FAVC]]="yes",1,IF(ObesityDataSet_raw_and_data_sinthetic[[#This Row],[FAVC]]="no",0,FALSE))</f>
        <v>1</v>
      </c>
      <c r="I495">
        <v>2</v>
      </c>
      <c r="J495">
        <v>3</v>
      </c>
      <c r="K495" t="s">
        <v>20</v>
      </c>
      <c r="L495">
        <f>_xlfn.XLOOKUP(ObesityDataSet_raw_and_data_sinthetic[[#This Row],[CAEC]], Diccionario!$B$4:$B$7, Diccionario!$C$4:$C$7, FALSE)</f>
        <v>1</v>
      </c>
      <c r="M495" t="s">
        <v>19</v>
      </c>
      <c r="N495">
        <f>IF(ObesityDataSet_raw_and_data_sinthetic[[#This Row],[SMOKE]]="yes",1,IF(ObesityDataSet_raw_and_data_sinthetic[[#This Row],[SMOKE]]="no",0,FALSE))</f>
        <v>0</v>
      </c>
      <c r="O495">
        <v>1</v>
      </c>
      <c r="P495" t="s">
        <v>19</v>
      </c>
      <c r="Q495">
        <f>IF(ObesityDataSet_raw_and_data_sinthetic[[#This Row],[SCC]]="yes",1,IF(ObesityDataSet_raw_and_data_sinthetic[[#This Row],[SCC]]="no",0,FALSE))</f>
        <v>0</v>
      </c>
      <c r="R495">
        <v>0</v>
      </c>
      <c r="S495">
        <v>1</v>
      </c>
      <c r="T495" t="s">
        <v>19</v>
      </c>
      <c r="U495">
        <f>_xlfn.XLOOKUP(ObesityDataSet_raw_and_data_sinthetic[[#This Row],[CALC]],Diccionario!$B$4:$B$7, Diccionario!$C$4:$C$7, FALSE)</f>
        <v>0</v>
      </c>
      <c r="V495" t="s">
        <v>21</v>
      </c>
      <c r="W495">
        <f>_xlfn.XLOOKUP(ObesityDataSet_raw_and_data_sinthetic[[#This Row],[MTRANS]],Diccionario!$E$4:$E$7, Diccionario!$F$4:$F$7, FALSE)</f>
        <v>3</v>
      </c>
      <c r="X495" t="s">
        <v>22</v>
      </c>
      <c r="Y495">
        <f>_xlfn.XLOOKUP(ObesityDataSet_raw_and_data_sinthetic[[#This Row],[NObeyesdad]],Diccionario!$H$4:$H$11, Diccionario!$I$4:$I$11, FALSE)</f>
        <v>1</v>
      </c>
    </row>
    <row r="496" spans="1:25" x14ac:dyDescent="0.25">
      <c r="A496" t="s">
        <v>17</v>
      </c>
      <c r="B496">
        <v>38</v>
      </c>
      <c r="C496">
        <v>1.55</v>
      </c>
      <c r="D496">
        <v>59</v>
      </c>
      <c r="E496" t="s">
        <v>18</v>
      </c>
      <c r="F496">
        <f>IF(ObesityDataSet_raw_and_data_sinthetic[[#This Row],[family_history_with_overweight]]="yes",1,IF(ObesityDataSet_raw_and_data_sinthetic[[#This Row],[family_history_with_overweight]]="no",0,FALSE))</f>
        <v>1</v>
      </c>
      <c r="G496" t="s">
        <v>19</v>
      </c>
      <c r="H496">
        <f>IF(ObesityDataSet_raw_and_data_sinthetic[[#This Row],[FAVC]]="yes",1,IF(ObesityDataSet_raw_and_data_sinthetic[[#This Row],[FAVC]]="no",0,FALSE))</f>
        <v>0</v>
      </c>
      <c r="I496">
        <v>3</v>
      </c>
      <c r="J496">
        <v>3</v>
      </c>
      <c r="K496" t="s">
        <v>20</v>
      </c>
      <c r="L496">
        <f>_xlfn.XLOOKUP(ObesityDataSet_raw_and_data_sinthetic[[#This Row],[CAEC]], Diccionario!$B$4:$B$7, Diccionario!$C$4:$C$7, FALSE)</f>
        <v>1</v>
      </c>
      <c r="M496" t="s">
        <v>19</v>
      </c>
      <c r="N496">
        <f>IF(ObesityDataSet_raw_and_data_sinthetic[[#This Row],[SMOKE]]="yes",1,IF(ObesityDataSet_raw_and_data_sinthetic[[#This Row],[SMOKE]]="no",0,FALSE))</f>
        <v>0</v>
      </c>
      <c r="O496">
        <v>1</v>
      </c>
      <c r="P496" t="s">
        <v>19</v>
      </c>
      <c r="Q496">
        <f>IF(ObesityDataSet_raw_and_data_sinthetic[[#This Row],[SCC]]="yes",1,IF(ObesityDataSet_raw_and_data_sinthetic[[#This Row],[SCC]]="no",0,FALSE))</f>
        <v>0</v>
      </c>
      <c r="R496">
        <v>2</v>
      </c>
      <c r="S496">
        <v>1</v>
      </c>
      <c r="T496" t="s">
        <v>24</v>
      </c>
      <c r="U496">
        <f>_xlfn.XLOOKUP(ObesityDataSet_raw_and_data_sinthetic[[#This Row],[CALC]],Diccionario!$B$4:$B$7, Diccionario!$C$4:$C$7, FALSE)</f>
        <v>2</v>
      </c>
      <c r="V496" t="s">
        <v>28</v>
      </c>
      <c r="W496">
        <f>_xlfn.XLOOKUP(ObesityDataSet_raw_and_data_sinthetic[[#This Row],[MTRANS]],Diccionario!$E$4:$E$7, Diccionario!$F$4:$F$7, FALSE)</f>
        <v>2</v>
      </c>
      <c r="X496" t="s">
        <v>22</v>
      </c>
      <c r="Y496">
        <f>_xlfn.XLOOKUP(ObesityDataSet_raw_and_data_sinthetic[[#This Row],[NObeyesdad]],Diccionario!$H$4:$H$11, Diccionario!$I$4:$I$11, FALSE)</f>
        <v>1</v>
      </c>
    </row>
    <row r="497" spans="1:25" x14ac:dyDescent="0.25">
      <c r="A497" t="s">
        <v>23</v>
      </c>
      <c r="B497">
        <v>20</v>
      </c>
      <c r="C497">
        <v>1.66</v>
      </c>
      <c r="D497">
        <v>60</v>
      </c>
      <c r="E497" t="s">
        <v>19</v>
      </c>
      <c r="F497">
        <f>IF(ObesityDataSet_raw_and_data_sinthetic[[#This Row],[family_history_with_overweight]]="yes",1,IF(ObesityDataSet_raw_and_data_sinthetic[[#This Row],[family_history_with_overweight]]="no",0,FALSE))</f>
        <v>0</v>
      </c>
      <c r="G497" t="s">
        <v>18</v>
      </c>
      <c r="H497">
        <f>IF(ObesityDataSet_raw_and_data_sinthetic[[#This Row],[FAVC]]="yes",1,IF(ObesityDataSet_raw_and_data_sinthetic[[#This Row],[FAVC]]="no",0,FALSE))</f>
        <v>1</v>
      </c>
      <c r="I497">
        <v>2</v>
      </c>
      <c r="J497">
        <v>4</v>
      </c>
      <c r="K497" t="s">
        <v>24</v>
      </c>
      <c r="L497">
        <f>_xlfn.XLOOKUP(ObesityDataSet_raw_and_data_sinthetic[[#This Row],[CAEC]], Diccionario!$B$4:$B$7, Diccionario!$C$4:$C$7, FALSE)</f>
        <v>2</v>
      </c>
      <c r="M497" t="s">
        <v>19</v>
      </c>
      <c r="N497">
        <f>IF(ObesityDataSet_raw_and_data_sinthetic[[#This Row],[SMOKE]]="yes",1,IF(ObesityDataSet_raw_and_data_sinthetic[[#This Row],[SMOKE]]="no",0,FALSE))</f>
        <v>0</v>
      </c>
      <c r="O497">
        <v>3</v>
      </c>
      <c r="P497" t="s">
        <v>19</v>
      </c>
      <c r="Q497">
        <f>IF(ObesityDataSet_raw_and_data_sinthetic[[#This Row],[SCC]]="yes",1,IF(ObesityDataSet_raw_and_data_sinthetic[[#This Row],[SCC]]="no",0,FALSE))</f>
        <v>0</v>
      </c>
      <c r="R497">
        <v>0</v>
      </c>
      <c r="S497">
        <v>0</v>
      </c>
      <c r="T497" t="s">
        <v>19</v>
      </c>
      <c r="U497">
        <f>_xlfn.XLOOKUP(ObesityDataSet_raw_and_data_sinthetic[[#This Row],[CALC]],Diccionario!$B$4:$B$7, Diccionario!$C$4:$C$7, FALSE)</f>
        <v>0</v>
      </c>
      <c r="V497" t="s">
        <v>21</v>
      </c>
      <c r="W497">
        <f>_xlfn.XLOOKUP(ObesityDataSet_raw_and_data_sinthetic[[#This Row],[MTRANS]],Diccionario!$E$4:$E$7, Diccionario!$F$4:$F$7, FALSE)</f>
        <v>3</v>
      </c>
      <c r="X497" t="s">
        <v>22</v>
      </c>
      <c r="Y497">
        <f>_xlfn.XLOOKUP(ObesityDataSet_raw_and_data_sinthetic[[#This Row],[NObeyesdad]],Diccionario!$H$4:$H$11, Diccionario!$I$4:$I$11, FALSE)</f>
        <v>1</v>
      </c>
    </row>
    <row r="498" spans="1:25" x14ac:dyDescent="0.25">
      <c r="A498" t="s">
        <v>23</v>
      </c>
      <c r="B498">
        <v>21</v>
      </c>
      <c r="C498">
        <v>1.65</v>
      </c>
      <c r="D498">
        <v>60</v>
      </c>
      <c r="E498" t="s">
        <v>19</v>
      </c>
      <c r="F498">
        <f>IF(ObesityDataSet_raw_and_data_sinthetic[[#This Row],[family_history_with_overweight]]="yes",1,IF(ObesityDataSet_raw_and_data_sinthetic[[#This Row],[family_history_with_overweight]]="no",0,FALSE))</f>
        <v>0</v>
      </c>
      <c r="G498" t="s">
        <v>19</v>
      </c>
      <c r="H498">
        <f>IF(ObesityDataSet_raw_and_data_sinthetic[[#This Row],[FAVC]]="yes",1,IF(ObesityDataSet_raw_and_data_sinthetic[[#This Row],[FAVC]]="no",0,FALSE))</f>
        <v>0</v>
      </c>
      <c r="I498">
        <v>3</v>
      </c>
      <c r="J498">
        <v>1</v>
      </c>
      <c r="K498" t="s">
        <v>24</v>
      </c>
      <c r="L498">
        <f>_xlfn.XLOOKUP(ObesityDataSet_raw_and_data_sinthetic[[#This Row],[CAEC]], Diccionario!$B$4:$B$7, Diccionario!$C$4:$C$7, FALSE)</f>
        <v>2</v>
      </c>
      <c r="M498" t="s">
        <v>19</v>
      </c>
      <c r="N498">
        <f>IF(ObesityDataSet_raw_and_data_sinthetic[[#This Row],[SMOKE]]="yes",1,IF(ObesityDataSet_raw_and_data_sinthetic[[#This Row],[SMOKE]]="no",0,FALSE))</f>
        <v>0</v>
      </c>
      <c r="O498">
        <v>1</v>
      </c>
      <c r="P498" t="s">
        <v>19</v>
      </c>
      <c r="Q498">
        <f>IF(ObesityDataSet_raw_and_data_sinthetic[[#This Row],[SCC]]="yes",1,IF(ObesityDataSet_raw_and_data_sinthetic[[#This Row],[SCC]]="no",0,FALSE))</f>
        <v>0</v>
      </c>
      <c r="R498">
        <v>0</v>
      </c>
      <c r="S498">
        <v>0</v>
      </c>
      <c r="T498" t="s">
        <v>20</v>
      </c>
      <c r="U498">
        <f>_xlfn.XLOOKUP(ObesityDataSet_raw_and_data_sinthetic[[#This Row],[CALC]],Diccionario!$B$4:$B$7, Diccionario!$C$4:$C$7, FALSE)</f>
        <v>1</v>
      </c>
      <c r="V498" t="s">
        <v>29</v>
      </c>
      <c r="W498">
        <f>_xlfn.XLOOKUP(ObesityDataSet_raw_and_data_sinthetic[[#This Row],[MTRANS]],Diccionario!$E$4:$E$7, Diccionario!$F$4:$F$7, FALSE)</f>
        <v>1</v>
      </c>
      <c r="X498" t="s">
        <v>22</v>
      </c>
      <c r="Y498">
        <f>_xlfn.XLOOKUP(ObesityDataSet_raw_and_data_sinthetic[[#This Row],[NObeyesdad]],Diccionario!$H$4:$H$11, Diccionario!$I$4:$I$11, FALSE)</f>
        <v>1</v>
      </c>
    </row>
    <row r="499" spans="1:25" x14ac:dyDescent="0.25">
      <c r="A499" t="s">
        <v>23</v>
      </c>
      <c r="B499">
        <v>26</v>
      </c>
      <c r="C499">
        <v>1.83</v>
      </c>
      <c r="D499">
        <v>82</v>
      </c>
      <c r="E499" t="s">
        <v>19</v>
      </c>
      <c r="F499">
        <f>IF(ObesityDataSet_raw_and_data_sinthetic[[#This Row],[family_history_with_overweight]]="yes",1,IF(ObesityDataSet_raw_and_data_sinthetic[[#This Row],[family_history_with_overweight]]="no",0,FALSE))</f>
        <v>0</v>
      </c>
      <c r="G499" t="s">
        <v>18</v>
      </c>
      <c r="H499">
        <f>IF(ObesityDataSet_raw_and_data_sinthetic[[#This Row],[FAVC]]="yes",1,IF(ObesityDataSet_raw_and_data_sinthetic[[#This Row],[FAVC]]="no",0,FALSE))</f>
        <v>1</v>
      </c>
      <c r="I499">
        <v>2</v>
      </c>
      <c r="J499">
        <v>3</v>
      </c>
      <c r="K499" t="s">
        <v>31</v>
      </c>
      <c r="L499">
        <f>_xlfn.XLOOKUP(ObesityDataSet_raw_and_data_sinthetic[[#This Row],[CAEC]], Diccionario!$B$4:$B$7, Diccionario!$C$4:$C$7, FALSE)</f>
        <v>3</v>
      </c>
      <c r="M499" t="s">
        <v>19</v>
      </c>
      <c r="N499">
        <f>IF(ObesityDataSet_raw_and_data_sinthetic[[#This Row],[SMOKE]]="yes",1,IF(ObesityDataSet_raw_and_data_sinthetic[[#This Row],[SMOKE]]="no",0,FALSE))</f>
        <v>0</v>
      </c>
      <c r="O499">
        <v>2</v>
      </c>
      <c r="P499" t="s">
        <v>19</v>
      </c>
      <c r="Q499">
        <f>IF(ObesityDataSet_raw_and_data_sinthetic[[#This Row],[SCC]]="yes",1,IF(ObesityDataSet_raw_and_data_sinthetic[[#This Row],[SCC]]="no",0,FALSE))</f>
        <v>0</v>
      </c>
      <c r="R499">
        <v>1</v>
      </c>
      <c r="S499">
        <v>1</v>
      </c>
      <c r="T499" t="s">
        <v>20</v>
      </c>
      <c r="U499">
        <f>_xlfn.XLOOKUP(ObesityDataSet_raw_and_data_sinthetic[[#This Row],[CALC]],Diccionario!$B$4:$B$7, Diccionario!$C$4:$C$7, FALSE)</f>
        <v>1</v>
      </c>
      <c r="V499" t="s">
        <v>21</v>
      </c>
      <c r="W499">
        <f>_xlfn.XLOOKUP(ObesityDataSet_raw_and_data_sinthetic[[#This Row],[MTRANS]],Diccionario!$E$4:$E$7, Diccionario!$F$4:$F$7, FALSE)</f>
        <v>3</v>
      </c>
      <c r="X499" t="s">
        <v>22</v>
      </c>
      <c r="Y499">
        <f>_xlfn.XLOOKUP(ObesityDataSet_raw_and_data_sinthetic[[#This Row],[NObeyesdad]],Diccionario!$H$4:$H$11, Diccionario!$I$4:$I$11, FALSE)</f>
        <v>1</v>
      </c>
    </row>
    <row r="500" spans="1:25" x14ac:dyDescent="0.25">
      <c r="A500" t="s">
        <v>23</v>
      </c>
      <c r="B500">
        <v>34</v>
      </c>
      <c r="C500">
        <v>1.78</v>
      </c>
      <c r="D500">
        <v>73</v>
      </c>
      <c r="E500" t="s">
        <v>19</v>
      </c>
      <c r="F500">
        <f>IF(ObesityDataSet_raw_and_data_sinthetic[[#This Row],[family_history_with_overweight]]="yes",1,IF(ObesityDataSet_raw_and_data_sinthetic[[#This Row],[family_history_with_overweight]]="no",0,FALSE))</f>
        <v>0</v>
      </c>
      <c r="G500" t="s">
        <v>18</v>
      </c>
      <c r="H500">
        <f>IF(ObesityDataSet_raw_and_data_sinthetic[[#This Row],[FAVC]]="yes",1,IF(ObesityDataSet_raw_and_data_sinthetic[[#This Row],[FAVC]]="no",0,FALSE))</f>
        <v>1</v>
      </c>
      <c r="I500">
        <v>2</v>
      </c>
      <c r="J500">
        <v>3</v>
      </c>
      <c r="K500" t="s">
        <v>20</v>
      </c>
      <c r="L500">
        <f>_xlfn.XLOOKUP(ObesityDataSet_raw_and_data_sinthetic[[#This Row],[CAEC]], Diccionario!$B$4:$B$7, Diccionario!$C$4:$C$7, FALSE)</f>
        <v>1</v>
      </c>
      <c r="M500" t="s">
        <v>19</v>
      </c>
      <c r="N500">
        <f>IF(ObesityDataSet_raw_and_data_sinthetic[[#This Row],[SMOKE]]="yes",1,IF(ObesityDataSet_raw_and_data_sinthetic[[#This Row],[SMOKE]]="no",0,FALSE))</f>
        <v>0</v>
      </c>
      <c r="O500">
        <v>2</v>
      </c>
      <c r="P500" t="s">
        <v>19</v>
      </c>
      <c r="Q500">
        <f>IF(ObesityDataSet_raw_and_data_sinthetic[[#This Row],[SCC]]="yes",1,IF(ObesityDataSet_raw_and_data_sinthetic[[#This Row],[SCC]]="no",0,FALSE))</f>
        <v>0</v>
      </c>
      <c r="R500">
        <v>3</v>
      </c>
      <c r="S500">
        <v>1</v>
      </c>
      <c r="T500" t="s">
        <v>20</v>
      </c>
      <c r="U500">
        <f>_xlfn.XLOOKUP(ObesityDataSet_raw_and_data_sinthetic[[#This Row],[CALC]],Diccionario!$B$4:$B$7, Diccionario!$C$4:$C$7, FALSE)</f>
        <v>1</v>
      </c>
      <c r="V500" t="s">
        <v>28</v>
      </c>
      <c r="W500">
        <f>_xlfn.XLOOKUP(ObesityDataSet_raw_and_data_sinthetic[[#This Row],[MTRANS]],Diccionario!$E$4:$E$7, Diccionario!$F$4:$F$7, FALSE)</f>
        <v>2</v>
      </c>
      <c r="X500" t="s">
        <v>22</v>
      </c>
      <c r="Y500">
        <f>_xlfn.XLOOKUP(ObesityDataSet_raw_and_data_sinthetic[[#This Row],[NObeyesdad]],Diccionario!$H$4:$H$11, Diccionario!$I$4:$I$11, FALSE)</f>
        <v>1</v>
      </c>
    </row>
    <row r="501" spans="1:25" x14ac:dyDescent="0.25">
      <c r="A501" t="s">
        <v>23</v>
      </c>
      <c r="B501">
        <v>33</v>
      </c>
      <c r="C501">
        <v>1.76</v>
      </c>
      <c r="D501">
        <v>66.5</v>
      </c>
      <c r="E501" t="s">
        <v>19</v>
      </c>
      <c r="F501">
        <f>IF(ObesityDataSet_raw_and_data_sinthetic[[#This Row],[family_history_with_overweight]]="yes",1,IF(ObesityDataSet_raw_and_data_sinthetic[[#This Row],[family_history_with_overweight]]="no",0,FALSE))</f>
        <v>0</v>
      </c>
      <c r="G501" t="s">
        <v>19</v>
      </c>
      <c r="H501">
        <f>IF(ObesityDataSet_raw_and_data_sinthetic[[#This Row],[FAVC]]="yes",1,IF(ObesityDataSet_raw_and_data_sinthetic[[#This Row],[FAVC]]="no",0,FALSE))</f>
        <v>0</v>
      </c>
      <c r="I501">
        <v>2</v>
      </c>
      <c r="J501">
        <v>3</v>
      </c>
      <c r="K501" t="s">
        <v>20</v>
      </c>
      <c r="L501">
        <f>_xlfn.XLOOKUP(ObesityDataSet_raw_and_data_sinthetic[[#This Row],[CAEC]], Diccionario!$B$4:$B$7, Diccionario!$C$4:$C$7, FALSE)</f>
        <v>1</v>
      </c>
      <c r="M501" t="s">
        <v>19</v>
      </c>
      <c r="N501">
        <f>IF(ObesityDataSet_raw_and_data_sinthetic[[#This Row],[SMOKE]]="yes",1,IF(ObesityDataSet_raw_and_data_sinthetic[[#This Row],[SMOKE]]="no",0,FALSE))</f>
        <v>0</v>
      </c>
      <c r="O501">
        <v>2</v>
      </c>
      <c r="P501" t="s">
        <v>19</v>
      </c>
      <c r="Q501">
        <f>IF(ObesityDataSet_raw_and_data_sinthetic[[#This Row],[SCC]]="yes",1,IF(ObesityDataSet_raw_and_data_sinthetic[[#This Row],[SCC]]="no",0,FALSE))</f>
        <v>0</v>
      </c>
      <c r="R501">
        <v>3</v>
      </c>
      <c r="S501">
        <v>1</v>
      </c>
      <c r="T501" t="s">
        <v>20</v>
      </c>
      <c r="U501">
        <f>_xlfn.XLOOKUP(ObesityDataSet_raw_and_data_sinthetic[[#This Row],[CALC]],Diccionario!$B$4:$B$7, Diccionario!$C$4:$C$7, FALSE)</f>
        <v>1</v>
      </c>
      <c r="V501" t="s">
        <v>28</v>
      </c>
      <c r="W501">
        <f>_xlfn.XLOOKUP(ObesityDataSet_raw_and_data_sinthetic[[#This Row],[MTRANS]],Diccionario!$E$4:$E$7, Diccionario!$F$4:$F$7, FALSE)</f>
        <v>2</v>
      </c>
      <c r="X501" t="s">
        <v>22</v>
      </c>
      <c r="Y501">
        <f>_xlfn.XLOOKUP(ObesityDataSet_raw_and_data_sinthetic[[#This Row],[NObeyesdad]],Diccionario!$H$4:$H$11, Diccionario!$I$4:$I$11, FALSE)</f>
        <v>1</v>
      </c>
    </row>
    <row r="502" spans="1:25" x14ac:dyDescent="0.25">
      <c r="A502" t="s">
        <v>23</v>
      </c>
      <c r="B502">
        <v>20</v>
      </c>
      <c r="C502">
        <v>1.81</v>
      </c>
      <c r="D502">
        <v>79</v>
      </c>
      <c r="E502" t="s">
        <v>18</v>
      </c>
      <c r="F502">
        <f>IF(ObesityDataSet_raw_and_data_sinthetic[[#This Row],[family_history_with_overweight]]="yes",1,IF(ObesityDataSet_raw_and_data_sinthetic[[#This Row],[family_history_with_overweight]]="no",0,FALSE))</f>
        <v>1</v>
      </c>
      <c r="G502" t="s">
        <v>19</v>
      </c>
      <c r="H502">
        <f>IF(ObesityDataSet_raw_and_data_sinthetic[[#This Row],[FAVC]]="yes",1,IF(ObesityDataSet_raw_and_data_sinthetic[[#This Row],[FAVC]]="no",0,FALSE))</f>
        <v>0</v>
      </c>
      <c r="I502">
        <v>3</v>
      </c>
      <c r="J502">
        <v>1</v>
      </c>
      <c r="K502" t="s">
        <v>20</v>
      </c>
      <c r="L502">
        <f>_xlfn.XLOOKUP(ObesityDataSet_raw_and_data_sinthetic[[#This Row],[CAEC]], Diccionario!$B$4:$B$7, Diccionario!$C$4:$C$7, FALSE)</f>
        <v>1</v>
      </c>
      <c r="M502" t="s">
        <v>19</v>
      </c>
      <c r="N502">
        <f>IF(ObesityDataSet_raw_and_data_sinthetic[[#This Row],[SMOKE]]="yes",1,IF(ObesityDataSet_raw_and_data_sinthetic[[#This Row],[SMOKE]]="no",0,FALSE))</f>
        <v>0</v>
      </c>
      <c r="O502">
        <v>2</v>
      </c>
      <c r="P502" t="s">
        <v>19</v>
      </c>
      <c r="Q502">
        <f>IF(ObesityDataSet_raw_and_data_sinthetic[[#This Row],[SCC]]="yes",1,IF(ObesityDataSet_raw_and_data_sinthetic[[#This Row],[SCC]]="no",0,FALSE))</f>
        <v>0</v>
      </c>
      <c r="R502">
        <v>0</v>
      </c>
      <c r="S502">
        <v>0</v>
      </c>
      <c r="T502" t="s">
        <v>20</v>
      </c>
      <c r="U502">
        <f>_xlfn.XLOOKUP(ObesityDataSet_raw_and_data_sinthetic[[#This Row],[CALC]],Diccionario!$B$4:$B$7, Diccionario!$C$4:$C$7, FALSE)</f>
        <v>1</v>
      </c>
      <c r="V502" t="s">
        <v>21</v>
      </c>
      <c r="W502">
        <f>_xlfn.XLOOKUP(ObesityDataSet_raw_and_data_sinthetic[[#This Row],[MTRANS]],Diccionario!$E$4:$E$7, Diccionario!$F$4:$F$7, FALSE)</f>
        <v>3</v>
      </c>
      <c r="X502" t="s">
        <v>22</v>
      </c>
      <c r="Y502">
        <f>_xlfn.XLOOKUP(ObesityDataSet_raw_and_data_sinthetic[[#This Row],[NObeyesdad]],Diccionario!$H$4:$H$11, Diccionario!$I$4:$I$11, FALSE)</f>
        <v>1</v>
      </c>
    </row>
    <row r="503" spans="1:25" x14ac:dyDescent="0.25">
      <c r="A503" t="s">
        <v>17</v>
      </c>
      <c r="B503">
        <v>33</v>
      </c>
      <c r="C503">
        <v>1.55</v>
      </c>
      <c r="D503">
        <v>55</v>
      </c>
      <c r="E503" t="s">
        <v>18</v>
      </c>
      <c r="F503">
        <f>IF(ObesityDataSet_raw_and_data_sinthetic[[#This Row],[family_history_with_overweight]]="yes",1,IF(ObesityDataSet_raw_and_data_sinthetic[[#This Row],[family_history_with_overweight]]="no",0,FALSE))</f>
        <v>1</v>
      </c>
      <c r="G503" t="s">
        <v>18</v>
      </c>
      <c r="H503">
        <f>IF(ObesityDataSet_raw_and_data_sinthetic[[#This Row],[FAVC]]="yes",1,IF(ObesityDataSet_raw_and_data_sinthetic[[#This Row],[FAVC]]="no",0,FALSE))</f>
        <v>1</v>
      </c>
      <c r="I503">
        <v>3</v>
      </c>
      <c r="J503">
        <v>1</v>
      </c>
      <c r="K503" t="s">
        <v>20</v>
      </c>
      <c r="L503">
        <f>_xlfn.XLOOKUP(ObesityDataSet_raw_and_data_sinthetic[[#This Row],[CAEC]], Diccionario!$B$4:$B$7, Diccionario!$C$4:$C$7, FALSE)</f>
        <v>1</v>
      </c>
      <c r="M503" t="s">
        <v>19</v>
      </c>
      <c r="N503">
        <f>IF(ObesityDataSet_raw_and_data_sinthetic[[#This Row],[SMOKE]]="yes",1,IF(ObesityDataSet_raw_and_data_sinthetic[[#This Row],[SMOKE]]="no",0,FALSE))</f>
        <v>0</v>
      </c>
      <c r="O503">
        <v>3</v>
      </c>
      <c r="P503" t="s">
        <v>19</v>
      </c>
      <c r="Q503">
        <f>IF(ObesityDataSet_raw_and_data_sinthetic[[#This Row],[SCC]]="yes",1,IF(ObesityDataSet_raw_and_data_sinthetic[[#This Row],[SCC]]="no",0,FALSE))</f>
        <v>0</v>
      </c>
      <c r="R503">
        <v>2</v>
      </c>
      <c r="S503">
        <v>1</v>
      </c>
      <c r="T503" t="s">
        <v>20</v>
      </c>
      <c r="U503">
        <f>_xlfn.XLOOKUP(ObesityDataSet_raw_and_data_sinthetic[[#This Row],[CALC]],Diccionario!$B$4:$B$7, Diccionario!$C$4:$C$7, FALSE)</f>
        <v>1</v>
      </c>
      <c r="V503" t="s">
        <v>21</v>
      </c>
      <c r="W503">
        <f>_xlfn.XLOOKUP(ObesityDataSet_raw_and_data_sinthetic[[#This Row],[MTRANS]],Diccionario!$E$4:$E$7, Diccionario!$F$4:$F$7, FALSE)</f>
        <v>3</v>
      </c>
      <c r="X503" t="s">
        <v>22</v>
      </c>
      <c r="Y503">
        <f>_xlfn.XLOOKUP(ObesityDataSet_raw_and_data_sinthetic[[#This Row],[NObeyesdad]],Diccionario!$H$4:$H$11, Diccionario!$I$4:$I$11, FALSE)</f>
        <v>1</v>
      </c>
    </row>
    <row r="504" spans="1:25" x14ac:dyDescent="0.25">
      <c r="A504" t="s">
        <v>23</v>
      </c>
      <c r="B504">
        <v>20</v>
      </c>
      <c r="C504">
        <v>1.83</v>
      </c>
      <c r="D504">
        <v>66</v>
      </c>
      <c r="E504" t="s">
        <v>19</v>
      </c>
      <c r="F504">
        <f>IF(ObesityDataSet_raw_and_data_sinthetic[[#This Row],[family_history_with_overweight]]="yes",1,IF(ObesityDataSet_raw_and_data_sinthetic[[#This Row],[family_history_with_overweight]]="no",0,FALSE))</f>
        <v>0</v>
      </c>
      <c r="G504" t="s">
        <v>19</v>
      </c>
      <c r="H504">
        <f>IF(ObesityDataSet_raw_and_data_sinthetic[[#This Row],[FAVC]]="yes",1,IF(ObesityDataSet_raw_and_data_sinthetic[[#This Row],[FAVC]]="no",0,FALSE))</f>
        <v>0</v>
      </c>
      <c r="I504">
        <v>2</v>
      </c>
      <c r="J504">
        <v>3</v>
      </c>
      <c r="K504" t="s">
        <v>20</v>
      </c>
      <c r="L504">
        <f>_xlfn.XLOOKUP(ObesityDataSet_raw_and_data_sinthetic[[#This Row],[CAEC]], Diccionario!$B$4:$B$7, Diccionario!$C$4:$C$7, FALSE)</f>
        <v>1</v>
      </c>
      <c r="M504" t="s">
        <v>19</v>
      </c>
      <c r="N504">
        <f>IF(ObesityDataSet_raw_and_data_sinthetic[[#This Row],[SMOKE]]="yes",1,IF(ObesityDataSet_raw_and_data_sinthetic[[#This Row],[SMOKE]]="no",0,FALSE))</f>
        <v>0</v>
      </c>
      <c r="O504">
        <v>2</v>
      </c>
      <c r="P504" t="s">
        <v>19</v>
      </c>
      <c r="Q504">
        <f>IF(ObesityDataSet_raw_and_data_sinthetic[[#This Row],[SCC]]="yes",1,IF(ObesityDataSet_raw_and_data_sinthetic[[#This Row],[SCC]]="no",0,FALSE))</f>
        <v>0</v>
      </c>
      <c r="R504">
        <v>1</v>
      </c>
      <c r="S504">
        <v>1</v>
      </c>
      <c r="T504" t="s">
        <v>19</v>
      </c>
      <c r="U504">
        <f>_xlfn.XLOOKUP(ObesityDataSet_raw_and_data_sinthetic[[#This Row],[CALC]],Diccionario!$B$4:$B$7, Diccionario!$C$4:$C$7, FALSE)</f>
        <v>0</v>
      </c>
      <c r="V504" t="s">
        <v>21</v>
      </c>
      <c r="W504">
        <f>_xlfn.XLOOKUP(ObesityDataSet_raw_and_data_sinthetic[[#This Row],[MTRANS]],Diccionario!$E$4:$E$7, Diccionario!$F$4:$F$7, FALSE)</f>
        <v>3</v>
      </c>
      <c r="X504" t="s">
        <v>22</v>
      </c>
      <c r="Y504">
        <f>_xlfn.XLOOKUP(ObesityDataSet_raw_and_data_sinthetic[[#This Row],[NObeyesdad]],Diccionario!$H$4:$H$11, Diccionario!$I$4:$I$11, FALSE)</f>
        <v>1</v>
      </c>
    </row>
    <row r="505" spans="1:25" x14ac:dyDescent="0.25">
      <c r="A505" t="s">
        <v>23</v>
      </c>
      <c r="B505">
        <v>33</v>
      </c>
      <c r="C505">
        <v>1.85</v>
      </c>
      <c r="D505">
        <v>85</v>
      </c>
      <c r="E505" t="s">
        <v>19</v>
      </c>
      <c r="F505">
        <f>IF(ObesityDataSet_raw_and_data_sinthetic[[#This Row],[family_history_with_overweight]]="yes",1,IF(ObesityDataSet_raw_and_data_sinthetic[[#This Row],[family_history_with_overweight]]="no",0,FALSE))</f>
        <v>0</v>
      </c>
      <c r="G505" t="s">
        <v>18</v>
      </c>
      <c r="H505">
        <f>IF(ObesityDataSet_raw_and_data_sinthetic[[#This Row],[FAVC]]="yes",1,IF(ObesityDataSet_raw_and_data_sinthetic[[#This Row],[FAVC]]="no",0,FALSE))</f>
        <v>1</v>
      </c>
      <c r="I505">
        <v>2</v>
      </c>
      <c r="J505">
        <v>3</v>
      </c>
      <c r="K505" t="s">
        <v>24</v>
      </c>
      <c r="L505">
        <f>_xlfn.XLOOKUP(ObesityDataSet_raw_and_data_sinthetic[[#This Row],[CAEC]], Diccionario!$B$4:$B$7, Diccionario!$C$4:$C$7, FALSE)</f>
        <v>2</v>
      </c>
      <c r="M505" t="s">
        <v>19</v>
      </c>
      <c r="N505">
        <f>IF(ObesityDataSet_raw_and_data_sinthetic[[#This Row],[SMOKE]]="yes",1,IF(ObesityDataSet_raw_and_data_sinthetic[[#This Row],[SMOKE]]="no",0,FALSE))</f>
        <v>0</v>
      </c>
      <c r="O505">
        <v>2</v>
      </c>
      <c r="P505" t="s">
        <v>19</v>
      </c>
      <c r="Q505">
        <f>IF(ObesityDataSet_raw_and_data_sinthetic[[#This Row],[SCC]]="yes",1,IF(ObesityDataSet_raw_and_data_sinthetic[[#This Row],[SCC]]="no",0,FALSE))</f>
        <v>0</v>
      </c>
      <c r="R505">
        <v>1</v>
      </c>
      <c r="S505">
        <v>0</v>
      </c>
      <c r="T505" t="s">
        <v>20</v>
      </c>
      <c r="U505">
        <f>_xlfn.XLOOKUP(ObesityDataSet_raw_and_data_sinthetic[[#This Row],[CALC]],Diccionario!$B$4:$B$7, Diccionario!$C$4:$C$7, FALSE)</f>
        <v>1</v>
      </c>
      <c r="V505" t="s">
        <v>28</v>
      </c>
      <c r="W505">
        <f>_xlfn.XLOOKUP(ObesityDataSet_raw_and_data_sinthetic[[#This Row],[MTRANS]],Diccionario!$E$4:$E$7, Diccionario!$F$4:$F$7, FALSE)</f>
        <v>2</v>
      </c>
      <c r="X505" t="s">
        <v>22</v>
      </c>
      <c r="Y505">
        <f>_xlfn.XLOOKUP(ObesityDataSet_raw_and_data_sinthetic[[#This Row],[NObeyesdad]],Diccionario!$H$4:$H$11, Diccionario!$I$4:$I$11, FALSE)</f>
        <v>1</v>
      </c>
    </row>
    <row r="506" spans="1:25" x14ac:dyDescent="0.25">
      <c r="A506" t="s">
        <v>23</v>
      </c>
      <c r="B506">
        <v>14</v>
      </c>
      <c r="C506">
        <v>1.71</v>
      </c>
      <c r="D506">
        <v>72</v>
      </c>
      <c r="E506" t="s">
        <v>18</v>
      </c>
      <c r="F506">
        <f>IF(ObesityDataSet_raw_and_data_sinthetic[[#This Row],[family_history_with_overweight]]="yes",1,IF(ObesityDataSet_raw_and_data_sinthetic[[#This Row],[family_history_with_overweight]]="no",0,FALSE))</f>
        <v>1</v>
      </c>
      <c r="G506" t="s">
        <v>18</v>
      </c>
      <c r="H506">
        <f>IF(ObesityDataSet_raw_and_data_sinthetic[[#This Row],[FAVC]]="yes",1,IF(ObesityDataSet_raw_and_data_sinthetic[[#This Row],[FAVC]]="no",0,FALSE))</f>
        <v>1</v>
      </c>
      <c r="I506">
        <v>3</v>
      </c>
      <c r="J506">
        <v>3</v>
      </c>
      <c r="K506" t="s">
        <v>20</v>
      </c>
      <c r="L506">
        <f>_xlfn.XLOOKUP(ObesityDataSet_raw_and_data_sinthetic[[#This Row],[CAEC]], Diccionario!$B$4:$B$7, Diccionario!$C$4:$C$7, FALSE)</f>
        <v>1</v>
      </c>
      <c r="M506" t="s">
        <v>19</v>
      </c>
      <c r="N506">
        <f>IF(ObesityDataSet_raw_and_data_sinthetic[[#This Row],[SMOKE]]="yes",1,IF(ObesityDataSet_raw_and_data_sinthetic[[#This Row],[SMOKE]]="no",0,FALSE))</f>
        <v>0</v>
      </c>
      <c r="O506">
        <v>3</v>
      </c>
      <c r="P506" t="s">
        <v>19</v>
      </c>
      <c r="Q506">
        <f>IF(ObesityDataSet_raw_and_data_sinthetic[[#This Row],[SCC]]="yes",1,IF(ObesityDataSet_raw_and_data_sinthetic[[#This Row],[SCC]]="no",0,FALSE))</f>
        <v>0</v>
      </c>
      <c r="R506">
        <v>2</v>
      </c>
      <c r="S506">
        <v>1</v>
      </c>
      <c r="T506" t="s">
        <v>19</v>
      </c>
      <c r="U506">
        <f>_xlfn.XLOOKUP(ObesityDataSet_raw_and_data_sinthetic[[#This Row],[CALC]],Diccionario!$B$4:$B$7, Diccionario!$C$4:$C$7, FALSE)</f>
        <v>0</v>
      </c>
      <c r="V506" t="s">
        <v>25</v>
      </c>
      <c r="W506">
        <f>_xlfn.XLOOKUP(ObesityDataSet_raw_and_data_sinthetic[[#This Row],[MTRANS]],Diccionario!$E$4:$E$7, Diccionario!$F$4:$F$7, FALSE)</f>
        <v>0</v>
      </c>
      <c r="X506" t="s">
        <v>22</v>
      </c>
      <c r="Y506">
        <f>_xlfn.XLOOKUP(ObesityDataSet_raw_and_data_sinthetic[[#This Row],[NObeyesdad]],Diccionario!$H$4:$H$11, Diccionario!$I$4:$I$11, FALSE)</f>
        <v>1</v>
      </c>
    </row>
    <row r="507" spans="1:25" x14ac:dyDescent="0.25">
      <c r="A507" t="s">
        <v>23</v>
      </c>
      <c r="B507">
        <v>19</v>
      </c>
      <c r="C507">
        <v>1.75</v>
      </c>
      <c r="D507">
        <v>58</v>
      </c>
      <c r="E507" t="s">
        <v>19</v>
      </c>
      <c r="F507">
        <f>IF(ObesityDataSet_raw_and_data_sinthetic[[#This Row],[family_history_with_overweight]]="yes",1,IF(ObesityDataSet_raw_and_data_sinthetic[[#This Row],[family_history_with_overweight]]="no",0,FALSE))</f>
        <v>0</v>
      </c>
      <c r="G507" t="s">
        <v>18</v>
      </c>
      <c r="H507">
        <f>IF(ObesityDataSet_raw_and_data_sinthetic[[#This Row],[FAVC]]="yes",1,IF(ObesityDataSet_raw_and_data_sinthetic[[#This Row],[FAVC]]="no",0,FALSE))</f>
        <v>1</v>
      </c>
      <c r="I507">
        <v>2</v>
      </c>
      <c r="J507">
        <v>3</v>
      </c>
      <c r="K507" t="s">
        <v>20</v>
      </c>
      <c r="L507">
        <f>_xlfn.XLOOKUP(ObesityDataSet_raw_and_data_sinthetic[[#This Row],[CAEC]], Diccionario!$B$4:$B$7, Diccionario!$C$4:$C$7, FALSE)</f>
        <v>1</v>
      </c>
      <c r="M507" t="s">
        <v>19</v>
      </c>
      <c r="N507">
        <f>IF(ObesityDataSet_raw_and_data_sinthetic[[#This Row],[SMOKE]]="yes",1,IF(ObesityDataSet_raw_and_data_sinthetic[[#This Row],[SMOKE]]="no",0,FALSE))</f>
        <v>0</v>
      </c>
      <c r="O507">
        <v>2</v>
      </c>
      <c r="P507" t="s">
        <v>19</v>
      </c>
      <c r="Q507">
        <f>IF(ObesityDataSet_raw_and_data_sinthetic[[#This Row],[SCC]]="yes",1,IF(ObesityDataSet_raw_and_data_sinthetic[[#This Row],[SCC]]="no",0,FALSE))</f>
        <v>0</v>
      </c>
      <c r="R507">
        <v>2</v>
      </c>
      <c r="S507">
        <v>0</v>
      </c>
      <c r="T507" t="s">
        <v>20</v>
      </c>
      <c r="U507">
        <f>_xlfn.XLOOKUP(ObesityDataSet_raw_and_data_sinthetic[[#This Row],[CALC]],Diccionario!$B$4:$B$7, Diccionario!$C$4:$C$7, FALSE)</f>
        <v>1</v>
      </c>
      <c r="V507" t="s">
        <v>34</v>
      </c>
      <c r="W507" t="b">
        <f>_xlfn.XLOOKUP(ObesityDataSet_raw_and_data_sinthetic[[#This Row],[MTRANS]],Diccionario!$E$4:$E$7, Diccionario!$F$4:$F$7, FALSE)</f>
        <v>0</v>
      </c>
      <c r="X507" t="s">
        <v>22</v>
      </c>
      <c r="Y507">
        <f>_xlfn.XLOOKUP(ObesityDataSet_raw_and_data_sinthetic[[#This Row],[NObeyesdad]],Diccionario!$H$4:$H$11, Diccionario!$I$4:$I$11, FALSE)</f>
        <v>1</v>
      </c>
    </row>
    <row r="508" spans="1:25" x14ac:dyDescent="0.25">
      <c r="A508" t="s">
        <v>17</v>
      </c>
      <c r="B508">
        <v>19</v>
      </c>
      <c r="C508">
        <v>1.61</v>
      </c>
      <c r="D508">
        <v>53.8</v>
      </c>
      <c r="E508" t="s">
        <v>18</v>
      </c>
      <c r="F508">
        <f>IF(ObesityDataSet_raw_and_data_sinthetic[[#This Row],[family_history_with_overweight]]="yes",1,IF(ObesityDataSet_raw_and_data_sinthetic[[#This Row],[family_history_with_overweight]]="no",0,FALSE))</f>
        <v>1</v>
      </c>
      <c r="G508" t="s">
        <v>18</v>
      </c>
      <c r="H508">
        <f>IF(ObesityDataSet_raw_and_data_sinthetic[[#This Row],[FAVC]]="yes",1,IF(ObesityDataSet_raw_and_data_sinthetic[[#This Row],[FAVC]]="no",0,FALSE))</f>
        <v>1</v>
      </c>
      <c r="I508">
        <v>2</v>
      </c>
      <c r="J508">
        <v>3</v>
      </c>
      <c r="K508" t="s">
        <v>31</v>
      </c>
      <c r="L508">
        <f>_xlfn.XLOOKUP(ObesityDataSet_raw_and_data_sinthetic[[#This Row],[CAEC]], Diccionario!$B$4:$B$7, Diccionario!$C$4:$C$7, FALSE)</f>
        <v>3</v>
      </c>
      <c r="M508" t="s">
        <v>19</v>
      </c>
      <c r="N508">
        <f>IF(ObesityDataSet_raw_and_data_sinthetic[[#This Row],[SMOKE]]="yes",1,IF(ObesityDataSet_raw_and_data_sinthetic[[#This Row],[SMOKE]]="no",0,FALSE))</f>
        <v>0</v>
      </c>
      <c r="O508">
        <v>2</v>
      </c>
      <c r="P508" t="s">
        <v>19</v>
      </c>
      <c r="Q508">
        <f>IF(ObesityDataSet_raw_and_data_sinthetic[[#This Row],[SCC]]="yes",1,IF(ObesityDataSet_raw_and_data_sinthetic[[#This Row],[SCC]]="no",0,FALSE))</f>
        <v>0</v>
      </c>
      <c r="R508">
        <v>2</v>
      </c>
      <c r="S508">
        <v>1</v>
      </c>
      <c r="T508" t="s">
        <v>20</v>
      </c>
      <c r="U508">
        <f>_xlfn.XLOOKUP(ObesityDataSet_raw_and_data_sinthetic[[#This Row],[CALC]],Diccionario!$B$4:$B$7, Diccionario!$C$4:$C$7, FALSE)</f>
        <v>1</v>
      </c>
      <c r="V508" t="s">
        <v>21</v>
      </c>
      <c r="W508">
        <f>_xlfn.XLOOKUP(ObesityDataSet_raw_and_data_sinthetic[[#This Row],[MTRANS]],Diccionario!$E$4:$E$7, Diccionario!$F$4:$F$7, FALSE)</f>
        <v>3</v>
      </c>
      <c r="X508" t="s">
        <v>22</v>
      </c>
      <c r="Y508">
        <f>_xlfn.XLOOKUP(ObesityDataSet_raw_and_data_sinthetic[[#This Row],[NObeyesdad]],Diccionario!$H$4:$H$11, Diccionario!$I$4:$I$11, FALSE)</f>
        <v>1</v>
      </c>
    </row>
    <row r="509" spans="1:25" x14ac:dyDescent="0.25">
      <c r="A509" t="s">
        <v>23</v>
      </c>
      <c r="B509">
        <v>22</v>
      </c>
      <c r="C509">
        <v>1.75</v>
      </c>
      <c r="D509">
        <v>70</v>
      </c>
      <c r="E509" t="s">
        <v>19</v>
      </c>
      <c r="F509">
        <f>IF(ObesityDataSet_raw_and_data_sinthetic[[#This Row],[family_history_with_overweight]]="yes",1,IF(ObesityDataSet_raw_and_data_sinthetic[[#This Row],[family_history_with_overweight]]="no",0,FALSE))</f>
        <v>0</v>
      </c>
      <c r="G509" t="s">
        <v>19</v>
      </c>
      <c r="H509">
        <f>IF(ObesityDataSet_raw_and_data_sinthetic[[#This Row],[FAVC]]="yes",1,IF(ObesityDataSet_raw_and_data_sinthetic[[#This Row],[FAVC]]="no",0,FALSE))</f>
        <v>0</v>
      </c>
      <c r="I509">
        <v>2</v>
      </c>
      <c r="J509">
        <v>3</v>
      </c>
      <c r="K509" t="s">
        <v>20</v>
      </c>
      <c r="L509">
        <f>_xlfn.XLOOKUP(ObesityDataSet_raw_and_data_sinthetic[[#This Row],[CAEC]], Diccionario!$B$4:$B$7, Diccionario!$C$4:$C$7, FALSE)</f>
        <v>1</v>
      </c>
      <c r="M509" t="s">
        <v>19</v>
      </c>
      <c r="N509">
        <f>IF(ObesityDataSet_raw_and_data_sinthetic[[#This Row],[SMOKE]]="yes",1,IF(ObesityDataSet_raw_and_data_sinthetic[[#This Row],[SMOKE]]="no",0,FALSE))</f>
        <v>0</v>
      </c>
      <c r="O509">
        <v>3</v>
      </c>
      <c r="P509" t="s">
        <v>19</v>
      </c>
      <c r="Q509">
        <f>IF(ObesityDataSet_raw_and_data_sinthetic[[#This Row],[SCC]]="yes",1,IF(ObesityDataSet_raw_and_data_sinthetic[[#This Row],[SCC]]="no",0,FALSE))</f>
        <v>0</v>
      </c>
      <c r="R509">
        <v>1</v>
      </c>
      <c r="S509">
        <v>1</v>
      </c>
      <c r="T509" t="s">
        <v>19</v>
      </c>
      <c r="U509">
        <f>_xlfn.XLOOKUP(ObesityDataSet_raw_and_data_sinthetic[[#This Row],[CALC]],Diccionario!$B$4:$B$7, Diccionario!$C$4:$C$7, FALSE)</f>
        <v>0</v>
      </c>
      <c r="V509" t="s">
        <v>21</v>
      </c>
      <c r="W509">
        <f>_xlfn.XLOOKUP(ObesityDataSet_raw_and_data_sinthetic[[#This Row],[MTRANS]],Diccionario!$E$4:$E$7, Diccionario!$F$4:$F$7, FALSE)</f>
        <v>3</v>
      </c>
      <c r="X509" t="s">
        <v>22</v>
      </c>
      <c r="Y509">
        <f>_xlfn.XLOOKUP(ObesityDataSet_raw_and_data_sinthetic[[#This Row],[NObeyesdad]],Diccionario!$H$4:$H$11, Diccionario!$I$4:$I$11, FALSE)</f>
        <v>1</v>
      </c>
    </row>
    <row r="510" spans="1:25" x14ac:dyDescent="0.25">
      <c r="A510" t="s">
        <v>17</v>
      </c>
      <c r="B510">
        <v>20</v>
      </c>
      <c r="C510">
        <v>1.67</v>
      </c>
      <c r="D510">
        <v>60</v>
      </c>
      <c r="E510" t="s">
        <v>19</v>
      </c>
      <c r="F510">
        <f>IF(ObesityDataSet_raw_and_data_sinthetic[[#This Row],[family_history_with_overweight]]="yes",1,IF(ObesityDataSet_raw_and_data_sinthetic[[#This Row],[family_history_with_overweight]]="no",0,FALSE))</f>
        <v>0</v>
      </c>
      <c r="G510" t="s">
        <v>18</v>
      </c>
      <c r="H510">
        <f>IF(ObesityDataSet_raw_and_data_sinthetic[[#This Row],[FAVC]]="yes",1,IF(ObesityDataSet_raw_and_data_sinthetic[[#This Row],[FAVC]]="no",0,FALSE))</f>
        <v>1</v>
      </c>
      <c r="I510">
        <v>3</v>
      </c>
      <c r="J510">
        <v>3</v>
      </c>
      <c r="K510" t="s">
        <v>19</v>
      </c>
      <c r="L510">
        <f>_xlfn.XLOOKUP(ObesityDataSet_raw_and_data_sinthetic[[#This Row],[CAEC]], Diccionario!$B$4:$B$7, Diccionario!$C$4:$C$7, FALSE)</f>
        <v>0</v>
      </c>
      <c r="M510" t="s">
        <v>19</v>
      </c>
      <c r="N510">
        <f>IF(ObesityDataSet_raw_and_data_sinthetic[[#This Row],[SMOKE]]="yes",1,IF(ObesityDataSet_raw_and_data_sinthetic[[#This Row],[SMOKE]]="no",0,FALSE))</f>
        <v>0</v>
      </c>
      <c r="O510">
        <v>2</v>
      </c>
      <c r="P510" t="s">
        <v>19</v>
      </c>
      <c r="Q510">
        <f>IF(ObesityDataSet_raw_and_data_sinthetic[[#This Row],[SCC]]="yes",1,IF(ObesityDataSet_raw_and_data_sinthetic[[#This Row],[SCC]]="no",0,FALSE))</f>
        <v>0</v>
      </c>
      <c r="R510">
        <v>3</v>
      </c>
      <c r="S510">
        <v>0</v>
      </c>
      <c r="T510" t="s">
        <v>20</v>
      </c>
      <c r="U510">
        <f>_xlfn.XLOOKUP(ObesityDataSet_raw_and_data_sinthetic[[#This Row],[CALC]],Diccionario!$B$4:$B$7, Diccionario!$C$4:$C$7, FALSE)</f>
        <v>1</v>
      </c>
      <c r="V510" t="s">
        <v>21</v>
      </c>
      <c r="W510">
        <f>_xlfn.XLOOKUP(ObesityDataSet_raw_and_data_sinthetic[[#This Row],[MTRANS]],Diccionario!$E$4:$E$7, Diccionario!$F$4:$F$7, FALSE)</f>
        <v>3</v>
      </c>
      <c r="X510" t="s">
        <v>22</v>
      </c>
      <c r="Y510">
        <f>_xlfn.XLOOKUP(ObesityDataSet_raw_and_data_sinthetic[[#This Row],[NObeyesdad]],Diccionario!$H$4:$H$11, Diccionario!$I$4:$I$11, FALSE)</f>
        <v>1</v>
      </c>
    </row>
    <row r="511" spans="1:25" x14ac:dyDescent="0.25">
      <c r="A511" t="s">
        <v>23</v>
      </c>
      <c r="B511">
        <v>23</v>
      </c>
      <c r="C511">
        <v>1.7</v>
      </c>
      <c r="D511">
        <v>69</v>
      </c>
      <c r="E511" t="s">
        <v>19</v>
      </c>
      <c r="F511">
        <f>IF(ObesityDataSet_raw_and_data_sinthetic[[#This Row],[family_history_with_overweight]]="yes",1,IF(ObesityDataSet_raw_and_data_sinthetic[[#This Row],[family_history_with_overweight]]="no",0,FALSE))</f>
        <v>0</v>
      </c>
      <c r="G511" t="s">
        <v>18</v>
      </c>
      <c r="H511">
        <f>IF(ObesityDataSet_raw_and_data_sinthetic[[#This Row],[FAVC]]="yes",1,IF(ObesityDataSet_raw_and_data_sinthetic[[#This Row],[FAVC]]="no",0,FALSE))</f>
        <v>1</v>
      </c>
      <c r="I511">
        <v>3</v>
      </c>
      <c r="J511">
        <v>1</v>
      </c>
      <c r="K511" t="s">
        <v>24</v>
      </c>
      <c r="L511">
        <f>_xlfn.XLOOKUP(ObesityDataSet_raw_and_data_sinthetic[[#This Row],[CAEC]], Diccionario!$B$4:$B$7, Diccionario!$C$4:$C$7, FALSE)</f>
        <v>2</v>
      </c>
      <c r="M511" t="s">
        <v>19</v>
      </c>
      <c r="N511">
        <f>IF(ObesityDataSet_raw_and_data_sinthetic[[#This Row],[SMOKE]]="yes",1,IF(ObesityDataSet_raw_and_data_sinthetic[[#This Row],[SMOKE]]="no",0,FALSE))</f>
        <v>0</v>
      </c>
      <c r="O511">
        <v>1</v>
      </c>
      <c r="P511" t="s">
        <v>19</v>
      </c>
      <c r="Q511">
        <f>IF(ObesityDataSet_raw_and_data_sinthetic[[#This Row],[SCC]]="yes",1,IF(ObesityDataSet_raw_and_data_sinthetic[[#This Row],[SCC]]="no",0,FALSE))</f>
        <v>0</v>
      </c>
      <c r="R511">
        <v>2</v>
      </c>
      <c r="S511">
        <v>1</v>
      </c>
      <c r="T511" t="s">
        <v>20</v>
      </c>
      <c r="U511">
        <f>_xlfn.XLOOKUP(ObesityDataSet_raw_and_data_sinthetic[[#This Row],[CALC]],Diccionario!$B$4:$B$7, Diccionario!$C$4:$C$7, FALSE)</f>
        <v>1</v>
      </c>
      <c r="V511" t="s">
        <v>21</v>
      </c>
      <c r="W511">
        <f>_xlfn.XLOOKUP(ObesityDataSet_raw_and_data_sinthetic[[#This Row],[MTRANS]],Diccionario!$E$4:$E$7, Diccionario!$F$4:$F$7, FALSE)</f>
        <v>3</v>
      </c>
      <c r="X511" t="s">
        <v>22</v>
      </c>
      <c r="Y511">
        <f>_xlfn.XLOOKUP(ObesityDataSet_raw_and_data_sinthetic[[#This Row],[NObeyesdad]],Diccionario!$H$4:$H$11, Diccionario!$I$4:$I$11, FALSE)</f>
        <v>1</v>
      </c>
    </row>
    <row r="512" spans="1:25" x14ac:dyDescent="0.25">
      <c r="A512" t="s">
        <v>23</v>
      </c>
      <c r="B512">
        <v>26</v>
      </c>
      <c r="C512">
        <v>1.9</v>
      </c>
      <c r="D512">
        <v>80</v>
      </c>
      <c r="E512" t="s">
        <v>18</v>
      </c>
      <c r="F512">
        <f>IF(ObesityDataSet_raw_and_data_sinthetic[[#This Row],[family_history_with_overweight]]="yes",1,IF(ObesityDataSet_raw_and_data_sinthetic[[#This Row],[family_history_with_overweight]]="no",0,FALSE))</f>
        <v>1</v>
      </c>
      <c r="G512" t="s">
        <v>18</v>
      </c>
      <c r="H512">
        <f>IF(ObesityDataSet_raw_and_data_sinthetic[[#This Row],[FAVC]]="yes",1,IF(ObesityDataSet_raw_and_data_sinthetic[[#This Row],[FAVC]]="no",0,FALSE))</f>
        <v>1</v>
      </c>
      <c r="I512">
        <v>2</v>
      </c>
      <c r="J512">
        <v>3</v>
      </c>
      <c r="K512" t="s">
        <v>24</v>
      </c>
      <c r="L512">
        <f>_xlfn.XLOOKUP(ObesityDataSet_raw_and_data_sinthetic[[#This Row],[CAEC]], Diccionario!$B$4:$B$7, Diccionario!$C$4:$C$7, FALSE)</f>
        <v>2</v>
      </c>
      <c r="M512" t="s">
        <v>19</v>
      </c>
      <c r="N512">
        <f>IF(ObesityDataSet_raw_and_data_sinthetic[[#This Row],[SMOKE]]="yes",1,IF(ObesityDataSet_raw_and_data_sinthetic[[#This Row],[SMOKE]]="no",0,FALSE))</f>
        <v>0</v>
      </c>
      <c r="O512">
        <v>1</v>
      </c>
      <c r="P512" t="s">
        <v>18</v>
      </c>
      <c r="Q512">
        <f>IF(ObesityDataSet_raw_and_data_sinthetic[[#This Row],[SCC]]="yes",1,IF(ObesityDataSet_raw_and_data_sinthetic[[#This Row],[SCC]]="no",0,FALSE))</f>
        <v>1</v>
      </c>
      <c r="R512">
        <v>1</v>
      </c>
      <c r="S512">
        <v>0</v>
      </c>
      <c r="T512" t="s">
        <v>20</v>
      </c>
      <c r="U512">
        <f>_xlfn.XLOOKUP(ObesityDataSet_raw_and_data_sinthetic[[#This Row],[CALC]],Diccionario!$B$4:$B$7, Diccionario!$C$4:$C$7, FALSE)</f>
        <v>1</v>
      </c>
      <c r="V512" t="s">
        <v>28</v>
      </c>
      <c r="W512">
        <f>_xlfn.XLOOKUP(ObesityDataSet_raw_and_data_sinthetic[[#This Row],[MTRANS]],Diccionario!$E$4:$E$7, Diccionario!$F$4:$F$7, FALSE)</f>
        <v>2</v>
      </c>
      <c r="X512" t="s">
        <v>22</v>
      </c>
      <c r="Y512">
        <f>_xlfn.XLOOKUP(ObesityDataSet_raw_and_data_sinthetic[[#This Row],[NObeyesdad]],Diccionario!$H$4:$H$11, Diccionario!$I$4:$I$11, FALSE)</f>
        <v>1</v>
      </c>
    </row>
    <row r="513" spans="1:25" x14ac:dyDescent="0.25">
      <c r="A513" t="s">
        <v>17</v>
      </c>
      <c r="B513">
        <v>18</v>
      </c>
      <c r="C513">
        <v>1.6</v>
      </c>
      <c r="D513">
        <v>55</v>
      </c>
      <c r="E513" t="s">
        <v>19</v>
      </c>
      <c r="F513">
        <f>IF(ObesityDataSet_raw_and_data_sinthetic[[#This Row],[family_history_with_overweight]]="yes",1,IF(ObesityDataSet_raw_and_data_sinthetic[[#This Row],[family_history_with_overweight]]="no",0,FALSE))</f>
        <v>0</v>
      </c>
      <c r="G513" t="s">
        <v>18</v>
      </c>
      <c r="H513">
        <f>IF(ObesityDataSet_raw_and_data_sinthetic[[#This Row],[FAVC]]="yes",1,IF(ObesityDataSet_raw_and_data_sinthetic[[#This Row],[FAVC]]="no",0,FALSE))</f>
        <v>1</v>
      </c>
      <c r="I513">
        <v>2</v>
      </c>
      <c r="J513">
        <v>4</v>
      </c>
      <c r="K513" t="s">
        <v>24</v>
      </c>
      <c r="L513">
        <f>_xlfn.XLOOKUP(ObesityDataSet_raw_and_data_sinthetic[[#This Row],[CAEC]], Diccionario!$B$4:$B$7, Diccionario!$C$4:$C$7, FALSE)</f>
        <v>2</v>
      </c>
      <c r="M513" t="s">
        <v>19</v>
      </c>
      <c r="N513">
        <f>IF(ObesityDataSet_raw_and_data_sinthetic[[#This Row],[SMOKE]]="yes",1,IF(ObesityDataSet_raw_and_data_sinthetic[[#This Row],[SMOKE]]="no",0,FALSE))</f>
        <v>0</v>
      </c>
      <c r="O513">
        <v>2</v>
      </c>
      <c r="P513" t="s">
        <v>19</v>
      </c>
      <c r="Q513">
        <f>IF(ObesityDataSet_raw_and_data_sinthetic[[#This Row],[SCC]]="yes",1,IF(ObesityDataSet_raw_and_data_sinthetic[[#This Row],[SCC]]="no",0,FALSE))</f>
        <v>0</v>
      </c>
      <c r="R513">
        <v>2</v>
      </c>
      <c r="S513">
        <v>1</v>
      </c>
      <c r="T513" t="s">
        <v>20</v>
      </c>
      <c r="U513">
        <f>_xlfn.XLOOKUP(ObesityDataSet_raw_and_data_sinthetic[[#This Row],[CALC]],Diccionario!$B$4:$B$7, Diccionario!$C$4:$C$7, FALSE)</f>
        <v>1</v>
      </c>
      <c r="V513" t="s">
        <v>21</v>
      </c>
      <c r="W513">
        <f>_xlfn.XLOOKUP(ObesityDataSet_raw_and_data_sinthetic[[#This Row],[MTRANS]],Diccionario!$E$4:$E$7, Diccionario!$F$4:$F$7, FALSE)</f>
        <v>3</v>
      </c>
      <c r="X513" t="s">
        <v>22</v>
      </c>
      <c r="Y513">
        <f>_xlfn.XLOOKUP(ObesityDataSet_raw_and_data_sinthetic[[#This Row],[NObeyesdad]],Diccionario!$H$4:$H$11, Diccionario!$I$4:$I$11, FALSE)</f>
        <v>1</v>
      </c>
    </row>
    <row r="514" spans="1:25" x14ac:dyDescent="0.25">
      <c r="A514" t="s">
        <v>23</v>
      </c>
      <c r="B514">
        <v>19</v>
      </c>
      <c r="C514">
        <v>1.8</v>
      </c>
      <c r="D514">
        <v>70</v>
      </c>
      <c r="E514" t="s">
        <v>19</v>
      </c>
      <c r="F514">
        <f>IF(ObesityDataSet_raw_and_data_sinthetic[[#This Row],[family_history_with_overweight]]="yes",1,IF(ObesityDataSet_raw_and_data_sinthetic[[#This Row],[family_history_with_overweight]]="no",0,FALSE))</f>
        <v>0</v>
      </c>
      <c r="G514" t="s">
        <v>18</v>
      </c>
      <c r="H514">
        <f>IF(ObesityDataSet_raw_and_data_sinthetic[[#This Row],[FAVC]]="yes",1,IF(ObesityDataSet_raw_and_data_sinthetic[[#This Row],[FAVC]]="no",0,FALSE))</f>
        <v>1</v>
      </c>
      <c r="I514">
        <v>3</v>
      </c>
      <c r="J514">
        <v>3</v>
      </c>
      <c r="K514" t="s">
        <v>24</v>
      </c>
      <c r="L514">
        <f>_xlfn.XLOOKUP(ObesityDataSet_raw_and_data_sinthetic[[#This Row],[CAEC]], Diccionario!$B$4:$B$7, Diccionario!$C$4:$C$7, FALSE)</f>
        <v>2</v>
      </c>
      <c r="M514" t="s">
        <v>19</v>
      </c>
      <c r="N514">
        <f>IF(ObesityDataSet_raw_and_data_sinthetic[[#This Row],[SMOKE]]="yes",1,IF(ObesityDataSet_raw_and_data_sinthetic[[#This Row],[SMOKE]]="no",0,FALSE))</f>
        <v>0</v>
      </c>
      <c r="O514">
        <v>1</v>
      </c>
      <c r="P514" t="s">
        <v>19</v>
      </c>
      <c r="Q514">
        <f>IF(ObesityDataSet_raw_and_data_sinthetic[[#This Row],[SCC]]="yes",1,IF(ObesityDataSet_raw_and_data_sinthetic[[#This Row],[SCC]]="no",0,FALSE))</f>
        <v>0</v>
      </c>
      <c r="R514">
        <v>2</v>
      </c>
      <c r="S514">
        <v>0</v>
      </c>
      <c r="T514" t="s">
        <v>19</v>
      </c>
      <c r="U514">
        <f>_xlfn.XLOOKUP(ObesityDataSet_raw_and_data_sinthetic[[#This Row],[CALC]],Diccionario!$B$4:$B$7, Diccionario!$C$4:$C$7, FALSE)</f>
        <v>0</v>
      </c>
      <c r="V514" t="s">
        <v>21</v>
      </c>
      <c r="W514">
        <f>_xlfn.XLOOKUP(ObesityDataSet_raw_and_data_sinthetic[[#This Row],[MTRANS]],Diccionario!$E$4:$E$7, Diccionario!$F$4:$F$7, FALSE)</f>
        <v>3</v>
      </c>
      <c r="X514" t="s">
        <v>22</v>
      </c>
      <c r="Y514">
        <f>_xlfn.XLOOKUP(ObesityDataSet_raw_and_data_sinthetic[[#This Row],[NObeyesdad]],Diccionario!$H$4:$H$11, Diccionario!$I$4:$I$11, FALSE)</f>
        <v>1</v>
      </c>
    </row>
    <row r="515" spans="1:25" x14ac:dyDescent="0.25">
      <c r="A515" t="s">
        <v>17</v>
      </c>
      <c r="B515">
        <v>18</v>
      </c>
      <c r="C515">
        <v>1.64</v>
      </c>
      <c r="D515">
        <v>59</v>
      </c>
      <c r="E515" t="s">
        <v>18</v>
      </c>
      <c r="F515">
        <f>IF(ObesityDataSet_raw_and_data_sinthetic[[#This Row],[family_history_with_overweight]]="yes",1,IF(ObesityDataSet_raw_and_data_sinthetic[[#This Row],[family_history_with_overweight]]="no",0,FALSE))</f>
        <v>1</v>
      </c>
      <c r="G515" t="s">
        <v>18</v>
      </c>
      <c r="H515">
        <f>IF(ObesityDataSet_raw_and_data_sinthetic[[#This Row],[FAVC]]="yes",1,IF(ObesityDataSet_raw_and_data_sinthetic[[#This Row],[FAVC]]="no",0,FALSE))</f>
        <v>1</v>
      </c>
      <c r="I515">
        <v>2</v>
      </c>
      <c r="J515">
        <v>3</v>
      </c>
      <c r="K515" t="s">
        <v>20</v>
      </c>
      <c r="L515">
        <f>_xlfn.XLOOKUP(ObesityDataSet_raw_and_data_sinthetic[[#This Row],[CAEC]], Diccionario!$B$4:$B$7, Diccionario!$C$4:$C$7, FALSE)</f>
        <v>1</v>
      </c>
      <c r="M515" t="s">
        <v>19</v>
      </c>
      <c r="N515">
        <f>IF(ObesityDataSet_raw_and_data_sinthetic[[#This Row],[SMOKE]]="yes",1,IF(ObesityDataSet_raw_and_data_sinthetic[[#This Row],[SMOKE]]="no",0,FALSE))</f>
        <v>0</v>
      </c>
      <c r="O515">
        <v>1</v>
      </c>
      <c r="P515" t="s">
        <v>19</v>
      </c>
      <c r="Q515">
        <f>IF(ObesityDataSet_raw_and_data_sinthetic[[#This Row],[SCC]]="yes",1,IF(ObesityDataSet_raw_and_data_sinthetic[[#This Row],[SCC]]="no",0,FALSE))</f>
        <v>0</v>
      </c>
      <c r="R515">
        <v>1</v>
      </c>
      <c r="S515">
        <v>1</v>
      </c>
      <c r="T515" t="s">
        <v>20</v>
      </c>
      <c r="U515">
        <f>_xlfn.XLOOKUP(ObesityDataSet_raw_and_data_sinthetic[[#This Row],[CALC]],Diccionario!$B$4:$B$7, Diccionario!$C$4:$C$7, FALSE)</f>
        <v>1</v>
      </c>
      <c r="V515" t="s">
        <v>21</v>
      </c>
      <c r="W515">
        <f>_xlfn.XLOOKUP(ObesityDataSet_raw_and_data_sinthetic[[#This Row],[MTRANS]],Diccionario!$E$4:$E$7, Diccionario!$F$4:$F$7, FALSE)</f>
        <v>3</v>
      </c>
      <c r="X515" t="s">
        <v>22</v>
      </c>
      <c r="Y515">
        <f>_xlfn.XLOOKUP(ObesityDataSet_raw_and_data_sinthetic[[#This Row],[NObeyesdad]],Diccionario!$H$4:$H$11, Diccionario!$I$4:$I$11, FALSE)</f>
        <v>1</v>
      </c>
    </row>
    <row r="516" spans="1:25" x14ac:dyDescent="0.25">
      <c r="A516" t="s">
        <v>23</v>
      </c>
      <c r="B516">
        <v>19</v>
      </c>
      <c r="C516">
        <v>1.89</v>
      </c>
      <c r="D516">
        <v>87</v>
      </c>
      <c r="E516" t="s">
        <v>19</v>
      </c>
      <c r="F516">
        <f>IF(ObesityDataSet_raw_and_data_sinthetic[[#This Row],[family_history_with_overweight]]="yes",1,IF(ObesityDataSet_raw_and_data_sinthetic[[#This Row],[family_history_with_overweight]]="no",0,FALSE))</f>
        <v>0</v>
      </c>
      <c r="G516" t="s">
        <v>18</v>
      </c>
      <c r="H516">
        <f>IF(ObesityDataSet_raw_and_data_sinthetic[[#This Row],[FAVC]]="yes",1,IF(ObesityDataSet_raw_and_data_sinthetic[[#This Row],[FAVC]]="no",0,FALSE))</f>
        <v>1</v>
      </c>
      <c r="I516">
        <v>2</v>
      </c>
      <c r="J516">
        <v>4</v>
      </c>
      <c r="K516" t="s">
        <v>24</v>
      </c>
      <c r="L516">
        <f>_xlfn.XLOOKUP(ObesityDataSet_raw_and_data_sinthetic[[#This Row],[CAEC]], Diccionario!$B$4:$B$7, Diccionario!$C$4:$C$7, FALSE)</f>
        <v>2</v>
      </c>
      <c r="M516" t="s">
        <v>19</v>
      </c>
      <c r="N516">
        <f>IF(ObesityDataSet_raw_and_data_sinthetic[[#This Row],[SMOKE]]="yes",1,IF(ObesityDataSet_raw_and_data_sinthetic[[#This Row],[SMOKE]]="no",0,FALSE))</f>
        <v>0</v>
      </c>
      <c r="O516">
        <v>2</v>
      </c>
      <c r="P516" t="s">
        <v>19</v>
      </c>
      <c r="Q516">
        <f>IF(ObesityDataSet_raw_and_data_sinthetic[[#This Row],[SCC]]="yes",1,IF(ObesityDataSet_raw_and_data_sinthetic[[#This Row],[SCC]]="no",0,FALSE))</f>
        <v>0</v>
      </c>
      <c r="R516">
        <v>3</v>
      </c>
      <c r="S516">
        <v>1</v>
      </c>
      <c r="T516" t="s">
        <v>24</v>
      </c>
      <c r="U516">
        <f>_xlfn.XLOOKUP(ObesityDataSet_raw_and_data_sinthetic[[#This Row],[CALC]],Diccionario!$B$4:$B$7, Diccionario!$C$4:$C$7, FALSE)</f>
        <v>2</v>
      </c>
      <c r="V516" t="s">
        <v>28</v>
      </c>
      <c r="W516">
        <f>_xlfn.XLOOKUP(ObesityDataSet_raw_and_data_sinthetic[[#This Row],[MTRANS]],Diccionario!$E$4:$E$7, Diccionario!$F$4:$F$7, FALSE)</f>
        <v>2</v>
      </c>
      <c r="X516" t="s">
        <v>22</v>
      </c>
      <c r="Y516">
        <f>_xlfn.XLOOKUP(ObesityDataSet_raw_and_data_sinthetic[[#This Row],[NObeyesdad]],Diccionario!$H$4:$H$11, Diccionario!$I$4:$I$11, FALSE)</f>
        <v>1</v>
      </c>
    </row>
    <row r="517" spans="1:25" x14ac:dyDescent="0.25">
      <c r="A517" t="s">
        <v>17</v>
      </c>
      <c r="B517">
        <v>18</v>
      </c>
      <c r="C517">
        <v>1.56</v>
      </c>
      <c r="D517">
        <v>55</v>
      </c>
      <c r="E517" t="s">
        <v>19</v>
      </c>
      <c r="F517">
        <f>IF(ObesityDataSet_raw_and_data_sinthetic[[#This Row],[family_history_with_overweight]]="yes",1,IF(ObesityDataSet_raw_and_data_sinthetic[[#This Row],[family_history_with_overweight]]="no",0,FALSE))</f>
        <v>0</v>
      </c>
      <c r="G517" t="s">
        <v>18</v>
      </c>
      <c r="H517">
        <f>IF(ObesityDataSet_raw_and_data_sinthetic[[#This Row],[FAVC]]="yes",1,IF(ObesityDataSet_raw_and_data_sinthetic[[#This Row],[FAVC]]="no",0,FALSE))</f>
        <v>1</v>
      </c>
      <c r="I517">
        <v>2</v>
      </c>
      <c r="J517">
        <v>3</v>
      </c>
      <c r="K517" t="s">
        <v>20</v>
      </c>
      <c r="L517">
        <f>_xlfn.XLOOKUP(ObesityDataSet_raw_and_data_sinthetic[[#This Row],[CAEC]], Diccionario!$B$4:$B$7, Diccionario!$C$4:$C$7, FALSE)</f>
        <v>1</v>
      </c>
      <c r="M517" t="s">
        <v>19</v>
      </c>
      <c r="N517">
        <f>IF(ObesityDataSet_raw_and_data_sinthetic[[#This Row],[SMOKE]]="yes",1,IF(ObesityDataSet_raw_and_data_sinthetic[[#This Row],[SMOKE]]="no",0,FALSE))</f>
        <v>0</v>
      </c>
      <c r="O517">
        <v>1</v>
      </c>
      <c r="P517" t="s">
        <v>19</v>
      </c>
      <c r="Q517">
        <f>IF(ObesityDataSet_raw_and_data_sinthetic[[#This Row],[SCC]]="yes",1,IF(ObesityDataSet_raw_and_data_sinthetic[[#This Row],[SCC]]="no",0,FALSE))</f>
        <v>0</v>
      </c>
      <c r="R517">
        <v>0</v>
      </c>
      <c r="S517">
        <v>0</v>
      </c>
      <c r="T517" t="s">
        <v>24</v>
      </c>
      <c r="U517">
        <f>_xlfn.XLOOKUP(ObesityDataSet_raw_and_data_sinthetic[[#This Row],[CALC]],Diccionario!$B$4:$B$7, Diccionario!$C$4:$C$7, FALSE)</f>
        <v>2</v>
      </c>
      <c r="V517" t="s">
        <v>28</v>
      </c>
      <c r="W517">
        <f>_xlfn.XLOOKUP(ObesityDataSet_raw_and_data_sinthetic[[#This Row],[MTRANS]],Diccionario!$E$4:$E$7, Diccionario!$F$4:$F$7, FALSE)</f>
        <v>2</v>
      </c>
      <c r="X517" t="s">
        <v>22</v>
      </c>
      <c r="Y517">
        <f>_xlfn.XLOOKUP(ObesityDataSet_raw_and_data_sinthetic[[#This Row],[NObeyesdad]],Diccionario!$H$4:$H$11, Diccionario!$I$4:$I$11, FALSE)</f>
        <v>1</v>
      </c>
    </row>
    <row r="518" spans="1:25" x14ac:dyDescent="0.25">
      <c r="A518" t="s">
        <v>17</v>
      </c>
      <c r="B518">
        <v>18</v>
      </c>
      <c r="C518">
        <v>1.6</v>
      </c>
      <c r="D518">
        <v>56</v>
      </c>
      <c r="E518" t="s">
        <v>18</v>
      </c>
      <c r="F518">
        <f>IF(ObesityDataSet_raw_and_data_sinthetic[[#This Row],[family_history_with_overweight]]="yes",1,IF(ObesityDataSet_raw_and_data_sinthetic[[#This Row],[family_history_with_overweight]]="no",0,FALSE))</f>
        <v>1</v>
      </c>
      <c r="G518" t="s">
        <v>18</v>
      </c>
      <c r="H518">
        <f>IF(ObesityDataSet_raw_and_data_sinthetic[[#This Row],[FAVC]]="yes",1,IF(ObesityDataSet_raw_and_data_sinthetic[[#This Row],[FAVC]]="no",0,FALSE))</f>
        <v>1</v>
      </c>
      <c r="I518">
        <v>2</v>
      </c>
      <c r="J518">
        <v>1</v>
      </c>
      <c r="K518" t="s">
        <v>31</v>
      </c>
      <c r="L518">
        <f>_xlfn.XLOOKUP(ObesityDataSet_raw_and_data_sinthetic[[#This Row],[CAEC]], Diccionario!$B$4:$B$7, Diccionario!$C$4:$C$7, FALSE)</f>
        <v>3</v>
      </c>
      <c r="M518" t="s">
        <v>19</v>
      </c>
      <c r="N518">
        <f>IF(ObesityDataSet_raw_and_data_sinthetic[[#This Row],[SMOKE]]="yes",1,IF(ObesityDataSet_raw_and_data_sinthetic[[#This Row],[SMOKE]]="no",0,FALSE))</f>
        <v>0</v>
      </c>
      <c r="O518">
        <v>2</v>
      </c>
      <c r="P518" t="s">
        <v>19</v>
      </c>
      <c r="Q518">
        <f>IF(ObesityDataSet_raw_and_data_sinthetic[[#This Row],[SCC]]="yes",1,IF(ObesityDataSet_raw_and_data_sinthetic[[#This Row],[SCC]]="no",0,FALSE))</f>
        <v>0</v>
      </c>
      <c r="R518">
        <v>1</v>
      </c>
      <c r="S518">
        <v>0</v>
      </c>
      <c r="T518" t="s">
        <v>20</v>
      </c>
      <c r="U518">
        <f>_xlfn.XLOOKUP(ObesityDataSet_raw_and_data_sinthetic[[#This Row],[CALC]],Diccionario!$B$4:$B$7, Diccionario!$C$4:$C$7, FALSE)</f>
        <v>1</v>
      </c>
      <c r="V518" t="s">
        <v>25</v>
      </c>
      <c r="W518">
        <f>_xlfn.XLOOKUP(ObesityDataSet_raw_and_data_sinthetic[[#This Row],[MTRANS]],Diccionario!$E$4:$E$7, Diccionario!$F$4:$F$7, FALSE)</f>
        <v>0</v>
      </c>
      <c r="X518" t="s">
        <v>22</v>
      </c>
      <c r="Y518">
        <f>_xlfn.XLOOKUP(ObesityDataSet_raw_and_data_sinthetic[[#This Row],[NObeyesdad]],Diccionario!$H$4:$H$11, Diccionario!$I$4:$I$11, FALSE)</f>
        <v>1</v>
      </c>
    </row>
    <row r="519" spans="1:25" x14ac:dyDescent="0.25">
      <c r="A519" t="s">
        <v>17</v>
      </c>
      <c r="B519">
        <v>19</v>
      </c>
      <c r="C519">
        <v>1.67</v>
      </c>
      <c r="D519">
        <v>64</v>
      </c>
      <c r="E519" t="s">
        <v>19</v>
      </c>
      <c r="F519">
        <f>IF(ObesityDataSet_raw_and_data_sinthetic[[#This Row],[family_history_with_overweight]]="yes",1,IF(ObesityDataSet_raw_and_data_sinthetic[[#This Row],[family_history_with_overweight]]="no",0,FALSE))</f>
        <v>0</v>
      </c>
      <c r="G519" t="s">
        <v>18</v>
      </c>
      <c r="H519">
        <f>IF(ObesityDataSet_raw_and_data_sinthetic[[#This Row],[FAVC]]="yes",1,IF(ObesityDataSet_raw_and_data_sinthetic[[#This Row],[FAVC]]="no",0,FALSE))</f>
        <v>1</v>
      </c>
      <c r="I519">
        <v>3</v>
      </c>
      <c r="J519">
        <v>3</v>
      </c>
      <c r="K519" t="s">
        <v>20</v>
      </c>
      <c r="L519">
        <f>_xlfn.XLOOKUP(ObesityDataSet_raw_and_data_sinthetic[[#This Row],[CAEC]], Diccionario!$B$4:$B$7, Diccionario!$C$4:$C$7, FALSE)</f>
        <v>1</v>
      </c>
      <c r="M519" t="s">
        <v>19</v>
      </c>
      <c r="N519">
        <f>IF(ObesityDataSet_raw_and_data_sinthetic[[#This Row],[SMOKE]]="yes",1,IF(ObesityDataSet_raw_and_data_sinthetic[[#This Row],[SMOKE]]="no",0,FALSE))</f>
        <v>0</v>
      </c>
      <c r="O519">
        <v>2</v>
      </c>
      <c r="P519" t="s">
        <v>19</v>
      </c>
      <c r="Q519">
        <f>IF(ObesityDataSet_raw_and_data_sinthetic[[#This Row],[SCC]]="yes",1,IF(ObesityDataSet_raw_and_data_sinthetic[[#This Row],[SCC]]="no",0,FALSE))</f>
        <v>0</v>
      </c>
      <c r="R519">
        <v>2</v>
      </c>
      <c r="S519">
        <v>1</v>
      </c>
      <c r="T519" t="s">
        <v>20</v>
      </c>
      <c r="U519">
        <f>_xlfn.XLOOKUP(ObesityDataSet_raw_and_data_sinthetic[[#This Row],[CALC]],Diccionario!$B$4:$B$7, Diccionario!$C$4:$C$7, FALSE)</f>
        <v>1</v>
      </c>
      <c r="V519" t="s">
        <v>28</v>
      </c>
      <c r="W519">
        <f>_xlfn.XLOOKUP(ObesityDataSet_raw_and_data_sinthetic[[#This Row],[MTRANS]],Diccionario!$E$4:$E$7, Diccionario!$F$4:$F$7, FALSE)</f>
        <v>2</v>
      </c>
      <c r="X519" t="s">
        <v>22</v>
      </c>
      <c r="Y519">
        <f>_xlfn.XLOOKUP(ObesityDataSet_raw_and_data_sinthetic[[#This Row],[NObeyesdad]],Diccionario!$H$4:$H$11, Diccionario!$I$4:$I$11, FALSE)</f>
        <v>1</v>
      </c>
    </row>
    <row r="520" spans="1:25" x14ac:dyDescent="0.25">
      <c r="A520" t="s">
        <v>17</v>
      </c>
      <c r="B520">
        <v>19</v>
      </c>
      <c r="C520">
        <v>1.6</v>
      </c>
      <c r="D520">
        <v>60</v>
      </c>
      <c r="E520" t="s">
        <v>19</v>
      </c>
      <c r="F520">
        <f>IF(ObesityDataSet_raw_and_data_sinthetic[[#This Row],[family_history_with_overweight]]="yes",1,IF(ObesityDataSet_raw_and_data_sinthetic[[#This Row],[family_history_with_overweight]]="no",0,FALSE))</f>
        <v>0</v>
      </c>
      <c r="G520" t="s">
        <v>18</v>
      </c>
      <c r="H520">
        <f>IF(ObesityDataSet_raw_and_data_sinthetic[[#This Row],[FAVC]]="yes",1,IF(ObesityDataSet_raw_and_data_sinthetic[[#This Row],[FAVC]]="no",0,FALSE))</f>
        <v>1</v>
      </c>
      <c r="I520">
        <v>2</v>
      </c>
      <c r="J520">
        <v>3</v>
      </c>
      <c r="K520" t="s">
        <v>24</v>
      </c>
      <c r="L520">
        <f>_xlfn.XLOOKUP(ObesityDataSet_raw_and_data_sinthetic[[#This Row],[CAEC]], Diccionario!$B$4:$B$7, Diccionario!$C$4:$C$7, FALSE)</f>
        <v>2</v>
      </c>
      <c r="M520" t="s">
        <v>19</v>
      </c>
      <c r="N520">
        <f>IF(ObesityDataSet_raw_and_data_sinthetic[[#This Row],[SMOKE]]="yes",1,IF(ObesityDataSet_raw_and_data_sinthetic[[#This Row],[SMOKE]]="no",0,FALSE))</f>
        <v>0</v>
      </c>
      <c r="O520">
        <v>2</v>
      </c>
      <c r="P520" t="s">
        <v>19</v>
      </c>
      <c r="Q520">
        <f>IF(ObesityDataSet_raw_and_data_sinthetic[[#This Row],[SCC]]="yes",1,IF(ObesityDataSet_raw_and_data_sinthetic[[#This Row],[SCC]]="no",0,FALSE))</f>
        <v>0</v>
      </c>
      <c r="R520">
        <v>0</v>
      </c>
      <c r="S520">
        <v>1</v>
      </c>
      <c r="T520" t="s">
        <v>20</v>
      </c>
      <c r="U520">
        <f>_xlfn.XLOOKUP(ObesityDataSet_raw_and_data_sinthetic[[#This Row],[CALC]],Diccionario!$B$4:$B$7, Diccionario!$C$4:$C$7, FALSE)</f>
        <v>1</v>
      </c>
      <c r="V520" t="s">
        <v>21</v>
      </c>
      <c r="W520">
        <f>_xlfn.XLOOKUP(ObesityDataSet_raw_and_data_sinthetic[[#This Row],[MTRANS]],Diccionario!$E$4:$E$7, Diccionario!$F$4:$F$7, FALSE)</f>
        <v>3</v>
      </c>
      <c r="X520" t="s">
        <v>22</v>
      </c>
      <c r="Y520">
        <f>_xlfn.XLOOKUP(ObesityDataSet_raw_and_data_sinthetic[[#This Row],[NObeyesdad]],Diccionario!$H$4:$H$11, Diccionario!$I$4:$I$11, FALSE)</f>
        <v>1</v>
      </c>
    </row>
    <row r="521" spans="1:25" x14ac:dyDescent="0.25">
      <c r="A521" t="s">
        <v>17</v>
      </c>
      <c r="B521">
        <v>18</v>
      </c>
      <c r="C521">
        <v>1.55</v>
      </c>
      <c r="D521">
        <v>56</v>
      </c>
      <c r="E521" t="s">
        <v>19</v>
      </c>
      <c r="F521">
        <f>IF(ObesityDataSet_raw_and_data_sinthetic[[#This Row],[family_history_with_overweight]]="yes",1,IF(ObesityDataSet_raw_and_data_sinthetic[[#This Row],[family_history_with_overweight]]="no",0,FALSE))</f>
        <v>0</v>
      </c>
      <c r="G521" t="s">
        <v>18</v>
      </c>
      <c r="H521">
        <f>IF(ObesityDataSet_raw_and_data_sinthetic[[#This Row],[FAVC]]="yes",1,IF(ObesityDataSet_raw_and_data_sinthetic[[#This Row],[FAVC]]="no",0,FALSE))</f>
        <v>1</v>
      </c>
      <c r="I521">
        <v>2</v>
      </c>
      <c r="J521">
        <v>3</v>
      </c>
      <c r="K521" t="s">
        <v>20</v>
      </c>
      <c r="L521">
        <f>_xlfn.XLOOKUP(ObesityDataSet_raw_and_data_sinthetic[[#This Row],[CAEC]], Diccionario!$B$4:$B$7, Diccionario!$C$4:$C$7, FALSE)</f>
        <v>1</v>
      </c>
      <c r="M521" t="s">
        <v>19</v>
      </c>
      <c r="N521">
        <f>IF(ObesityDataSet_raw_and_data_sinthetic[[#This Row],[SMOKE]]="yes",1,IF(ObesityDataSet_raw_and_data_sinthetic[[#This Row],[SMOKE]]="no",0,FALSE))</f>
        <v>0</v>
      </c>
      <c r="O521">
        <v>1</v>
      </c>
      <c r="P521" t="s">
        <v>19</v>
      </c>
      <c r="Q521">
        <f>IF(ObesityDataSet_raw_and_data_sinthetic[[#This Row],[SCC]]="yes",1,IF(ObesityDataSet_raw_and_data_sinthetic[[#This Row],[SCC]]="no",0,FALSE))</f>
        <v>0</v>
      </c>
      <c r="R521">
        <v>0</v>
      </c>
      <c r="S521">
        <v>0</v>
      </c>
      <c r="T521" t="s">
        <v>19</v>
      </c>
      <c r="U521">
        <f>_xlfn.XLOOKUP(ObesityDataSet_raw_and_data_sinthetic[[#This Row],[CALC]],Diccionario!$B$4:$B$7, Diccionario!$C$4:$C$7, FALSE)</f>
        <v>0</v>
      </c>
      <c r="V521" t="s">
        <v>28</v>
      </c>
      <c r="W521">
        <f>_xlfn.XLOOKUP(ObesityDataSet_raw_and_data_sinthetic[[#This Row],[MTRANS]],Diccionario!$E$4:$E$7, Diccionario!$F$4:$F$7, FALSE)</f>
        <v>2</v>
      </c>
      <c r="X521" t="s">
        <v>22</v>
      </c>
      <c r="Y521">
        <f>_xlfn.XLOOKUP(ObesityDataSet_raw_and_data_sinthetic[[#This Row],[NObeyesdad]],Diccionario!$H$4:$H$11, Diccionario!$I$4:$I$11, FALSE)</f>
        <v>1</v>
      </c>
    </row>
    <row r="522" spans="1:25" x14ac:dyDescent="0.25">
      <c r="A522" t="s">
        <v>17</v>
      </c>
      <c r="B522">
        <v>18</v>
      </c>
      <c r="C522">
        <v>1.55</v>
      </c>
      <c r="D522">
        <v>50</v>
      </c>
      <c r="E522" t="s">
        <v>18</v>
      </c>
      <c r="F522">
        <f>IF(ObesityDataSet_raw_and_data_sinthetic[[#This Row],[family_history_with_overweight]]="yes",1,IF(ObesityDataSet_raw_and_data_sinthetic[[#This Row],[family_history_with_overweight]]="no",0,FALSE))</f>
        <v>1</v>
      </c>
      <c r="G522" t="s">
        <v>18</v>
      </c>
      <c r="H522">
        <f>IF(ObesityDataSet_raw_and_data_sinthetic[[#This Row],[FAVC]]="yes",1,IF(ObesityDataSet_raw_and_data_sinthetic[[#This Row],[FAVC]]="no",0,FALSE))</f>
        <v>1</v>
      </c>
      <c r="I522">
        <v>3</v>
      </c>
      <c r="J522">
        <v>3</v>
      </c>
      <c r="K522" t="s">
        <v>24</v>
      </c>
      <c r="L522">
        <f>_xlfn.XLOOKUP(ObesityDataSet_raw_and_data_sinthetic[[#This Row],[CAEC]], Diccionario!$B$4:$B$7, Diccionario!$C$4:$C$7, FALSE)</f>
        <v>2</v>
      </c>
      <c r="M522" t="s">
        <v>19</v>
      </c>
      <c r="N522">
        <f>IF(ObesityDataSet_raw_and_data_sinthetic[[#This Row],[SMOKE]]="yes",1,IF(ObesityDataSet_raw_and_data_sinthetic[[#This Row],[SMOKE]]="no",0,FALSE))</f>
        <v>0</v>
      </c>
      <c r="O522">
        <v>1</v>
      </c>
      <c r="P522" t="s">
        <v>19</v>
      </c>
      <c r="Q522">
        <f>IF(ObesityDataSet_raw_and_data_sinthetic[[#This Row],[SCC]]="yes",1,IF(ObesityDataSet_raw_and_data_sinthetic[[#This Row],[SCC]]="no",0,FALSE))</f>
        <v>0</v>
      </c>
      <c r="R522">
        <v>1</v>
      </c>
      <c r="S522">
        <v>2</v>
      </c>
      <c r="T522" t="s">
        <v>19</v>
      </c>
      <c r="U522">
        <f>_xlfn.XLOOKUP(ObesityDataSet_raw_and_data_sinthetic[[#This Row],[CALC]],Diccionario!$B$4:$B$7, Diccionario!$C$4:$C$7, FALSE)</f>
        <v>0</v>
      </c>
      <c r="V522" t="s">
        <v>21</v>
      </c>
      <c r="W522">
        <f>_xlfn.XLOOKUP(ObesityDataSet_raw_and_data_sinthetic[[#This Row],[MTRANS]],Diccionario!$E$4:$E$7, Diccionario!$F$4:$F$7, FALSE)</f>
        <v>3</v>
      </c>
      <c r="X522" t="s">
        <v>22</v>
      </c>
      <c r="Y522">
        <f>_xlfn.XLOOKUP(ObesityDataSet_raw_and_data_sinthetic[[#This Row],[NObeyesdad]],Diccionario!$H$4:$H$11, Diccionario!$I$4:$I$11, FALSE)</f>
        <v>1</v>
      </c>
    </row>
    <row r="523" spans="1:25" x14ac:dyDescent="0.25">
      <c r="A523" t="s">
        <v>23</v>
      </c>
      <c r="B523">
        <v>26</v>
      </c>
      <c r="C523">
        <v>1.72</v>
      </c>
      <c r="D523">
        <v>65</v>
      </c>
      <c r="E523" t="s">
        <v>18</v>
      </c>
      <c r="F523">
        <f>IF(ObesityDataSet_raw_and_data_sinthetic[[#This Row],[family_history_with_overweight]]="yes",1,IF(ObesityDataSet_raw_and_data_sinthetic[[#This Row],[family_history_with_overweight]]="no",0,FALSE))</f>
        <v>1</v>
      </c>
      <c r="G523" t="s">
        <v>18</v>
      </c>
      <c r="H523">
        <f>IF(ObesityDataSet_raw_and_data_sinthetic[[#This Row],[FAVC]]="yes",1,IF(ObesityDataSet_raw_and_data_sinthetic[[#This Row],[FAVC]]="no",0,FALSE))</f>
        <v>1</v>
      </c>
      <c r="I523">
        <v>2</v>
      </c>
      <c r="J523">
        <v>3</v>
      </c>
      <c r="K523" t="s">
        <v>20</v>
      </c>
      <c r="L523">
        <f>_xlfn.XLOOKUP(ObesityDataSet_raw_and_data_sinthetic[[#This Row],[CAEC]], Diccionario!$B$4:$B$7, Diccionario!$C$4:$C$7, FALSE)</f>
        <v>1</v>
      </c>
      <c r="M523" t="s">
        <v>19</v>
      </c>
      <c r="N523">
        <f>IF(ObesityDataSet_raw_and_data_sinthetic[[#This Row],[SMOKE]]="yes",1,IF(ObesityDataSet_raw_and_data_sinthetic[[#This Row],[SMOKE]]="no",0,FALSE))</f>
        <v>0</v>
      </c>
      <c r="O523">
        <v>2</v>
      </c>
      <c r="P523" t="s">
        <v>19</v>
      </c>
      <c r="Q523">
        <f>IF(ObesityDataSet_raw_and_data_sinthetic[[#This Row],[SCC]]="yes",1,IF(ObesityDataSet_raw_and_data_sinthetic[[#This Row],[SCC]]="no",0,FALSE))</f>
        <v>0</v>
      </c>
      <c r="R523">
        <v>0</v>
      </c>
      <c r="S523">
        <v>1</v>
      </c>
      <c r="T523" t="s">
        <v>20</v>
      </c>
      <c r="U523">
        <f>_xlfn.XLOOKUP(ObesityDataSet_raw_and_data_sinthetic[[#This Row],[CALC]],Diccionario!$B$4:$B$7, Diccionario!$C$4:$C$7, FALSE)</f>
        <v>1</v>
      </c>
      <c r="V523" t="s">
        <v>25</v>
      </c>
      <c r="W523">
        <f>_xlfn.XLOOKUP(ObesityDataSet_raw_and_data_sinthetic[[#This Row],[MTRANS]],Diccionario!$E$4:$E$7, Diccionario!$F$4:$F$7, FALSE)</f>
        <v>0</v>
      </c>
      <c r="X523" t="s">
        <v>22</v>
      </c>
      <c r="Y523">
        <f>_xlfn.XLOOKUP(ObesityDataSet_raw_and_data_sinthetic[[#This Row],[NObeyesdad]],Diccionario!$H$4:$H$11, Diccionario!$I$4:$I$11, FALSE)</f>
        <v>1</v>
      </c>
    </row>
    <row r="524" spans="1:25" x14ac:dyDescent="0.25">
      <c r="A524" t="s">
        <v>23</v>
      </c>
      <c r="B524">
        <v>19</v>
      </c>
      <c r="C524">
        <v>1.7</v>
      </c>
      <c r="D524">
        <v>60</v>
      </c>
      <c r="E524" t="s">
        <v>18</v>
      </c>
      <c r="F524">
        <f>IF(ObesityDataSet_raw_and_data_sinthetic[[#This Row],[family_history_with_overweight]]="yes",1,IF(ObesityDataSet_raw_and_data_sinthetic[[#This Row],[family_history_with_overweight]]="no",0,FALSE))</f>
        <v>1</v>
      </c>
      <c r="G524" t="s">
        <v>18</v>
      </c>
      <c r="H524">
        <f>IF(ObesityDataSet_raw_and_data_sinthetic[[#This Row],[FAVC]]="yes",1,IF(ObesityDataSet_raw_and_data_sinthetic[[#This Row],[FAVC]]="no",0,FALSE))</f>
        <v>1</v>
      </c>
      <c r="I524">
        <v>2</v>
      </c>
      <c r="J524">
        <v>1</v>
      </c>
      <c r="K524" t="s">
        <v>20</v>
      </c>
      <c r="L524">
        <f>_xlfn.XLOOKUP(ObesityDataSet_raw_and_data_sinthetic[[#This Row],[CAEC]], Diccionario!$B$4:$B$7, Diccionario!$C$4:$C$7, FALSE)</f>
        <v>1</v>
      </c>
      <c r="M524" t="s">
        <v>19</v>
      </c>
      <c r="N524">
        <f>IF(ObesityDataSet_raw_and_data_sinthetic[[#This Row],[SMOKE]]="yes",1,IF(ObesityDataSet_raw_and_data_sinthetic[[#This Row],[SMOKE]]="no",0,FALSE))</f>
        <v>0</v>
      </c>
      <c r="O524">
        <v>2</v>
      </c>
      <c r="P524" t="s">
        <v>19</v>
      </c>
      <c r="Q524">
        <f>IF(ObesityDataSet_raw_and_data_sinthetic[[#This Row],[SCC]]="yes",1,IF(ObesityDataSet_raw_and_data_sinthetic[[#This Row],[SCC]]="no",0,FALSE))</f>
        <v>0</v>
      </c>
      <c r="R524">
        <v>2</v>
      </c>
      <c r="S524">
        <v>0</v>
      </c>
      <c r="T524" t="s">
        <v>20</v>
      </c>
      <c r="U524">
        <f>_xlfn.XLOOKUP(ObesityDataSet_raw_and_data_sinthetic[[#This Row],[CALC]],Diccionario!$B$4:$B$7, Diccionario!$C$4:$C$7, FALSE)</f>
        <v>1</v>
      </c>
      <c r="V524" t="s">
        <v>21</v>
      </c>
      <c r="W524">
        <f>_xlfn.XLOOKUP(ObesityDataSet_raw_and_data_sinthetic[[#This Row],[MTRANS]],Diccionario!$E$4:$E$7, Diccionario!$F$4:$F$7, FALSE)</f>
        <v>3</v>
      </c>
      <c r="X524" t="s">
        <v>22</v>
      </c>
      <c r="Y524">
        <f>_xlfn.XLOOKUP(ObesityDataSet_raw_and_data_sinthetic[[#This Row],[NObeyesdad]],Diccionario!$H$4:$H$11, Diccionario!$I$4:$I$11, FALSE)</f>
        <v>1</v>
      </c>
    </row>
    <row r="525" spans="1:25" x14ac:dyDescent="0.25">
      <c r="A525" t="s">
        <v>17</v>
      </c>
      <c r="B525">
        <v>19</v>
      </c>
      <c r="C525">
        <v>1.51</v>
      </c>
      <c r="D525">
        <v>45</v>
      </c>
      <c r="E525" t="s">
        <v>19</v>
      </c>
      <c r="F525">
        <f>IF(ObesityDataSet_raw_and_data_sinthetic[[#This Row],[family_history_with_overweight]]="yes",1,IF(ObesityDataSet_raw_and_data_sinthetic[[#This Row],[family_history_with_overweight]]="no",0,FALSE))</f>
        <v>0</v>
      </c>
      <c r="G525" t="s">
        <v>18</v>
      </c>
      <c r="H525">
        <f>IF(ObesityDataSet_raw_and_data_sinthetic[[#This Row],[FAVC]]="yes",1,IF(ObesityDataSet_raw_and_data_sinthetic[[#This Row],[FAVC]]="no",0,FALSE))</f>
        <v>1</v>
      </c>
      <c r="I525">
        <v>2</v>
      </c>
      <c r="J525">
        <v>4</v>
      </c>
      <c r="K525" t="s">
        <v>20</v>
      </c>
      <c r="L525">
        <f>_xlfn.XLOOKUP(ObesityDataSet_raw_and_data_sinthetic[[#This Row],[CAEC]], Diccionario!$B$4:$B$7, Diccionario!$C$4:$C$7, FALSE)</f>
        <v>1</v>
      </c>
      <c r="M525" t="s">
        <v>19</v>
      </c>
      <c r="N525">
        <f>IF(ObesityDataSet_raw_and_data_sinthetic[[#This Row],[SMOKE]]="yes",1,IF(ObesityDataSet_raw_and_data_sinthetic[[#This Row],[SMOKE]]="no",0,FALSE))</f>
        <v>0</v>
      </c>
      <c r="O525">
        <v>1</v>
      </c>
      <c r="P525" t="s">
        <v>19</v>
      </c>
      <c r="Q525">
        <f>IF(ObesityDataSet_raw_and_data_sinthetic[[#This Row],[SCC]]="yes",1,IF(ObesityDataSet_raw_and_data_sinthetic[[#This Row],[SCC]]="no",0,FALSE))</f>
        <v>0</v>
      </c>
      <c r="R525">
        <v>3</v>
      </c>
      <c r="S525">
        <v>0</v>
      </c>
      <c r="T525" t="s">
        <v>20</v>
      </c>
      <c r="U525">
        <f>_xlfn.XLOOKUP(ObesityDataSet_raw_and_data_sinthetic[[#This Row],[CALC]],Diccionario!$B$4:$B$7, Diccionario!$C$4:$C$7, FALSE)</f>
        <v>1</v>
      </c>
      <c r="V525" t="s">
        <v>21</v>
      </c>
      <c r="W525">
        <f>_xlfn.XLOOKUP(ObesityDataSet_raw_and_data_sinthetic[[#This Row],[MTRANS]],Diccionario!$E$4:$E$7, Diccionario!$F$4:$F$7, FALSE)</f>
        <v>3</v>
      </c>
      <c r="X525" t="s">
        <v>22</v>
      </c>
      <c r="Y525">
        <f>_xlfn.XLOOKUP(ObesityDataSet_raw_and_data_sinthetic[[#This Row],[NObeyesdad]],Diccionario!$H$4:$H$11, Diccionario!$I$4:$I$11, FALSE)</f>
        <v>1</v>
      </c>
    </row>
    <row r="526" spans="1:25" x14ac:dyDescent="0.25">
      <c r="A526" t="s">
        <v>23</v>
      </c>
      <c r="B526">
        <v>19</v>
      </c>
      <c r="C526">
        <v>1.83</v>
      </c>
      <c r="D526">
        <v>82</v>
      </c>
      <c r="E526" t="s">
        <v>18</v>
      </c>
      <c r="F526">
        <f>IF(ObesityDataSet_raw_and_data_sinthetic[[#This Row],[family_history_with_overweight]]="yes",1,IF(ObesityDataSet_raw_and_data_sinthetic[[#This Row],[family_history_with_overweight]]="no",0,FALSE))</f>
        <v>1</v>
      </c>
      <c r="G526" t="s">
        <v>18</v>
      </c>
      <c r="H526">
        <f>IF(ObesityDataSet_raw_and_data_sinthetic[[#This Row],[FAVC]]="yes",1,IF(ObesityDataSet_raw_and_data_sinthetic[[#This Row],[FAVC]]="no",0,FALSE))</f>
        <v>1</v>
      </c>
      <c r="I526">
        <v>3</v>
      </c>
      <c r="J526">
        <v>3</v>
      </c>
      <c r="K526" t="s">
        <v>24</v>
      </c>
      <c r="L526">
        <f>_xlfn.XLOOKUP(ObesityDataSet_raw_and_data_sinthetic[[#This Row],[CAEC]], Diccionario!$B$4:$B$7, Diccionario!$C$4:$C$7, FALSE)</f>
        <v>2</v>
      </c>
      <c r="M526" t="s">
        <v>19</v>
      </c>
      <c r="N526">
        <f>IF(ObesityDataSet_raw_and_data_sinthetic[[#This Row],[SMOKE]]="yes",1,IF(ObesityDataSet_raw_and_data_sinthetic[[#This Row],[SMOKE]]="no",0,FALSE))</f>
        <v>0</v>
      </c>
      <c r="O526">
        <v>2</v>
      </c>
      <c r="P526" t="s">
        <v>19</v>
      </c>
      <c r="Q526">
        <f>IF(ObesityDataSet_raw_and_data_sinthetic[[#This Row],[SCC]]="yes",1,IF(ObesityDataSet_raw_and_data_sinthetic[[#This Row],[SCC]]="no",0,FALSE))</f>
        <v>0</v>
      </c>
      <c r="R526">
        <v>2</v>
      </c>
      <c r="S526">
        <v>0</v>
      </c>
      <c r="T526" t="s">
        <v>20</v>
      </c>
      <c r="U526">
        <f>_xlfn.XLOOKUP(ObesityDataSet_raw_and_data_sinthetic[[#This Row],[CALC]],Diccionario!$B$4:$B$7, Diccionario!$C$4:$C$7, FALSE)</f>
        <v>1</v>
      </c>
      <c r="V526" t="s">
        <v>21</v>
      </c>
      <c r="W526">
        <f>_xlfn.XLOOKUP(ObesityDataSet_raw_and_data_sinthetic[[#This Row],[MTRANS]],Diccionario!$E$4:$E$7, Diccionario!$F$4:$F$7, FALSE)</f>
        <v>3</v>
      </c>
      <c r="X526" t="s">
        <v>22</v>
      </c>
      <c r="Y526">
        <f>_xlfn.XLOOKUP(ObesityDataSet_raw_and_data_sinthetic[[#This Row],[NObeyesdad]],Diccionario!$H$4:$H$11, Diccionario!$I$4:$I$11, FALSE)</f>
        <v>1</v>
      </c>
    </row>
    <row r="527" spans="1:25" x14ac:dyDescent="0.25">
      <c r="A527" t="s">
        <v>17</v>
      </c>
      <c r="B527">
        <v>18</v>
      </c>
      <c r="C527">
        <v>1.63</v>
      </c>
      <c r="D527">
        <v>63</v>
      </c>
      <c r="E527" t="s">
        <v>18</v>
      </c>
      <c r="F527">
        <f>IF(ObesityDataSet_raw_and_data_sinthetic[[#This Row],[family_history_with_overweight]]="yes",1,IF(ObesityDataSet_raw_and_data_sinthetic[[#This Row],[family_history_with_overweight]]="no",0,FALSE))</f>
        <v>1</v>
      </c>
      <c r="G527" t="s">
        <v>18</v>
      </c>
      <c r="H527">
        <f>IF(ObesityDataSet_raw_and_data_sinthetic[[#This Row],[FAVC]]="yes",1,IF(ObesityDataSet_raw_and_data_sinthetic[[#This Row],[FAVC]]="no",0,FALSE))</f>
        <v>1</v>
      </c>
      <c r="I527">
        <v>1</v>
      </c>
      <c r="J527">
        <v>3</v>
      </c>
      <c r="K527" t="s">
        <v>20</v>
      </c>
      <c r="L527">
        <f>_xlfn.XLOOKUP(ObesityDataSet_raw_and_data_sinthetic[[#This Row],[CAEC]], Diccionario!$B$4:$B$7, Diccionario!$C$4:$C$7, FALSE)</f>
        <v>1</v>
      </c>
      <c r="M527" t="s">
        <v>19</v>
      </c>
      <c r="N527">
        <f>IF(ObesityDataSet_raw_and_data_sinthetic[[#This Row],[SMOKE]]="yes",1,IF(ObesityDataSet_raw_and_data_sinthetic[[#This Row],[SMOKE]]="no",0,FALSE))</f>
        <v>0</v>
      </c>
      <c r="O527">
        <v>2</v>
      </c>
      <c r="P527" t="s">
        <v>19</v>
      </c>
      <c r="Q527">
        <f>IF(ObesityDataSet_raw_and_data_sinthetic[[#This Row],[SCC]]="yes",1,IF(ObesityDataSet_raw_and_data_sinthetic[[#This Row],[SCC]]="no",0,FALSE))</f>
        <v>0</v>
      </c>
      <c r="R527">
        <v>2</v>
      </c>
      <c r="S527">
        <v>2</v>
      </c>
      <c r="T527" t="s">
        <v>20</v>
      </c>
      <c r="U527">
        <f>_xlfn.XLOOKUP(ObesityDataSet_raw_and_data_sinthetic[[#This Row],[CALC]],Diccionario!$B$4:$B$7, Diccionario!$C$4:$C$7, FALSE)</f>
        <v>1</v>
      </c>
      <c r="V527" t="s">
        <v>21</v>
      </c>
      <c r="W527">
        <f>_xlfn.XLOOKUP(ObesityDataSet_raw_and_data_sinthetic[[#This Row],[MTRANS]],Diccionario!$E$4:$E$7, Diccionario!$F$4:$F$7, FALSE)</f>
        <v>3</v>
      </c>
      <c r="X527" t="s">
        <v>22</v>
      </c>
      <c r="Y527">
        <f>_xlfn.XLOOKUP(ObesityDataSet_raw_and_data_sinthetic[[#This Row],[NObeyesdad]],Diccionario!$H$4:$H$11, Diccionario!$I$4:$I$11, FALSE)</f>
        <v>1</v>
      </c>
    </row>
    <row r="528" spans="1:25" x14ac:dyDescent="0.25">
      <c r="A528" t="s">
        <v>23</v>
      </c>
      <c r="B528">
        <v>19</v>
      </c>
      <c r="C528">
        <v>1.71</v>
      </c>
      <c r="D528">
        <v>71</v>
      </c>
      <c r="E528" t="s">
        <v>19</v>
      </c>
      <c r="F528">
        <f>IF(ObesityDataSet_raw_and_data_sinthetic[[#This Row],[family_history_with_overweight]]="yes",1,IF(ObesityDataSet_raw_and_data_sinthetic[[#This Row],[family_history_with_overweight]]="no",0,FALSE))</f>
        <v>0</v>
      </c>
      <c r="G528" t="s">
        <v>18</v>
      </c>
      <c r="H528">
        <f>IF(ObesityDataSet_raw_and_data_sinthetic[[#This Row],[FAVC]]="yes",1,IF(ObesityDataSet_raw_and_data_sinthetic[[#This Row],[FAVC]]="no",0,FALSE))</f>
        <v>1</v>
      </c>
      <c r="I528">
        <v>3</v>
      </c>
      <c r="J528">
        <v>3</v>
      </c>
      <c r="K528" t="s">
        <v>20</v>
      </c>
      <c r="L528">
        <f>_xlfn.XLOOKUP(ObesityDataSet_raw_and_data_sinthetic[[#This Row],[CAEC]], Diccionario!$B$4:$B$7, Diccionario!$C$4:$C$7, FALSE)</f>
        <v>1</v>
      </c>
      <c r="M528" t="s">
        <v>19</v>
      </c>
      <c r="N528">
        <f>IF(ObesityDataSet_raw_and_data_sinthetic[[#This Row],[SMOKE]]="yes",1,IF(ObesityDataSet_raw_and_data_sinthetic[[#This Row],[SMOKE]]="no",0,FALSE))</f>
        <v>0</v>
      </c>
      <c r="O528">
        <v>2</v>
      </c>
      <c r="P528" t="s">
        <v>19</v>
      </c>
      <c r="Q528">
        <f>IF(ObesityDataSet_raw_and_data_sinthetic[[#This Row],[SCC]]="yes",1,IF(ObesityDataSet_raw_and_data_sinthetic[[#This Row],[SCC]]="no",0,FALSE))</f>
        <v>0</v>
      </c>
      <c r="R528">
        <v>1</v>
      </c>
      <c r="S528">
        <v>1</v>
      </c>
      <c r="T528" t="s">
        <v>20</v>
      </c>
      <c r="U528">
        <f>_xlfn.XLOOKUP(ObesityDataSet_raw_and_data_sinthetic[[#This Row],[CALC]],Diccionario!$B$4:$B$7, Diccionario!$C$4:$C$7, FALSE)</f>
        <v>1</v>
      </c>
      <c r="V528" t="s">
        <v>21</v>
      </c>
      <c r="W528">
        <f>_xlfn.XLOOKUP(ObesityDataSet_raw_and_data_sinthetic[[#This Row],[MTRANS]],Diccionario!$E$4:$E$7, Diccionario!$F$4:$F$7, FALSE)</f>
        <v>3</v>
      </c>
      <c r="X528" t="s">
        <v>22</v>
      </c>
      <c r="Y528">
        <f>_xlfn.XLOOKUP(ObesityDataSet_raw_and_data_sinthetic[[#This Row],[NObeyesdad]],Diccionario!$H$4:$H$11, Diccionario!$I$4:$I$11, FALSE)</f>
        <v>1</v>
      </c>
    </row>
    <row r="529" spans="1:25" x14ac:dyDescent="0.25">
      <c r="A529" t="s">
        <v>23</v>
      </c>
      <c r="B529">
        <v>19</v>
      </c>
      <c r="C529">
        <v>1.7</v>
      </c>
      <c r="D529">
        <v>65</v>
      </c>
      <c r="E529" t="s">
        <v>18</v>
      </c>
      <c r="F529">
        <f>IF(ObesityDataSet_raw_and_data_sinthetic[[#This Row],[family_history_with_overweight]]="yes",1,IF(ObesityDataSet_raw_and_data_sinthetic[[#This Row],[family_history_with_overweight]]="no",0,FALSE))</f>
        <v>1</v>
      </c>
      <c r="G529" t="s">
        <v>19</v>
      </c>
      <c r="H529">
        <f>IF(ObesityDataSet_raw_and_data_sinthetic[[#This Row],[FAVC]]="yes",1,IF(ObesityDataSet_raw_and_data_sinthetic[[#This Row],[FAVC]]="no",0,FALSE))</f>
        <v>0</v>
      </c>
      <c r="I529">
        <v>2</v>
      </c>
      <c r="J529">
        <v>3</v>
      </c>
      <c r="K529" t="s">
        <v>24</v>
      </c>
      <c r="L529">
        <f>_xlfn.XLOOKUP(ObesityDataSet_raw_and_data_sinthetic[[#This Row],[CAEC]], Diccionario!$B$4:$B$7, Diccionario!$C$4:$C$7, FALSE)</f>
        <v>2</v>
      </c>
      <c r="M529" t="s">
        <v>19</v>
      </c>
      <c r="N529">
        <f>IF(ObesityDataSet_raw_and_data_sinthetic[[#This Row],[SMOKE]]="yes",1,IF(ObesityDataSet_raw_and_data_sinthetic[[#This Row],[SMOKE]]="no",0,FALSE))</f>
        <v>0</v>
      </c>
      <c r="O529">
        <v>2</v>
      </c>
      <c r="P529" t="s">
        <v>19</v>
      </c>
      <c r="Q529">
        <f>IF(ObesityDataSet_raw_and_data_sinthetic[[#This Row],[SCC]]="yes",1,IF(ObesityDataSet_raw_and_data_sinthetic[[#This Row],[SCC]]="no",0,FALSE))</f>
        <v>0</v>
      </c>
      <c r="R529">
        <v>1</v>
      </c>
      <c r="S529">
        <v>0</v>
      </c>
      <c r="T529" t="s">
        <v>19</v>
      </c>
      <c r="U529">
        <f>_xlfn.XLOOKUP(ObesityDataSet_raw_and_data_sinthetic[[#This Row],[CALC]],Diccionario!$B$4:$B$7, Diccionario!$C$4:$C$7, FALSE)</f>
        <v>0</v>
      </c>
      <c r="V529" t="s">
        <v>21</v>
      </c>
      <c r="W529">
        <f>_xlfn.XLOOKUP(ObesityDataSet_raw_and_data_sinthetic[[#This Row],[MTRANS]],Diccionario!$E$4:$E$7, Diccionario!$F$4:$F$7, FALSE)</f>
        <v>3</v>
      </c>
      <c r="X529" t="s">
        <v>22</v>
      </c>
      <c r="Y529">
        <f>_xlfn.XLOOKUP(ObesityDataSet_raw_and_data_sinthetic[[#This Row],[NObeyesdad]],Diccionario!$H$4:$H$11, Diccionario!$I$4:$I$11, FALSE)</f>
        <v>1</v>
      </c>
    </row>
    <row r="530" spans="1:25" x14ac:dyDescent="0.25">
      <c r="A530" t="s">
        <v>23</v>
      </c>
      <c r="B530">
        <v>23</v>
      </c>
      <c r="C530">
        <v>1.75</v>
      </c>
      <c r="D530">
        <v>69</v>
      </c>
      <c r="E530" t="s">
        <v>19</v>
      </c>
      <c r="F530">
        <f>IF(ObesityDataSet_raw_and_data_sinthetic[[#This Row],[family_history_with_overweight]]="yes",1,IF(ObesityDataSet_raw_and_data_sinthetic[[#This Row],[family_history_with_overweight]]="no",0,FALSE))</f>
        <v>0</v>
      </c>
      <c r="G530" t="s">
        <v>19</v>
      </c>
      <c r="H530">
        <f>IF(ObesityDataSet_raw_and_data_sinthetic[[#This Row],[FAVC]]="yes",1,IF(ObesityDataSet_raw_and_data_sinthetic[[#This Row],[FAVC]]="no",0,FALSE))</f>
        <v>0</v>
      </c>
      <c r="I530">
        <v>3</v>
      </c>
      <c r="J530">
        <v>3</v>
      </c>
      <c r="K530" t="s">
        <v>19</v>
      </c>
      <c r="L530">
        <f>_xlfn.XLOOKUP(ObesityDataSet_raw_and_data_sinthetic[[#This Row],[CAEC]], Diccionario!$B$4:$B$7, Diccionario!$C$4:$C$7, FALSE)</f>
        <v>0</v>
      </c>
      <c r="M530" t="s">
        <v>19</v>
      </c>
      <c r="N530">
        <f>IF(ObesityDataSet_raw_and_data_sinthetic[[#This Row],[SMOKE]]="yes",1,IF(ObesityDataSet_raw_and_data_sinthetic[[#This Row],[SMOKE]]="no",0,FALSE))</f>
        <v>0</v>
      </c>
      <c r="O530">
        <v>2</v>
      </c>
      <c r="P530" t="s">
        <v>19</v>
      </c>
      <c r="Q530">
        <f>IF(ObesityDataSet_raw_and_data_sinthetic[[#This Row],[SCC]]="yes",1,IF(ObesityDataSet_raw_and_data_sinthetic[[#This Row],[SCC]]="no",0,FALSE))</f>
        <v>0</v>
      </c>
      <c r="R530">
        <v>2</v>
      </c>
      <c r="S530">
        <v>1</v>
      </c>
      <c r="T530" t="s">
        <v>20</v>
      </c>
      <c r="U530">
        <f>_xlfn.XLOOKUP(ObesityDataSet_raw_and_data_sinthetic[[#This Row],[CALC]],Diccionario!$B$4:$B$7, Diccionario!$C$4:$C$7, FALSE)</f>
        <v>1</v>
      </c>
      <c r="V530" t="s">
        <v>28</v>
      </c>
      <c r="W530">
        <f>_xlfn.XLOOKUP(ObesityDataSet_raw_and_data_sinthetic[[#This Row],[MTRANS]],Diccionario!$E$4:$E$7, Diccionario!$F$4:$F$7, FALSE)</f>
        <v>2</v>
      </c>
      <c r="X530" t="s">
        <v>22</v>
      </c>
      <c r="Y530">
        <f>_xlfn.XLOOKUP(ObesityDataSet_raw_and_data_sinthetic[[#This Row],[NObeyesdad]],Diccionario!$H$4:$H$11, Diccionario!$I$4:$I$11, FALSE)</f>
        <v>1</v>
      </c>
    </row>
    <row r="531" spans="1:25" x14ac:dyDescent="0.25">
      <c r="A531" t="s">
        <v>17</v>
      </c>
      <c r="B531">
        <v>18</v>
      </c>
      <c r="C531">
        <v>1.62</v>
      </c>
      <c r="D531">
        <v>50</v>
      </c>
      <c r="E531" t="s">
        <v>19</v>
      </c>
      <c r="F531">
        <f>IF(ObesityDataSet_raw_and_data_sinthetic[[#This Row],[family_history_with_overweight]]="yes",1,IF(ObesityDataSet_raw_and_data_sinthetic[[#This Row],[family_history_with_overweight]]="no",0,FALSE))</f>
        <v>0</v>
      </c>
      <c r="G531" t="s">
        <v>18</v>
      </c>
      <c r="H531">
        <f>IF(ObesityDataSet_raw_and_data_sinthetic[[#This Row],[FAVC]]="yes",1,IF(ObesityDataSet_raw_and_data_sinthetic[[#This Row],[FAVC]]="no",0,FALSE))</f>
        <v>1</v>
      </c>
      <c r="I531">
        <v>3</v>
      </c>
      <c r="J531">
        <v>3</v>
      </c>
      <c r="K531" t="s">
        <v>20</v>
      </c>
      <c r="L531">
        <f>_xlfn.XLOOKUP(ObesityDataSet_raw_and_data_sinthetic[[#This Row],[CAEC]], Diccionario!$B$4:$B$7, Diccionario!$C$4:$C$7, FALSE)</f>
        <v>1</v>
      </c>
      <c r="M531" t="s">
        <v>19</v>
      </c>
      <c r="N531">
        <f>IF(ObesityDataSet_raw_and_data_sinthetic[[#This Row],[SMOKE]]="yes",1,IF(ObesityDataSet_raw_and_data_sinthetic[[#This Row],[SMOKE]]="no",0,FALSE))</f>
        <v>0</v>
      </c>
      <c r="O531">
        <v>1</v>
      </c>
      <c r="P531" t="s">
        <v>19</v>
      </c>
      <c r="Q531">
        <f>IF(ObesityDataSet_raw_and_data_sinthetic[[#This Row],[SCC]]="yes",1,IF(ObesityDataSet_raw_and_data_sinthetic[[#This Row],[SCC]]="no",0,FALSE))</f>
        <v>0</v>
      </c>
      <c r="R531">
        <v>0</v>
      </c>
      <c r="S531">
        <v>0</v>
      </c>
      <c r="T531" t="s">
        <v>20</v>
      </c>
      <c r="U531">
        <f>_xlfn.XLOOKUP(ObesityDataSet_raw_and_data_sinthetic[[#This Row],[CALC]],Diccionario!$B$4:$B$7, Diccionario!$C$4:$C$7, FALSE)</f>
        <v>1</v>
      </c>
      <c r="V531" t="s">
        <v>28</v>
      </c>
      <c r="W531">
        <f>_xlfn.XLOOKUP(ObesityDataSet_raw_and_data_sinthetic[[#This Row],[MTRANS]],Diccionario!$E$4:$E$7, Diccionario!$F$4:$F$7, FALSE)</f>
        <v>2</v>
      </c>
      <c r="X531" t="s">
        <v>22</v>
      </c>
      <c r="Y531">
        <f>_xlfn.XLOOKUP(ObesityDataSet_raw_and_data_sinthetic[[#This Row],[NObeyesdad]],Diccionario!$H$4:$H$11, Diccionario!$I$4:$I$11, FALSE)</f>
        <v>1</v>
      </c>
    </row>
    <row r="532" spans="1:25" x14ac:dyDescent="0.25">
      <c r="A532" t="s">
        <v>17</v>
      </c>
      <c r="B532">
        <v>20</v>
      </c>
      <c r="C532">
        <v>1.68</v>
      </c>
      <c r="D532">
        <v>68</v>
      </c>
      <c r="E532" t="s">
        <v>19</v>
      </c>
      <c r="F532">
        <f>IF(ObesityDataSet_raw_and_data_sinthetic[[#This Row],[family_history_with_overweight]]="yes",1,IF(ObesityDataSet_raw_and_data_sinthetic[[#This Row],[family_history_with_overweight]]="no",0,FALSE))</f>
        <v>0</v>
      </c>
      <c r="G532" t="s">
        <v>18</v>
      </c>
      <c r="H532">
        <f>IF(ObesityDataSet_raw_and_data_sinthetic[[#This Row],[FAVC]]="yes",1,IF(ObesityDataSet_raw_and_data_sinthetic[[#This Row],[FAVC]]="no",0,FALSE))</f>
        <v>1</v>
      </c>
      <c r="I532">
        <v>3</v>
      </c>
      <c r="J532">
        <v>1</v>
      </c>
      <c r="K532" t="s">
        <v>20</v>
      </c>
      <c r="L532">
        <f>_xlfn.XLOOKUP(ObesityDataSet_raw_and_data_sinthetic[[#This Row],[CAEC]], Diccionario!$B$4:$B$7, Diccionario!$C$4:$C$7, FALSE)</f>
        <v>1</v>
      </c>
      <c r="M532" t="s">
        <v>19</v>
      </c>
      <c r="N532">
        <f>IF(ObesityDataSet_raw_and_data_sinthetic[[#This Row],[SMOKE]]="yes",1,IF(ObesityDataSet_raw_and_data_sinthetic[[#This Row],[SMOKE]]="no",0,FALSE))</f>
        <v>0</v>
      </c>
      <c r="O532">
        <v>1</v>
      </c>
      <c r="P532" t="s">
        <v>19</v>
      </c>
      <c r="Q532">
        <f>IF(ObesityDataSet_raw_and_data_sinthetic[[#This Row],[SCC]]="yes",1,IF(ObesityDataSet_raw_and_data_sinthetic[[#This Row],[SCC]]="no",0,FALSE))</f>
        <v>0</v>
      </c>
      <c r="R532">
        <v>1</v>
      </c>
      <c r="S532">
        <v>0</v>
      </c>
      <c r="T532" t="s">
        <v>19</v>
      </c>
      <c r="U532">
        <f>_xlfn.XLOOKUP(ObesityDataSet_raw_and_data_sinthetic[[#This Row],[CALC]],Diccionario!$B$4:$B$7, Diccionario!$C$4:$C$7, FALSE)</f>
        <v>0</v>
      </c>
      <c r="V532" t="s">
        <v>21</v>
      </c>
      <c r="W532">
        <f>_xlfn.XLOOKUP(ObesityDataSet_raw_and_data_sinthetic[[#This Row],[MTRANS]],Diccionario!$E$4:$E$7, Diccionario!$F$4:$F$7, FALSE)</f>
        <v>3</v>
      </c>
      <c r="X532" t="s">
        <v>22</v>
      </c>
      <c r="Y532">
        <f>_xlfn.XLOOKUP(ObesityDataSet_raw_and_data_sinthetic[[#This Row],[NObeyesdad]],Diccionario!$H$4:$H$11, Diccionario!$I$4:$I$11, FALSE)</f>
        <v>1</v>
      </c>
    </row>
    <row r="533" spans="1:25" x14ac:dyDescent="0.25">
      <c r="A533" t="s">
        <v>23</v>
      </c>
      <c r="B533">
        <v>18</v>
      </c>
      <c r="C533">
        <v>1.85</v>
      </c>
      <c r="D533">
        <v>66</v>
      </c>
      <c r="E533" t="s">
        <v>19</v>
      </c>
      <c r="F533">
        <f>IF(ObesityDataSet_raw_and_data_sinthetic[[#This Row],[family_history_with_overweight]]="yes",1,IF(ObesityDataSet_raw_and_data_sinthetic[[#This Row],[family_history_with_overweight]]="no",0,FALSE))</f>
        <v>0</v>
      </c>
      <c r="G533" t="s">
        <v>18</v>
      </c>
      <c r="H533">
        <f>IF(ObesityDataSet_raw_and_data_sinthetic[[#This Row],[FAVC]]="yes",1,IF(ObesityDataSet_raw_and_data_sinthetic[[#This Row],[FAVC]]="no",0,FALSE))</f>
        <v>1</v>
      </c>
      <c r="I533">
        <v>2</v>
      </c>
      <c r="J533">
        <v>3</v>
      </c>
      <c r="K533" t="s">
        <v>24</v>
      </c>
      <c r="L533">
        <f>_xlfn.XLOOKUP(ObesityDataSet_raw_and_data_sinthetic[[#This Row],[CAEC]], Diccionario!$B$4:$B$7, Diccionario!$C$4:$C$7, FALSE)</f>
        <v>2</v>
      </c>
      <c r="M533" t="s">
        <v>19</v>
      </c>
      <c r="N533">
        <f>IF(ObesityDataSet_raw_and_data_sinthetic[[#This Row],[SMOKE]]="yes",1,IF(ObesityDataSet_raw_and_data_sinthetic[[#This Row],[SMOKE]]="no",0,FALSE))</f>
        <v>0</v>
      </c>
      <c r="O533">
        <v>1</v>
      </c>
      <c r="P533" t="s">
        <v>19</v>
      </c>
      <c r="Q533">
        <f>IF(ObesityDataSet_raw_and_data_sinthetic[[#This Row],[SCC]]="yes",1,IF(ObesityDataSet_raw_and_data_sinthetic[[#This Row],[SCC]]="no",0,FALSE))</f>
        <v>0</v>
      </c>
      <c r="R533">
        <v>1</v>
      </c>
      <c r="S533">
        <v>1</v>
      </c>
      <c r="T533" t="s">
        <v>20</v>
      </c>
      <c r="U533">
        <f>_xlfn.XLOOKUP(ObesityDataSet_raw_and_data_sinthetic[[#This Row],[CALC]],Diccionario!$B$4:$B$7, Diccionario!$C$4:$C$7, FALSE)</f>
        <v>1</v>
      </c>
      <c r="V533" t="s">
        <v>21</v>
      </c>
      <c r="W533">
        <f>_xlfn.XLOOKUP(ObesityDataSet_raw_and_data_sinthetic[[#This Row],[MTRANS]],Diccionario!$E$4:$E$7, Diccionario!$F$4:$F$7, FALSE)</f>
        <v>3</v>
      </c>
      <c r="X533" t="s">
        <v>22</v>
      </c>
      <c r="Y533">
        <f>_xlfn.XLOOKUP(ObesityDataSet_raw_and_data_sinthetic[[#This Row],[NObeyesdad]],Diccionario!$H$4:$H$11, Diccionario!$I$4:$I$11, FALSE)</f>
        <v>1</v>
      </c>
    </row>
    <row r="534" spans="1:25" x14ac:dyDescent="0.25">
      <c r="A534" t="s">
        <v>17</v>
      </c>
      <c r="B534">
        <v>33</v>
      </c>
      <c r="C534">
        <v>1.59</v>
      </c>
      <c r="D534">
        <v>60</v>
      </c>
      <c r="E534" t="s">
        <v>19</v>
      </c>
      <c r="F534">
        <f>IF(ObesityDataSet_raw_and_data_sinthetic[[#This Row],[family_history_with_overweight]]="yes",1,IF(ObesityDataSet_raw_and_data_sinthetic[[#This Row],[family_history_with_overweight]]="no",0,FALSE))</f>
        <v>0</v>
      </c>
      <c r="G534" t="s">
        <v>18</v>
      </c>
      <c r="H534">
        <f>IF(ObesityDataSet_raw_and_data_sinthetic[[#This Row],[FAVC]]="yes",1,IF(ObesityDataSet_raw_and_data_sinthetic[[#This Row],[FAVC]]="no",0,FALSE))</f>
        <v>1</v>
      </c>
      <c r="I534">
        <v>3</v>
      </c>
      <c r="J534">
        <v>1</v>
      </c>
      <c r="K534" t="s">
        <v>24</v>
      </c>
      <c r="L534">
        <f>_xlfn.XLOOKUP(ObesityDataSet_raw_and_data_sinthetic[[#This Row],[CAEC]], Diccionario!$B$4:$B$7, Diccionario!$C$4:$C$7, FALSE)</f>
        <v>2</v>
      </c>
      <c r="M534" t="s">
        <v>19</v>
      </c>
      <c r="N534">
        <f>IF(ObesityDataSet_raw_and_data_sinthetic[[#This Row],[SMOKE]]="yes",1,IF(ObesityDataSet_raw_and_data_sinthetic[[#This Row],[SMOKE]]="no",0,FALSE))</f>
        <v>0</v>
      </c>
      <c r="O534">
        <v>2</v>
      </c>
      <c r="P534" t="s">
        <v>19</v>
      </c>
      <c r="Q534">
        <f>IF(ObesityDataSet_raw_and_data_sinthetic[[#This Row],[SCC]]="yes",1,IF(ObesityDataSet_raw_and_data_sinthetic[[#This Row],[SCC]]="no",0,FALSE))</f>
        <v>0</v>
      </c>
      <c r="R534">
        <v>0</v>
      </c>
      <c r="S534">
        <v>0</v>
      </c>
      <c r="T534" t="s">
        <v>19</v>
      </c>
      <c r="U534">
        <f>_xlfn.XLOOKUP(ObesityDataSet_raw_and_data_sinthetic[[#This Row],[CALC]],Diccionario!$B$4:$B$7, Diccionario!$C$4:$C$7, FALSE)</f>
        <v>0</v>
      </c>
      <c r="V534" t="s">
        <v>21</v>
      </c>
      <c r="W534">
        <f>_xlfn.XLOOKUP(ObesityDataSet_raw_and_data_sinthetic[[#This Row],[MTRANS]],Diccionario!$E$4:$E$7, Diccionario!$F$4:$F$7, FALSE)</f>
        <v>3</v>
      </c>
      <c r="X534" t="s">
        <v>22</v>
      </c>
      <c r="Y534">
        <f>_xlfn.XLOOKUP(ObesityDataSet_raw_and_data_sinthetic[[#This Row],[NObeyesdad]],Diccionario!$H$4:$H$11, Diccionario!$I$4:$I$11, FALSE)</f>
        <v>1</v>
      </c>
    </row>
    <row r="535" spans="1:25" x14ac:dyDescent="0.25">
      <c r="A535" t="s">
        <v>17</v>
      </c>
      <c r="B535">
        <v>19</v>
      </c>
      <c r="C535">
        <v>1.5</v>
      </c>
      <c r="D535">
        <v>45</v>
      </c>
      <c r="E535" t="s">
        <v>19</v>
      </c>
      <c r="F535">
        <f>IF(ObesityDataSet_raw_and_data_sinthetic[[#This Row],[family_history_with_overweight]]="yes",1,IF(ObesityDataSet_raw_and_data_sinthetic[[#This Row],[family_history_with_overweight]]="no",0,FALSE))</f>
        <v>0</v>
      </c>
      <c r="G535" t="s">
        <v>18</v>
      </c>
      <c r="H535">
        <f>IF(ObesityDataSet_raw_and_data_sinthetic[[#This Row],[FAVC]]="yes",1,IF(ObesityDataSet_raw_and_data_sinthetic[[#This Row],[FAVC]]="no",0,FALSE))</f>
        <v>1</v>
      </c>
      <c r="I535">
        <v>2</v>
      </c>
      <c r="J535">
        <v>3</v>
      </c>
      <c r="K535" t="s">
        <v>20</v>
      </c>
      <c r="L535">
        <f>_xlfn.XLOOKUP(ObesityDataSet_raw_and_data_sinthetic[[#This Row],[CAEC]], Diccionario!$B$4:$B$7, Diccionario!$C$4:$C$7, FALSE)</f>
        <v>1</v>
      </c>
      <c r="M535" t="s">
        <v>19</v>
      </c>
      <c r="N535">
        <f>IF(ObesityDataSet_raw_and_data_sinthetic[[#This Row],[SMOKE]]="yes",1,IF(ObesityDataSet_raw_and_data_sinthetic[[#This Row],[SMOKE]]="no",0,FALSE))</f>
        <v>0</v>
      </c>
      <c r="O535">
        <v>1</v>
      </c>
      <c r="P535" t="s">
        <v>19</v>
      </c>
      <c r="Q535">
        <f>IF(ObesityDataSet_raw_and_data_sinthetic[[#This Row],[SCC]]="yes",1,IF(ObesityDataSet_raw_and_data_sinthetic[[#This Row],[SCC]]="no",0,FALSE))</f>
        <v>0</v>
      </c>
      <c r="R535">
        <v>0</v>
      </c>
      <c r="S535">
        <v>0</v>
      </c>
      <c r="T535" t="s">
        <v>20</v>
      </c>
      <c r="U535">
        <f>_xlfn.XLOOKUP(ObesityDataSet_raw_and_data_sinthetic[[#This Row],[CALC]],Diccionario!$B$4:$B$7, Diccionario!$C$4:$C$7, FALSE)</f>
        <v>1</v>
      </c>
      <c r="V535" t="s">
        <v>21</v>
      </c>
      <c r="W535">
        <f>_xlfn.XLOOKUP(ObesityDataSet_raw_and_data_sinthetic[[#This Row],[MTRANS]],Diccionario!$E$4:$E$7, Diccionario!$F$4:$F$7, FALSE)</f>
        <v>3</v>
      </c>
      <c r="X535" t="s">
        <v>22</v>
      </c>
      <c r="Y535">
        <f>_xlfn.XLOOKUP(ObesityDataSet_raw_and_data_sinthetic[[#This Row],[NObeyesdad]],Diccionario!$H$4:$H$11, Diccionario!$I$4:$I$11, FALSE)</f>
        <v>1</v>
      </c>
    </row>
    <row r="536" spans="1:25" x14ac:dyDescent="0.25">
      <c r="A536" t="s">
        <v>23</v>
      </c>
      <c r="B536">
        <v>19</v>
      </c>
      <c r="C536">
        <v>1.69</v>
      </c>
      <c r="D536">
        <v>60</v>
      </c>
      <c r="E536" t="s">
        <v>19</v>
      </c>
      <c r="F536">
        <f>IF(ObesityDataSet_raw_and_data_sinthetic[[#This Row],[family_history_with_overweight]]="yes",1,IF(ObesityDataSet_raw_and_data_sinthetic[[#This Row],[family_history_with_overweight]]="no",0,FALSE))</f>
        <v>0</v>
      </c>
      <c r="G536" t="s">
        <v>18</v>
      </c>
      <c r="H536">
        <f>IF(ObesityDataSet_raw_and_data_sinthetic[[#This Row],[FAVC]]="yes",1,IF(ObesityDataSet_raw_and_data_sinthetic[[#This Row],[FAVC]]="no",0,FALSE))</f>
        <v>1</v>
      </c>
      <c r="I536">
        <v>2</v>
      </c>
      <c r="J536">
        <v>3</v>
      </c>
      <c r="K536" t="s">
        <v>31</v>
      </c>
      <c r="L536">
        <f>_xlfn.XLOOKUP(ObesityDataSet_raw_and_data_sinthetic[[#This Row],[CAEC]], Diccionario!$B$4:$B$7, Diccionario!$C$4:$C$7, FALSE)</f>
        <v>3</v>
      </c>
      <c r="M536" t="s">
        <v>19</v>
      </c>
      <c r="N536">
        <f>IF(ObesityDataSet_raw_and_data_sinthetic[[#This Row],[SMOKE]]="yes",1,IF(ObesityDataSet_raw_and_data_sinthetic[[#This Row],[SMOKE]]="no",0,FALSE))</f>
        <v>0</v>
      </c>
      <c r="O536">
        <v>1</v>
      </c>
      <c r="P536" t="s">
        <v>19</v>
      </c>
      <c r="Q536">
        <f>IF(ObesityDataSet_raw_and_data_sinthetic[[#This Row],[SCC]]="yes",1,IF(ObesityDataSet_raw_and_data_sinthetic[[#This Row],[SCC]]="no",0,FALSE))</f>
        <v>0</v>
      </c>
      <c r="R536">
        <v>1</v>
      </c>
      <c r="S536">
        <v>1</v>
      </c>
      <c r="T536" t="s">
        <v>20</v>
      </c>
      <c r="U536">
        <f>_xlfn.XLOOKUP(ObesityDataSet_raw_and_data_sinthetic[[#This Row],[CALC]],Diccionario!$B$4:$B$7, Diccionario!$C$4:$C$7, FALSE)</f>
        <v>1</v>
      </c>
      <c r="V536" t="s">
        <v>21</v>
      </c>
      <c r="W536">
        <f>_xlfn.XLOOKUP(ObesityDataSet_raw_and_data_sinthetic[[#This Row],[MTRANS]],Diccionario!$E$4:$E$7, Diccionario!$F$4:$F$7, FALSE)</f>
        <v>3</v>
      </c>
      <c r="X536" t="s">
        <v>22</v>
      </c>
      <c r="Y536">
        <f>_xlfn.XLOOKUP(ObesityDataSet_raw_and_data_sinthetic[[#This Row],[NObeyesdad]],Diccionario!$H$4:$H$11, Diccionario!$I$4:$I$11, FALSE)</f>
        <v>1</v>
      </c>
    </row>
    <row r="537" spans="1:25" x14ac:dyDescent="0.25">
      <c r="A537" t="s">
        <v>17</v>
      </c>
      <c r="B537">
        <v>18</v>
      </c>
      <c r="C537">
        <v>1.62</v>
      </c>
      <c r="D537">
        <v>55</v>
      </c>
      <c r="E537" t="s">
        <v>18</v>
      </c>
      <c r="F537">
        <f>IF(ObesityDataSet_raw_and_data_sinthetic[[#This Row],[family_history_with_overweight]]="yes",1,IF(ObesityDataSet_raw_and_data_sinthetic[[#This Row],[family_history_with_overweight]]="no",0,FALSE))</f>
        <v>1</v>
      </c>
      <c r="G537" t="s">
        <v>18</v>
      </c>
      <c r="H537">
        <f>IF(ObesityDataSet_raw_and_data_sinthetic[[#This Row],[FAVC]]="yes",1,IF(ObesityDataSet_raw_and_data_sinthetic[[#This Row],[FAVC]]="no",0,FALSE))</f>
        <v>1</v>
      </c>
      <c r="I537">
        <v>2</v>
      </c>
      <c r="J537">
        <v>3</v>
      </c>
      <c r="K537" t="s">
        <v>24</v>
      </c>
      <c r="L537">
        <f>_xlfn.XLOOKUP(ObesityDataSet_raw_and_data_sinthetic[[#This Row],[CAEC]], Diccionario!$B$4:$B$7, Diccionario!$C$4:$C$7, FALSE)</f>
        <v>2</v>
      </c>
      <c r="M537" t="s">
        <v>19</v>
      </c>
      <c r="N537">
        <f>IF(ObesityDataSet_raw_and_data_sinthetic[[#This Row],[SMOKE]]="yes",1,IF(ObesityDataSet_raw_and_data_sinthetic[[#This Row],[SMOKE]]="no",0,FALSE))</f>
        <v>0</v>
      </c>
      <c r="O537">
        <v>1</v>
      </c>
      <c r="P537" t="s">
        <v>19</v>
      </c>
      <c r="Q537">
        <f>IF(ObesityDataSet_raw_and_data_sinthetic[[#This Row],[SCC]]="yes",1,IF(ObesityDataSet_raw_and_data_sinthetic[[#This Row],[SCC]]="no",0,FALSE))</f>
        <v>0</v>
      </c>
      <c r="R537">
        <v>1</v>
      </c>
      <c r="S537">
        <v>1</v>
      </c>
      <c r="T537" t="s">
        <v>19</v>
      </c>
      <c r="U537">
        <f>_xlfn.XLOOKUP(ObesityDataSet_raw_and_data_sinthetic[[#This Row],[CALC]],Diccionario!$B$4:$B$7, Diccionario!$C$4:$C$7, FALSE)</f>
        <v>0</v>
      </c>
      <c r="V537" t="s">
        <v>21</v>
      </c>
      <c r="W537">
        <f>_xlfn.XLOOKUP(ObesityDataSet_raw_and_data_sinthetic[[#This Row],[MTRANS]],Diccionario!$E$4:$E$7, Diccionario!$F$4:$F$7, FALSE)</f>
        <v>3</v>
      </c>
      <c r="X537" t="s">
        <v>22</v>
      </c>
      <c r="Y537">
        <f>_xlfn.XLOOKUP(ObesityDataSet_raw_and_data_sinthetic[[#This Row],[NObeyesdad]],Diccionario!$H$4:$H$11, Diccionario!$I$4:$I$11, FALSE)</f>
        <v>1</v>
      </c>
    </row>
    <row r="538" spans="1:25" x14ac:dyDescent="0.25">
      <c r="A538" t="s">
        <v>23</v>
      </c>
      <c r="B538">
        <v>17</v>
      </c>
      <c r="C538">
        <v>1.8</v>
      </c>
      <c r="D538">
        <v>68</v>
      </c>
      <c r="E538" t="s">
        <v>18</v>
      </c>
      <c r="F538">
        <f>IF(ObesityDataSet_raw_and_data_sinthetic[[#This Row],[family_history_with_overweight]]="yes",1,IF(ObesityDataSet_raw_and_data_sinthetic[[#This Row],[family_history_with_overweight]]="no",0,FALSE))</f>
        <v>1</v>
      </c>
      <c r="G538" t="s">
        <v>19</v>
      </c>
      <c r="H538">
        <f>IF(ObesityDataSet_raw_and_data_sinthetic[[#This Row],[FAVC]]="yes",1,IF(ObesityDataSet_raw_and_data_sinthetic[[#This Row],[FAVC]]="no",0,FALSE))</f>
        <v>0</v>
      </c>
      <c r="I538">
        <v>2</v>
      </c>
      <c r="J538">
        <v>3</v>
      </c>
      <c r="K538" t="s">
        <v>20</v>
      </c>
      <c r="L538">
        <f>_xlfn.XLOOKUP(ObesityDataSet_raw_and_data_sinthetic[[#This Row],[CAEC]], Diccionario!$B$4:$B$7, Diccionario!$C$4:$C$7, FALSE)</f>
        <v>1</v>
      </c>
      <c r="M538" t="s">
        <v>19</v>
      </c>
      <c r="N538">
        <f>IF(ObesityDataSet_raw_and_data_sinthetic[[#This Row],[SMOKE]]="yes",1,IF(ObesityDataSet_raw_and_data_sinthetic[[#This Row],[SMOKE]]="no",0,FALSE))</f>
        <v>0</v>
      </c>
      <c r="O538">
        <v>1</v>
      </c>
      <c r="P538" t="s">
        <v>19</v>
      </c>
      <c r="Q538">
        <f>IF(ObesityDataSet_raw_and_data_sinthetic[[#This Row],[SCC]]="yes",1,IF(ObesityDataSet_raw_and_data_sinthetic[[#This Row],[SCC]]="no",0,FALSE))</f>
        <v>0</v>
      </c>
      <c r="R538">
        <v>2</v>
      </c>
      <c r="S538">
        <v>1</v>
      </c>
      <c r="T538" t="s">
        <v>20</v>
      </c>
      <c r="U538">
        <f>_xlfn.XLOOKUP(ObesityDataSet_raw_and_data_sinthetic[[#This Row],[CALC]],Diccionario!$B$4:$B$7, Diccionario!$C$4:$C$7, FALSE)</f>
        <v>1</v>
      </c>
      <c r="V538" t="s">
        <v>21</v>
      </c>
      <c r="W538">
        <f>_xlfn.XLOOKUP(ObesityDataSet_raw_and_data_sinthetic[[#This Row],[MTRANS]],Diccionario!$E$4:$E$7, Diccionario!$F$4:$F$7, FALSE)</f>
        <v>3</v>
      </c>
      <c r="X538" t="s">
        <v>22</v>
      </c>
      <c r="Y538">
        <f>_xlfn.XLOOKUP(ObesityDataSet_raw_and_data_sinthetic[[#This Row],[NObeyesdad]],Diccionario!$H$4:$H$11, Diccionario!$I$4:$I$11, FALSE)</f>
        <v>1</v>
      </c>
    </row>
    <row r="539" spans="1:25" x14ac:dyDescent="0.25">
      <c r="A539" t="s">
        <v>23</v>
      </c>
      <c r="B539">
        <v>18</v>
      </c>
      <c r="C539">
        <v>1.93</v>
      </c>
      <c r="D539">
        <v>86</v>
      </c>
      <c r="E539" t="s">
        <v>19</v>
      </c>
      <c r="F539">
        <f>IF(ObesityDataSet_raw_and_data_sinthetic[[#This Row],[family_history_with_overweight]]="yes",1,IF(ObesityDataSet_raw_and_data_sinthetic[[#This Row],[family_history_with_overweight]]="no",0,FALSE))</f>
        <v>0</v>
      </c>
      <c r="G539" t="s">
        <v>19</v>
      </c>
      <c r="H539">
        <f>IF(ObesityDataSet_raw_and_data_sinthetic[[#This Row],[FAVC]]="yes",1,IF(ObesityDataSet_raw_and_data_sinthetic[[#This Row],[FAVC]]="no",0,FALSE))</f>
        <v>0</v>
      </c>
      <c r="I539">
        <v>3</v>
      </c>
      <c r="J539">
        <v>4</v>
      </c>
      <c r="K539" t="s">
        <v>31</v>
      </c>
      <c r="L539">
        <f>_xlfn.XLOOKUP(ObesityDataSet_raw_and_data_sinthetic[[#This Row],[CAEC]], Diccionario!$B$4:$B$7, Diccionario!$C$4:$C$7, FALSE)</f>
        <v>3</v>
      </c>
      <c r="M539" t="s">
        <v>19</v>
      </c>
      <c r="N539">
        <f>IF(ObesityDataSet_raw_and_data_sinthetic[[#This Row],[SMOKE]]="yes",1,IF(ObesityDataSet_raw_and_data_sinthetic[[#This Row],[SMOKE]]="no",0,FALSE))</f>
        <v>0</v>
      </c>
      <c r="O539">
        <v>2</v>
      </c>
      <c r="P539" t="s">
        <v>19</v>
      </c>
      <c r="Q539">
        <f>IF(ObesityDataSet_raw_and_data_sinthetic[[#This Row],[SCC]]="yes",1,IF(ObesityDataSet_raw_and_data_sinthetic[[#This Row],[SCC]]="no",0,FALSE))</f>
        <v>0</v>
      </c>
      <c r="R539">
        <v>2</v>
      </c>
      <c r="S539">
        <v>0</v>
      </c>
      <c r="T539" t="s">
        <v>20</v>
      </c>
      <c r="U539">
        <f>_xlfn.XLOOKUP(ObesityDataSet_raw_and_data_sinthetic[[#This Row],[CALC]],Diccionario!$B$4:$B$7, Diccionario!$C$4:$C$7, FALSE)</f>
        <v>1</v>
      </c>
      <c r="V539" t="s">
        <v>25</v>
      </c>
      <c r="W539">
        <f>_xlfn.XLOOKUP(ObesityDataSet_raw_and_data_sinthetic[[#This Row],[MTRANS]],Diccionario!$E$4:$E$7, Diccionario!$F$4:$F$7, FALSE)</f>
        <v>0</v>
      </c>
      <c r="X539" t="s">
        <v>22</v>
      </c>
      <c r="Y539">
        <f>_xlfn.XLOOKUP(ObesityDataSet_raw_and_data_sinthetic[[#This Row],[NObeyesdad]],Diccionario!$H$4:$H$11, Diccionario!$I$4:$I$11, FALSE)</f>
        <v>1</v>
      </c>
    </row>
    <row r="540" spans="1:25" x14ac:dyDescent="0.25">
      <c r="A540" t="s">
        <v>17</v>
      </c>
      <c r="B540">
        <v>18</v>
      </c>
      <c r="C540">
        <v>1.6</v>
      </c>
      <c r="D540">
        <v>51</v>
      </c>
      <c r="E540" t="s">
        <v>18</v>
      </c>
      <c r="F540">
        <f>IF(ObesityDataSet_raw_and_data_sinthetic[[#This Row],[family_history_with_overweight]]="yes",1,IF(ObesityDataSet_raw_and_data_sinthetic[[#This Row],[family_history_with_overweight]]="no",0,FALSE))</f>
        <v>1</v>
      </c>
      <c r="G540" t="s">
        <v>18</v>
      </c>
      <c r="H540">
        <f>IF(ObesityDataSet_raw_and_data_sinthetic[[#This Row],[FAVC]]="yes",1,IF(ObesityDataSet_raw_and_data_sinthetic[[#This Row],[FAVC]]="no",0,FALSE))</f>
        <v>1</v>
      </c>
      <c r="I540">
        <v>2</v>
      </c>
      <c r="J540">
        <v>3</v>
      </c>
      <c r="K540" t="s">
        <v>24</v>
      </c>
      <c r="L540">
        <f>_xlfn.XLOOKUP(ObesityDataSet_raw_and_data_sinthetic[[#This Row],[CAEC]], Diccionario!$B$4:$B$7, Diccionario!$C$4:$C$7, FALSE)</f>
        <v>2</v>
      </c>
      <c r="M540" t="s">
        <v>19</v>
      </c>
      <c r="N540">
        <f>IF(ObesityDataSet_raw_and_data_sinthetic[[#This Row],[SMOKE]]="yes",1,IF(ObesityDataSet_raw_and_data_sinthetic[[#This Row],[SMOKE]]="no",0,FALSE))</f>
        <v>0</v>
      </c>
      <c r="O540">
        <v>1</v>
      </c>
      <c r="P540" t="s">
        <v>19</v>
      </c>
      <c r="Q540">
        <f>IF(ObesityDataSet_raw_and_data_sinthetic[[#This Row],[SCC]]="yes",1,IF(ObesityDataSet_raw_and_data_sinthetic[[#This Row],[SCC]]="no",0,FALSE))</f>
        <v>0</v>
      </c>
      <c r="R540">
        <v>1</v>
      </c>
      <c r="S540">
        <v>1</v>
      </c>
      <c r="T540" t="s">
        <v>20</v>
      </c>
      <c r="U540">
        <f>_xlfn.XLOOKUP(ObesityDataSet_raw_and_data_sinthetic[[#This Row],[CALC]],Diccionario!$B$4:$B$7, Diccionario!$C$4:$C$7, FALSE)</f>
        <v>1</v>
      </c>
      <c r="V540" t="s">
        <v>21</v>
      </c>
      <c r="W540">
        <f>_xlfn.XLOOKUP(ObesityDataSet_raw_and_data_sinthetic[[#This Row],[MTRANS]],Diccionario!$E$4:$E$7, Diccionario!$F$4:$F$7, FALSE)</f>
        <v>3</v>
      </c>
      <c r="X540" t="s">
        <v>22</v>
      </c>
      <c r="Y540">
        <f>_xlfn.XLOOKUP(ObesityDataSet_raw_and_data_sinthetic[[#This Row],[NObeyesdad]],Diccionario!$H$4:$H$11, Diccionario!$I$4:$I$11, FALSE)</f>
        <v>1</v>
      </c>
    </row>
    <row r="541" spans="1:25" x14ac:dyDescent="0.25">
      <c r="A541" t="s">
        <v>23</v>
      </c>
      <c r="B541">
        <v>22</v>
      </c>
      <c r="C541">
        <v>1.74</v>
      </c>
      <c r="D541">
        <v>75</v>
      </c>
      <c r="E541" t="s">
        <v>18</v>
      </c>
      <c r="F541">
        <f>IF(ObesityDataSet_raw_and_data_sinthetic[[#This Row],[family_history_with_overweight]]="yes",1,IF(ObesityDataSet_raw_and_data_sinthetic[[#This Row],[family_history_with_overweight]]="no",0,FALSE))</f>
        <v>1</v>
      </c>
      <c r="G541" t="s">
        <v>18</v>
      </c>
      <c r="H541">
        <f>IF(ObesityDataSet_raw_and_data_sinthetic[[#This Row],[FAVC]]="yes",1,IF(ObesityDataSet_raw_and_data_sinthetic[[#This Row],[FAVC]]="no",0,FALSE))</f>
        <v>1</v>
      </c>
      <c r="I541">
        <v>3</v>
      </c>
      <c r="J541">
        <v>3</v>
      </c>
      <c r="K541" t="s">
        <v>24</v>
      </c>
      <c r="L541">
        <f>_xlfn.XLOOKUP(ObesityDataSet_raw_and_data_sinthetic[[#This Row],[CAEC]], Diccionario!$B$4:$B$7, Diccionario!$C$4:$C$7, FALSE)</f>
        <v>2</v>
      </c>
      <c r="M541" t="s">
        <v>19</v>
      </c>
      <c r="N541">
        <f>IF(ObesityDataSet_raw_and_data_sinthetic[[#This Row],[SMOKE]]="yes",1,IF(ObesityDataSet_raw_and_data_sinthetic[[#This Row],[SMOKE]]="no",0,FALSE))</f>
        <v>0</v>
      </c>
      <c r="O541">
        <v>1</v>
      </c>
      <c r="P541" t="s">
        <v>19</v>
      </c>
      <c r="Q541">
        <f>IF(ObesityDataSet_raw_and_data_sinthetic[[#This Row],[SCC]]="yes",1,IF(ObesityDataSet_raw_and_data_sinthetic[[#This Row],[SCC]]="no",0,FALSE))</f>
        <v>0</v>
      </c>
      <c r="R541">
        <v>1</v>
      </c>
      <c r="S541">
        <v>0</v>
      </c>
      <c r="T541" t="s">
        <v>19</v>
      </c>
      <c r="U541">
        <f>_xlfn.XLOOKUP(ObesityDataSet_raw_and_data_sinthetic[[#This Row],[CALC]],Diccionario!$B$4:$B$7, Diccionario!$C$4:$C$7, FALSE)</f>
        <v>0</v>
      </c>
      <c r="V541" t="s">
        <v>28</v>
      </c>
      <c r="W541">
        <f>_xlfn.XLOOKUP(ObesityDataSet_raw_and_data_sinthetic[[#This Row],[MTRANS]],Diccionario!$E$4:$E$7, Diccionario!$F$4:$F$7, FALSE)</f>
        <v>2</v>
      </c>
      <c r="X541" t="s">
        <v>22</v>
      </c>
      <c r="Y541">
        <f>_xlfn.XLOOKUP(ObesityDataSet_raw_and_data_sinthetic[[#This Row],[NObeyesdad]],Diccionario!$H$4:$H$11, Diccionario!$I$4:$I$11, FALSE)</f>
        <v>1</v>
      </c>
    </row>
    <row r="542" spans="1:25" x14ac:dyDescent="0.25">
      <c r="A542" t="s">
        <v>23</v>
      </c>
      <c r="B542">
        <v>22</v>
      </c>
      <c r="C542">
        <v>1.74</v>
      </c>
      <c r="D542">
        <v>75</v>
      </c>
      <c r="E542" t="s">
        <v>18</v>
      </c>
      <c r="F542">
        <f>IF(ObesityDataSet_raw_and_data_sinthetic[[#This Row],[family_history_with_overweight]]="yes",1,IF(ObesityDataSet_raw_and_data_sinthetic[[#This Row],[family_history_with_overweight]]="no",0,FALSE))</f>
        <v>1</v>
      </c>
      <c r="G542" t="s">
        <v>18</v>
      </c>
      <c r="H542">
        <f>IF(ObesityDataSet_raw_and_data_sinthetic[[#This Row],[FAVC]]="yes",1,IF(ObesityDataSet_raw_and_data_sinthetic[[#This Row],[FAVC]]="no",0,FALSE))</f>
        <v>1</v>
      </c>
      <c r="I542">
        <v>3</v>
      </c>
      <c r="J542">
        <v>3</v>
      </c>
      <c r="K542" t="s">
        <v>24</v>
      </c>
      <c r="L542">
        <f>_xlfn.XLOOKUP(ObesityDataSet_raw_and_data_sinthetic[[#This Row],[CAEC]], Diccionario!$B$4:$B$7, Diccionario!$C$4:$C$7, FALSE)</f>
        <v>2</v>
      </c>
      <c r="M542" t="s">
        <v>19</v>
      </c>
      <c r="N542">
        <f>IF(ObesityDataSet_raw_and_data_sinthetic[[#This Row],[SMOKE]]="yes",1,IF(ObesityDataSet_raw_and_data_sinthetic[[#This Row],[SMOKE]]="no",0,FALSE))</f>
        <v>0</v>
      </c>
      <c r="O542">
        <v>1</v>
      </c>
      <c r="P542" t="s">
        <v>19</v>
      </c>
      <c r="Q542">
        <f>IF(ObesityDataSet_raw_and_data_sinthetic[[#This Row],[SCC]]="yes",1,IF(ObesityDataSet_raw_and_data_sinthetic[[#This Row],[SCC]]="no",0,FALSE))</f>
        <v>0</v>
      </c>
      <c r="R542">
        <v>1</v>
      </c>
      <c r="S542">
        <v>0</v>
      </c>
      <c r="T542" t="s">
        <v>19</v>
      </c>
      <c r="U542">
        <f>_xlfn.XLOOKUP(ObesityDataSet_raw_and_data_sinthetic[[#This Row],[CALC]],Diccionario!$B$4:$B$7, Diccionario!$C$4:$C$7, FALSE)</f>
        <v>0</v>
      </c>
      <c r="V542" t="s">
        <v>28</v>
      </c>
      <c r="W542">
        <f>_xlfn.XLOOKUP(ObesityDataSet_raw_and_data_sinthetic[[#This Row],[MTRANS]],Diccionario!$E$4:$E$7, Diccionario!$F$4:$F$7, FALSE)</f>
        <v>2</v>
      </c>
      <c r="X542" t="s">
        <v>22</v>
      </c>
      <c r="Y542">
        <f>_xlfn.XLOOKUP(ObesityDataSet_raw_and_data_sinthetic[[#This Row],[NObeyesdad]],Diccionario!$H$4:$H$11, Diccionario!$I$4:$I$11, FALSE)</f>
        <v>1</v>
      </c>
    </row>
    <row r="543" spans="1:25" x14ac:dyDescent="0.25">
      <c r="A543" t="s">
        <v>17</v>
      </c>
      <c r="B543">
        <v>20</v>
      </c>
      <c r="C543">
        <v>1.56</v>
      </c>
      <c r="D543">
        <v>51.5</v>
      </c>
      <c r="E543" t="s">
        <v>19</v>
      </c>
      <c r="F543">
        <f>IF(ObesityDataSet_raw_and_data_sinthetic[[#This Row],[family_history_with_overweight]]="yes",1,IF(ObesityDataSet_raw_and_data_sinthetic[[#This Row],[family_history_with_overweight]]="no",0,FALSE))</f>
        <v>0</v>
      </c>
      <c r="G543" t="s">
        <v>18</v>
      </c>
      <c r="H543">
        <f>IF(ObesityDataSet_raw_and_data_sinthetic[[#This Row],[FAVC]]="yes",1,IF(ObesityDataSet_raw_and_data_sinthetic[[#This Row],[FAVC]]="no",0,FALSE))</f>
        <v>1</v>
      </c>
      <c r="I543">
        <v>2</v>
      </c>
      <c r="J543">
        <v>3</v>
      </c>
      <c r="K543" t="s">
        <v>24</v>
      </c>
      <c r="L543">
        <f>_xlfn.XLOOKUP(ObesityDataSet_raw_and_data_sinthetic[[#This Row],[CAEC]], Diccionario!$B$4:$B$7, Diccionario!$C$4:$C$7, FALSE)</f>
        <v>2</v>
      </c>
      <c r="M543" t="s">
        <v>19</v>
      </c>
      <c r="N543">
        <f>IF(ObesityDataSet_raw_and_data_sinthetic[[#This Row],[SMOKE]]="yes",1,IF(ObesityDataSet_raw_and_data_sinthetic[[#This Row],[SMOKE]]="no",0,FALSE))</f>
        <v>0</v>
      </c>
      <c r="O543">
        <v>2</v>
      </c>
      <c r="P543" t="s">
        <v>19</v>
      </c>
      <c r="Q543">
        <f>IF(ObesityDataSet_raw_and_data_sinthetic[[#This Row],[SCC]]="yes",1,IF(ObesityDataSet_raw_and_data_sinthetic[[#This Row],[SCC]]="no",0,FALSE))</f>
        <v>0</v>
      </c>
      <c r="R543">
        <v>3</v>
      </c>
      <c r="S543">
        <v>0</v>
      </c>
      <c r="T543" t="s">
        <v>20</v>
      </c>
      <c r="U543">
        <f>_xlfn.XLOOKUP(ObesityDataSet_raw_and_data_sinthetic[[#This Row],[CALC]],Diccionario!$B$4:$B$7, Diccionario!$C$4:$C$7, FALSE)</f>
        <v>1</v>
      </c>
      <c r="V543" t="s">
        <v>21</v>
      </c>
      <c r="W543">
        <f>_xlfn.XLOOKUP(ObesityDataSet_raw_and_data_sinthetic[[#This Row],[MTRANS]],Diccionario!$E$4:$E$7, Diccionario!$F$4:$F$7, FALSE)</f>
        <v>3</v>
      </c>
      <c r="X543" t="s">
        <v>22</v>
      </c>
      <c r="Y543">
        <f>_xlfn.XLOOKUP(ObesityDataSet_raw_and_data_sinthetic[[#This Row],[NObeyesdad]],Diccionario!$H$4:$H$11, Diccionario!$I$4:$I$11, FALSE)</f>
        <v>1</v>
      </c>
    </row>
    <row r="544" spans="1:25" x14ac:dyDescent="0.25">
      <c r="A544" t="s">
        <v>17</v>
      </c>
      <c r="B544">
        <v>18</v>
      </c>
      <c r="C544">
        <v>1.63</v>
      </c>
      <c r="D544">
        <v>51</v>
      </c>
      <c r="E544" t="s">
        <v>18</v>
      </c>
      <c r="F544">
        <f>IF(ObesityDataSet_raw_and_data_sinthetic[[#This Row],[family_history_with_overweight]]="yes",1,IF(ObesityDataSet_raw_and_data_sinthetic[[#This Row],[family_history_with_overweight]]="no",0,FALSE))</f>
        <v>1</v>
      </c>
      <c r="G544" t="s">
        <v>18</v>
      </c>
      <c r="H544">
        <f>IF(ObesityDataSet_raw_and_data_sinthetic[[#This Row],[FAVC]]="yes",1,IF(ObesityDataSet_raw_and_data_sinthetic[[#This Row],[FAVC]]="no",0,FALSE))</f>
        <v>1</v>
      </c>
      <c r="I544">
        <v>1</v>
      </c>
      <c r="J544">
        <v>3</v>
      </c>
      <c r="K544" t="s">
        <v>24</v>
      </c>
      <c r="L544">
        <f>_xlfn.XLOOKUP(ObesityDataSet_raw_and_data_sinthetic[[#This Row],[CAEC]], Diccionario!$B$4:$B$7, Diccionario!$C$4:$C$7, FALSE)</f>
        <v>2</v>
      </c>
      <c r="M544" t="s">
        <v>19</v>
      </c>
      <c r="N544">
        <f>IF(ObesityDataSet_raw_and_data_sinthetic[[#This Row],[SMOKE]]="yes",1,IF(ObesityDataSet_raw_and_data_sinthetic[[#This Row],[SMOKE]]="no",0,FALSE))</f>
        <v>0</v>
      </c>
      <c r="O544">
        <v>1</v>
      </c>
      <c r="P544" t="s">
        <v>19</v>
      </c>
      <c r="Q544">
        <f>IF(ObesityDataSet_raw_and_data_sinthetic[[#This Row],[SCC]]="yes",1,IF(ObesityDataSet_raw_and_data_sinthetic[[#This Row],[SCC]]="no",0,FALSE))</f>
        <v>0</v>
      </c>
      <c r="R544">
        <v>1</v>
      </c>
      <c r="S544">
        <v>0</v>
      </c>
      <c r="T544" t="s">
        <v>20</v>
      </c>
      <c r="U544">
        <f>_xlfn.XLOOKUP(ObesityDataSet_raw_and_data_sinthetic[[#This Row],[CALC]],Diccionario!$B$4:$B$7, Diccionario!$C$4:$C$7, FALSE)</f>
        <v>1</v>
      </c>
      <c r="V544" t="s">
        <v>21</v>
      </c>
      <c r="W544">
        <f>_xlfn.XLOOKUP(ObesityDataSet_raw_and_data_sinthetic[[#This Row],[MTRANS]],Diccionario!$E$4:$E$7, Diccionario!$F$4:$F$7, FALSE)</f>
        <v>3</v>
      </c>
      <c r="X544" t="s">
        <v>22</v>
      </c>
      <c r="Y544">
        <f>_xlfn.XLOOKUP(ObesityDataSet_raw_and_data_sinthetic[[#This Row],[NObeyesdad]],Diccionario!$H$4:$H$11, Diccionario!$I$4:$I$11, FALSE)</f>
        <v>1</v>
      </c>
    </row>
    <row r="545" spans="1:25" x14ac:dyDescent="0.25">
      <c r="A545" t="s">
        <v>23</v>
      </c>
      <c r="B545">
        <v>19</v>
      </c>
      <c r="C545">
        <v>1.78</v>
      </c>
      <c r="D545">
        <v>64</v>
      </c>
      <c r="E545" t="s">
        <v>19</v>
      </c>
      <c r="F545">
        <f>IF(ObesityDataSet_raw_and_data_sinthetic[[#This Row],[family_history_with_overweight]]="yes",1,IF(ObesityDataSet_raw_and_data_sinthetic[[#This Row],[family_history_with_overweight]]="no",0,FALSE))</f>
        <v>0</v>
      </c>
      <c r="G545" t="s">
        <v>18</v>
      </c>
      <c r="H545">
        <f>IF(ObesityDataSet_raw_and_data_sinthetic[[#This Row],[FAVC]]="yes",1,IF(ObesityDataSet_raw_and_data_sinthetic[[#This Row],[FAVC]]="no",0,FALSE))</f>
        <v>1</v>
      </c>
      <c r="I545">
        <v>2</v>
      </c>
      <c r="J545">
        <v>3</v>
      </c>
      <c r="K545" t="s">
        <v>20</v>
      </c>
      <c r="L545">
        <f>_xlfn.XLOOKUP(ObesityDataSet_raw_and_data_sinthetic[[#This Row],[CAEC]], Diccionario!$B$4:$B$7, Diccionario!$C$4:$C$7, FALSE)</f>
        <v>1</v>
      </c>
      <c r="M545" t="s">
        <v>19</v>
      </c>
      <c r="N545">
        <f>IF(ObesityDataSet_raw_and_data_sinthetic[[#This Row],[SMOKE]]="yes",1,IF(ObesityDataSet_raw_and_data_sinthetic[[#This Row],[SMOKE]]="no",0,FALSE))</f>
        <v>0</v>
      </c>
      <c r="O545">
        <v>1</v>
      </c>
      <c r="P545" t="s">
        <v>19</v>
      </c>
      <c r="Q545">
        <f>IF(ObesityDataSet_raw_and_data_sinthetic[[#This Row],[SCC]]="yes",1,IF(ObesityDataSet_raw_and_data_sinthetic[[#This Row],[SCC]]="no",0,FALSE))</f>
        <v>0</v>
      </c>
      <c r="R545">
        <v>1</v>
      </c>
      <c r="S545">
        <v>0</v>
      </c>
      <c r="T545" t="s">
        <v>19</v>
      </c>
      <c r="U545">
        <f>_xlfn.XLOOKUP(ObesityDataSet_raw_and_data_sinthetic[[#This Row],[CALC]],Diccionario!$B$4:$B$7, Diccionario!$C$4:$C$7, FALSE)</f>
        <v>0</v>
      </c>
      <c r="V545" t="s">
        <v>21</v>
      </c>
      <c r="W545">
        <f>_xlfn.XLOOKUP(ObesityDataSet_raw_and_data_sinthetic[[#This Row],[MTRANS]],Diccionario!$E$4:$E$7, Diccionario!$F$4:$F$7, FALSE)</f>
        <v>3</v>
      </c>
      <c r="X545" t="s">
        <v>22</v>
      </c>
      <c r="Y545">
        <f>_xlfn.XLOOKUP(ObesityDataSet_raw_and_data_sinthetic[[#This Row],[NObeyesdad]],Diccionario!$H$4:$H$11, Diccionario!$I$4:$I$11, FALSE)</f>
        <v>1</v>
      </c>
    </row>
    <row r="546" spans="1:25" x14ac:dyDescent="0.25">
      <c r="A546" t="s">
        <v>17</v>
      </c>
      <c r="B546">
        <v>18</v>
      </c>
      <c r="C546">
        <v>1.64</v>
      </c>
      <c r="D546">
        <v>56</v>
      </c>
      <c r="E546" t="s">
        <v>18</v>
      </c>
      <c r="F546">
        <f>IF(ObesityDataSet_raw_and_data_sinthetic[[#This Row],[family_history_with_overweight]]="yes",1,IF(ObesityDataSet_raw_and_data_sinthetic[[#This Row],[family_history_with_overweight]]="no",0,FALSE))</f>
        <v>1</v>
      </c>
      <c r="G546" t="s">
        <v>18</v>
      </c>
      <c r="H546">
        <f>IF(ObesityDataSet_raw_and_data_sinthetic[[#This Row],[FAVC]]="yes",1,IF(ObesityDataSet_raw_and_data_sinthetic[[#This Row],[FAVC]]="no",0,FALSE))</f>
        <v>1</v>
      </c>
      <c r="I546">
        <v>3</v>
      </c>
      <c r="J546">
        <v>3</v>
      </c>
      <c r="K546" t="s">
        <v>24</v>
      </c>
      <c r="L546">
        <f>_xlfn.XLOOKUP(ObesityDataSet_raw_and_data_sinthetic[[#This Row],[CAEC]], Diccionario!$B$4:$B$7, Diccionario!$C$4:$C$7, FALSE)</f>
        <v>2</v>
      </c>
      <c r="M546" t="s">
        <v>19</v>
      </c>
      <c r="N546">
        <f>IF(ObesityDataSet_raw_and_data_sinthetic[[#This Row],[SMOKE]]="yes",1,IF(ObesityDataSet_raw_and_data_sinthetic[[#This Row],[SMOKE]]="no",0,FALSE))</f>
        <v>0</v>
      </c>
      <c r="O546">
        <v>1</v>
      </c>
      <c r="P546" t="s">
        <v>18</v>
      </c>
      <c r="Q546">
        <f>IF(ObesityDataSet_raw_and_data_sinthetic[[#This Row],[SCC]]="yes",1,IF(ObesityDataSet_raw_and_data_sinthetic[[#This Row],[SCC]]="no",0,FALSE))</f>
        <v>1</v>
      </c>
      <c r="R546">
        <v>1</v>
      </c>
      <c r="S546">
        <v>1</v>
      </c>
      <c r="T546" t="s">
        <v>19</v>
      </c>
      <c r="U546">
        <f>_xlfn.XLOOKUP(ObesityDataSet_raw_and_data_sinthetic[[#This Row],[CALC]],Diccionario!$B$4:$B$7, Diccionario!$C$4:$C$7, FALSE)</f>
        <v>0</v>
      </c>
      <c r="V546" t="s">
        <v>21</v>
      </c>
      <c r="W546">
        <f>_xlfn.XLOOKUP(ObesityDataSet_raw_and_data_sinthetic[[#This Row],[MTRANS]],Diccionario!$E$4:$E$7, Diccionario!$F$4:$F$7, FALSE)</f>
        <v>3</v>
      </c>
      <c r="X546" t="s">
        <v>22</v>
      </c>
      <c r="Y546">
        <f>_xlfn.XLOOKUP(ObesityDataSet_raw_and_data_sinthetic[[#This Row],[NObeyesdad]],Diccionario!$H$4:$H$11, Diccionario!$I$4:$I$11, FALSE)</f>
        <v>1</v>
      </c>
    </row>
    <row r="547" spans="1:25" x14ac:dyDescent="0.25">
      <c r="A547" t="s">
        <v>23</v>
      </c>
      <c r="B547">
        <v>19</v>
      </c>
      <c r="C547">
        <v>1.69</v>
      </c>
      <c r="D547">
        <v>65</v>
      </c>
      <c r="E547" t="s">
        <v>19</v>
      </c>
      <c r="F547">
        <f>IF(ObesityDataSet_raw_and_data_sinthetic[[#This Row],[family_history_with_overweight]]="yes",1,IF(ObesityDataSet_raw_and_data_sinthetic[[#This Row],[family_history_with_overweight]]="no",0,FALSE))</f>
        <v>0</v>
      </c>
      <c r="G547" t="s">
        <v>18</v>
      </c>
      <c r="H547">
        <f>IF(ObesityDataSet_raw_and_data_sinthetic[[#This Row],[FAVC]]="yes",1,IF(ObesityDataSet_raw_and_data_sinthetic[[#This Row],[FAVC]]="no",0,FALSE))</f>
        <v>1</v>
      </c>
      <c r="I547">
        <v>2</v>
      </c>
      <c r="J547">
        <v>3</v>
      </c>
      <c r="K547" t="s">
        <v>24</v>
      </c>
      <c r="L547">
        <f>_xlfn.XLOOKUP(ObesityDataSet_raw_and_data_sinthetic[[#This Row],[CAEC]], Diccionario!$B$4:$B$7, Diccionario!$C$4:$C$7, FALSE)</f>
        <v>2</v>
      </c>
      <c r="M547" t="s">
        <v>19</v>
      </c>
      <c r="N547">
        <f>IF(ObesityDataSet_raw_and_data_sinthetic[[#This Row],[SMOKE]]="yes",1,IF(ObesityDataSet_raw_and_data_sinthetic[[#This Row],[SMOKE]]="no",0,FALSE))</f>
        <v>0</v>
      </c>
      <c r="O547">
        <v>1</v>
      </c>
      <c r="P547" t="s">
        <v>19</v>
      </c>
      <c r="Q547">
        <f>IF(ObesityDataSet_raw_and_data_sinthetic[[#This Row],[SCC]]="yes",1,IF(ObesityDataSet_raw_and_data_sinthetic[[#This Row],[SCC]]="no",0,FALSE))</f>
        <v>0</v>
      </c>
      <c r="R547">
        <v>1</v>
      </c>
      <c r="S547">
        <v>1</v>
      </c>
      <c r="T547" t="s">
        <v>20</v>
      </c>
      <c r="U547">
        <f>_xlfn.XLOOKUP(ObesityDataSet_raw_and_data_sinthetic[[#This Row],[CALC]],Diccionario!$B$4:$B$7, Diccionario!$C$4:$C$7, FALSE)</f>
        <v>1</v>
      </c>
      <c r="V547" t="s">
        <v>21</v>
      </c>
      <c r="W547">
        <f>_xlfn.XLOOKUP(ObesityDataSet_raw_and_data_sinthetic[[#This Row],[MTRANS]],Diccionario!$E$4:$E$7, Diccionario!$F$4:$F$7, FALSE)</f>
        <v>3</v>
      </c>
      <c r="X547" t="s">
        <v>22</v>
      </c>
      <c r="Y547">
        <f>_xlfn.XLOOKUP(ObesityDataSet_raw_and_data_sinthetic[[#This Row],[NObeyesdad]],Diccionario!$H$4:$H$11, Diccionario!$I$4:$I$11, FALSE)</f>
        <v>1</v>
      </c>
    </row>
    <row r="548" spans="1:25" x14ac:dyDescent="0.25">
      <c r="A548" t="s">
        <v>17</v>
      </c>
      <c r="B548">
        <v>17</v>
      </c>
      <c r="C548">
        <v>1.58</v>
      </c>
      <c r="D548">
        <v>50</v>
      </c>
      <c r="E548" t="s">
        <v>19</v>
      </c>
      <c r="F548">
        <f>IF(ObesityDataSet_raw_and_data_sinthetic[[#This Row],[family_history_with_overweight]]="yes",1,IF(ObesityDataSet_raw_and_data_sinthetic[[#This Row],[family_history_with_overweight]]="no",0,FALSE))</f>
        <v>0</v>
      </c>
      <c r="G548" t="s">
        <v>18</v>
      </c>
      <c r="H548">
        <f>IF(ObesityDataSet_raw_and_data_sinthetic[[#This Row],[FAVC]]="yes",1,IF(ObesityDataSet_raw_and_data_sinthetic[[#This Row],[FAVC]]="no",0,FALSE))</f>
        <v>1</v>
      </c>
      <c r="I548">
        <v>1</v>
      </c>
      <c r="J548">
        <v>4</v>
      </c>
      <c r="K548" t="s">
        <v>24</v>
      </c>
      <c r="L548">
        <f>_xlfn.XLOOKUP(ObesityDataSet_raw_and_data_sinthetic[[#This Row],[CAEC]], Diccionario!$B$4:$B$7, Diccionario!$C$4:$C$7, FALSE)</f>
        <v>2</v>
      </c>
      <c r="M548" t="s">
        <v>19</v>
      </c>
      <c r="N548">
        <f>IF(ObesityDataSet_raw_and_data_sinthetic[[#This Row],[SMOKE]]="yes",1,IF(ObesityDataSet_raw_and_data_sinthetic[[#This Row],[SMOKE]]="no",0,FALSE))</f>
        <v>0</v>
      </c>
      <c r="O548">
        <v>2</v>
      </c>
      <c r="P548" t="s">
        <v>19</v>
      </c>
      <c r="Q548">
        <f>IF(ObesityDataSet_raw_and_data_sinthetic[[#This Row],[SCC]]="yes",1,IF(ObesityDataSet_raw_and_data_sinthetic[[#This Row],[SCC]]="no",0,FALSE))</f>
        <v>0</v>
      </c>
      <c r="R548">
        <v>1</v>
      </c>
      <c r="S548">
        <v>2</v>
      </c>
      <c r="T548" t="s">
        <v>20</v>
      </c>
      <c r="U548">
        <f>_xlfn.XLOOKUP(ObesityDataSet_raw_and_data_sinthetic[[#This Row],[CALC]],Diccionario!$B$4:$B$7, Diccionario!$C$4:$C$7, FALSE)</f>
        <v>1</v>
      </c>
      <c r="V548" t="s">
        <v>21</v>
      </c>
      <c r="W548">
        <f>_xlfn.XLOOKUP(ObesityDataSet_raw_and_data_sinthetic[[#This Row],[MTRANS]],Diccionario!$E$4:$E$7, Diccionario!$F$4:$F$7, FALSE)</f>
        <v>3</v>
      </c>
      <c r="X548" t="s">
        <v>22</v>
      </c>
      <c r="Y548">
        <f>_xlfn.XLOOKUP(ObesityDataSet_raw_and_data_sinthetic[[#This Row],[NObeyesdad]],Diccionario!$H$4:$H$11, Diccionario!$I$4:$I$11, FALSE)</f>
        <v>1</v>
      </c>
    </row>
    <row r="549" spans="1:25" x14ac:dyDescent="0.25">
      <c r="A549" t="s">
        <v>17</v>
      </c>
      <c r="B549">
        <v>18</v>
      </c>
      <c r="C549">
        <v>1.57</v>
      </c>
      <c r="D549">
        <v>50</v>
      </c>
      <c r="E549" t="s">
        <v>19</v>
      </c>
      <c r="F549">
        <f>IF(ObesityDataSet_raw_and_data_sinthetic[[#This Row],[family_history_with_overweight]]="yes",1,IF(ObesityDataSet_raw_and_data_sinthetic[[#This Row],[family_history_with_overweight]]="no",0,FALSE))</f>
        <v>0</v>
      </c>
      <c r="G549" t="s">
        <v>18</v>
      </c>
      <c r="H549">
        <f>IF(ObesityDataSet_raw_and_data_sinthetic[[#This Row],[FAVC]]="yes",1,IF(ObesityDataSet_raw_and_data_sinthetic[[#This Row],[FAVC]]="no",0,FALSE))</f>
        <v>1</v>
      </c>
      <c r="I549">
        <v>2</v>
      </c>
      <c r="J549">
        <v>3</v>
      </c>
      <c r="K549" t="s">
        <v>20</v>
      </c>
      <c r="L549">
        <f>_xlfn.XLOOKUP(ObesityDataSet_raw_and_data_sinthetic[[#This Row],[CAEC]], Diccionario!$B$4:$B$7, Diccionario!$C$4:$C$7, FALSE)</f>
        <v>1</v>
      </c>
      <c r="M549" t="s">
        <v>19</v>
      </c>
      <c r="N549">
        <f>IF(ObesityDataSet_raw_and_data_sinthetic[[#This Row],[SMOKE]]="yes",1,IF(ObesityDataSet_raw_and_data_sinthetic[[#This Row],[SMOKE]]="no",0,FALSE))</f>
        <v>0</v>
      </c>
      <c r="O549">
        <v>1</v>
      </c>
      <c r="P549" t="s">
        <v>19</v>
      </c>
      <c r="Q549">
        <f>IF(ObesityDataSet_raw_and_data_sinthetic[[#This Row],[SCC]]="yes",1,IF(ObesityDataSet_raw_and_data_sinthetic[[#This Row],[SCC]]="no",0,FALSE))</f>
        <v>0</v>
      </c>
      <c r="R549">
        <v>0</v>
      </c>
      <c r="S549">
        <v>1</v>
      </c>
      <c r="T549" t="s">
        <v>20</v>
      </c>
      <c r="U549">
        <f>_xlfn.XLOOKUP(ObesityDataSet_raw_and_data_sinthetic[[#This Row],[CALC]],Diccionario!$B$4:$B$7, Diccionario!$C$4:$C$7, FALSE)</f>
        <v>1</v>
      </c>
      <c r="V549" t="s">
        <v>21</v>
      </c>
      <c r="W549">
        <f>_xlfn.XLOOKUP(ObesityDataSet_raw_and_data_sinthetic[[#This Row],[MTRANS]],Diccionario!$E$4:$E$7, Diccionario!$F$4:$F$7, FALSE)</f>
        <v>3</v>
      </c>
      <c r="X549" t="s">
        <v>22</v>
      </c>
      <c r="Y549">
        <f>_xlfn.XLOOKUP(ObesityDataSet_raw_and_data_sinthetic[[#This Row],[NObeyesdad]],Diccionario!$H$4:$H$11, Diccionario!$I$4:$I$11, FALSE)</f>
        <v>1</v>
      </c>
    </row>
    <row r="550" spans="1:25" x14ac:dyDescent="0.25">
      <c r="A550" t="s">
        <v>23</v>
      </c>
      <c r="B550">
        <v>18</v>
      </c>
      <c r="C550">
        <v>1.74</v>
      </c>
      <c r="D550">
        <v>64</v>
      </c>
      <c r="E550" t="s">
        <v>18</v>
      </c>
      <c r="F550">
        <f>IF(ObesityDataSet_raw_and_data_sinthetic[[#This Row],[family_history_with_overweight]]="yes",1,IF(ObesityDataSet_raw_and_data_sinthetic[[#This Row],[family_history_with_overweight]]="no",0,FALSE))</f>
        <v>1</v>
      </c>
      <c r="G550" t="s">
        <v>18</v>
      </c>
      <c r="H550">
        <f>IF(ObesityDataSet_raw_and_data_sinthetic[[#This Row],[FAVC]]="yes",1,IF(ObesityDataSet_raw_and_data_sinthetic[[#This Row],[FAVC]]="no",0,FALSE))</f>
        <v>1</v>
      </c>
      <c r="I550">
        <v>3</v>
      </c>
      <c r="J550">
        <v>4</v>
      </c>
      <c r="K550" t="s">
        <v>20</v>
      </c>
      <c r="L550">
        <f>_xlfn.XLOOKUP(ObesityDataSet_raw_and_data_sinthetic[[#This Row],[CAEC]], Diccionario!$B$4:$B$7, Diccionario!$C$4:$C$7, FALSE)</f>
        <v>1</v>
      </c>
      <c r="M550" t="s">
        <v>19</v>
      </c>
      <c r="N550">
        <f>IF(ObesityDataSet_raw_and_data_sinthetic[[#This Row],[SMOKE]]="yes",1,IF(ObesityDataSet_raw_and_data_sinthetic[[#This Row],[SMOKE]]="no",0,FALSE))</f>
        <v>0</v>
      </c>
      <c r="O550">
        <v>1</v>
      </c>
      <c r="P550" t="s">
        <v>18</v>
      </c>
      <c r="Q550">
        <f>IF(ObesityDataSet_raw_and_data_sinthetic[[#This Row],[SCC]]="yes",1,IF(ObesityDataSet_raw_and_data_sinthetic[[#This Row],[SCC]]="no",0,FALSE))</f>
        <v>1</v>
      </c>
      <c r="R550">
        <v>2</v>
      </c>
      <c r="S550">
        <v>0</v>
      </c>
      <c r="T550" t="s">
        <v>20</v>
      </c>
      <c r="U550">
        <f>_xlfn.XLOOKUP(ObesityDataSet_raw_and_data_sinthetic[[#This Row],[CALC]],Diccionario!$B$4:$B$7, Diccionario!$C$4:$C$7, FALSE)</f>
        <v>1</v>
      </c>
      <c r="V550" t="s">
        <v>21</v>
      </c>
      <c r="W550">
        <f>_xlfn.XLOOKUP(ObesityDataSet_raw_and_data_sinthetic[[#This Row],[MTRANS]],Diccionario!$E$4:$E$7, Diccionario!$F$4:$F$7, FALSE)</f>
        <v>3</v>
      </c>
      <c r="X550" t="s">
        <v>22</v>
      </c>
      <c r="Y550">
        <f>_xlfn.XLOOKUP(ObesityDataSet_raw_and_data_sinthetic[[#This Row],[NObeyesdad]],Diccionario!$H$4:$H$11, Diccionario!$I$4:$I$11, FALSE)</f>
        <v>1</v>
      </c>
    </row>
    <row r="551" spans="1:25" x14ac:dyDescent="0.25">
      <c r="A551" t="s">
        <v>17</v>
      </c>
      <c r="B551">
        <v>20</v>
      </c>
      <c r="C551">
        <v>1.58</v>
      </c>
      <c r="D551">
        <v>53.5</v>
      </c>
      <c r="E551" t="s">
        <v>18</v>
      </c>
      <c r="F551">
        <f>IF(ObesityDataSet_raw_and_data_sinthetic[[#This Row],[family_history_with_overweight]]="yes",1,IF(ObesityDataSet_raw_and_data_sinthetic[[#This Row],[family_history_with_overweight]]="no",0,FALSE))</f>
        <v>1</v>
      </c>
      <c r="G551" t="s">
        <v>18</v>
      </c>
      <c r="H551">
        <f>IF(ObesityDataSet_raw_and_data_sinthetic[[#This Row],[FAVC]]="yes",1,IF(ObesityDataSet_raw_and_data_sinthetic[[#This Row],[FAVC]]="no",0,FALSE))</f>
        <v>1</v>
      </c>
      <c r="I551">
        <v>2</v>
      </c>
      <c r="J551">
        <v>1</v>
      </c>
      <c r="K551" t="s">
        <v>24</v>
      </c>
      <c r="L551">
        <f>_xlfn.XLOOKUP(ObesityDataSet_raw_and_data_sinthetic[[#This Row],[CAEC]], Diccionario!$B$4:$B$7, Diccionario!$C$4:$C$7, FALSE)</f>
        <v>2</v>
      </c>
      <c r="M551" t="s">
        <v>19</v>
      </c>
      <c r="N551">
        <f>IF(ObesityDataSet_raw_and_data_sinthetic[[#This Row],[SMOKE]]="yes",1,IF(ObesityDataSet_raw_and_data_sinthetic[[#This Row],[SMOKE]]="no",0,FALSE))</f>
        <v>0</v>
      </c>
      <c r="O551">
        <v>2</v>
      </c>
      <c r="P551" t="s">
        <v>19</v>
      </c>
      <c r="Q551">
        <f>IF(ObesityDataSet_raw_and_data_sinthetic[[#This Row],[SCC]]="yes",1,IF(ObesityDataSet_raw_and_data_sinthetic[[#This Row],[SCC]]="no",0,FALSE))</f>
        <v>0</v>
      </c>
      <c r="R551">
        <v>1</v>
      </c>
      <c r="S551">
        <v>1</v>
      </c>
      <c r="T551" t="s">
        <v>20</v>
      </c>
      <c r="U551">
        <f>_xlfn.XLOOKUP(ObesityDataSet_raw_and_data_sinthetic[[#This Row],[CALC]],Diccionario!$B$4:$B$7, Diccionario!$C$4:$C$7, FALSE)</f>
        <v>1</v>
      </c>
      <c r="V551" t="s">
        <v>21</v>
      </c>
      <c r="W551">
        <f>_xlfn.XLOOKUP(ObesityDataSet_raw_and_data_sinthetic[[#This Row],[MTRANS]],Diccionario!$E$4:$E$7, Diccionario!$F$4:$F$7, FALSE)</f>
        <v>3</v>
      </c>
      <c r="X551" t="s">
        <v>22</v>
      </c>
      <c r="Y551">
        <f>_xlfn.XLOOKUP(ObesityDataSet_raw_and_data_sinthetic[[#This Row],[NObeyesdad]],Diccionario!$H$4:$H$11, Diccionario!$I$4:$I$11, FALSE)</f>
        <v>1</v>
      </c>
    </row>
    <row r="552" spans="1:25" x14ac:dyDescent="0.25">
      <c r="A552" t="s">
        <v>23</v>
      </c>
      <c r="B552">
        <v>21</v>
      </c>
      <c r="C552">
        <v>1.8</v>
      </c>
      <c r="D552">
        <v>73</v>
      </c>
      <c r="E552" t="s">
        <v>18</v>
      </c>
      <c r="F552">
        <f>IF(ObesityDataSet_raw_and_data_sinthetic[[#This Row],[family_history_with_overweight]]="yes",1,IF(ObesityDataSet_raw_and_data_sinthetic[[#This Row],[family_history_with_overweight]]="no",0,FALSE))</f>
        <v>1</v>
      </c>
      <c r="G552" t="s">
        <v>18</v>
      </c>
      <c r="H552">
        <f>IF(ObesityDataSet_raw_and_data_sinthetic[[#This Row],[FAVC]]="yes",1,IF(ObesityDataSet_raw_and_data_sinthetic[[#This Row],[FAVC]]="no",0,FALSE))</f>
        <v>1</v>
      </c>
      <c r="I552">
        <v>1</v>
      </c>
      <c r="J552">
        <v>3</v>
      </c>
      <c r="K552" t="s">
        <v>31</v>
      </c>
      <c r="L552">
        <f>_xlfn.XLOOKUP(ObesityDataSet_raw_and_data_sinthetic[[#This Row],[CAEC]], Diccionario!$B$4:$B$7, Diccionario!$C$4:$C$7, FALSE)</f>
        <v>3</v>
      </c>
      <c r="M552" t="s">
        <v>19</v>
      </c>
      <c r="N552">
        <f>IF(ObesityDataSet_raw_and_data_sinthetic[[#This Row],[SMOKE]]="yes",1,IF(ObesityDataSet_raw_and_data_sinthetic[[#This Row],[SMOKE]]="no",0,FALSE))</f>
        <v>0</v>
      </c>
      <c r="O552">
        <v>2</v>
      </c>
      <c r="P552" t="s">
        <v>19</v>
      </c>
      <c r="Q552">
        <f>IF(ObesityDataSet_raw_and_data_sinthetic[[#This Row],[SCC]]="yes",1,IF(ObesityDataSet_raw_and_data_sinthetic[[#This Row],[SCC]]="no",0,FALSE))</f>
        <v>0</v>
      </c>
      <c r="R552">
        <v>3</v>
      </c>
      <c r="S552">
        <v>1</v>
      </c>
      <c r="T552" t="s">
        <v>20</v>
      </c>
      <c r="U552">
        <f>_xlfn.XLOOKUP(ObesityDataSet_raw_and_data_sinthetic[[#This Row],[CALC]],Diccionario!$B$4:$B$7, Diccionario!$C$4:$C$7, FALSE)</f>
        <v>1</v>
      </c>
      <c r="V552" t="s">
        <v>21</v>
      </c>
      <c r="W552">
        <f>_xlfn.XLOOKUP(ObesityDataSet_raw_and_data_sinthetic[[#This Row],[MTRANS]],Diccionario!$E$4:$E$7, Diccionario!$F$4:$F$7, FALSE)</f>
        <v>3</v>
      </c>
      <c r="X552" t="s">
        <v>22</v>
      </c>
      <c r="Y552">
        <f>_xlfn.XLOOKUP(ObesityDataSet_raw_and_data_sinthetic[[#This Row],[NObeyesdad]],Diccionario!$H$4:$H$11, Diccionario!$I$4:$I$11, FALSE)</f>
        <v>1</v>
      </c>
    </row>
    <row r="553" spans="1:25" x14ac:dyDescent="0.25">
      <c r="A553" t="s">
        <v>23</v>
      </c>
      <c r="B553">
        <v>23</v>
      </c>
      <c r="C553">
        <v>1.75</v>
      </c>
      <c r="D553">
        <v>75</v>
      </c>
      <c r="E553" t="s">
        <v>19</v>
      </c>
      <c r="F553">
        <f>IF(ObesityDataSet_raw_and_data_sinthetic[[#This Row],[family_history_with_overweight]]="yes",1,IF(ObesityDataSet_raw_and_data_sinthetic[[#This Row],[family_history_with_overweight]]="no",0,FALSE))</f>
        <v>0</v>
      </c>
      <c r="G553" t="s">
        <v>18</v>
      </c>
      <c r="H553">
        <f>IF(ObesityDataSet_raw_and_data_sinthetic[[#This Row],[FAVC]]="yes",1,IF(ObesityDataSet_raw_and_data_sinthetic[[#This Row],[FAVC]]="no",0,FALSE))</f>
        <v>1</v>
      </c>
      <c r="I553">
        <v>2</v>
      </c>
      <c r="J553">
        <v>3</v>
      </c>
      <c r="K553" t="s">
        <v>20</v>
      </c>
      <c r="L553">
        <f>_xlfn.XLOOKUP(ObesityDataSet_raw_and_data_sinthetic[[#This Row],[CAEC]], Diccionario!$B$4:$B$7, Diccionario!$C$4:$C$7, FALSE)</f>
        <v>1</v>
      </c>
      <c r="M553" t="s">
        <v>19</v>
      </c>
      <c r="N553">
        <f>IF(ObesityDataSet_raw_and_data_sinthetic[[#This Row],[SMOKE]]="yes",1,IF(ObesityDataSet_raw_and_data_sinthetic[[#This Row],[SMOKE]]="no",0,FALSE))</f>
        <v>0</v>
      </c>
      <c r="O553">
        <v>2</v>
      </c>
      <c r="P553" t="s">
        <v>19</v>
      </c>
      <c r="Q553">
        <f>IF(ObesityDataSet_raw_and_data_sinthetic[[#This Row],[SCC]]="yes",1,IF(ObesityDataSet_raw_and_data_sinthetic[[#This Row],[SCC]]="no",0,FALSE))</f>
        <v>0</v>
      </c>
      <c r="R553">
        <v>1</v>
      </c>
      <c r="S553">
        <v>0</v>
      </c>
      <c r="T553" t="s">
        <v>24</v>
      </c>
      <c r="U553">
        <f>_xlfn.XLOOKUP(ObesityDataSet_raw_and_data_sinthetic[[#This Row],[CALC]],Diccionario!$B$4:$B$7, Diccionario!$C$4:$C$7, FALSE)</f>
        <v>2</v>
      </c>
      <c r="V553" t="s">
        <v>21</v>
      </c>
      <c r="W553">
        <f>_xlfn.XLOOKUP(ObesityDataSet_raw_and_data_sinthetic[[#This Row],[MTRANS]],Diccionario!$E$4:$E$7, Diccionario!$F$4:$F$7, FALSE)</f>
        <v>3</v>
      </c>
      <c r="X553" t="s">
        <v>22</v>
      </c>
      <c r="Y553">
        <f>_xlfn.XLOOKUP(ObesityDataSet_raw_and_data_sinthetic[[#This Row],[NObeyesdad]],Diccionario!$H$4:$H$11, Diccionario!$I$4:$I$11, FALSE)</f>
        <v>1</v>
      </c>
    </row>
    <row r="554" spans="1:25" x14ac:dyDescent="0.25">
      <c r="A554" t="s">
        <v>23</v>
      </c>
      <c r="B554">
        <v>21</v>
      </c>
      <c r="C554">
        <v>1.88</v>
      </c>
      <c r="D554">
        <v>84</v>
      </c>
      <c r="E554" t="s">
        <v>18</v>
      </c>
      <c r="F554">
        <f>IF(ObesityDataSet_raw_and_data_sinthetic[[#This Row],[family_history_with_overweight]]="yes",1,IF(ObesityDataSet_raw_and_data_sinthetic[[#This Row],[family_history_with_overweight]]="no",0,FALSE))</f>
        <v>1</v>
      </c>
      <c r="G554" t="s">
        <v>18</v>
      </c>
      <c r="H554">
        <f>IF(ObesityDataSet_raw_and_data_sinthetic[[#This Row],[FAVC]]="yes",1,IF(ObesityDataSet_raw_and_data_sinthetic[[#This Row],[FAVC]]="no",0,FALSE))</f>
        <v>1</v>
      </c>
      <c r="I554">
        <v>3</v>
      </c>
      <c r="J554">
        <v>3</v>
      </c>
      <c r="K554" t="s">
        <v>20</v>
      </c>
      <c r="L554">
        <f>_xlfn.XLOOKUP(ObesityDataSet_raw_and_data_sinthetic[[#This Row],[CAEC]], Diccionario!$B$4:$B$7, Diccionario!$C$4:$C$7, FALSE)</f>
        <v>1</v>
      </c>
      <c r="M554" t="s">
        <v>19</v>
      </c>
      <c r="N554">
        <f>IF(ObesityDataSet_raw_and_data_sinthetic[[#This Row],[SMOKE]]="yes",1,IF(ObesityDataSet_raw_and_data_sinthetic[[#This Row],[SMOKE]]="no",0,FALSE))</f>
        <v>0</v>
      </c>
      <c r="O554">
        <v>3</v>
      </c>
      <c r="P554" t="s">
        <v>19</v>
      </c>
      <c r="Q554">
        <f>IF(ObesityDataSet_raw_and_data_sinthetic[[#This Row],[SCC]]="yes",1,IF(ObesityDataSet_raw_and_data_sinthetic[[#This Row],[SCC]]="no",0,FALSE))</f>
        <v>0</v>
      </c>
      <c r="R554">
        <v>2</v>
      </c>
      <c r="S554">
        <v>1</v>
      </c>
      <c r="T554" t="s">
        <v>20</v>
      </c>
      <c r="U554">
        <f>_xlfn.XLOOKUP(ObesityDataSet_raw_and_data_sinthetic[[#This Row],[CALC]],Diccionario!$B$4:$B$7, Diccionario!$C$4:$C$7, FALSE)</f>
        <v>1</v>
      </c>
      <c r="V554" t="s">
        <v>25</v>
      </c>
      <c r="W554">
        <f>_xlfn.XLOOKUP(ObesityDataSet_raw_and_data_sinthetic[[#This Row],[MTRANS]],Diccionario!$E$4:$E$7, Diccionario!$F$4:$F$7, FALSE)</f>
        <v>0</v>
      </c>
      <c r="X554" t="s">
        <v>22</v>
      </c>
      <c r="Y554">
        <f>_xlfn.XLOOKUP(ObesityDataSet_raw_and_data_sinthetic[[#This Row],[NObeyesdad]],Diccionario!$H$4:$H$11, Diccionario!$I$4:$I$11, FALSE)</f>
        <v>1</v>
      </c>
    </row>
    <row r="555" spans="1:25" x14ac:dyDescent="0.25">
      <c r="A555" t="s">
        <v>17</v>
      </c>
      <c r="B555">
        <v>19</v>
      </c>
      <c r="C555">
        <v>1.56</v>
      </c>
      <c r="D555">
        <v>50</v>
      </c>
      <c r="E555" t="s">
        <v>19</v>
      </c>
      <c r="F555">
        <f>IF(ObesityDataSet_raw_and_data_sinthetic[[#This Row],[family_history_with_overweight]]="yes",1,IF(ObesityDataSet_raw_and_data_sinthetic[[#This Row],[family_history_with_overweight]]="no",0,FALSE))</f>
        <v>0</v>
      </c>
      <c r="G555" t="s">
        <v>18</v>
      </c>
      <c r="H555">
        <f>IF(ObesityDataSet_raw_and_data_sinthetic[[#This Row],[FAVC]]="yes",1,IF(ObesityDataSet_raw_and_data_sinthetic[[#This Row],[FAVC]]="no",0,FALSE))</f>
        <v>1</v>
      </c>
      <c r="I555">
        <v>2</v>
      </c>
      <c r="J555">
        <v>1</v>
      </c>
      <c r="K555" t="s">
        <v>20</v>
      </c>
      <c r="L555">
        <f>_xlfn.XLOOKUP(ObesityDataSet_raw_and_data_sinthetic[[#This Row],[CAEC]], Diccionario!$B$4:$B$7, Diccionario!$C$4:$C$7, FALSE)</f>
        <v>1</v>
      </c>
      <c r="M555" t="s">
        <v>19</v>
      </c>
      <c r="N555">
        <f>IF(ObesityDataSet_raw_and_data_sinthetic[[#This Row],[SMOKE]]="yes",1,IF(ObesityDataSet_raw_and_data_sinthetic[[#This Row],[SMOKE]]="no",0,FALSE))</f>
        <v>0</v>
      </c>
      <c r="O555">
        <v>1</v>
      </c>
      <c r="P555" t="s">
        <v>19</v>
      </c>
      <c r="Q555">
        <f>IF(ObesityDataSet_raw_and_data_sinthetic[[#This Row],[SCC]]="yes",1,IF(ObesityDataSet_raw_and_data_sinthetic[[#This Row],[SCC]]="no",0,FALSE))</f>
        <v>0</v>
      </c>
      <c r="R555">
        <v>0</v>
      </c>
      <c r="S555">
        <v>2</v>
      </c>
      <c r="T555" t="s">
        <v>19</v>
      </c>
      <c r="U555">
        <f>_xlfn.XLOOKUP(ObesityDataSet_raw_and_data_sinthetic[[#This Row],[CALC]],Diccionario!$B$4:$B$7, Diccionario!$C$4:$C$7, FALSE)</f>
        <v>0</v>
      </c>
      <c r="V555" t="s">
        <v>21</v>
      </c>
      <c r="W555">
        <f>_xlfn.XLOOKUP(ObesityDataSet_raw_and_data_sinthetic[[#This Row],[MTRANS]],Diccionario!$E$4:$E$7, Diccionario!$F$4:$F$7, FALSE)</f>
        <v>3</v>
      </c>
      <c r="X555" t="s">
        <v>22</v>
      </c>
      <c r="Y555">
        <f>_xlfn.XLOOKUP(ObesityDataSet_raw_and_data_sinthetic[[#This Row],[NObeyesdad]],Diccionario!$H$4:$H$11, Diccionario!$I$4:$I$11, FALSE)</f>
        <v>1</v>
      </c>
    </row>
    <row r="556" spans="1:25" x14ac:dyDescent="0.25">
      <c r="A556" t="s">
        <v>23</v>
      </c>
      <c r="B556">
        <v>25</v>
      </c>
      <c r="C556">
        <v>1.66</v>
      </c>
      <c r="D556">
        <v>68</v>
      </c>
      <c r="E556" t="s">
        <v>19</v>
      </c>
      <c r="F556">
        <f>IF(ObesityDataSet_raw_and_data_sinthetic[[#This Row],[family_history_with_overweight]]="yes",1,IF(ObesityDataSet_raw_and_data_sinthetic[[#This Row],[family_history_with_overweight]]="no",0,FALSE))</f>
        <v>0</v>
      </c>
      <c r="G556" t="s">
        <v>18</v>
      </c>
      <c r="H556">
        <f>IF(ObesityDataSet_raw_and_data_sinthetic[[#This Row],[FAVC]]="yes",1,IF(ObesityDataSet_raw_and_data_sinthetic[[#This Row],[FAVC]]="no",0,FALSE))</f>
        <v>1</v>
      </c>
      <c r="I556">
        <v>2</v>
      </c>
      <c r="J556">
        <v>3</v>
      </c>
      <c r="K556" t="s">
        <v>20</v>
      </c>
      <c r="L556">
        <f>_xlfn.XLOOKUP(ObesityDataSet_raw_and_data_sinthetic[[#This Row],[CAEC]], Diccionario!$B$4:$B$7, Diccionario!$C$4:$C$7, FALSE)</f>
        <v>1</v>
      </c>
      <c r="M556" t="s">
        <v>18</v>
      </c>
      <c r="N556">
        <f>IF(ObesityDataSet_raw_and_data_sinthetic[[#This Row],[SMOKE]]="yes",1,IF(ObesityDataSet_raw_and_data_sinthetic[[#This Row],[SMOKE]]="no",0,FALSE))</f>
        <v>1</v>
      </c>
      <c r="O556">
        <v>1</v>
      </c>
      <c r="P556" t="s">
        <v>19</v>
      </c>
      <c r="Q556">
        <f>IF(ObesityDataSet_raw_and_data_sinthetic[[#This Row],[SCC]]="yes",1,IF(ObesityDataSet_raw_and_data_sinthetic[[#This Row],[SCC]]="no",0,FALSE))</f>
        <v>0</v>
      </c>
      <c r="R556">
        <v>1</v>
      </c>
      <c r="S556">
        <v>1</v>
      </c>
      <c r="T556" t="s">
        <v>20</v>
      </c>
      <c r="U556">
        <f>_xlfn.XLOOKUP(ObesityDataSet_raw_and_data_sinthetic[[#This Row],[CALC]],Diccionario!$B$4:$B$7, Diccionario!$C$4:$C$7, FALSE)</f>
        <v>1</v>
      </c>
      <c r="V556" t="s">
        <v>21</v>
      </c>
      <c r="W556">
        <f>_xlfn.XLOOKUP(ObesityDataSet_raw_and_data_sinthetic[[#This Row],[MTRANS]],Diccionario!$E$4:$E$7, Diccionario!$F$4:$F$7, FALSE)</f>
        <v>3</v>
      </c>
      <c r="X556" t="s">
        <v>22</v>
      </c>
      <c r="Y556">
        <f>_xlfn.XLOOKUP(ObesityDataSet_raw_and_data_sinthetic[[#This Row],[NObeyesdad]],Diccionario!$H$4:$H$11, Diccionario!$I$4:$I$11, FALSE)</f>
        <v>1</v>
      </c>
    </row>
    <row r="557" spans="1:25" x14ac:dyDescent="0.25">
      <c r="A557" t="s">
        <v>23</v>
      </c>
      <c r="B557">
        <v>20</v>
      </c>
      <c r="C557">
        <v>1.8</v>
      </c>
      <c r="D557">
        <v>65</v>
      </c>
      <c r="E557" t="s">
        <v>19</v>
      </c>
      <c r="F557">
        <f>IF(ObesityDataSet_raw_and_data_sinthetic[[#This Row],[family_history_with_overweight]]="yes",1,IF(ObesityDataSet_raw_and_data_sinthetic[[#This Row],[family_history_with_overweight]]="no",0,FALSE))</f>
        <v>0</v>
      </c>
      <c r="G557" t="s">
        <v>18</v>
      </c>
      <c r="H557">
        <f>IF(ObesityDataSet_raw_and_data_sinthetic[[#This Row],[FAVC]]="yes",1,IF(ObesityDataSet_raw_and_data_sinthetic[[#This Row],[FAVC]]="no",0,FALSE))</f>
        <v>1</v>
      </c>
      <c r="I557">
        <v>2</v>
      </c>
      <c r="J557">
        <v>3</v>
      </c>
      <c r="K557" t="s">
        <v>24</v>
      </c>
      <c r="L557">
        <f>_xlfn.XLOOKUP(ObesityDataSet_raw_and_data_sinthetic[[#This Row],[CAEC]], Diccionario!$B$4:$B$7, Diccionario!$C$4:$C$7, FALSE)</f>
        <v>2</v>
      </c>
      <c r="M557" t="s">
        <v>19</v>
      </c>
      <c r="N557">
        <f>IF(ObesityDataSet_raw_and_data_sinthetic[[#This Row],[SMOKE]]="yes",1,IF(ObesityDataSet_raw_and_data_sinthetic[[#This Row],[SMOKE]]="no",0,FALSE))</f>
        <v>0</v>
      </c>
      <c r="O557">
        <v>1</v>
      </c>
      <c r="P557" t="s">
        <v>19</v>
      </c>
      <c r="Q557">
        <f>IF(ObesityDataSet_raw_and_data_sinthetic[[#This Row],[SCC]]="yes",1,IF(ObesityDataSet_raw_and_data_sinthetic[[#This Row],[SCC]]="no",0,FALSE))</f>
        <v>0</v>
      </c>
      <c r="R557">
        <v>2</v>
      </c>
      <c r="S557">
        <v>0</v>
      </c>
      <c r="T557" t="s">
        <v>20</v>
      </c>
      <c r="U557">
        <f>_xlfn.XLOOKUP(ObesityDataSet_raw_and_data_sinthetic[[#This Row],[CALC]],Diccionario!$B$4:$B$7, Diccionario!$C$4:$C$7, FALSE)</f>
        <v>1</v>
      </c>
      <c r="V557" t="s">
        <v>29</v>
      </c>
      <c r="W557">
        <f>_xlfn.XLOOKUP(ObesityDataSet_raw_and_data_sinthetic[[#This Row],[MTRANS]],Diccionario!$E$4:$E$7, Diccionario!$F$4:$F$7, FALSE)</f>
        <v>1</v>
      </c>
      <c r="X557" t="s">
        <v>22</v>
      </c>
      <c r="Y557">
        <f>_xlfn.XLOOKUP(ObesityDataSet_raw_and_data_sinthetic[[#This Row],[NObeyesdad]],Diccionario!$H$4:$H$11, Diccionario!$I$4:$I$11, FALSE)</f>
        <v>1</v>
      </c>
    </row>
    <row r="558" spans="1:25" x14ac:dyDescent="0.25">
      <c r="A558" t="s">
        <v>17</v>
      </c>
      <c r="B558">
        <v>18</v>
      </c>
      <c r="C558">
        <v>1.67</v>
      </c>
      <c r="D558">
        <v>66</v>
      </c>
      <c r="E558" t="s">
        <v>19</v>
      </c>
      <c r="F558">
        <f>IF(ObesityDataSet_raw_and_data_sinthetic[[#This Row],[family_history_with_overweight]]="yes",1,IF(ObesityDataSet_raw_and_data_sinthetic[[#This Row],[family_history_with_overweight]]="no",0,FALSE))</f>
        <v>0</v>
      </c>
      <c r="G558" t="s">
        <v>18</v>
      </c>
      <c r="H558">
        <f>IF(ObesityDataSet_raw_and_data_sinthetic[[#This Row],[FAVC]]="yes",1,IF(ObesityDataSet_raw_and_data_sinthetic[[#This Row],[FAVC]]="no",0,FALSE))</f>
        <v>1</v>
      </c>
      <c r="I558">
        <v>3</v>
      </c>
      <c r="J558">
        <v>3</v>
      </c>
      <c r="K558" t="s">
        <v>20</v>
      </c>
      <c r="L558">
        <f>_xlfn.XLOOKUP(ObesityDataSet_raw_and_data_sinthetic[[#This Row],[CAEC]], Diccionario!$B$4:$B$7, Diccionario!$C$4:$C$7, FALSE)</f>
        <v>1</v>
      </c>
      <c r="M558" t="s">
        <v>19</v>
      </c>
      <c r="N558">
        <f>IF(ObesityDataSet_raw_and_data_sinthetic[[#This Row],[SMOKE]]="yes",1,IF(ObesityDataSet_raw_and_data_sinthetic[[#This Row],[SMOKE]]="no",0,FALSE))</f>
        <v>0</v>
      </c>
      <c r="O558">
        <v>2</v>
      </c>
      <c r="P558" t="s">
        <v>19</v>
      </c>
      <c r="Q558">
        <f>IF(ObesityDataSet_raw_and_data_sinthetic[[#This Row],[SCC]]="yes",1,IF(ObesityDataSet_raw_and_data_sinthetic[[#This Row],[SCC]]="no",0,FALSE))</f>
        <v>0</v>
      </c>
      <c r="R558">
        <v>0</v>
      </c>
      <c r="S558">
        <v>0</v>
      </c>
      <c r="T558" t="s">
        <v>20</v>
      </c>
      <c r="U558">
        <f>_xlfn.XLOOKUP(ObesityDataSet_raw_and_data_sinthetic[[#This Row],[CALC]],Diccionario!$B$4:$B$7, Diccionario!$C$4:$C$7, FALSE)</f>
        <v>1</v>
      </c>
      <c r="V558" t="s">
        <v>21</v>
      </c>
      <c r="W558">
        <f>_xlfn.XLOOKUP(ObesityDataSet_raw_and_data_sinthetic[[#This Row],[MTRANS]],Diccionario!$E$4:$E$7, Diccionario!$F$4:$F$7, FALSE)</f>
        <v>3</v>
      </c>
      <c r="X558" t="s">
        <v>22</v>
      </c>
      <c r="Y558">
        <f>_xlfn.XLOOKUP(ObesityDataSet_raw_and_data_sinthetic[[#This Row],[NObeyesdad]],Diccionario!$H$4:$H$11, Diccionario!$I$4:$I$11, FALSE)</f>
        <v>1</v>
      </c>
    </row>
    <row r="559" spans="1:25" x14ac:dyDescent="0.25">
      <c r="A559" t="s">
        <v>23</v>
      </c>
      <c r="B559">
        <v>19</v>
      </c>
      <c r="C559">
        <v>1.8</v>
      </c>
      <c r="D559">
        <v>60</v>
      </c>
      <c r="E559" t="s">
        <v>18</v>
      </c>
      <c r="F559">
        <f>IF(ObesityDataSet_raw_and_data_sinthetic[[#This Row],[family_history_with_overweight]]="yes",1,IF(ObesityDataSet_raw_and_data_sinthetic[[#This Row],[family_history_with_overweight]]="no",0,FALSE))</f>
        <v>1</v>
      </c>
      <c r="G559" t="s">
        <v>18</v>
      </c>
      <c r="H559">
        <f>IF(ObesityDataSet_raw_and_data_sinthetic[[#This Row],[FAVC]]="yes",1,IF(ObesityDataSet_raw_and_data_sinthetic[[#This Row],[FAVC]]="no",0,FALSE))</f>
        <v>1</v>
      </c>
      <c r="I559">
        <v>3</v>
      </c>
      <c r="J559">
        <v>1</v>
      </c>
      <c r="K559" t="s">
        <v>31</v>
      </c>
      <c r="L559">
        <f>_xlfn.XLOOKUP(ObesityDataSet_raw_and_data_sinthetic[[#This Row],[CAEC]], Diccionario!$B$4:$B$7, Diccionario!$C$4:$C$7, FALSE)</f>
        <v>3</v>
      </c>
      <c r="M559" t="s">
        <v>19</v>
      </c>
      <c r="N559">
        <f>IF(ObesityDataSet_raw_and_data_sinthetic[[#This Row],[SMOKE]]="yes",1,IF(ObesityDataSet_raw_and_data_sinthetic[[#This Row],[SMOKE]]="no",0,FALSE))</f>
        <v>0</v>
      </c>
      <c r="O559">
        <v>1</v>
      </c>
      <c r="P559" t="s">
        <v>18</v>
      </c>
      <c r="Q559">
        <f>IF(ObesityDataSet_raw_and_data_sinthetic[[#This Row],[SCC]]="yes",1,IF(ObesityDataSet_raw_and_data_sinthetic[[#This Row],[SCC]]="no",0,FALSE))</f>
        <v>1</v>
      </c>
      <c r="R559">
        <v>0</v>
      </c>
      <c r="S559">
        <v>0</v>
      </c>
      <c r="T559" t="s">
        <v>19</v>
      </c>
      <c r="U559">
        <f>_xlfn.XLOOKUP(ObesityDataSet_raw_and_data_sinthetic[[#This Row],[CALC]],Diccionario!$B$4:$B$7, Diccionario!$C$4:$C$7, FALSE)</f>
        <v>0</v>
      </c>
      <c r="V559" t="s">
        <v>29</v>
      </c>
      <c r="W559">
        <f>_xlfn.XLOOKUP(ObesityDataSet_raw_and_data_sinthetic[[#This Row],[MTRANS]],Diccionario!$E$4:$E$7, Diccionario!$F$4:$F$7, FALSE)</f>
        <v>1</v>
      </c>
      <c r="X559" t="s">
        <v>22</v>
      </c>
      <c r="Y559">
        <f>_xlfn.XLOOKUP(ObesityDataSet_raw_and_data_sinthetic[[#This Row],[NObeyesdad]],Diccionario!$H$4:$H$11, Diccionario!$I$4:$I$11, FALSE)</f>
        <v>1</v>
      </c>
    </row>
    <row r="560" spans="1:25" x14ac:dyDescent="0.25">
      <c r="A560" t="s">
        <v>23</v>
      </c>
      <c r="B560">
        <v>20</v>
      </c>
      <c r="C560">
        <v>1.56</v>
      </c>
      <c r="D560">
        <v>45</v>
      </c>
      <c r="E560" t="s">
        <v>19</v>
      </c>
      <c r="F560">
        <f>IF(ObesityDataSet_raw_and_data_sinthetic[[#This Row],[family_history_with_overweight]]="yes",1,IF(ObesityDataSet_raw_and_data_sinthetic[[#This Row],[family_history_with_overweight]]="no",0,FALSE))</f>
        <v>0</v>
      </c>
      <c r="G560" t="s">
        <v>19</v>
      </c>
      <c r="H560">
        <f>IF(ObesityDataSet_raw_and_data_sinthetic[[#This Row],[FAVC]]="yes",1,IF(ObesityDataSet_raw_and_data_sinthetic[[#This Row],[FAVC]]="no",0,FALSE))</f>
        <v>0</v>
      </c>
      <c r="I560">
        <v>2</v>
      </c>
      <c r="J560">
        <v>3</v>
      </c>
      <c r="K560" t="s">
        <v>20</v>
      </c>
      <c r="L560">
        <f>_xlfn.XLOOKUP(ObesityDataSet_raw_and_data_sinthetic[[#This Row],[CAEC]], Diccionario!$B$4:$B$7, Diccionario!$C$4:$C$7, FALSE)</f>
        <v>1</v>
      </c>
      <c r="M560" t="s">
        <v>19</v>
      </c>
      <c r="N560">
        <f>IF(ObesityDataSet_raw_and_data_sinthetic[[#This Row],[SMOKE]]="yes",1,IF(ObesityDataSet_raw_and_data_sinthetic[[#This Row],[SMOKE]]="no",0,FALSE))</f>
        <v>0</v>
      </c>
      <c r="O560">
        <v>2</v>
      </c>
      <c r="P560" t="s">
        <v>19</v>
      </c>
      <c r="Q560">
        <f>IF(ObesityDataSet_raw_and_data_sinthetic[[#This Row],[SCC]]="yes",1,IF(ObesityDataSet_raw_and_data_sinthetic[[#This Row],[SCC]]="no",0,FALSE))</f>
        <v>0</v>
      </c>
      <c r="R560">
        <v>1</v>
      </c>
      <c r="S560">
        <v>1</v>
      </c>
      <c r="T560" t="s">
        <v>20</v>
      </c>
      <c r="U560">
        <f>_xlfn.XLOOKUP(ObesityDataSet_raw_and_data_sinthetic[[#This Row],[CALC]],Diccionario!$B$4:$B$7, Diccionario!$C$4:$C$7, FALSE)</f>
        <v>1</v>
      </c>
      <c r="V560" t="s">
        <v>21</v>
      </c>
      <c r="W560">
        <f>_xlfn.XLOOKUP(ObesityDataSet_raw_and_data_sinthetic[[#This Row],[MTRANS]],Diccionario!$E$4:$E$7, Diccionario!$F$4:$F$7, FALSE)</f>
        <v>3</v>
      </c>
      <c r="X560" t="s">
        <v>22</v>
      </c>
      <c r="Y560">
        <f>_xlfn.XLOOKUP(ObesityDataSet_raw_and_data_sinthetic[[#This Row],[NObeyesdad]],Diccionario!$H$4:$H$11, Diccionario!$I$4:$I$11, FALSE)</f>
        <v>1</v>
      </c>
    </row>
    <row r="561" spans="1:25" x14ac:dyDescent="0.25">
      <c r="A561" t="s">
        <v>23</v>
      </c>
      <c r="B561">
        <v>26</v>
      </c>
      <c r="C561">
        <v>1.85</v>
      </c>
      <c r="D561">
        <v>105</v>
      </c>
      <c r="E561" t="s">
        <v>18</v>
      </c>
      <c r="F561">
        <f>IF(ObesityDataSet_raw_and_data_sinthetic[[#This Row],[family_history_with_overweight]]="yes",1,IF(ObesityDataSet_raw_and_data_sinthetic[[#This Row],[family_history_with_overweight]]="no",0,FALSE))</f>
        <v>1</v>
      </c>
      <c r="G561" t="s">
        <v>18</v>
      </c>
      <c r="H561">
        <f>IF(ObesityDataSet_raw_and_data_sinthetic[[#This Row],[FAVC]]="yes",1,IF(ObesityDataSet_raw_and_data_sinthetic[[#This Row],[FAVC]]="no",0,FALSE))</f>
        <v>1</v>
      </c>
      <c r="I561">
        <v>3</v>
      </c>
      <c r="J561">
        <v>3</v>
      </c>
      <c r="K561" t="s">
        <v>24</v>
      </c>
      <c r="L561">
        <f>_xlfn.XLOOKUP(ObesityDataSet_raw_and_data_sinthetic[[#This Row],[CAEC]], Diccionario!$B$4:$B$7, Diccionario!$C$4:$C$7, FALSE)</f>
        <v>2</v>
      </c>
      <c r="M561" t="s">
        <v>19</v>
      </c>
      <c r="N561">
        <f>IF(ObesityDataSet_raw_and_data_sinthetic[[#This Row],[SMOKE]]="yes",1,IF(ObesityDataSet_raw_and_data_sinthetic[[#This Row],[SMOKE]]="no",0,FALSE))</f>
        <v>0</v>
      </c>
      <c r="O561">
        <v>3</v>
      </c>
      <c r="P561" t="s">
        <v>19</v>
      </c>
      <c r="Q561">
        <f>IF(ObesityDataSet_raw_and_data_sinthetic[[#This Row],[SCC]]="yes",1,IF(ObesityDataSet_raw_and_data_sinthetic[[#This Row],[SCC]]="no",0,FALSE))</f>
        <v>0</v>
      </c>
      <c r="R561">
        <v>2</v>
      </c>
      <c r="S561">
        <v>2</v>
      </c>
      <c r="T561" t="s">
        <v>20</v>
      </c>
      <c r="U561">
        <f>_xlfn.XLOOKUP(ObesityDataSet_raw_and_data_sinthetic[[#This Row],[CALC]],Diccionario!$B$4:$B$7, Diccionario!$C$4:$C$7, FALSE)</f>
        <v>1</v>
      </c>
      <c r="V561" t="s">
        <v>21</v>
      </c>
      <c r="W561">
        <f>_xlfn.XLOOKUP(ObesityDataSet_raw_and_data_sinthetic[[#This Row],[MTRANS]],Diccionario!$E$4:$E$7, Diccionario!$F$4:$F$7, FALSE)</f>
        <v>3</v>
      </c>
      <c r="X561" t="s">
        <v>30</v>
      </c>
      <c r="Y561">
        <f>_xlfn.XLOOKUP(ObesityDataSet_raw_and_data_sinthetic[[#This Row],[NObeyesdad]],Diccionario!$H$4:$H$11, Diccionario!$I$4:$I$11, FALSE)</f>
        <v>5</v>
      </c>
    </row>
    <row r="562" spans="1:25" x14ac:dyDescent="0.25">
      <c r="A562" t="s">
        <v>23</v>
      </c>
      <c r="B562">
        <v>41</v>
      </c>
      <c r="C562">
        <v>1.8</v>
      </c>
      <c r="D562">
        <v>99</v>
      </c>
      <c r="E562" t="s">
        <v>19</v>
      </c>
      <c r="F562">
        <f>IF(ObesityDataSet_raw_and_data_sinthetic[[#This Row],[family_history_with_overweight]]="yes",1,IF(ObesityDataSet_raw_and_data_sinthetic[[#This Row],[family_history_with_overweight]]="no",0,FALSE))</f>
        <v>0</v>
      </c>
      <c r="G562" t="s">
        <v>18</v>
      </c>
      <c r="H562">
        <f>IF(ObesityDataSet_raw_and_data_sinthetic[[#This Row],[FAVC]]="yes",1,IF(ObesityDataSet_raw_and_data_sinthetic[[#This Row],[FAVC]]="no",0,FALSE))</f>
        <v>1</v>
      </c>
      <c r="I562">
        <v>2</v>
      </c>
      <c r="J562">
        <v>3</v>
      </c>
      <c r="K562" t="s">
        <v>20</v>
      </c>
      <c r="L562">
        <f>_xlfn.XLOOKUP(ObesityDataSet_raw_and_data_sinthetic[[#This Row],[CAEC]], Diccionario!$B$4:$B$7, Diccionario!$C$4:$C$7, FALSE)</f>
        <v>1</v>
      </c>
      <c r="M562" t="s">
        <v>19</v>
      </c>
      <c r="N562">
        <f>IF(ObesityDataSet_raw_and_data_sinthetic[[#This Row],[SMOKE]]="yes",1,IF(ObesityDataSet_raw_and_data_sinthetic[[#This Row],[SMOKE]]="no",0,FALSE))</f>
        <v>0</v>
      </c>
      <c r="O562">
        <v>2</v>
      </c>
      <c r="P562" t="s">
        <v>19</v>
      </c>
      <c r="Q562">
        <f>IF(ObesityDataSet_raw_and_data_sinthetic[[#This Row],[SCC]]="yes",1,IF(ObesityDataSet_raw_and_data_sinthetic[[#This Row],[SCC]]="no",0,FALSE))</f>
        <v>0</v>
      </c>
      <c r="R562">
        <v>2</v>
      </c>
      <c r="S562">
        <v>1</v>
      </c>
      <c r="T562" t="s">
        <v>24</v>
      </c>
      <c r="U562">
        <f>_xlfn.XLOOKUP(ObesityDataSet_raw_and_data_sinthetic[[#This Row],[CALC]],Diccionario!$B$4:$B$7, Diccionario!$C$4:$C$7, FALSE)</f>
        <v>2</v>
      </c>
      <c r="V562" t="s">
        <v>28</v>
      </c>
      <c r="W562">
        <f>_xlfn.XLOOKUP(ObesityDataSet_raw_and_data_sinthetic[[#This Row],[MTRANS]],Diccionario!$E$4:$E$7, Diccionario!$F$4:$F$7, FALSE)</f>
        <v>2</v>
      </c>
      <c r="X562" t="s">
        <v>30</v>
      </c>
      <c r="Y562">
        <f>_xlfn.XLOOKUP(ObesityDataSet_raw_and_data_sinthetic[[#This Row],[NObeyesdad]],Diccionario!$H$4:$H$11, Diccionario!$I$4:$I$11, FALSE)</f>
        <v>5</v>
      </c>
    </row>
    <row r="563" spans="1:25" x14ac:dyDescent="0.25">
      <c r="A563" t="s">
        <v>17</v>
      </c>
      <c r="B563">
        <v>29</v>
      </c>
      <c r="C563">
        <v>1.53</v>
      </c>
      <c r="D563">
        <v>78</v>
      </c>
      <c r="E563" t="s">
        <v>19</v>
      </c>
      <c r="F563">
        <f>IF(ObesityDataSet_raw_and_data_sinthetic[[#This Row],[family_history_with_overweight]]="yes",1,IF(ObesityDataSet_raw_and_data_sinthetic[[#This Row],[family_history_with_overweight]]="no",0,FALSE))</f>
        <v>0</v>
      </c>
      <c r="G563" t="s">
        <v>18</v>
      </c>
      <c r="H563">
        <f>IF(ObesityDataSet_raw_and_data_sinthetic[[#This Row],[FAVC]]="yes",1,IF(ObesityDataSet_raw_and_data_sinthetic[[#This Row],[FAVC]]="no",0,FALSE))</f>
        <v>1</v>
      </c>
      <c r="I563">
        <v>2</v>
      </c>
      <c r="J563">
        <v>1</v>
      </c>
      <c r="K563" t="s">
        <v>20</v>
      </c>
      <c r="L563">
        <f>_xlfn.XLOOKUP(ObesityDataSet_raw_and_data_sinthetic[[#This Row],[CAEC]], Diccionario!$B$4:$B$7, Diccionario!$C$4:$C$7, FALSE)</f>
        <v>1</v>
      </c>
      <c r="M563" t="s">
        <v>19</v>
      </c>
      <c r="N563">
        <f>IF(ObesityDataSet_raw_and_data_sinthetic[[#This Row],[SMOKE]]="yes",1,IF(ObesityDataSet_raw_and_data_sinthetic[[#This Row],[SMOKE]]="no",0,FALSE))</f>
        <v>0</v>
      </c>
      <c r="O563">
        <v>2</v>
      </c>
      <c r="P563" t="s">
        <v>19</v>
      </c>
      <c r="Q563">
        <f>IF(ObesityDataSet_raw_and_data_sinthetic[[#This Row],[SCC]]="yes",1,IF(ObesityDataSet_raw_and_data_sinthetic[[#This Row],[SCC]]="no",0,FALSE))</f>
        <v>0</v>
      </c>
      <c r="R563">
        <v>0</v>
      </c>
      <c r="S563">
        <v>0</v>
      </c>
      <c r="T563" t="s">
        <v>19</v>
      </c>
      <c r="U563">
        <f>_xlfn.XLOOKUP(ObesityDataSet_raw_and_data_sinthetic[[#This Row],[CALC]],Diccionario!$B$4:$B$7, Diccionario!$C$4:$C$7, FALSE)</f>
        <v>0</v>
      </c>
      <c r="V563" t="s">
        <v>28</v>
      </c>
      <c r="W563">
        <f>_xlfn.XLOOKUP(ObesityDataSet_raw_and_data_sinthetic[[#This Row],[MTRANS]],Diccionario!$E$4:$E$7, Diccionario!$F$4:$F$7, FALSE)</f>
        <v>2</v>
      </c>
      <c r="X563" t="s">
        <v>30</v>
      </c>
      <c r="Y563">
        <f>_xlfn.XLOOKUP(ObesityDataSet_raw_and_data_sinthetic[[#This Row],[NObeyesdad]],Diccionario!$H$4:$H$11, Diccionario!$I$4:$I$11, FALSE)</f>
        <v>5</v>
      </c>
    </row>
    <row r="564" spans="1:25" x14ac:dyDescent="0.25">
      <c r="A564" t="s">
        <v>17</v>
      </c>
      <c r="B564">
        <v>52</v>
      </c>
      <c r="C564">
        <v>1.69</v>
      </c>
      <c r="D564">
        <v>87</v>
      </c>
      <c r="E564" t="s">
        <v>18</v>
      </c>
      <c r="F564">
        <f>IF(ObesityDataSet_raw_and_data_sinthetic[[#This Row],[family_history_with_overweight]]="yes",1,IF(ObesityDataSet_raw_and_data_sinthetic[[#This Row],[family_history_with_overweight]]="no",0,FALSE))</f>
        <v>1</v>
      </c>
      <c r="G564" t="s">
        <v>18</v>
      </c>
      <c r="H564">
        <f>IF(ObesityDataSet_raw_and_data_sinthetic[[#This Row],[FAVC]]="yes",1,IF(ObesityDataSet_raw_and_data_sinthetic[[#This Row],[FAVC]]="no",0,FALSE))</f>
        <v>1</v>
      </c>
      <c r="I564">
        <v>3</v>
      </c>
      <c r="J564">
        <v>1</v>
      </c>
      <c r="K564" t="s">
        <v>20</v>
      </c>
      <c r="L564">
        <f>_xlfn.XLOOKUP(ObesityDataSet_raw_and_data_sinthetic[[#This Row],[CAEC]], Diccionario!$B$4:$B$7, Diccionario!$C$4:$C$7, FALSE)</f>
        <v>1</v>
      </c>
      <c r="M564" t="s">
        <v>18</v>
      </c>
      <c r="N564">
        <f>IF(ObesityDataSet_raw_and_data_sinthetic[[#This Row],[SMOKE]]="yes",1,IF(ObesityDataSet_raw_and_data_sinthetic[[#This Row],[SMOKE]]="no",0,FALSE))</f>
        <v>1</v>
      </c>
      <c r="O564">
        <v>2</v>
      </c>
      <c r="P564" t="s">
        <v>19</v>
      </c>
      <c r="Q564">
        <f>IF(ObesityDataSet_raw_and_data_sinthetic[[#This Row],[SCC]]="yes",1,IF(ObesityDataSet_raw_and_data_sinthetic[[#This Row],[SCC]]="no",0,FALSE))</f>
        <v>0</v>
      </c>
      <c r="R564">
        <v>0</v>
      </c>
      <c r="S564">
        <v>0</v>
      </c>
      <c r="T564" t="s">
        <v>19</v>
      </c>
      <c r="U564">
        <f>_xlfn.XLOOKUP(ObesityDataSet_raw_and_data_sinthetic[[#This Row],[CALC]],Diccionario!$B$4:$B$7, Diccionario!$C$4:$C$7, FALSE)</f>
        <v>0</v>
      </c>
      <c r="V564" t="s">
        <v>28</v>
      </c>
      <c r="W564">
        <f>_xlfn.XLOOKUP(ObesityDataSet_raw_and_data_sinthetic[[#This Row],[MTRANS]],Diccionario!$E$4:$E$7, Diccionario!$F$4:$F$7, FALSE)</f>
        <v>2</v>
      </c>
      <c r="X564" t="s">
        <v>30</v>
      </c>
      <c r="Y564">
        <f>_xlfn.XLOOKUP(ObesityDataSet_raw_and_data_sinthetic[[#This Row],[NObeyesdad]],Diccionario!$H$4:$H$11, Diccionario!$I$4:$I$11, FALSE)</f>
        <v>5</v>
      </c>
    </row>
    <row r="565" spans="1:25" x14ac:dyDescent="0.25">
      <c r="A565" t="s">
        <v>17</v>
      </c>
      <c r="B565">
        <v>22</v>
      </c>
      <c r="C565">
        <v>1.6</v>
      </c>
      <c r="D565">
        <v>82</v>
      </c>
      <c r="E565" t="s">
        <v>18</v>
      </c>
      <c r="F565">
        <f>IF(ObesityDataSet_raw_and_data_sinthetic[[#This Row],[family_history_with_overweight]]="yes",1,IF(ObesityDataSet_raw_and_data_sinthetic[[#This Row],[family_history_with_overweight]]="no",0,FALSE))</f>
        <v>1</v>
      </c>
      <c r="G565" t="s">
        <v>18</v>
      </c>
      <c r="H565">
        <f>IF(ObesityDataSet_raw_and_data_sinthetic[[#This Row],[FAVC]]="yes",1,IF(ObesityDataSet_raw_and_data_sinthetic[[#This Row],[FAVC]]="no",0,FALSE))</f>
        <v>1</v>
      </c>
      <c r="I565">
        <v>1</v>
      </c>
      <c r="J565">
        <v>1</v>
      </c>
      <c r="K565" t="s">
        <v>20</v>
      </c>
      <c r="L565">
        <f>_xlfn.XLOOKUP(ObesityDataSet_raw_and_data_sinthetic[[#This Row],[CAEC]], Diccionario!$B$4:$B$7, Diccionario!$C$4:$C$7, FALSE)</f>
        <v>1</v>
      </c>
      <c r="M565" t="s">
        <v>19</v>
      </c>
      <c r="N565">
        <f>IF(ObesityDataSet_raw_and_data_sinthetic[[#This Row],[SMOKE]]="yes",1,IF(ObesityDataSet_raw_and_data_sinthetic[[#This Row],[SMOKE]]="no",0,FALSE))</f>
        <v>0</v>
      </c>
      <c r="O565">
        <v>2</v>
      </c>
      <c r="P565" t="s">
        <v>19</v>
      </c>
      <c r="Q565">
        <f>IF(ObesityDataSet_raw_and_data_sinthetic[[#This Row],[SCC]]="yes",1,IF(ObesityDataSet_raw_and_data_sinthetic[[#This Row],[SCC]]="no",0,FALSE))</f>
        <v>0</v>
      </c>
      <c r="R565">
        <v>0</v>
      </c>
      <c r="S565">
        <v>2</v>
      </c>
      <c r="T565" t="s">
        <v>20</v>
      </c>
      <c r="U565">
        <f>_xlfn.XLOOKUP(ObesityDataSet_raw_and_data_sinthetic[[#This Row],[CALC]],Diccionario!$B$4:$B$7, Diccionario!$C$4:$C$7, FALSE)</f>
        <v>1</v>
      </c>
      <c r="V565" t="s">
        <v>21</v>
      </c>
      <c r="W565">
        <f>_xlfn.XLOOKUP(ObesityDataSet_raw_and_data_sinthetic[[#This Row],[MTRANS]],Diccionario!$E$4:$E$7, Diccionario!$F$4:$F$7, FALSE)</f>
        <v>3</v>
      </c>
      <c r="X565" t="s">
        <v>30</v>
      </c>
      <c r="Y565">
        <f>_xlfn.XLOOKUP(ObesityDataSet_raw_and_data_sinthetic[[#This Row],[NObeyesdad]],Diccionario!$H$4:$H$11, Diccionario!$I$4:$I$11, FALSE)</f>
        <v>5</v>
      </c>
    </row>
    <row r="566" spans="1:25" x14ac:dyDescent="0.25">
      <c r="A566" t="s">
        <v>23</v>
      </c>
      <c r="B566">
        <v>23</v>
      </c>
      <c r="C566">
        <v>1.65</v>
      </c>
      <c r="D566">
        <v>95</v>
      </c>
      <c r="E566" t="s">
        <v>18</v>
      </c>
      <c r="F566">
        <f>IF(ObesityDataSet_raw_and_data_sinthetic[[#This Row],[family_history_with_overweight]]="yes",1,IF(ObesityDataSet_raw_and_data_sinthetic[[#This Row],[family_history_with_overweight]]="no",0,FALSE))</f>
        <v>1</v>
      </c>
      <c r="G566" t="s">
        <v>18</v>
      </c>
      <c r="H566">
        <f>IF(ObesityDataSet_raw_and_data_sinthetic[[#This Row],[FAVC]]="yes",1,IF(ObesityDataSet_raw_and_data_sinthetic[[#This Row],[FAVC]]="no",0,FALSE))</f>
        <v>1</v>
      </c>
      <c r="I566">
        <v>2</v>
      </c>
      <c r="J566">
        <v>3</v>
      </c>
      <c r="K566" t="s">
        <v>31</v>
      </c>
      <c r="L566">
        <f>_xlfn.XLOOKUP(ObesityDataSet_raw_and_data_sinthetic[[#This Row],[CAEC]], Diccionario!$B$4:$B$7, Diccionario!$C$4:$C$7, FALSE)</f>
        <v>3</v>
      </c>
      <c r="M566" t="s">
        <v>19</v>
      </c>
      <c r="N566">
        <f>IF(ObesityDataSet_raw_and_data_sinthetic[[#This Row],[SMOKE]]="yes",1,IF(ObesityDataSet_raw_and_data_sinthetic[[#This Row],[SMOKE]]="no",0,FALSE))</f>
        <v>0</v>
      </c>
      <c r="O566">
        <v>2</v>
      </c>
      <c r="P566" t="s">
        <v>19</v>
      </c>
      <c r="Q566">
        <f>IF(ObesityDataSet_raw_and_data_sinthetic[[#This Row],[SCC]]="yes",1,IF(ObesityDataSet_raw_and_data_sinthetic[[#This Row],[SCC]]="no",0,FALSE))</f>
        <v>0</v>
      </c>
      <c r="R566">
        <v>0</v>
      </c>
      <c r="S566">
        <v>1</v>
      </c>
      <c r="T566" t="s">
        <v>24</v>
      </c>
      <c r="U566">
        <f>_xlfn.XLOOKUP(ObesityDataSet_raw_and_data_sinthetic[[#This Row],[CALC]],Diccionario!$B$4:$B$7, Diccionario!$C$4:$C$7, FALSE)</f>
        <v>2</v>
      </c>
      <c r="V566" t="s">
        <v>28</v>
      </c>
      <c r="W566">
        <f>_xlfn.XLOOKUP(ObesityDataSet_raw_and_data_sinthetic[[#This Row],[MTRANS]],Diccionario!$E$4:$E$7, Diccionario!$F$4:$F$7, FALSE)</f>
        <v>2</v>
      </c>
      <c r="X566" t="s">
        <v>30</v>
      </c>
      <c r="Y566">
        <f>_xlfn.XLOOKUP(ObesityDataSet_raw_and_data_sinthetic[[#This Row],[NObeyesdad]],Diccionario!$H$4:$H$11, Diccionario!$I$4:$I$11, FALSE)</f>
        <v>5</v>
      </c>
    </row>
    <row r="567" spans="1:25" x14ac:dyDescent="0.25">
      <c r="A567" t="s">
        <v>17</v>
      </c>
      <c r="B567">
        <v>23</v>
      </c>
      <c r="C567">
        <v>1.65</v>
      </c>
      <c r="D567">
        <v>90</v>
      </c>
      <c r="E567" t="s">
        <v>18</v>
      </c>
      <c r="F567">
        <f>IF(ObesityDataSet_raw_and_data_sinthetic[[#This Row],[family_history_with_overweight]]="yes",1,IF(ObesityDataSet_raw_and_data_sinthetic[[#This Row],[family_history_with_overweight]]="no",0,FALSE))</f>
        <v>1</v>
      </c>
      <c r="G567" t="s">
        <v>18</v>
      </c>
      <c r="H567">
        <f>IF(ObesityDataSet_raw_and_data_sinthetic[[#This Row],[FAVC]]="yes",1,IF(ObesityDataSet_raw_and_data_sinthetic[[#This Row],[FAVC]]="no",0,FALSE))</f>
        <v>1</v>
      </c>
      <c r="I567">
        <v>2</v>
      </c>
      <c r="J567">
        <v>3</v>
      </c>
      <c r="K567" t="s">
        <v>20</v>
      </c>
      <c r="L567">
        <f>_xlfn.XLOOKUP(ObesityDataSet_raw_and_data_sinthetic[[#This Row],[CAEC]], Diccionario!$B$4:$B$7, Diccionario!$C$4:$C$7, FALSE)</f>
        <v>1</v>
      </c>
      <c r="M567" t="s">
        <v>19</v>
      </c>
      <c r="N567">
        <f>IF(ObesityDataSet_raw_and_data_sinthetic[[#This Row],[SMOKE]]="yes",1,IF(ObesityDataSet_raw_and_data_sinthetic[[#This Row],[SMOKE]]="no",0,FALSE))</f>
        <v>0</v>
      </c>
      <c r="O567">
        <v>3</v>
      </c>
      <c r="P567" t="s">
        <v>19</v>
      </c>
      <c r="Q567">
        <f>IF(ObesityDataSet_raw_and_data_sinthetic[[#This Row],[SCC]]="yes",1,IF(ObesityDataSet_raw_and_data_sinthetic[[#This Row],[SCC]]="no",0,FALSE))</f>
        <v>0</v>
      </c>
      <c r="R567">
        <v>0</v>
      </c>
      <c r="S567">
        <v>1</v>
      </c>
      <c r="T567" t="s">
        <v>19</v>
      </c>
      <c r="U567">
        <f>_xlfn.XLOOKUP(ObesityDataSet_raw_and_data_sinthetic[[#This Row],[CALC]],Diccionario!$B$4:$B$7, Diccionario!$C$4:$C$7, FALSE)</f>
        <v>0</v>
      </c>
      <c r="V567" t="s">
        <v>21</v>
      </c>
      <c r="W567">
        <f>_xlfn.XLOOKUP(ObesityDataSet_raw_and_data_sinthetic[[#This Row],[MTRANS]],Diccionario!$E$4:$E$7, Diccionario!$F$4:$F$7, FALSE)</f>
        <v>3</v>
      </c>
      <c r="X567" t="s">
        <v>30</v>
      </c>
      <c r="Y567">
        <f>_xlfn.XLOOKUP(ObesityDataSet_raw_and_data_sinthetic[[#This Row],[NObeyesdad]],Diccionario!$H$4:$H$11, Diccionario!$I$4:$I$11, FALSE)</f>
        <v>5</v>
      </c>
    </row>
    <row r="568" spans="1:25" x14ac:dyDescent="0.25">
      <c r="A568" t="s">
        <v>23</v>
      </c>
      <c r="B568">
        <v>23</v>
      </c>
      <c r="C568">
        <v>1.67</v>
      </c>
      <c r="D568">
        <v>85.5</v>
      </c>
      <c r="E568" t="s">
        <v>18</v>
      </c>
      <c r="F568">
        <f>IF(ObesityDataSet_raw_and_data_sinthetic[[#This Row],[family_history_with_overweight]]="yes",1,IF(ObesityDataSet_raw_and_data_sinthetic[[#This Row],[family_history_with_overweight]]="no",0,FALSE))</f>
        <v>1</v>
      </c>
      <c r="G568" t="s">
        <v>18</v>
      </c>
      <c r="H568">
        <f>IF(ObesityDataSet_raw_and_data_sinthetic[[#This Row],[FAVC]]="yes",1,IF(ObesityDataSet_raw_and_data_sinthetic[[#This Row],[FAVC]]="no",0,FALSE))</f>
        <v>1</v>
      </c>
      <c r="I568">
        <v>2</v>
      </c>
      <c r="J568">
        <v>3</v>
      </c>
      <c r="K568" t="s">
        <v>31</v>
      </c>
      <c r="L568">
        <f>_xlfn.XLOOKUP(ObesityDataSet_raw_and_data_sinthetic[[#This Row],[CAEC]], Diccionario!$B$4:$B$7, Diccionario!$C$4:$C$7, FALSE)</f>
        <v>3</v>
      </c>
      <c r="M568" t="s">
        <v>19</v>
      </c>
      <c r="N568">
        <f>IF(ObesityDataSet_raw_and_data_sinthetic[[#This Row],[SMOKE]]="yes",1,IF(ObesityDataSet_raw_and_data_sinthetic[[#This Row],[SMOKE]]="no",0,FALSE))</f>
        <v>0</v>
      </c>
      <c r="O568">
        <v>2</v>
      </c>
      <c r="P568" t="s">
        <v>19</v>
      </c>
      <c r="Q568">
        <f>IF(ObesityDataSet_raw_and_data_sinthetic[[#This Row],[SCC]]="yes",1,IF(ObesityDataSet_raw_and_data_sinthetic[[#This Row],[SCC]]="no",0,FALSE))</f>
        <v>0</v>
      </c>
      <c r="R568">
        <v>0</v>
      </c>
      <c r="S568">
        <v>1</v>
      </c>
      <c r="T568" t="s">
        <v>19</v>
      </c>
      <c r="U568">
        <f>_xlfn.XLOOKUP(ObesityDataSet_raw_and_data_sinthetic[[#This Row],[CALC]],Diccionario!$B$4:$B$7, Diccionario!$C$4:$C$7, FALSE)</f>
        <v>0</v>
      </c>
      <c r="V568" t="s">
        <v>21</v>
      </c>
      <c r="W568">
        <f>_xlfn.XLOOKUP(ObesityDataSet_raw_and_data_sinthetic[[#This Row],[MTRANS]],Diccionario!$E$4:$E$7, Diccionario!$F$4:$F$7, FALSE)</f>
        <v>3</v>
      </c>
      <c r="X568" t="s">
        <v>30</v>
      </c>
      <c r="Y568">
        <f>_xlfn.XLOOKUP(ObesityDataSet_raw_and_data_sinthetic[[#This Row],[NObeyesdad]],Diccionario!$H$4:$H$11, Diccionario!$I$4:$I$11, FALSE)</f>
        <v>5</v>
      </c>
    </row>
    <row r="569" spans="1:25" x14ac:dyDescent="0.25">
      <c r="A569" t="s">
        <v>17</v>
      </c>
      <c r="B569">
        <v>38</v>
      </c>
      <c r="C569">
        <v>1.56</v>
      </c>
      <c r="D569">
        <v>80</v>
      </c>
      <c r="E569" t="s">
        <v>18</v>
      </c>
      <c r="F569">
        <f>IF(ObesityDataSet_raw_and_data_sinthetic[[#This Row],[family_history_with_overweight]]="yes",1,IF(ObesityDataSet_raw_and_data_sinthetic[[#This Row],[family_history_with_overweight]]="no",0,FALSE))</f>
        <v>1</v>
      </c>
      <c r="G569" t="s">
        <v>18</v>
      </c>
      <c r="H569">
        <f>IF(ObesityDataSet_raw_and_data_sinthetic[[#This Row],[FAVC]]="yes",1,IF(ObesityDataSet_raw_and_data_sinthetic[[#This Row],[FAVC]]="no",0,FALSE))</f>
        <v>1</v>
      </c>
      <c r="I569">
        <v>2</v>
      </c>
      <c r="J569">
        <v>3</v>
      </c>
      <c r="K569" t="s">
        <v>20</v>
      </c>
      <c r="L569">
        <f>_xlfn.XLOOKUP(ObesityDataSet_raw_and_data_sinthetic[[#This Row],[CAEC]], Diccionario!$B$4:$B$7, Diccionario!$C$4:$C$7, FALSE)</f>
        <v>1</v>
      </c>
      <c r="M569" t="s">
        <v>19</v>
      </c>
      <c r="N569">
        <f>IF(ObesityDataSet_raw_and_data_sinthetic[[#This Row],[SMOKE]]="yes",1,IF(ObesityDataSet_raw_and_data_sinthetic[[#This Row],[SMOKE]]="no",0,FALSE))</f>
        <v>0</v>
      </c>
      <c r="O569">
        <v>2</v>
      </c>
      <c r="P569" t="s">
        <v>19</v>
      </c>
      <c r="Q569">
        <f>IF(ObesityDataSet_raw_and_data_sinthetic[[#This Row],[SCC]]="yes",1,IF(ObesityDataSet_raw_and_data_sinthetic[[#This Row],[SCC]]="no",0,FALSE))</f>
        <v>0</v>
      </c>
      <c r="R569">
        <v>0</v>
      </c>
      <c r="S569">
        <v>0</v>
      </c>
      <c r="T569" t="s">
        <v>20</v>
      </c>
      <c r="U569">
        <f>_xlfn.XLOOKUP(ObesityDataSet_raw_and_data_sinthetic[[#This Row],[CALC]],Diccionario!$B$4:$B$7, Diccionario!$C$4:$C$7, FALSE)</f>
        <v>1</v>
      </c>
      <c r="V569" t="s">
        <v>28</v>
      </c>
      <c r="W569">
        <f>_xlfn.XLOOKUP(ObesityDataSet_raw_and_data_sinthetic[[#This Row],[MTRANS]],Diccionario!$E$4:$E$7, Diccionario!$F$4:$F$7, FALSE)</f>
        <v>2</v>
      </c>
      <c r="X569" t="s">
        <v>30</v>
      </c>
      <c r="Y569">
        <f>_xlfn.XLOOKUP(ObesityDataSet_raw_and_data_sinthetic[[#This Row],[NObeyesdad]],Diccionario!$H$4:$H$11, Diccionario!$I$4:$I$11, FALSE)</f>
        <v>5</v>
      </c>
    </row>
    <row r="570" spans="1:25" x14ac:dyDescent="0.25">
      <c r="A570" t="s">
        <v>23</v>
      </c>
      <c r="B570">
        <v>22</v>
      </c>
      <c r="C570">
        <v>1.75</v>
      </c>
      <c r="D570">
        <v>95</v>
      </c>
      <c r="E570" t="s">
        <v>18</v>
      </c>
      <c r="F570">
        <f>IF(ObesityDataSet_raw_and_data_sinthetic[[#This Row],[family_history_with_overweight]]="yes",1,IF(ObesityDataSet_raw_and_data_sinthetic[[#This Row],[family_history_with_overweight]]="no",0,FALSE))</f>
        <v>1</v>
      </c>
      <c r="G570" t="s">
        <v>19</v>
      </c>
      <c r="H570">
        <f>IF(ObesityDataSet_raw_and_data_sinthetic[[#This Row],[FAVC]]="yes",1,IF(ObesityDataSet_raw_and_data_sinthetic[[#This Row],[FAVC]]="no",0,FALSE))</f>
        <v>0</v>
      </c>
      <c r="I570">
        <v>2</v>
      </c>
      <c r="J570">
        <v>3</v>
      </c>
      <c r="K570" t="s">
        <v>20</v>
      </c>
      <c r="L570">
        <f>_xlfn.XLOOKUP(ObesityDataSet_raw_and_data_sinthetic[[#This Row],[CAEC]], Diccionario!$B$4:$B$7, Diccionario!$C$4:$C$7, FALSE)</f>
        <v>1</v>
      </c>
      <c r="M570" t="s">
        <v>19</v>
      </c>
      <c r="N570">
        <f>IF(ObesityDataSet_raw_and_data_sinthetic[[#This Row],[SMOKE]]="yes",1,IF(ObesityDataSet_raw_and_data_sinthetic[[#This Row],[SMOKE]]="no",0,FALSE))</f>
        <v>0</v>
      </c>
      <c r="O570">
        <v>3</v>
      </c>
      <c r="P570" t="s">
        <v>19</v>
      </c>
      <c r="Q570">
        <f>IF(ObesityDataSet_raw_and_data_sinthetic[[#This Row],[SCC]]="yes",1,IF(ObesityDataSet_raw_and_data_sinthetic[[#This Row],[SCC]]="no",0,FALSE))</f>
        <v>0</v>
      </c>
      <c r="R570">
        <v>3</v>
      </c>
      <c r="S570">
        <v>2</v>
      </c>
      <c r="T570" t="s">
        <v>19</v>
      </c>
      <c r="U570">
        <f>_xlfn.XLOOKUP(ObesityDataSet_raw_and_data_sinthetic[[#This Row],[CALC]],Diccionario!$B$4:$B$7, Diccionario!$C$4:$C$7, FALSE)</f>
        <v>0</v>
      </c>
      <c r="V570" t="s">
        <v>25</v>
      </c>
      <c r="W570">
        <f>_xlfn.XLOOKUP(ObesityDataSet_raw_and_data_sinthetic[[#This Row],[MTRANS]],Diccionario!$E$4:$E$7, Diccionario!$F$4:$F$7, FALSE)</f>
        <v>0</v>
      </c>
      <c r="X570" t="s">
        <v>30</v>
      </c>
      <c r="Y570">
        <f>_xlfn.XLOOKUP(ObesityDataSet_raw_and_data_sinthetic[[#This Row],[NObeyesdad]],Diccionario!$H$4:$H$11, Diccionario!$I$4:$I$11, FALSE)</f>
        <v>5</v>
      </c>
    </row>
    <row r="571" spans="1:25" x14ac:dyDescent="0.25">
      <c r="A571" t="s">
        <v>17</v>
      </c>
      <c r="B571">
        <v>21</v>
      </c>
      <c r="C571">
        <v>1.65</v>
      </c>
      <c r="D571">
        <v>88</v>
      </c>
      <c r="E571" t="s">
        <v>18</v>
      </c>
      <c r="F571">
        <f>IF(ObesityDataSet_raw_and_data_sinthetic[[#This Row],[family_history_with_overweight]]="yes",1,IF(ObesityDataSet_raw_and_data_sinthetic[[#This Row],[family_history_with_overweight]]="no",0,FALSE))</f>
        <v>1</v>
      </c>
      <c r="G571" t="s">
        <v>18</v>
      </c>
      <c r="H571">
        <f>IF(ObesityDataSet_raw_and_data_sinthetic[[#This Row],[FAVC]]="yes",1,IF(ObesityDataSet_raw_and_data_sinthetic[[#This Row],[FAVC]]="no",0,FALSE))</f>
        <v>1</v>
      </c>
      <c r="I571">
        <v>3</v>
      </c>
      <c r="J571">
        <v>1</v>
      </c>
      <c r="K571" t="s">
        <v>20</v>
      </c>
      <c r="L571">
        <f>_xlfn.XLOOKUP(ObesityDataSet_raw_and_data_sinthetic[[#This Row],[CAEC]], Diccionario!$B$4:$B$7, Diccionario!$C$4:$C$7, FALSE)</f>
        <v>1</v>
      </c>
      <c r="M571" t="s">
        <v>19</v>
      </c>
      <c r="N571">
        <f>IF(ObesityDataSet_raw_and_data_sinthetic[[#This Row],[SMOKE]]="yes",1,IF(ObesityDataSet_raw_and_data_sinthetic[[#This Row],[SMOKE]]="no",0,FALSE))</f>
        <v>0</v>
      </c>
      <c r="O571">
        <v>3</v>
      </c>
      <c r="P571" t="s">
        <v>19</v>
      </c>
      <c r="Q571">
        <f>IF(ObesityDataSet_raw_and_data_sinthetic[[#This Row],[SCC]]="yes",1,IF(ObesityDataSet_raw_and_data_sinthetic[[#This Row],[SCC]]="no",0,FALSE))</f>
        <v>0</v>
      </c>
      <c r="R571">
        <v>2</v>
      </c>
      <c r="S571">
        <v>1</v>
      </c>
      <c r="T571" t="s">
        <v>19</v>
      </c>
      <c r="U571">
        <f>_xlfn.XLOOKUP(ObesityDataSet_raw_and_data_sinthetic[[#This Row],[CALC]],Diccionario!$B$4:$B$7, Diccionario!$C$4:$C$7, FALSE)</f>
        <v>0</v>
      </c>
      <c r="V571" t="s">
        <v>21</v>
      </c>
      <c r="W571">
        <f>_xlfn.XLOOKUP(ObesityDataSet_raw_and_data_sinthetic[[#This Row],[MTRANS]],Diccionario!$E$4:$E$7, Diccionario!$F$4:$F$7, FALSE)</f>
        <v>3</v>
      </c>
      <c r="X571" t="s">
        <v>30</v>
      </c>
      <c r="Y571">
        <f>_xlfn.XLOOKUP(ObesityDataSet_raw_and_data_sinthetic[[#This Row],[NObeyesdad]],Diccionario!$H$4:$H$11, Diccionario!$I$4:$I$11, FALSE)</f>
        <v>5</v>
      </c>
    </row>
    <row r="572" spans="1:25" x14ac:dyDescent="0.25">
      <c r="A572" t="s">
        <v>17</v>
      </c>
      <c r="B572">
        <v>15</v>
      </c>
      <c r="C572">
        <v>1.65</v>
      </c>
      <c r="D572">
        <v>86</v>
      </c>
      <c r="E572" t="s">
        <v>18</v>
      </c>
      <c r="F572">
        <f>IF(ObesityDataSet_raw_and_data_sinthetic[[#This Row],[family_history_with_overweight]]="yes",1,IF(ObesityDataSet_raw_and_data_sinthetic[[#This Row],[family_history_with_overweight]]="no",0,FALSE))</f>
        <v>1</v>
      </c>
      <c r="G572" t="s">
        <v>18</v>
      </c>
      <c r="H572">
        <f>IF(ObesityDataSet_raw_and_data_sinthetic[[#This Row],[FAVC]]="yes",1,IF(ObesityDataSet_raw_and_data_sinthetic[[#This Row],[FAVC]]="no",0,FALSE))</f>
        <v>1</v>
      </c>
      <c r="I572">
        <v>3</v>
      </c>
      <c r="J572">
        <v>3</v>
      </c>
      <c r="K572" t="s">
        <v>20</v>
      </c>
      <c r="L572">
        <f>_xlfn.XLOOKUP(ObesityDataSet_raw_and_data_sinthetic[[#This Row],[CAEC]], Diccionario!$B$4:$B$7, Diccionario!$C$4:$C$7, FALSE)</f>
        <v>1</v>
      </c>
      <c r="M572" t="s">
        <v>19</v>
      </c>
      <c r="N572">
        <f>IF(ObesityDataSet_raw_and_data_sinthetic[[#This Row],[SMOKE]]="yes",1,IF(ObesityDataSet_raw_and_data_sinthetic[[#This Row],[SMOKE]]="no",0,FALSE))</f>
        <v>0</v>
      </c>
      <c r="O572">
        <v>1</v>
      </c>
      <c r="P572" t="s">
        <v>19</v>
      </c>
      <c r="Q572">
        <f>IF(ObesityDataSet_raw_and_data_sinthetic[[#This Row],[SCC]]="yes",1,IF(ObesityDataSet_raw_and_data_sinthetic[[#This Row],[SCC]]="no",0,FALSE))</f>
        <v>0</v>
      </c>
      <c r="R572">
        <v>3</v>
      </c>
      <c r="S572">
        <v>2</v>
      </c>
      <c r="T572" t="s">
        <v>19</v>
      </c>
      <c r="U572">
        <f>_xlfn.XLOOKUP(ObesityDataSet_raw_and_data_sinthetic[[#This Row],[CALC]],Diccionario!$B$4:$B$7, Diccionario!$C$4:$C$7, FALSE)</f>
        <v>0</v>
      </c>
      <c r="V572" t="s">
        <v>25</v>
      </c>
      <c r="W572">
        <f>_xlfn.XLOOKUP(ObesityDataSet_raw_and_data_sinthetic[[#This Row],[MTRANS]],Diccionario!$E$4:$E$7, Diccionario!$F$4:$F$7, FALSE)</f>
        <v>0</v>
      </c>
      <c r="X572" t="s">
        <v>30</v>
      </c>
      <c r="Y572">
        <f>_xlfn.XLOOKUP(ObesityDataSet_raw_and_data_sinthetic[[#This Row],[NObeyesdad]],Diccionario!$H$4:$H$11, Diccionario!$I$4:$I$11, FALSE)</f>
        <v>5</v>
      </c>
    </row>
    <row r="573" spans="1:25" x14ac:dyDescent="0.25">
      <c r="A573" t="s">
        <v>23</v>
      </c>
      <c r="B573">
        <v>30</v>
      </c>
      <c r="C573">
        <v>1.77</v>
      </c>
      <c r="D573">
        <v>109</v>
      </c>
      <c r="E573" t="s">
        <v>18</v>
      </c>
      <c r="F573">
        <f>IF(ObesityDataSet_raw_and_data_sinthetic[[#This Row],[family_history_with_overweight]]="yes",1,IF(ObesityDataSet_raw_and_data_sinthetic[[#This Row],[family_history_with_overweight]]="no",0,FALSE))</f>
        <v>1</v>
      </c>
      <c r="G573" t="s">
        <v>18</v>
      </c>
      <c r="H573">
        <f>IF(ObesityDataSet_raw_and_data_sinthetic[[#This Row],[FAVC]]="yes",1,IF(ObesityDataSet_raw_and_data_sinthetic[[#This Row],[FAVC]]="no",0,FALSE))</f>
        <v>1</v>
      </c>
      <c r="I573">
        <v>3</v>
      </c>
      <c r="J573">
        <v>3</v>
      </c>
      <c r="K573" t="s">
        <v>20</v>
      </c>
      <c r="L573">
        <f>_xlfn.XLOOKUP(ObesityDataSet_raw_and_data_sinthetic[[#This Row],[CAEC]], Diccionario!$B$4:$B$7, Diccionario!$C$4:$C$7, FALSE)</f>
        <v>1</v>
      </c>
      <c r="M573" t="s">
        <v>19</v>
      </c>
      <c r="N573">
        <f>IF(ObesityDataSet_raw_and_data_sinthetic[[#This Row],[SMOKE]]="yes",1,IF(ObesityDataSet_raw_and_data_sinthetic[[#This Row],[SMOKE]]="no",0,FALSE))</f>
        <v>0</v>
      </c>
      <c r="O573">
        <v>1</v>
      </c>
      <c r="P573" t="s">
        <v>19</v>
      </c>
      <c r="Q573">
        <f>IF(ObesityDataSet_raw_and_data_sinthetic[[#This Row],[SCC]]="yes",1,IF(ObesityDataSet_raw_and_data_sinthetic[[#This Row],[SCC]]="no",0,FALSE))</f>
        <v>0</v>
      </c>
      <c r="R573">
        <v>2</v>
      </c>
      <c r="S573">
        <v>0</v>
      </c>
      <c r="T573" t="s">
        <v>20</v>
      </c>
      <c r="U573">
        <f>_xlfn.XLOOKUP(ObesityDataSet_raw_and_data_sinthetic[[#This Row],[CALC]],Diccionario!$B$4:$B$7, Diccionario!$C$4:$C$7, FALSE)</f>
        <v>1</v>
      </c>
      <c r="V573" t="s">
        <v>28</v>
      </c>
      <c r="W573">
        <f>_xlfn.XLOOKUP(ObesityDataSet_raw_and_data_sinthetic[[#This Row],[MTRANS]],Diccionario!$E$4:$E$7, Diccionario!$F$4:$F$7, FALSE)</f>
        <v>2</v>
      </c>
      <c r="X573" t="s">
        <v>30</v>
      </c>
      <c r="Y573">
        <f>_xlfn.XLOOKUP(ObesityDataSet_raw_and_data_sinthetic[[#This Row],[NObeyesdad]],Diccionario!$H$4:$H$11, Diccionario!$I$4:$I$11, FALSE)</f>
        <v>5</v>
      </c>
    </row>
    <row r="574" spans="1:25" x14ac:dyDescent="0.25">
      <c r="A574" t="s">
        <v>23</v>
      </c>
      <c r="B574">
        <v>44</v>
      </c>
      <c r="C574">
        <v>1.6</v>
      </c>
      <c r="D574">
        <v>80</v>
      </c>
      <c r="E574" t="s">
        <v>18</v>
      </c>
      <c r="F574">
        <f>IF(ObesityDataSet_raw_and_data_sinthetic[[#This Row],[family_history_with_overweight]]="yes",1,IF(ObesityDataSet_raw_and_data_sinthetic[[#This Row],[family_history_with_overweight]]="no",0,FALSE))</f>
        <v>1</v>
      </c>
      <c r="G574" t="s">
        <v>19</v>
      </c>
      <c r="H574">
        <f>IF(ObesityDataSet_raw_and_data_sinthetic[[#This Row],[FAVC]]="yes",1,IF(ObesityDataSet_raw_and_data_sinthetic[[#This Row],[FAVC]]="no",0,FALSE))</f>
        <v>0</v>
      </c>
      <c r="I574">
        <v>2</v>
      </c>
      <c r="J574">
        <v>3</v>
      </c>
      <c r="K574" t="s">
        <v>20</v>
      </c>
      <c r="L574">
        <f>_xlfn.XLOOKUP(ObesityDataSet_raw_and_data_sinthetic[[#This Row],[CAEC]], Diccionario!$B$4:$B$7, Diccionario!$C$4:$C$7, FALSE)</f>
        <v>1</v>
      </c>
      <c r="M574" t="s">
        <v>18</v>
      </c>
      <c r="N574">
        <f>IF(ObesityDataSet_raw_and_data_sinthetic[[#This Row],[SMOKE]]="yes",1,IF(ObesityDataSet_raw_and_data_sinthetic[[#This Row],[SMOKE]]="no",0,FALSE))</f>
        <v>1</v>
      </c>
      <c r="O574">
        <v>3</v>
      </c>
      <c r="P574" t="s">
        <v>19</v>
      </c>
      <c r="Q574">
        <f>IF(ObesityDataSet_raw_and_data_sinthetic[[#This Row],[SCC]]="yes",1,IF(ObesityDataSet_raw_and_data_sinthetic[[#This Row],[SCC]]="no",0,FALSE))</f>
        <v>0</v>
      </c>
      <c r="R574">
        <v>0</v>
      </c>
      <c r="S574">
        <v>0</v>
      </c>
      <c r="T574" t="s">
        <v>19</v>
      </c>
      <c r="U574">
        <f>_xlfn.XLOOKUP(ObesityDataSet_raw_and_data_sinthetic[[#This Row],[CALC]],Diccionario!$B$4:$B$7, Diccionario!$C$4:$C$7, FALSE)</f>
        <v>0</v>
      </c>
      <c r="V574" t="s">
        <v>29</v>
      </c>
      <c r="W574">
        <f>_xlfn.XLOOKUP(ObesityDataSet_raw_and_data_sinthetic[[#This Row],[MTRANS]],Diccionario!$E$4:$E$7, Diccionario!$F$4:$F$7, FALSE)</f>
        <v>1</v>
      </c>
      <c r="X574" t="s">
        <v>30</v>
      </c>
      <c r="Y574">
        <f>_xlfn.XLOOKUP(ObesityDataSet_raw_and_data_sinthetic[[#This Row],[NObeyesdad]],Diccionario!$H$4:$H$11, Diccionario!$I$4:$I$11, FALSE)</f>
        <v>5</v>
      </c>
    </row>
    <row r="575" spans="1:25" x14ac:dyDescent="0.25">
      <c r="A575" t="s">
        <v>23</v>
      </c>
      <c r="B575">
        <v>23</v>
      </c>
      <c r="C575">
        <v>1.74</v>
      </c>
      <c r="D575">
        <v>93.5</v>
      </c>
      <c r="E575" t="s">
        <v>19</v>
      </c>
      <c r="F575">
        <f>IF(ObesityDataSet_raw_and_data_sinthetic[[#This Row],[family_history_with_overweight]]="yes",1,IF(ObesityDataSet_raw_and_data_sinthetic[[#This Row],[family_history_with_overweight]]="no",0,FALSE))</f>
        <v>0</v>
      </c>
      <c r="G575" t="s">
        <v>18</v>
      </c>
      <c r="H575">
        <f>IF(ObesityDataSet_raw_and_data_sinthetic[[#This Row],[FAVC]]="yes",1,IF(ObesityDataSet_raw_and_data_sinthetic[[#This Row],[FAVC]]="no",0,FALSE))</f>
        <v>1</v>
      </c>
      <c r="I575">
        <v>2</v>
      </c>
      <c r="J575">
        <v>3</v>
      </c>
      <c r="K575" t="s">
        <v>24</v>
      </c>
      <c r="L575">
        <f>_xlfn.XLOOKUP(ObesityDataSet_raw_and_data_sinthetic[[#This Row],[CAEC]], Diccionario!$B$4:$B$7, Diccionario!$C$4:$C$7, FALSE)</f>
        <v>2</v>
      </c>
      <c r="M575" t="s">
        <v>18</v>
      </c>
      <c r="N575">
        <f>IF(ObesityDataSet_raw_and_data_sinthetic[[#This Row],[SMOKE]]="yes",1,IF(ObesityDataSet_raw_and_data_sinthetic[[#This Row],[SMOKE]]="no",0,FALSE))</f>
        <v>1</v>
      </c>
      <c r="O575">
        <v>1</v>
      </c>
      <c r="P575" t="s">
        <v>19</v>
      </c>
      <c r="Q575">
        <f>IF(ObesityDataSet_raw_and_data_sinthetic[[#This Row],[SCC]]="yes",1,IF(ObesityDataSet_raw_and_data_sinthetic[[#This Row],[SCC]]="no",0,FALSE))</f>
        <v>0</v>
      </c>
      <c r="R575">
        <v>1</v>
      </c>
      <c r="S575">
        <v>1</v>
      </c>
      <c r="T575" t="s">
        <v>24</v>
      </c>
      <c r="U575">
        <f>_xlfn.XLOOKUP(ObesityDataSet_raw_and_data_sinthetic[[#This Row],[CALC]],Diccionario!$B$4:$B$7, Diccionario!$C$4:$C$7, FALSE)</f>
        <v>2</v>
      </c>
      <c r="V575" t="s">
        <v>28</v>
      </c>
      <c r="W575">
        <f>_xlfn.XLOOKUP(ObesityDataSet_raw_and_data_sinthetic[[#This Row],[MTRANS]],Diccionario!$E$4:$E$7, Diccionario!$F$4:$F$7, FALSE)</f>
        <v>2</v>
      </c>
      <c r="X575" t="s">
        <v>30</v>
      </c>
      <c r="Y575">
        <f>_xlfn.XLOOKUP(ObesityDataSet_raw_and_data_sinthetic[[#This Row],[NObeyesdad]],Diccionario!$H$4:$H$11, Diccionario!$I$4:$I$11, FALSE)</f>
        <v>5</v>
      </c>
    </row>
    <row r="576" spans="1:25" x14ac:dyDescent="0.25">
      <c r="A576" t="s">
        <v>17</v>
      </c>
      <c r="B576">
        <v>36</v>
      </c>
      <c r="C576">
        <v>1.63</v>
      </c>
      <c r="D576">
        <v>80</v>
      </c>
      <c r="E576" t="s">
        <v>18</v>
      </c>
      <c r="F576">
        <f>IF(ObesityDataSet_raw_and_data_sinthetic[[#This Row],[family_history_with_overweight]]="yes",1,IF(ObesityDataSet_raw_and_data_sinthetic[[#This Row],[family_history_with_overweight]]="no",0,FALSE))</f>
        <v>1</v>
      </c>
      <c r="G576" t="s">
        <v>19</v>
      </c>
      <c r="H576">
        <f>IF(ObesityDataSet_raw_and_data_sinthetic[[#This Row],[FAVC]]="yes",1,IF(ObesityDataSet_raw_and_data_sinthetic[[#This Row],[FAVC]]="no",0,FALSE))</f>
        <v>0</v>
      </c>
      <c r="I576">
        <v>3</v>
      </c>
      <c r="J576">
        <v>3</v>
      </c>
      <c r="K576" t="s">
        <v>20</v>
      </c>
      <c r="L576">
        <f>_xlfn.XLOOKUP(ObesityDataSet_raw_and_data_sinthetic[[#This Row],[CAEC]], Diccionario!$B$4:$B$7, Diccionario!$C$4:$C$7, FALSE)</f>
        <v>1</v>
      </c>
      <c r="M576" t="s">
        <v>19</v>
      </c>
      <c r="N576">
        <f>IF(ObesityDataSet_raw_and_data_sinthetic[[#This Row],[SMOKE]]="yes",1,IF(ObesityDataSet_raw_and_data_sinthetic[[#This Row],[SMOKE]]="no",0,FALSE))</f>
        <v>0</v>
      </c>
      <c r="O576">
        <v>1</v>
      </c>
      <c r="P576" t="s">
        <v>19</v>
      </c>
      <c r="Q576">
        <f>IF(ObesityDataSet_raw_and_data_sinthetic[[#This Row],[SCC]]="yes",1,IF(ObesityDataSet_raw_and_data_sinthetic[[#This Row],[SCC]]="no",0,FALSE))</f>
        <v>0</v>
      </c>
      <c r="R576">
        <v>0</v>
      </c>
      <c r="S576">
        <v>0</v>
      </c>
      <c r="T576" t="s">
        <v>20</v>
      </c>
      <c r="U576">
        <f>_xlfn.XLOOKUP(ObesityDataSet_raw_and_data_sinthetic[[#This Row],[CALC]],Diccionario!$B$4:$B$7, Diccionario!$C$4:$C$7, FALSE)</f>
        <v>1</v>
      </c>
      <c r="V576" t="s">
        <v>28</v>
      </c>
      <c r="W576">
        <f>_xlfn.XLOOKUP(ObesityDataSet_raw_and_data_sinthetic[[#This Row],[MTRANS]],Diccionario!$E$4:$E$7, Diccionario!$F$4:$F$7, FALSE)</f>
        <v>2</v>
      </c>
      <c r="X576" t="s">
        <v>30</v>
      </c>
      <c r="Y576">
        <f>_xlfn.XLOOKUP(ObesityDataSet_raw_and_data_sinthetic[[#This Row],[NObeyesdad]],Diccionario!$H$4:$H$11, Diccionario!$I$4:$I$11, FALSE)</f>
        <v>5</v>
      </c>
    </row>
    <row r="577" spans="1:25" x14ac:dyDescent="0.25">
      <c r="A577" t="s">
        <v>17</v>
      </c>
      <c r="B577">
        <v>32</v>
      </c>
      <c r="C577">
        <v>1.67</v>
      </c>
      <c r="D577">
        <v>90</v>
      </c>
      <c r="E577" t="s">
        <v>18</v>
      </c>
      <c r="F577">
        <f>IF(ObesityDataSet_raw_and_data_sinthetic[[#This Row],[family_history_with_overweight]]="yes",1,IF(ObesityDataSet_raw_and_data_sinthetic[[#This Row],[family_history_with_overweight]]="no",0,FALSE))</f>
        <v>1</v>
      </c>
      <c r="G577" t="s">
        <v>18</v>
      </c>
      <c r="H577">
        <f>IF(ObesityDataSet_raw_and_data_sinthetic[[#This Row],[FAVC]]="yes",1,IF(ObesityDataSet_raw_and_data_sinthetic[[#This Row],[FAVC]]="no",0,FALSE))</f>
        <v>1</v>
      </c>
      <c r="I577">
        <v>3</v>
      </c>
      <c r="J577">
        <v>1</v>
      </c>
      <c r="K577" t="s">
        <v>20</v>
      </c>
      <c r="L577">
        <f>_xlfn.XLOOKUP(ObesityDataSet_raw_and_data_sinthetic[[#This Row],[CAEC]], Diccionario!$B$4:$B$7, Diccionario!$C$4:$C$7, FALSE)</f>
        <v>1</v>
      </c>
      <c r="M577" t="s">
        <v>19</v>
      </c>
      <c r="N577">
        <f>IF(ObesityDataSet_raw_and_data_sinthetic[[#This Row],[SMOKE]]="yes",1,IF(ObesityDataSet_raw_and_data_sinthetic[[#This Row],[SMOKE]]="no",0,FALSE))</f>
        <v>0</v>
      </c>
      <c r="O577">
        <v>2</v>
      </c>
      <c r="P577" t="s">
        <v>19</v>
      </c>
      <c r="Q577">
        <f>IF(ObesityDataSet_raw_and_data_sinthetic[[#This Row],[SCC]]="yes",1,IF(ObesityDataSet_raw_and_data_sinthetic[[#This Row],[SCC]]="no",0,FALSE))</f>
        <v>0</v>
      </c>
      <c r="R577">
        <v>2</v>
      </c>
      <c r="S577">
        <v>0</v>
      </c>
      <c r="T577" t="s">
        <v>20</v>
      </c>
      <c r="U577">
        <f>_xlfn.XLOOKUP(ObesityDataSet_raw_and_data_sinthetic[[#This Row],[CALC]],Diccionario!$B$4:$B$7, Diccionario!$C$4:$C$7, FALSE)</f>
        <v>1</v>
      </c>
      <c r="V577" t="s">
        <v>28</v>
      </c>
      <c r="W577">
        <f>_xlfn.XLOOKUP(ObesityDataSet_raw_and_data_sinthetic[[#This Row],[MTRANS]],Diccionario!$E$4:$E$7, Diccionario!$F$4:$F$7, FALSE)</f>
        <v>2</v>
      </c>
      <c r="X577" t="s">
        <v>30</v>
      </c>
      <c r="Y577">
        <f>_xlfn.XLOOKUP(ObesityDataSet_raw_and_data_sinthetic[[#This Row],[NObeyesdad]],Diccionario!$H$4:$H$11, Diccionario!$I$4:$I$11, FALSE)</f>
        <v>5</v>
      </c>
    </row>
    <row r="578" spans="1:25" x14ac:dyDescent="0.25">
      <c r="A578" t="s">
        <v>23</v>
      </c>
      <c r="B578">
        <v>22</v>
      </c>
      <c r="C578">
        <v>1.74</v>
      </c>
      <c r="D578">
        <v>94</v>
      </c>
      <c r="E578" t="s">
        <v>18</v>
      </c>
      <c r="F578">
        <f>IF(ObesityDataSet_raw_and_data_sinthetic[[#This Row],[family_history_with_overweight]]="yes",1,IF(ObesityDataSet_raw_and_data_sinthetic[[#This Row],[family_history_with_overweight]]="no",0,FALSE))</f>
        <v>1</v>
      </c>
      <c r="G578" t="s">
        <v>18</v>
      </c>
      <c r="H578">
        <f>IF(ObesityDataSet_raw_and_data_sinthetic[[#This Row],[FAVC]]="yes",1,IF(ObesityDataSet_raw_and_data_sinthetic[[#This Row],[FAVC]]="no",0,FALSE))</f>
        <v>1</v>
      </c>
      <c r="I578">
        <v>2</v>
      </c>
      <c r="J578">
        <v>3</v>
      </c>
      <c r="K578" t="s">
        <v>20</v>
      </c>
      <c r="L578">
        <f>_xlfn.XLOOKUP(ObesityDataSet_raw_and_data_sinthetic[[#This Row],[CAEC]], Diccionario!$B$4:$B$7, Diccionario!$C$4:$C$7, FALSE)</f>
        <v>1</v>
      </c>
      <c r="M578" t="s">
        <v>19</v>
      </c>
      <c r="N578">
        <f>IF(ObesityDataSet_raw_and_data_sinthetic[[#This Row],[SMOKE]]="yes",1,IF(ObesityDataSet_raw_and_data_sinthetic[[#This Row],[SMOKE]]="no",0,FALSE))</f>
        <v>0</v>
      </c>
      <c r="O578">
        <v>2</v>
      </c>
      <c r="P578" t="s">
        <v>19</v>
      </c>
      <c r="Q578">
        <f>IF(ObesityDataSet_raw_and_data_sinthetic[[#This Row],[SCC]]="yes",1,IF(ObesityDataSet_raw_and_data_sinthetic[[#This Row],[SCC]]="no",0,FALSE))</f>
        <v>0</v>
      </c>
      <c r="R578">
        <v>0</v>
      </c>
      <c r="S578">
        <v>0</v>
      </c>
      <c r="T578" t="s">
        <v>20</v>
      </c>
      <c r="U578">
        <f>_xlfn.XLOOKUP(ObesityDataSet_raw_and_data_sinthetic[[#This Row],[CALC]],Diccionario!$B$4:$B$7, Diccionario!$C$4:$C$7, FALSE)</f>
        <v>1</v>
      </c>
      <c r="V578" t="s">
        <v>21</v>
      </c>
      <c r="W578">
        <f>_xlfn.XLOOKUP(ObesityDataSet_raw_and_data_sinthetic[[#This Row],[MTRANS]],Diccionario!$E$4:$E$7, Diccionario!$F$4:$F$7, FALSE)</f>
        <v>3</v>
      </c>
      <c r="X578" t="s">
        <v>30</v>
      </c>
      <c r="Y578">
        <f>_xlfn.XLOOKUP(ObesityDataSet_raw_and_data_sinthetic[[#This Row],[NObeyesdad]],Diccionario!$H$4:$H$11, Diccionario!$I$4:$I$11, FALSE)</f>
        <v>5</v>
      </c>
    </row>
    <row r="579" spans="1:25" x14ac:dyDescent="0.25">
      <c r="A579" t="s">
        <v>23</v>
      </c>
      <c r="B579">
        <v>39</v>
      </c>
      <c r="C579">
        <v>1.78</v>
      </c>
      <c r="D579">
        <v>96</v>
      </c>
      <c r="E579" t="s">
        <v>18</v>
      </c>
      <c r="F579">
        <f>IF(ObesityDataSet_raw_and_data_sinthetic[[#This Row],[family_history_with_overweight]]="yes",1,IF(ObesityDataSet_raw_and_data_sinthetic[[#This Row],[family_history_with_overweight]]="no",0,FALSE))</f>
        <v>1</v>
      </c>
      <c r="G579" t="s">
        <v>19</v>
      </c>
      <c r="H579">
        <f>IF(ObesityDataSet_raw_and_data_sinthetic[[#This Row],[FAVC]]="yes",1,IF(ObesityDataSet_raw_and_data_sinthetic[[#This Row],[FAVC]]="no",0,FALSE))</f>
        <v>0</v>
      </c>
      <c r="I579">
        <v>2</v>
      </c>
      <c r="J579">
        <v>3</v>
      </c>
      <c r="K579" t="s">
        <v>20</v>
      </c>
      <c r="L579">
        <f>_xlfn.XLOOKUP(ObesityDataSet_raw_and_data_sinthetic[[#This Row],[CAEC]], Diccionario!$B$4:$B$7, Diccionario!$C$4:$C$7, FALSE)</f>
        <v>1</v>
      </c>
      <c r="M579" t="s">
        <v>19</v>
      </c>
      <c r="N579">
        <f>IF(ObesityDataSet_raw_and_data_sinthetic[[#This Row],[SMOKE]]="yes",1,IF(ObesityDataSet_raw_and_data_sinthetic[[#This Row],[SMOKE]]="no",0,FALSE))</f>
        <v>0</v>
      </c>
      <c r="O579">
        <v>3</v>
      </c>
      <c r="P579" t="s">
        <v>19</v>
      </c>
      <c r="Q579">
        <f>IF(ObesityDataSet_raw_and_data_sinthetic[[#This Row],[SCC]]="yes",1,IF(ObesityDataSet_raw_and_data_sinthetic[[#This Row],[SCC]]="no",0,FALSE))</f>
        <v>0</v>
      </c>
      <c r="R579">
        <v>1</v>
      </c>
      <c r="S579">
        <v>0</v>
      </c>
      <c r="T579" t="s">
        <v>24</v>
      </c>
      <c r="U579">
        <f>_xlfn.XLOOKUP(ObesityDataSet_raw_and_data_sinthetic[[#This Row],[CALC]],Diccionario!$B$4:$B$7, Diccionario!$C$4:$C$7, FALSE)</f>
        <v>2</v>
      </c>
      <c r="V579" t="s">
        <v>28</v>
      </c>
      <c r="W579">
        <f>_xlfn.XLOOKUP(ObesityDataSet_raw_and_data_sinthetic[[#This Row],[MTRANS]],Diccionario!$E$4:$E$7, Diccionario!$F$4:$F$7, FALSE)</f>
        <v>2</v>
      </c>
      <c r="X579" t="s">
        <v>30</v>
      </c>
      <c r="Y579">
        <f>_xlfn.XLOOKUP(ObesityDataSet_raw_and_data_sinthetic[[#This Row],[NObeyesdad]],Diccionario!$H$4:$H$11, Diccionario!$I$4:$I$11, FALSE)</f>
        <v>5</v>
      </c>
    </row>
    <row r="580" spans="1:25" x14ac:dyDescent="0.25">
      <c r="A580" t="s">
        <v>23</v>
      </c>
      <c r="B580">
        <v>25</v>
      </c>
      <c r="C580">
        <v>1.78</v>
      </c>
      <c r="D580">
        <v>98</v>
      </c>
      <c r="E580" t="s">
        <v>18</v>
      </c>
      <c r="F580">
        <f>IF(ObesityDataSet_raw_and_data_sinthetic[[#This Row],[family_history_with_overweight]]="yes",1,IF(ObesityDataSet_raw_and_data_sinthetic[[#This Row],[family_history_with_overweight]]="no",0,FALSE))</f>
        <v>1</v>
      </c>
      <c r="G580" t="s">
        <v>19</v>
      </c>
      <c r="H580">
        <f>IF(ObesityDataSet_raw_and_data_sinthetic[[#This Row],[FAVC]]="yes",1,IF(ObesityDataSet_raw_and_data_sinthetic[[#This Row],[FAVC]]="no",0,FALSE))</f>
        <v>0</v>
      </c>
      <c r="I580">
        <v>2</v>
      </c>
      <c r="J580">
        <v>3</v>
      </c>
      <c r="K580" t="s">
        <v>20</v>
      </c>
      <c r="L580">
        <f>_xlfn.XLOOKUP(ObesityDataSet_raw_and_data_sinthetic[[#This Row],[CAEC]], Diccionario!$B$4:$B$7, Diccionario!$C$4:$C$7, FALSE)</f>
        <v>1</v>
      </c>
      <c r="M580" t="s">
        <v>19</v>
      </c>
      <c r="N580">
        <f>IF(ObesityDataSet_raw_and_data_sinthetic[[#This Row],[SMOKE]]="yes",1,IF(ObesityDataSet_raw_and_data_sinthetic[[#This Row],[SMOKE]]="no",0,FALSE))</f>
        <v>0</v>
      </c>
      <c r="O580">
        <v>3</v>
      </c>
      <c r="P580" t="s">
        <v>19</v>
      </c>
      <c r="Q580">
        <f>IF(ObesityDataSet_raw_and_data_sinthetic[[#This Row],[SCC]]="yes",1,IF(ObesityDataSet_raw_and_data_sinthetic[[#This Row],[SCC]]="no",0,FALSE))</f>
        <v>0</v>
      </c>
      <c r="R580">
        <v>3</v>
      </c>
      <c r="S580">
        <v>2</v>
      </c>
      <c r="T580" t="s">
        <v>19</v>
      </c>
      <c r="U580">
        <f>_xlfn.XLOOKUP(ObesityDataSet_raw_and_data_sinthetic[[#This Row],[CALC]],Diccionario!$B$4:$B$7, Diccionario!$C$4:$C$7, FALSE)</f>
        <v>0</v>
      </c>
      <c r="V580" t="s">
        <v>21</v>
      </c>
      <c r="W580">
        <f>_xlfn.XLOOKUP(ObesityDataSet_raw_and_data_sinthetic[[#This Row],[MTRANS]],Diccionario!$E$4:$E$7, Diccionario!$F$4:$F$7, FALSE)</f>
        <v>3</v>
      </c>
      <c r="X580" t="s">
        <v>30</v>
      </c>
      <c r="Y580">
        <f>_xlfn.XLOOKUP(ObesityDataSet_raw_and_data_sinthetic[[#This Row],[NObeyesdad]],Diccionario!$H$4:$H$11, Diccionario!$I$4:$I$11, FALSE)</f>
        <v>5</v>
      </c>
    </row>
    <row r="581" spans="1:25" x14ac:dyDescent="0.25">
      <c r="A581" t="s">
        <v>23</v>
      </c>
      <c r="B581">
        <v>35</v>
      </c>
      <c r="C581">
        <v>1.78</v>
      </c>
      <c r="D581">
        <v>105</v>
      </c>
      <c r="E581" t="s">
        <v>18</v>
      </c>
      <c r="F581">
        <f>IF(ObesityDataSet_raw_and_data_sinthetic[[#This Row],[family_history_with_overweight]]="yes",1,IF(ObesityDataSet_raw_and_data_sinthetic[[#This Row],[family_history_with_overweight]]="no",0,FALSE))</f>
        <v>1</v>
      </c>
      <c r="G581" t="s">
        <v>18</v>
      </c>
      <c r="H581">
        <f>IF(ObesityDataSet_raw_and_data_sinthetic[[#This Row],[FAVC]]="yes",1,IF(ObesityDataSet_raw_and_data_sinthetic[[#This Row],[FAVC]]="no",0,FALSE))</f>
        <v>1</v>
      </c>
      <c r="I581">
        <v>3</v>
      </c>
      <c r="J581">
        <v>1</v>
      </c>
      <c r="K581" t="s">
        <v>19</v>
      </c>
      <c r="L581">
        <f>_xlfn.XLOOKUP(ObesityDataSet_raw_and_data_sinthetic[[#This Row],[CAEC]], Diccionario!$B$4:$B$7, Diccionario!$C$4:$C$7, FALSE)</f>
        <v>0</v>
      </c>
      <c r="M581" t="s">
        <v>19</v>
      </c>
      <c r="N581">
        <f>IF(ObesityDataSet_raw_and_data_sinthetic[[#This Row],[SMOKE]]="yes",1,IF(ObesityDataSet_raw_and_data_sinthetic[[#This Row],[SMOKE]]="no",0,FALSE))</f>
        <v>0</v>
      </c>
      <c r="O581">
        <v>3</v>
      </c>
      <c r="P581" t="s">
        <v>19</v>
      </c>
      <c r="Q581">
        <f>IF(ObesityDataSet_raw_and_data_sinthetic[[#This Row],[SCC]]="yes",1,IF(ObesityDataSet_raw_and_data_sinthetic[[#This Row],[SCC]]="no",0,FALSE))</f>
        <v>0</v>
      </c>
      <c r="R581">
        <v>3</v>
      </c>
      <c r="S581">
        <v>1</v>
      </c>
      <c r="T581" t="s">
        <v>24</v>
      </c>
      <c r="U581">
        <f>_xlfn.XLOOKUP(ObesityDataSet_raw_and_data_sinthetic[[#This Row],[CALC]],Diccionario!$B$4:$B$7, Diccionario!$C$4:$C$7, FALSE)</f>
        <v>2</v>
      </c>
      <c r="V581" t="s">
        <v>28</v>
      </c>
      <c r="W581">
        <f>_xlfn.XLOOKUP(ObesityDataSet_raw_and_data_sinthetic[[#This Row],[MTRANS]],Diccionario!$E$4:$E$7, Diccionario!$F$4:$F$7, FALSE)</f>
        <v>2</v>
      </c>
      <c r="X581" t="s">
        <v>30</v>
      </c>
      <c r="Y581">
        <f>_xlfn.XLOOKUP(ObesityDataSet_raw_and_data_sinthetic[[#This Row],[NObeyesdad]],Diccionario!$H$4:$H$11, Diccionario!$I$4:$I$11, FALSE)</f>
        <v>5</v>
      </c>
    </row>
    <row r="582" spans="1:25" x14ac:dyDescent="0.25">
      <c r="A582" t="s">
        <v>17</v>
      </c>
      <c r="B582">
        <v>23</v>
      </c>
      <c r="C582">
        <v>1.6</v>
      </c>
      <c r="D582">
        <v>83</v>
      </c>
      <c r="E582" t="s">
        <v>18</v>
      </c>
      <c r="F582">
        <f>IF(ObesityDataSet_raw_and_data_sinthetic[[#This Row],[family_history_with_overweight]]="yes",1,IF(ObesityDataSet_raw_and_data_sinthetic[[#This Row],[family_history_with_overweight]]="no",0,FALSE))</f>
        <v>1</v>
      </c>
      <c r="G582" t="s">
        <v>18</v>
      </c>
      <c r="H582">
        <f>IF(ObesityDataSet_raw_and_data_sinthetic[[#This Row],[FAVC]]="yes",1,IF(ObesityDataSet_raw_and_data_sinthetic[[#This Row],[FAVC]]="no",0,FALSE))</f>
        <v>1</v>
      </c>
      <c r="I582">
        <v>3</v>
      </c>
      <c r="J582">
        <v>3</v>
      </c>
      <c r="K582" t="s">
        <v>24</v>
      </c>
      <c r="L582">
        <f>_xlfn.XLOOKUP(ObesityDataSet_raw_and_data_sinthetic[[#This Row],[CAEC]], Diccionario!$B$4:$B$7, Diccionario!$C$4:$C$7, FALSE)</f>
        <v>2</v>
      </c>
      <c r="M582" t="s">
        <v>19</v>
      </c>
      <c r="N582">
        <f>IF(ObesityDataSet_raw_and_data_sinthetic[[#This Row],[SMOKE]]="yes",1,IF(ObesityDataSet_raw_and_data_sinthetic[[#This Row],[SMOKE]]="no",0,FALSE))</f>
        <v>0</v>
      </c>
      <c r="O582">
        <v>3</v>
      </c>
      <c r="P582" t="s">
        <v>19</v>
      </c>
      <c r="Q582">
        <f>IF(ObesityDataSet_raw_and_data_sinthetic[[#This Row],[SCC]]="yes",1,IF(ObesityDataSet_raw_and_data_sinthetic[[#This Row],[SCC]]="no",0,FALSE))</f>
        <v>0</v>
      </c>
      <c r="R582">
        <v>3</v>
      </c>
      <c r="S582">
        <v>0</v>
      </c>
      <c r="T582" t="s">
        <v>19</v>
      </c>
      <c r="U582">
        <f>_xlfn.XLOOKUP(ObesityDataSet_raw_and_data_sinthetic[[#This Row],[CALC]],Diccionario!$B$4:$B$7, Diccionario!$C$4:$C$7, FALSE)</f>
        <v>0</v>
      </c>
      <c r="V582" t="s">
        <v>21</v>
      </c>
      <c r="W582">
        <f>_xlfn.XLOOKUP(ObesityDataSet_raw_and_data_sinthetic[[#This Row],[MTRANS]],Diccionario!$E$4:$E$7, Diccionario!$F$4:$F$7, FALSE)</f>
        <v>3</v>
      </c>
      <c r="X582" t="s">
        <v>30</v>
      </c>
      <c r="Y582">
        <f>_xlfn.XLOOKUP(ObesityDataSet_raw_and_data_sinthetic[[#This Row],[NObeyesdad]],Diccionario!$H$4:$H$11, Diccionario!$I$4:$I$11, FALSE)</f>
        <v>5</v>
      </c>
    </row>
    <row r="583" spans="1:25" x14ac:dyDescent="0.25">
      <c r="A583" t="s">
        <v>17</v>
      </c>
      <c r="B583">
        <v>23</v>
      </c>
      <c r="C583">
        <v>1.63</v>
      </c>
      <c r="D583">
        <v>83</v>
      </c>
      <c r="E583" t="s">
        <v>18</v>
      </c>
      <c r="F583">
        <f>IF(ObesityDataSet_raw_and_data_sinthetic[[#This Row],[family_history_with_overweight]]="yes",1,IF(ObesityDataSet_raw_and_data_sinthetic[[#This Row],[family_history_with_overweight]]="no",0,FALSE))</f>
        <v>1</v>
      </c>
      <c r="G583" t="s">
        <v>19</v>
      </c>
      <c r="H583">
        <f>IF(ObesityDataSet_raw_and_data_sinthetic[[#This Row],[FAVC]]="yes",1,IF(ObesityDataSet_raw_and_data_sinthetic[[#This Row],[FAVC]]="no",0,FALSE))</f>
        <v>0</v>
      </c>
      <c r="I583">
        <v>3</v>
      </c>
      <c r="J583">
        <v>1</v>
      </c>
      <c r="K583" t="s">
        <v>20</v>
      </c>
      <c r="L583">
        <f>_xlfn.XLOOKUP(ObesityDataSet_raw_and_data_sinthetic[[#This Row],[CAEC]], Diccionario!$B$4:$B$7, Diccionario!$C$4:$C$7, FALSE)</f>
        <v>1</v>
      </c>
      <c r="M583" t="s">
        <v>18</v>
      </c>
      <c r="N583">
        <f>IF(ObesityDataSet_raw_and_data_sinthetic[[#This Row],[SMOKE]]="yes",1,IF(ObesityDataSet_raw_and_data_sinthetic[[#This Row],[SMOKE]]="no",0,FALSE))</f>
        <v>1</v>
      </c>
      <c r="O583">
        <v>3</v>
      </c>
      <c r="P583" t="s">
        <v>19</v>
      </c>
      <c r="Q583">
        <f>IF(ObesityDataSet_raw_and_data_sinthetic[[#This Row],[SCC]]="yes",1,IF(ObesityDataSet_raw_and_data_sinthetic[[#This Row],[SCC]]="no",0,FALSE))</f>
        <v>0</v>
      </c>
      <c r="R583">
        <v>1</v>
      </c>
      <c r="S583">
        <v>2</v>
      </c>
      <c r="T583" t="s">
        <v>20</v>
      </c>
      <c r="U583">
        <f>_xlfn.XLOOKUP(ObesityDataSet_raw_and_data_sinthetic[[#This Row],[CALC]],Diccionario!$B$4:$B$7, Diccionario!$C$4:$C$7, FALSE)</f>
        <v>1</v>
      </c>
      <c r="V583" t="s">
        <v>21</v>
      </c>
      <c r="W583">
        <f>_xlfn.XLOOKUP(ObesityDataSet_raw_and_data_sinthetic[[#This Row],[MTRANS]],Diccionario!$E$4:$E$7, Diccionario!$F$4:$F$7, FALSE)</f>
        <v>3</v>
      </c>
      <c r="X583" t="s">
        <v>30</v>
      </c>
      <c r="Y583">
        <f>_xlfn.XLOOKUP(ObesityDataSet_raw_and_data_sinthetic[[#This Row],[NObeyesdad]],Diccionario!$H$4:$H$11, Diccionario!$I$4:$I$11, FALSE)</f>
        <v>5</v>
      </c>
    </row>
    <row r="584" spans="1:25" x14ac:dyDescent="0.25">
      <c r="A584" t="s">
        <v>17</v>
      </c>
      <c r="B584">
        <v>41</v>
      </c>
      <c r="C584">
        <v>1.54</v>
      </c>
      <c r="D584">
        <v>80</v>
      </c>
      <c r="E584" t="s">
        <v>18</v>
      </c>
      <c r="F584">
        <f>IF(ObesityDataSet_raw_and_data_sinthetic[[#This Row],[family_history_with_overweight]]="yes",1,IF(ObesityDataSet_raw_and_data_sinthetic[[#This Row],[family_history_with_overweight]]="no",0,FALSE))</f>
        <v>1</v>
      </c>
      <c r="G584" t="s">
        <v>18</v>
      </c>
      <c r="H584">
        <f>IF(ObesityDataSet_raw_and_data_sinthetic[[#This Row],[FAVC]]="yes",1,IF(ObesityDataSet_raw_and_data_sinthetic[[#This Row],[FAVC]]="no",0,FALSE))</f>
        <v>1</v>
      </c>
      <c r="I584">
        <v>2</v>
      </c>
      <c r="J584">
        <v>3</v>
      </c>
      <c r="K584" t="s">
        <v>31</v>
      </c>
      <c r="L584">
        <f>_xlfn.XLOOKUP(ObesityDataSet_raw_and_data_sinthetic[[#This Row],[CAEC]], Diccionario!$B$4:$B$7, Diccionario!$C$4:$C$7, FALSE)</f>
        <v>3</v>
      </c>
      <c r="M584" t="s">
        <v>19</v>
      </c>
      <c r="N584">
        <f>IF(ObesityDataSet_raw_and_data_sinthetic[[#This Row],[SMOKE]]="yes",1,IF(ObesityDataSet_raw_and_data_sinthetic[[#This Row],[SMOKE]]="no",0,FALSE))</f>
        <v>0</v>
      </c>
      <c r="O584">
        <v>1</v>
      </c>
      <c r="P584" t="s">
        <v>19</v>
      </c>
      <c r="Q584">
        <f>IF(ObesityDataSet_raw_and_data_sinthetic[[#This Row],[SCC]]="yes",1,IF(ObesityDataSet_raw_and_data_sinthetic[[#This Row],[SCC]]="no",0,FALSE))</f>
        <v>0</v>
      </c>
      <c r="R584">
        <v>0</v>
      </c>
      <c r="S584">
        <v>0</v>
      </c>
      <c r="T584" t="s">
        <v>20</v>
      </c>
      <c r="U584">
        <f>_xlfn.XLOOKUP(ObesityDataSet_raw_and_data_sinthetic[[#This Row],[CALC]],Diccionario!$B$4:$B$7, Diccionario!$C$4:$C$7, FALSE)</f>
        <v>1</v>
      </c>
      <c r="V584" t="s">
        <v>28</v>
      </c>
      <c r="W584">
        <f>_xlfn.XLOOKUP(ObesityDataSet_raw_and_data_sinthetic[[#This Row],[MTRANS]],Diccionario!$E$4:$E$7, Diccionario!$F$4:$F$7, FALSE)</f>
        <v>2</v>
      </c>
      <c r="X584" t="s">
        <v>30</v>
      </c>
      <c r="Y584">
        <f>_xlfn.XLOOKUP(ObesityDataSet_raw_and_data_sinthetic[[#This Row],[NObeyesdad]],Diccionario!$H$4:$H$11, Diccionario!$I$4:$I$11, FALSE)</f>
        <v>5</v>
      </c>
    </row>
    <row r="585" spans="1:25" x14ac:dyDescent="0.25">
      <c r="A585" t="s">
        <v>23</v>
      </c>
      <c r="B585">
        <v>29</v>
      </c>
      <c r="C585">
        <v>1.69</v>
      </c>
      <c r="D585">
        <v>90</v>
      </c>
      <c r="E585" t="s">
        <v>18</v>
      </c>
      <c r="F585">
        <f>IF(ObesityDataSet_raw_and_data_sinthetic[[#This Row],[family_history_with_overweight]]="yes",1,IF(ObesityDataSet_raw_and_data_sinthetic[[#This Row],[family_history_with_overweight]]="no",0,FALSE))</f>
        <v>1</v>
      </c>
      <c r="G585" t="s">
        <v>19</v>
      </c>
      <c r="H585">
        <f>IF(ObesityDataSet_raw_and_data_sinthetic[[#This Row],[FAVC]]="yes",1,IF(ObesityDataSet_raw_and_data_sinthetic[[#This Row],[FAVC]]="no",0,FALSE))</f>
        <v>0</v>
      </c>
      <c r="I585">
        <v>2</v>
      </c>
      <c r="J585">
        <v>3</v>
      </c>
      <c r="K585" t="s">
        <v>20</v>
      </c>
      <c r="L585">
        <f>_xlfn.XLOOKUP(ObesityDataSet_raw_and_data_sinthetic[[#This Row],[CAEC]], Diccionario!$B$4:$B$7, Diccionario!$C$4:$C$7, FALSE)</f>
        <v>1</v>
      </c>
      <c r="M585" t="s">
        <v>19</v>
      </c>
      <c r="N585">
        <f>IF(ObesityDataSet_raw_and_data_sinthetic[[#This Row],[SMOKE]]="yes",1,IF(ObesityDataSet_raw_and_data_sinthetic[[#This Row],[SMOKE]]="no",0,FALSE))</f>
        <v>0</v>
      </c>
      <c r="O585">
        <v>3</v>
      </c>
      <c r="P585" t="s">
        <v>19</v>
      </c>
      <c r="Q585">
        <f>IF(ObesityDataSet_raw_and_data_sinthetic[[#This Row],[SCC]]="yes",1,IF(ObesityDataSet_raw_and_data_sinthetic[[#This Row],[SCC]]="no",0,FALSE))</f>
        <v>0</v>
      </c>
      <c r="R585">
        <v>1</v>
      </c>
      <c r="S585">
        <v>0</v>
      </c>
      <c r="T585" t="s">
        <v>20</v>
      </c>
      <c r="U585">
        <f>_xlfn.XLOOKUP(ObesityDataSet_raw_and_data_sinthetic[[#This Row],[CALC]],Diccionario!$B$4:$B$7, Diccionario!$C$4:$C$7, FALSE)</f>
        <v>1</v>
      </c>
      <c r="V585" t="s">
        <v>28</v>
      </c>
      <c r="W585">
        <f>_xlfn.XLOOKUP(ObesityDataSet_raw_and_data_sinthetic[[#This Row],[MTRANS]],Diccionario!$E$4:$E$7, Diccionario!$F$4:$F$7, FALSE)</f>
        <v>2</v>
      </c>
      <c r="X585" t="s">
        <v>30</v>
      </c>
      <c r="Y585">
        <f>_xlfn.XLOOKUP(ObesityDataSet_raw_and_data_sinthetic[[#This Row],[NObeyesdad]],Diccionario!$H$4:$H$11, Diccionario!$I$4:$I$11, FALSE)</f>
        <v>5</v>
      </c>
    </row>
    <row r="586" spans="1:25" x14ac:dyDescent="0.25">
      <c r="A586" t="s">
        <v>17</v>
      </c>
      <c r="B586">
        <v>23</v>
      </c>
      <c r="C586">
        <v>1.6</v>
      </c>
      <c r="D586">
        <v>78</v>
      </c>
      <c r="E586" t="s">
        <v>18</v>
      </c>
      <c r="F586">
        <f>IF(ObesityDataSet_raw_and_data_sinthetic[[#This Row],[family_history_with_overweight]]="yes",1,IF(ObesityDataSet_raw_and_data_sinthetic[[#This Row],[family_history_with_overweight]]="no",0,FALSE))</f>
        <v>1</v>
      </c>
      <c r="G586" t="s">
        <v>18</v>
      </c>
      <c r="H586">
        <f>IF(ObesityDataSet_raw_and_data_sinthetic[[#This Row],[FAVC]]="yes",1,IF(ObesityDataSet_raw_and_data_sinthetic[[#This Row],[FAVC]]="no",0,FALSE))</f>
        <v>1</v>
      </c>
      <c r="I586">
        <v>2</v>
      </c>
      <c r="J586">
        <v>1</v>
      </c>
      <c r="K586" t="s">
        <v>20</v>
      </c>
      <c r="L586">
        <f>_xlfn.XLOOKUP(ObesityDataSet_raw_and_data_sinthetic[[#This Row],[CAEC]], Diccionario!$B$4:$B$7, Diccionario!$C$4:$C$7, FALSE)</f>
        <v>1</v>
      </c>
      <c r="M586" t="s">
        <v>18</v>
      </c>
      <c r="N586">
        <f>IF(ObesityDataSet_raw_and_data_sinthetic[[#This Row],[SMOKE]]="yes",1,IF(ObesityDataSet_raw_and_data_sinthetic[[#This Row],[SMOKE]]="no",0,FALSE))</f>
        <v>1</v>
      </c>
      <c r="O586">
        <v>2</v>
      </c>
      <c r="P586" t="s">
        <v>19</v>
      </c>
      <c r="Q586">
        <f>IF(ObesityDataSet_raw_and_data_sinthetic[[#This Row],[SCC]]="yes",1,IF(ObesityDataSet_raw_and_data_sinthetic[[#This Row],[SCC]]="no",0,FALSE))</f>
        <v>0</v>
      </c>
      <c r="R586">
        <v>1</v>
      </c>
      <c r="S586">
        <v>0</v>
      </c>
      <c r="T586" t="s">
        <v>24</v>
      </c>
      <c r="U586">
        <f>_xlfn.XLOOKUP(ObesityDataSet_raw_and_data_sinthetic[[#This Row],[CALC]],Diccionario!$B$4:$B$7, Diccionario!$C$4:$C$7, FALSE)</f>
        <v>2</v>
      </c>
      <c r="V586" t="s">
        <v>21</v>
      </c>
      <c r="W586">
        <f>_xlfn.XLOOKUP(ObesityDataSet_raw_and_data_sinthetic[[#This Row],[MTRANS]],Diccionario!$E$4:$E$7, Diccionario!$F$4:$F$7, FALSE)</f>
        <v>3</v>
      </c>
      <c r="X586" t="s">
        <v>30</v>
      </c>
      <c r="Y586">
        <f>_xlfn.XLOOKUP(ObesityDataSet_raw_and_data_sinthetic[[#This Row],[NObeyesdad]],Diccionario!$H$4:$H$11, Diccionario!$I$4:$I$11, FALSE)</f>
        <v>5</v>
      </c>
    </row>
    <row r="587" spans="1:25" x14ac:dyDescent="0.25">
      <c r="A587" t="s">
        <v>23</v>
      </c>
      <c r="B587">
        <v>19</v>
      </c>
      <c r="C587">
        <v>1.75</v>
      </c>
      <c r="D587">
        <v>100</v>
      </c>
      <c r="E587" t="s">
        <v>18</v>
      </c>
      <c r="F587">
        <f>IF(ObesityDataSet_raw_and_data_sinthetic[[#This Row],[family_history_with_overweight]]="yes",1,IF(ObesityDataSet_raw_and_data_sinthetic[[#This Row],[family_history_with_overweight]]="no",0,FALSE))</f>
        <v>1</v>
      </c>
      <c r="G587" t="s">
        <v>18</v>
      </c>
      <c r="H587">
        <f>IF(ObesityDataSet_raw_and_data_sinthetic[[#This Row],[FAVC]]="yes",1,IF(ObesityDataSet_raw_and_data_sinthetic[[#This Row],[FAVC]]="no",0,FALSE))</f>
        <v>1</v>
      </c>
      <c r="I587">
        <v>2</v>
      </c>
      <c r="J587">
        <v>3</v>
      </c>
      <c r="K587" t="s">
        <v>24</v>
      </c>
      <c r="L587">
        <f>_xlfn.XLOOKUP(ObesityDataSet_raw_and_data_sinthetic[[#This Row],[CAEC]], Diccionario!$B$4:$B$7, Diccionario!$C$4:$C$7, FALSE)</f>
        <v>2</v>
      </c>
      <c r="M587" t="s">
        <v>19</v>
      </c>
      <c r="N587">
        <f>IF(ObesityDataSet_raw_and_data_sinthetic[[#This Row],[SMOKE]]="yes",1,IF(ObesityDataSet_raw_and_data_sinthetic[[#This Row],[SMOKE]]="no",0,FALSE))</f>
        <v>0</v>
      </c>
      <c r="O587">
        <v>2</v>
      </c>
      <c r="P587" t="s">
        <v>19</v>
      </c>
      <c r="Q587">
        <f>IF(ObesityDataSet_raw_and_data_sinthetic[[#This Row],[SCC]]="yes",1,IF(ObesityDataSet_raw_and_data_sinthetic[[#This Row],[SCC]]="no",0,FALSE))</f>
        <v>0</v>
      </c>
      <c r="R587">
        <v>2</v>
      </c>
      <c r="S587">
        <v>0</v>
      </c>
      <c r="T587" t="s">
        <v>19</v>
      </c>
      <c r="U587">
        <f>_xlfn.XLOOKUP(ObesityDataSet_raw_and_data_sinthetic[[#This Row],[CALC]],Diccionario!$B$4:$B$7, Diccionario!$C$4:$C$7, FALSE)</f>
        <v>0</v>
      </c>
      <c r="V587" t="s">
        <v>21</v>
      </c>
      <c r="W587">
        <f>_xlfn.XLOOKUP(ObesityDataSet_raw_and_data_sinthetic[[#This Row],[MTRANS]],Diccionario!$E$4:$E$7, Diccionario!$F$4:$F$7, FALSE)</f>
        <v>3</v>
      </c>
      <c r="X587" t="s">
        <v>30</v>
      </c>
      <c r="Y587">
        <f>_xlfn.XLOOKUP(ObesityDataSet_raw_and_data_sinthetic[[#This Row],[NObeyesdad]],Diccionario!$H$4:$H$11, Diccionario!$I$4:$I$11, FALSE)</f>
        <v>5</v>
      </c>
    </row>
    <row r="588" spans="1:25" x14ac:dyDescent="0.25">
      <c r="A588" t="s">
        <v>17</v>
      </c>
      <c r="B588">
        <v>23</v>
      </c>
      <c r="C588">
        <v>1.63</v>
      </c>
      <c r="D588">
        <v>82</v>
      </c>
      <c r="E588" t="s">
        <v>18</v>
      </c>
      <c r="F588">
        <f>IF(ObesityDataSet_raw_and_data_sinthetic[[#This Row],[family_history_with_overweight]]="yes",1,IF(ObesityDataSet_raw_and_data_sinthetic[[#This Row],[family_history_with_overweight]]="no",0,FALSE))</f>
        <v>1</v>
      </c>
      <c r="G588" t="s">
        <v>18</v>
      </c>
      <c r="H588">
        <f>IF(ObesityDataSet_raw_and_data_sinthetic[[#This Row],[FAVC]]="yes",1,IF(ObesityDataSet_raw_and_data_sinthetic[[#This Row],[FAVC]]="no",0,FALSE))</f>
        <v>1</v>
      </c>
      <c r="I588">
        <v>2</v>
      </c>
      <c r="J588">
        <v>1</v>
      </c>
      <c r="K588" t="s">
        <v>20</v>
      </c>
      <c r="L588">
        <f>_xlfn.XLOOKUP(ObesityDataSet_raw_and_data_sinthetic[[#This Row],[CAEC]], Diccionario!$B$4:$B$7, Diccionario!$C$4:$C$7, FALSE)</f>
        <v>1</v>
      </c>
      <c r="M588" t="s">
        <v>19</v>
      </c>
      <c r="N588">
        <f>IF(ObesityDataSet_raw_and_data_sinthetic[[#This Row],[SMOKE]]="yes",1,IF(ObesityDataSet_raw_and_data_sinthetic[[#This Row],[SMOKE]]="no",0,FALSE))</f>
        <v>0</v>
      </c>
      <c r="O588">
        <v>2</v>
      </c>
      <c r="P588" t="s">
        <v>19</v>
      </c>
      <c r="Q588">
        <f>IF(ObesityDataSet_raw_and_data_sinthetic[[#This Row],[SCC]]="yes",1,IF(ObesityDataSet_raw_and_data_sinthetic[[#This Row],[SCC]]="no",0,FALSE))</f>
        <v>0</v>
      </c>
      <c r="R588">
        <v>0</v>
      </c>
      <c r="S588">
        <v>0</v>
      </c>
      <c r="T588" t="s">
        <v>19</v>
      </c>
      <c r="U588">
        <f>_xlfn.XLOOKUP(ObesityDataSet_raw_and_data_sinthetic[[#This Row],[CALC]],Diccionario!$B$4:$B$7, Diccionario!$C$4:$C$7, FALSE)</f>
        <v>0</v>
      </c>
      <c r="V588" t="s">
        <v>21</v>
      </c>
      <c r="W588">
        <f>_xlfn.XLOOKUP(ObesityDataSet_raw_and_data_sinthetic[[#This Row],[MTRANS]],Diccionario!$E$4:$E$7, Diccionario!$F$4:$F$7, FALSE)</f>
        <v>3</v>
      </c>
      <c r="X588" t="s">
        <v>30</v>
      </c>
      <c r="Y588">
        <f>_xlfn.XLOOKUP(ObesityDataSet_raw_and_data_sinthetic[[#This Row],[NObeyesdad]],Diccionario!$H$4:$H$11, Diccionario!$I$4:$I$11, FALSE)</f>
        <v>5</v>
      </c>
    </row>
    <row r="589" spans="1:25" x14ac:dyDescent="0.25">
      <c r="A589" t="s">
        <v>23</v>
      </c>
      <c r="B589">
        <v>19</v>
      </c>
      <c r="C589">
        <v>1.85</v>
      </c>
      <c r="D589">
        <v>115</v>
      </c>
      <c r="E589" t="s">
        <v>19</v>
      </c>
      <c r="F589">
        <f>IF(ObesityDataSet_raw_and_data_sinthetic[[#This Row],[family_history_with_overweight]]="yes",1,IF(ObesityDataSet_raw_and_data_sinthetic[[#This Row],[family_history_with_overweight]]="no",0,FALSE))</f>
        <v>0</v>
      </c>
      <c r="G589" t="s">
        <v>19</v>
      </c>
      <c r="H589">
        <f>IF(ObesityDataSet_raw_and_data_sinthetic[[#This Row],[FAVC]]="yes",1,IF(ObesityDataSet_raw_and_data_sinthetic[[#This Row],[FAVC]]="no",0,FALSE))</f>
        <v>0</v>
      </c>
      <c r="I589">
        <v>2</v>
      </c>
      <c r="J589">
        <v>3</v>
      </c>
      <c r="K589" t="s">
        <v>20</v>
      </c>
      <c r="L589">
        <f>_xlfn.XLOOKUP(ObesityDataSet_raw_and_data_sinthetic[[#This Row],[CAEC]], Diccionario!$B$4:$B$7, Diccionario!$C$4:$C$7, FALSE)</f>
        <v>1</v>
      </c>
      <c r="M589" t="s">
        <v>19</v>
      </c>
      <c r="N589">
        <f>IF(ObesityDataSet_raw_and_data_sinthetic[[#This Row],[SMOKE]]="yes",1,IF(ObesityDataSet_raw_and_data_sinthetic[[#This Row],[SMOKE]]="no",0,FALSE))</f>
        <v>0</v>
      </c>
      <c r="O589">
        <v>3</v>
      </c>
      <c r="P589" t="s">
        <v>18</v>
      </c>
      <c r="Q589">
        <f>IF(ObesityDataSet_raw_and_data_sinthetic[[#This Row],[SCC]]="yes",1,IF(ObesityDataSet_raw_and_data_sinthetic[[#This Row],[SCC]]="no",0,FALSE))</f>
        <v>1</v>
      </c>
      <c r="R589">
        <v>1</v>
      </c>
      <c r="S589">
        <v>2</v>
      </c>
      <c r="T589" t="s">
        <v>19</v>
      </c>
      <c r="U589">
        <f>_xlfn.XLOOKUP(ObesityDataSet_raw_and_data_sinthetic[[#This Row],[CALC]],Diccionario!$B$4:$B$7, Diccionario!$C$4:$C$7, FALSE)</f>
        <v>0</v>
      </c>
      <c r="V589" t="s">
        <v>21</v>
      </c>
      <c r="W589">
        <f>_xlfn.XLOOKUP(ObesityDataSet_raw_and_data_sinthetic[[#This Row],[MTRANS]],Diccionario!$E$4:$E$7, Diccionario!$F$4:$F$7, FALSE)</f>
        <v>3</v>
      </c>
      <c r="X589" t="s">
        <v>30</v>
      </c>
      <c r="Y589">
        <f>_xlfn.XLOOKUP(ObesityDataSet_raw_and_data_sinthetic[[#This Row],[NObeyesdad]],Diccionario!$H$4:$H$11, Diccionario!$I$4:$I$11, FALSE)</f>
        <v>5</v>
      </c>
    </row>
    <row r="590" spans="1:25" x14ac:dyDescent="0.25">
      <c r="A590" t="s">
        <v>17</v>
      </c>
      <c r="B590">
        <v>18</v>
      </c>
      <c r="C590">
        <v>1.67</v>
      </c>
      <c r="D590">
        <v>91</v>
      </c>
      <c r="E590" t="s">
        <v>18</v>
      </c>
      <c r="F590">
        <f>IF(ObesityDataSet_raw_and_data_sinthetic[[#This Row],[family_history_with_overweight]]="yes",1,IF(ObesityDataSet_raw_and_data_sinthetic[[#This Row],[family_history_with_overweight]]="no",0,FALSE))</f>
        <v>1</v>
      </c>
      <c r="G590" t="s">
        <v>18</v>
      </c>
      <c r="H590">
        <f>IF(ObesityDataSet_raw_and_data_sinthetic[[#This Row],[FAVC]]="yes",1,IF(ObesityDataSet_raw_and_data_sinthetic[[#This Row],[FAVC]]="no",0,FALSE))</f>
        <v>1</v>
      </c>
      <c r="I590">
        <v>1</v>
      </c>
      <c r="J590">
        <v>3</v>
      </c>
      <c r="K590" t="s">
        <v>24</v>
      </c>
      <c r="L590">
        <f>_xlfn.XLOOKUP(ObesityDataSet_raw_and_data_sinthetic[[#This Row],[CAEC]], Diccionario!$B$4:$B$7, Diccionario!$C$4:$C$7, FALSE)</f>
        <v>2</v>
      </c>
      <c r="M590" t="s">
        <v>19</v>
      </c>
      <c r="N590">
        <f>IF(ObesityDataSet_raw_and_data_sinthetic[[#This Row],[SMOKE]]="yes",1,IF(ObesityDataSet_raw_and_data_sinthetic[[#This Row],[SMOKE]]="no",0,FALSE))</f>
        <v>0</v>
      </c>
      <c r="O590">
        <v>1</v>
      </c>
      <c r="P590" t="s">
        <v>19</v>
      </c>
      <c r="Q590">
        <f>IF(ObesityDataSet_raw_and_data_sinthetic[[#This Row],[SCC]]="yes",1,IF(ObesityDataSet_raw_and_data_sinthetic[[#This Row],[SCC]]="no",0,FALSE))</f>
        <v>0</v>
      </c>
      <c r="R590">
        <v>0</v>
      </c>
      <c r="S590">
        <v>1</v>
      </c>
      <c r="T590" t="s">
        <v>20</v>
      </c>
      <c r="U590">
        <f>_xlfn.XLOOKUP(ObesityDataSet_raw_and_data_sinthetic[[#This Row],[CALC]],Diccionario!$B$4:$B$7, Diccionario!$C$4:$C$7, FALSE)</f>
        <v>1</v>
      </c>
      <c r="V590" t="s">
        <v>21</v>
      </c>
      <c r="W590">
        <f>_xlfn.XLOOKUP(ObesityDataSet_raw_and_data_sinthetic[[#This Row],[MTRANS]],Diccionario!$E$4:$E$7, Diccionario!$F$4:$F$7, FALSE)</f>
        <v>3</v>
      </c>
      <c r="X590" t="s">
        <v>30</v>
      </c>
      <c r="Y590">
        <f>_xlfn.XLOOKUP(ObesityDataSet_raw_and_data_sinthetic[[#This Row],[NObeyesdad]],Diccionario!$H$4:$H$11, Diccionario!$I$4:$I$11, FALSE)</f>
        <v>5</v>
      </c>
    </row>
    <row r="591" spans="1:25" x14ac:dyDescent="0.25">
      <c r="A591" t="s">
        <v>23</v>
      </c>
      <c r="B591">
        <v>23</v>
      </c>
      <c r="C591">
        <v>1.82</v>
      </c>
      <c r="D591">
        <v>107</v>
      </c>
      <c r="E591" t="s">
        <v>19</v>
      </c>
      <c r="F591">
        <f>IF(ObesityDataSet_raw_and_data_sinthetic[[#This Row],[family_history_with_overweight]]="yes",1,IF(ObesityDataSet_raw_and_data_sinthetic[[#This Row],[family_history_with_overweight]]="no",0,FALSE))</f>
        <v>0</v>
      </c>
      <c r="G591" t="s">
        <v>18</v>
      </c>
      <c r="H591">
        <f>IF(ObesityDataSet_raw_and_data_sinthetic[[#This Row],[FAVC]]="yes",1,IF(ObesityDataSet_raw_and_data_sinthetic[[#This Row],[FAVC]]="no",0,FALSE))</f>
        <v>1</v>
      </c>
      <c r="I591">
        <v>2</v>
      </c>
      <c r="J591">
        <v>3</v>
      </c>
      <c r="K591" t="s">
        <v>20</v>
      </c>
      <c r="L591">
        <f>_xlfn.XLOOKUP(ObesityDataSet_raw_and_data_sinthetic[[#This Row],[CAEC]], Diccionario!$B$4:$B$7, Diccionario!$C$4:$C$7, FALSE)</f>
        <v>1</v>
      </c>
      <c r="M591" t="s">
        <v>19</v>
      </c>
      <c r="N591">
        <f>IF(ObesityDataSet_raw_and_data_sinthetic[[#This Row],[SMOKE]]="yes",1,IF(ObesityDataSet_raw_and_data_sinthetic[[#This Row],[SMOKE]]="no",0,FALSE))</f>
        <v>0</v>
      </c>
      <c r="O591">
        <v>3</v>
      </c>
      <c r="P591" t="s">
        <v>19</v>
      </c>
      <c r="Q591">
        <f>IF(ObesityDataSet_raw_and_data_sinthetic[[#This Row],[SCC]]="yes",1,IF(ObesityDataSet_raw_and_data_sinthetic[[#This Row],[SCC]]="no",0,FALSE))</f>
        <v>0</v>
      </c>
      <c r="R591">
        <v>0</v>
      </c>
      <c r="S591">
        <v>1</v>
      </c>
      <c r="T591" t="s">
        <v>20</v>
      </c>
      <c r="U591">
        <f>_xlfn.XLOOKUP(ObesityDataSet_raw_and_data_sinthetic[[#This Row],[CALC]],Diccionario!$B$4:$B$7, Diccionario!$C$4:$C$7, FALSE)</f>
        <v>1</v>
      </c>
      <c r="V591" t="s">
        <v>21</v>
      </c>
      <c r="W591">
        <f>_xlfn.XLOOKUP(ObesityDataSet_raw_and_data_sinthetic[[#This Row],[MTRANS]],Diccionario!$E$4:$E$7, Diccionario!$F$4:$F$7, FALSE)</f>
        <v>3</v>
      </c>
      <c r="X591" t="s">
        <v>30</v>
      </c>
      <c r="Y591">
        <f>_xlfn.XLOOKUP(ObesityDataSet_raw_and_data_sinthetic[[#This Row],[NObeyesdad]],Diccionario!$H$4:$H$11, Diccionario!$I$4:$I$11, FALSE)</f>
        <v>5</v>
      </c>
    </row>
    <row r="592" spans="1:25" x14ac:dyDescent="0.25">
      <c r="A592" t="s">
        <v>23</v>
      </c>
      <c r="B592">
        <v>21</v>
      </c>
      <c r="C592">
        <v>1.79</v>
      </c>
      <c r="D592">
        <v>105</v>
      </c>
      <c r="E592" t="s">
        <v>18</v>
      </c>
      <c r="F592">
        <f>IF(ObesityDataSet_raw_and_data_sinthetic[[#This Row],[family_history_with_overweight]]="yes",1,IF(ObesityDataSet_raw_and_data_sinthetic[[#This Row],[family_history_with_overweight]]="no",0,FALSE))</f>
        <v>1</v>
      </c>
      <c r="G592" t="s">
        <v>18</v>
      </c>
      <c r="H592">
        <f>IF(ObesityDataSet_raw_and_data_sinthetic[[#This Row],[FAVC]]="yes",1,IF(ObesityDataSet_raw_and_data_sinthetic[[#This Row],[FAVC]]="no",0,FALSE))</f>
        <v>1</v>
      </c>
      <c r="I592">
        <v>2</v>
      </c>
      <c r="J592">
        <v>3</v>
      </c>
      <c r="K592" t="s">
        <v>31</v>
      </c>
      <c r="L592">
        <f>_xlfn.XLOOKUP(ObesityDataSet_raw_and_data_sinthetic[[#This Row],[CAEC]], Diccionario!$B$4:$B$7, Diccionario!$C$4:$C$7, FALSE)</f>
        <v>3</v>
      </c>
      <c r="M592" t="s">
        <v>19</v>
      </c>
      <c r="N592">
        <f>IF(ObesityDataSet_raw_and_data_sinthetic[[#This Row],[SMOKE]]="yes",1,IF(ObesityDataSet_raw_and_data_sinthetic[[#This Row],[SMOKE]]="no",0,FALSE))</f>
        <v>0</v>
      </c>
      <c r="O592">
        <v>1</v>
      </c>
      <c r="P592" t="s">
        <v>19</v>
      </c>
      <c r="Q592">
        <f>IF(ObesityDataSet_raw_and_data_sinthetic[[#This Row],[SCC]]="yes",1,IF(ObesityDataSet_raw_and_data_sinthetic[[#This Row],[SCC]]="no",0,FALSE))</f>
        <v>0</v>
      </c>
      <c r="R592">
        <v>0</v>
      </c>
      <c r="S592">
        <v>0</v>
      </c>
      <c r="T592" t="s">
        <v>20</v>
      </c>
      <c r="U592">
        <f>_xlfn.XLOOKUP(ObesityDataSet_raw_and_data_sinthetic[[#This Row],[CALC]],Diccionario!$B$4:$B$7, Diccionario!$C$4:$C$7, FALSE)</f>
        <v>1</v>
      </c>
      <c r="V592" t="s">
        <v>21</v>
      </c>
      <c r="W592">
        <f>_xlfn.XLOOKUP(ObesityDataSet_raw_and_data_sinthetic[[#This Row],[MTRANS]],Diccionario!$E$4:$E$7, Diccionario!$F$4:$F$7, FALSE)</f>
        <v>3</v>
      </c>
      <c r="X592" t="s">
        <v>30</v>
      </c>
      <c r="Y592">
        <f>_xlfn.XLOOKUP(ObesityDataSet_raw_and_data_sinthetic[[#This Row],[NObeyesdad]],Diccionario!$H$4:$H$11, Diccionario!$I$4:$I$11, FALSE)</f>
        <v>5</v>
      </c>
    </row>
    <row r="593" spans="1:25" x14ac:dyDescent="0.25">
      <c r="A593" t="s">
        <v>23</v>
      </c>
      <c r="B593">
        <v>18</v>
      </c>
      <c r="C593">
        <v>1.86</v>
      </c>
      <c r="D593">
        <v>110</v>
      </c>
      <c r="E593" t="s">
        <v>18</v>
      </c>
      <c r="F593">
        <f>IF(ObesityDataSet_raw_and_data_sinthetic[[#This Row],[family_history_with_overweight]]="yes",1,IF(ObesityDataSet_raw_and_data_sinthetic[[#This Row],[family_history_with_overweight]]="no",0,FALSE))</f>
        <v>1</v>
      </c>
      <c r="G593" t="s">
        <v>18</v>
      </c>
      <c r="H593">
        <f>IF(ObesityDataSet_raw_and_data_sinthetic[[#This Row],[FAVC]]="yes",1,IF(ObesityDataSet_raw_and_data_sinthetic[[#This Row],[FAVC]]="no",0,FALSE))</f>
        <v>1</v>
      </c>
      <c r="I593">
        <v>2</v>
      </c>
      <c r="J593">
        <v>1</v>
      </c>
      <c r="K593" t="s">
        <v>20</v>
      </c>
      <c r="L593">
        <f>_xlfn.XLOOKUP(ObesityDataSet_raw_and_data_sinthetic[[#This Row],[CAEC]], Diccionario!$B$4:$B$7, Diccionario!$C$4:$C$7, FALSE)</f>
        <v>1</v>
      </c>
      <c r="M593" t="s">
        <v>18</v>
      </c>
      <c r="N593">
        <f>IF(ObesityDataSet_raw_and_data_sinthetic[[#This Row],[SMOKE]]="yes",1,IF(ObesityDataSet_raw_and_data_sinthetic[[#This Row],[SMOKE]]="no",0,FALSE))</f>
        <v>1</v>
      </c>
      <c r="O593">
        <v>2</v>
      </c>
      <c r="P593" t="s">
        <v>19</v>
      </c>
      <c r="Q593">
        <f>IF(ObesityDataSet_raw_and_data_sinthetic[[#This Row],[SCC]]="yes",1,IF(ObesityDataSet_raw_and_data_sinthetic[[#This Row],[SCC]]="no",0,FALSE))</f>
        <v>0</v>
      </c>
      <c r="R593">
        <v>1</v>
      </c>
      <c r="S593">
        <v>2</v>
      </c>
      <c r="T593" t="s">
        <v>20</v>
      </c>
      <c r="U593">
        <f>_xlfn.XLOOKUP(ObesityDataSet_raw_and_data_sinthetic[[#This Row],[CALC]],Diccionario!$B$4:$B$7, Diccionario!$C$4:$C$7, FALSE)</f>
        <v>1</v>
      </c>
      <c r="V593" t="s">
        <v>21</v>
      </c>
      <c r="W593">
        <f>_xlfn.XLOOKUP(ObesityDataSet_raw_and_data_sinthetic[[#This Row],[MTRANS]],Diccionario!$E$4:$E$7, Diccionario!$F$4:$F$7, FALSE)</f>
        <v>3</v>
      </c>
      <c r="X593" t="s">
        <v>30</v>
      </c>
      <c r="Y593">
        <f>_xlfn.XLOOKUP(ObesityDataSet_raw_and_data_sinthetic[[#This Row],[NObeyesdad]],Diccionario!$H$4:$H$11, Diccionario!$I$4:$I$11, FALSE)</f>
        <v>5</v>
      </c>
    </row>
    <row r="594" spans="1:25" x14ac:dyDescent="0.25">
      <c r="A594" t="s">
        <v>17</v>
      </c>
      <c r="B594">
        <v>19</v>
      </c>
      <c r="C594">
        <v>1.65</v>
      </c>
      <c r="D594">
        <v>82</v>
      </c>
      <c r="E594" t="s">
        <v>18</v>
      </c>
      <c r="F594">
        <f>IF(ObesityDataSet_raw_and_data_sinthetic[[#This Row],[family_history_with_overweight]]="yes",1,IF(ObesityDataSet_raw_and_data_sinthetic[[#This Row],[family_history_with_overweight]]="no",0,FALSE))</f>
        <v>1</v>
      </c>
      <c r="G594" t="s">
        <v>18</v>
      </c>
      <c r="H594">
        <f>IF(ObesityDataSet_raw_and_data_sinthetic[[#This Row],[FAVC]]="yes",1,IF(ObesityDataSet_raw_and_data_sinthetic[[#This Row],[FAVC]]="no",0,FALSE))</f>
        <v>1</v>
      </c>
      <c r="I594">
        <v>3</v>
      </c>
      <c r="J594">
        <v>3</v>
      </c>
      <c r="K594" t="s">
        <v>20</v>
      </c>
      <c r="L594">
        <f>_xlfn.XLOOKUP(ObesityDataSet_raw_and_data_sinthetic[[#This Row],[CAEC]], Diccionario!$B$4:$B$7, Diccionario!$C$4:$C$7, FALSE)</f>
        <v>1</v>
      </c>
      <c r="M594" t="s">
        <v>19</v>
      </c>
      <c r="N594">
        <f>IF(ObesityDataSet_raw_and_data_sinthetic[[#This Row],[SMOKE]]="yes",1,IF(ObesityDataSet_raw_and_data_sinthetic[[#This Row],[SMOKE]]="no",0,FALSE))</f>
        <v>0</v>
      </c>
      <c r="O594">
        <v>1</v>
      </c>
      <c r="P594" t="s">
        <v>19</v>
      </c>
      <c r="Q594">
        <f>IF(ObesityDataSet_raw_and_data_sinthetic[[#This Row],[SCC]]="yes",1,IF(ObesityDataSet_raw_and_data_sinthetic[[#This Row],[SCC]]="no",0,FALSE))</f>
        <v>0</v>
      </c>
      <c r="R594">
        <v>0</v>
      </c>
      <c r="S594">
        <v>1</v>
      </c>
      <c r="T594" t="s">
        <v>20</v>
      </c>
      <c r="U594">
        <f>_xlfn.XLOOKUP(ObesityDataSet_raw_and_data_sinthetic[[#This Row],[CALC]],Diccionario!$B$4:$B$7, Diccionario!$C$4:$C$7, FALSE)</f>
        <v>1</v>
      </c>
      <c r="V594" t="s">
        <v>21</v>
      </c>
      <c r="W594">
        <f>_xlfn.XLOOKUP(ObesityDataSet_raw_and_data_sinthetic[[#This Row],[MTRANS]],Diccionario!$E$4:$E$7, Diccionario!$F$4:$F$7, FALSE)</f>
        <v>3</v>
      </c>
      <c r="X594" t="s">
        <v>30</v>
      </c>
      <c r="Y594">
        <f>_xlfn.XLOOKUP(ObesityDataSet_raw_and_data_sinthetic[[#This Row],[NObeyesdad]],Diccionario!$H$4:$H$11, Diccionario!$I$4:$I$11, FALSE)</f>
        <v>5</v>
      </c>
    </row>
    <row r="595" spans="1:25" x14ac:dyDescent="0.25">
      <c r="A595" t="s">
        <v>23</v>
      </c>
      <c r="B595">
        <v>23</v>
      </c>
      <c r="C595">
        <v>1.74</v>
      </c>
      <c r="D595">
        <v>105</v>
      </c>
      <c r="E595" t="s">
        <v>18</v>
      </c>
      <c r="F595">
        <f>IF(ObesityDataSet_raw_and_data_sinthetic[[#This Row],[family_history_with_overweight]]="yes",1,IF(ObesityDataSet_raw_and_data_sinthetic[[#This Row],[family_history_with_overweight]]="no",0,FALSE))</f>
        <v>1</v>
      </c>
      <c r="G595" t="s">
        <v>18</v>
      </c>
      <c r="H595">
        <f>IF(ObesityDataSet_raw_and_data_sinthetic[[#This Row],[FAVC]]="yes",1,IF(ObesityDataSet_raw_and_data_sinthetic[[#This Row],[FAVC]]="no",0,FALSE))</f>
        <v>1</v>
      </c>
      <c r="I595">
        <v>3</v>
      </c>
      <c r="J595">
        <v>3</v>
      </c>
      <c r="K595" t="s">
        <v>20</v>
      </c>
      <c r="L595">
        <f>_xlfn.XLOOKUP(ObesityDataSet_raw_and_data_sinthetic[[#This Row],[CAEC]], Diccionario!$B$4:$B$7, Diccionario!$C$4:$C$7, FALSE)</f>
        <v>1</v>
      </c>
      <c r="M595" t="s">
        <v>19</v>
      </c>
      <c r="N595">
        <f>IF(ObesityDataSet_raw_and_data_sinthetic[[#This Row],[SMOKE]]="yes",1,IF(ObesityDataSet_raw_and_data_sinthetic[[#This Row],[SMOKE]]="no",0,FALSE))</f>
        <v>0</v>
      </c>
      <c r="O595">
        <v>2</v>
      </c>
      <c r="P595" t="s">
        <v>19</v>
      </c>
      <c r="Q595">
        <f>IF(ObesityDataSet_raw_and_data_sinthetic[[#This Row],[SCC]]="yes",1,IF(ObesityDataSet_raw_and_data_sinthetic[[#This Row],[SCC]]="no",0,FALSE))</f>
        <v>0</v>
      </c>
      <c r="R595">
        <v>1</v>
      </c>
      <c r="S595">
        <v>0</v>
      </c>
      <c r="T595" t="s">
        <v>20</v>
      </c>
      <c r="U595">
        <f>_xlfn.XLOOKUP(ObesityDataSet_raw_and_data_sinthetic[[#This Row],[CALC]],Diccionario!$B$4:$B$7, Diccionario!$C$4:$C$7, FALSE)</f>
        <v>1</v>
      </c>
      <c r="V595" t="s">
        <v>21</v>
      </c>
      <c r="W595">
        <f>_xlfn.XLOOKUP(ObesityDataSet_raw_and_data_sinthetic[[#This Row],[MTRANS]],Diccionario!$E$4:$E$7, Diccionario!$F$4:$F$7, FALSE)</f>
        <v>3</v>
      </c>
      <c r="X595" t="s">
        <v>30</v>
      </c>
      <c r="Y595">
        <f>_xlfn.XLOOKUP(ObesityDataSet_raw_and_data_sinthetic[[#This Row],[NObeyesdad]],Diccionario!$H$4:$H$11, Diccionario!$I$4:$I$11, FALSE)</f>
        <v>5</v>
      </c>
    </row>
    <row r="596" spans="1:25" x14ac:dyDescent="0.25">
      <c r="A596" t="s">
        <v>23</v>
      </c>
      <c r="B596">
        <v>20</v>
      </c>
      <c r="C596">
        <v>1.98</v>
      </c>
      <c r="D596">
        <v>125</v>
      </c>
      <c r="E596" t="s">
        <v>18</v>
      </c>
      <c r="F596">
        <f>IF(ObesityDataSet_raw_and_data_sinthetic[[#This Row],[family_history_with_overweight]]="yes",1,IF(ObesityDataSet_raw_and_data_sinthetic[[#This Row],[family_history_with_overweight]]="no",0,FALSE))</f>
        <v>1</v>
      </c>
      <c r="G596" t="s">
        <v>18</v>
      </c>
      <c r="H596">
        <f>IF(ObesityDataSet_raw_and_data_sinthetic[[#This Row],[FAVC]]="yes",1,IF(ObesityDataSet_raw_and_data_sinthetic[[#This Row],[FAVC]]="no",0,FALSE))</f>
        <v>1</v>
      </c>
      <c r="I596">
        <v>2</v>
      </c>
      <c r="J596">
        <v>3</v>
      </c>
      <c r="K596" t="s">
        <v>31</v>
      </c>
      <c r="L596">
        <f>_xlfn.XLOOKUP(ObesityDataSet_raw_and_data_sinthetic[[#This Row],[CAEC]], Diccionario!$B$4:$B$7, Diccionario!$C$4:$C$7, FALSE)</f>
        <v>3</v>
      </c>
      <c r="M596" t="s">
        <v>19</v>
      </c>
      <c r="N596">
        <f>IF(ObesityDataSet_raw_and_data_sinthetic[[#This Row],[SMOKE]]="yes",1,IF(ObesityDataSet_raw_and_data_sinthetic[[#This Row],[SMOKE]]="no",0,FALSE))</f>
        <v>0</v>
      </c>
      <c r="O596">
        <v>3</v>
      </c>
      <c r="P596" t="s">
        <v>19</v>
      </c>
      <c r="Q596">
        <f>IF(ObesityDataSet_raw_and_data_sinthetic[[#This Row],[SCC]]="yes",1,IF(ObesityDataSet_raw_and_data_sinthetic[[#This Row],[SCC]]="no",0,FALSE))</f>
        <v>0</v>
      </c>
      <c r="R596">
        <v>1</v>
      </c>
      <c r="S596">
        <v>1</v>
      </c>
      <c r="T596" t="s">
        <v>20</v>
      </c>
      <c r="U596">
        <f>_xlfn.XLOOKUP(ObesityDataSet_raw_and_data_sinthetic[[#This Row],[CALC]],Diccionario!$B$4:$B$7, Diccionario!$C$4:$C$7, FALSE)</f>
        <v>1</v>
      </c>
      <c r="V596" t="s">
        <v>21</v>
      </c>
      <c r="W596">
        <f>_xlfn.XLOOKUP(ObesityDataSet_raw_and_data_sinthetic[[#This Row],[MTRANS]],Diccionario!$E$4:$E$7, Diccionario!$F$4:$F$7, FALSE)</f>
        <v>3</v>
      </c>
      <c r="X596" t="s">
        <v>30</v>
      </c>
      <c r="Y596">
        <f>_xlfn.XLOOKUP(ObesityDataSet_raw_and_data_sinthetic[[#This Row],[NObeyesdad]],Diccionario!$H$4:$H$11, Diccionario!$I$4:$I$11, FALSE)</f>
        <v>5</v>
      </c>
    </row>
    <row r="597" spans="1:25" x14ac:dyDescent="0.25">
      <c r="A597" t="s">
        <v>17</v>
      </c>
      <c r="B597">
        <v>40</v>
      </c>
      <c r="C597">
        <v>1.56</v>
      </c>
      <c r="D597">
        <v>80</v>
      </c>
      <c r="E597" t="s">
        <v>18</v>
      </c>
      <c r="F597">
        <f>IF(ObesityDataSet_raw_and_data_sinthetic[[#This Row],[family_history_with_overweight]]="yes",1,IF(ObesityDataSet_raw_and_data_sinthetic[[#This Row],[family_history_with_overweight]]="no",0,FALSE))</f>
        <v>1</v>
      </c>
      <c r="G597" t="s">
        <v>18</v>
      </c>
      <c r="H597">
        <f>IF(ObesityDataSet_raw_and_data_sinthetic[[#This Row],[FAVC]]="yes",1,IF(ObesityDataSet_raw_and_data_sinthetic[[#This Row],[FAVC]]="no",0,FALSE))</f>
        <v>1</v>
      </c>
      <c r="I597">
        <v>2</v>
      </c>
      <c r="J597">
        <v>1</v>
      </c>
      <c r="K597" t="s">
        <v>20</v>
      </c>
      <c r="L597">
        <f>_xlfn.XLOOKUP(ObesityDataSet_raw_and_data_sinthetic[[#This Row],[CAEC]], Diccionario!$B$4:$B$7, Diccionario!$C$4:$C$7, FALSE)</f>
        <v>1</v>
      </c>
      <c r="M597" t="s">
        <v>19</v>
      </c>
      <c r="N597">
        <f>IF(ObesityDataSet_raw_and_data_sinthetic[[#This Row],[SMOKE]]="yes",1,IF(ObesityDataSet_raw_and_data_sinthetic[[#This Row],[SMOKE]]="no",0,FALSE))</f>
        <v>0</v>
      </c>
      <c r="O597">
        <v>2</v>
      </c>
      <c r="P597" t="s">
        <v>19</v>
      </c>
      <c r="Q597">
        <f>IF(ObesityDataSet_raw_and_data_sinthetic[[#This Row],[SCC]]="yes",1,IF(ObesityDataSet_raw_and_data_sinthetic[[#This Row],[SCC]]="no",0,FALSE))</f>
        <v>0</v>
      </c>
      <c r="R597">
        <v>2</v>
      </c>
      <c r="S597">
        <v>0</v>
      </c>
      <c r="T597" t="s">
        <v>19</v>
      </c>
      <c r="U597">
        <f>_xlfn.XLOOKUP(ObesityDataSet_raw_and_data_sinthetic[[#This Row],[CALC]],Diccionario!$B$4:$B$7, Diccionario!$C$4:$C$7, FALSE)</f>
        <v>0</v>
      </c>
      <c r="V597" t="s">
        <v>21</v>
      </c>
      <c r="W597">
        <f>_xlfn.XLOOKUP(ObesityDataSet_raw_and_data_sinthetic[[#This Row],[MTRANS]],Diccionario!$E$4:$E$7, Diccionario!$F$4:$F$7, FALSE)</f>
        <v>3</v>
      </c>
      <c r="X597" t="s">
        <v>30</v>
      </c>
      <c r="Y597">
        <f>_xlfn.XLOOKUP(ObesityDataSet_raw_and_data_sinthetic[[#This Row],[NObeyesdad]],Diccionario!$H$4:$H$11, Diccionario!$I$4:$I$11, FALSE)</f>
        <v>5</v>
      </c>
    </row>
    <row r="598" spans="1:25" x14ac:dyDescent="0.25">
      <c r="A598" t="s">
        <v>23</v>
      </c>
      <c r="B598">
        <v>17</v>
      </c>
      <c r="C598">
        <v>1.7</v>
      </c>
      <c r="D598">
        <v>98</v>
      </c>
      <c r="E598" t="s">
        <v>18</v>
      </c>
      <c r="F598">
        <f>IF(ObesityDataSet_raw_and_data_sinthetic[[#This Row],[family_history_with_overweight]]="yes",1,IF(ObesityDataSet_raw_and_data_sinthetic[[#This Row],[family_history_with_overweight]]="no",0,FALSE))</f>
        <v>1</v>
      </c>
      <c r="G598" t="s">
        <v>19</v>
      </c>
      <c r="H598">
        <f>IF(ObesityDataSet_raw_and_data_sinthetic[[#This Row],[FAVC]]="yes",1,IF(ObesityDataSet_raw_and_data_sinthetic[[#This Row],[FAVC]]="no",0,FALSE))</f>
        <v>0</v>
      </c>
      <c r="I598">
        <v>2</v>
      </c>
      <c r="J598">
        <v>3</v>
      </c>
      <c r="K598" t="s">
        <v>20</v>
      </c>
      <c r="L598">
        <f>_xlfn.XLOOKUP(ObesityDataSet_raw_and_data_sinthetic[[#This Row],[CAEC]], Diccionario!$B$4:$B$7, Diccionario!$C$4:$C$7, FALSE)</f>
        <v>1</v>
      </c>
      <c r="M598" t="s">
        <v>19</v>
      </c>
      <c r="N598">
        <f>IF(ObesityDataSet_raw_and_data_sinthetic[[#This Row],[SMOKE]]="yes",1,IF(ObesityDataSet_raw_and_data_sinthetic[[#This Row],[SMOKE]]="no",0,FALSE))</f>
        <v>0</v>
      </c>
      <c r="O598">
        <v>2</v>
      </c>
      <c r="P598" t="s">
        <v>19</v>
      </c>
      <c r="Q598">
        <f>IF(ObesityDataSet_raw_and_data_sinthetic[[#This Row],[SCC]]="yes",1,IF(ObesityDataSet_raw_and_data_sinthetic[[#This Row],[SCC]]="no",0,FALSE))</f>
        <v>0</v>
      </c>
      <c r="R598">
        <v>0</v>
      </c>
      <c r="S598">
        <v>1</v>
      </c>
      <c r="T598" t="s">
        <v>20</v>
      </c>
      <c r="U598">
        <f>_xlfn.XLOOKUP(ObesityDataSet_raw_and_data_sinthetic[[#This Row],[CALC]],Diccionario!$B$4:$B$7, Diccionario!$C$4:$C$7, FALSE)</f>
        <v>1</v>
      </c>
      <c r="V598" t="s">
        <v>28</v>
      </c>
      <c r="W598">
        <f>_xlfn.XLOOKUP(ObesityDataSet_raw_and_data_sinthetic[[#This Row],[MTRANS]],Diccionario!$E$4:$E$7, Diccionario!$F$4:$F$7, FALSE)</f>
        <v>2</v>
      </c>
      <c r="X598" t="s">
        <v>30</v>
      </c>
      <c r="Y598">
        <f>_xlfn.XLOOKUP(ObesityDataSet_raw_and_data_sinthetic[[#This Row],[NObeyesdad]],Diccionario!$H$4:$H$11, Diccionario!$I$4:$I$11, FALSE)</f>
        <v>5</v>
      </c>
    </row>
    <row r="599" spans="1:25" x14ac:dyDescent="0.25">
      <c r="A599" t="s">
        <v>17</v>
      </c>
      <c r="B599">
        <v>37</v>
      </c>
      <c r="C599">
        <v>1.5</v>
      </c>
      <c r="D599">
        <v>75</v>
      </c>
      <c r="E599" t="s">
        <v>18</v>
      </c>
      <c r="F599">
        <f>IF(ObesityDataSet_raw_and_data_sinthetic[[#This Row],[family_history_with_overweight]]="yes",1,IF(ObesityDataSet_raw_and_data_sinthetic[[#This Row],[family_history_with_overweight]]="no",0,FALSE))</f>
        <v>1</v>
      </c>
      <c r="G599" t="s">
        <v>18</v>
      </c>
      <c r="H599">
        <f>IF(ObesityDataSet_raw_and_data_sinthetic[[#This Row],[FAVC]]="yes",1,IF(ObesityDataSet_raw_and_data_sinthetic[[#This Row],[FAVC]]="no",0,FALSE))</f>
        <v>1</v>
      </c>
      <c r="I599">
        <v>2</v>
      </c>
      <c r="J599">
        <v>3</v>
      </c>
      <c r="K599" t="s">
        <v>24</v>
      </c>
      <c r="L599">
        <f>_xlfn.XLOOKUP(ObesityDataSet_raw_and_data_sinthetic[[#This Row],[CAEC]], Diccionario!$B$4:$B$7, Diccionario!$C$4:$C$7, FALSE)</f>
        <v>2</v>
      </c>
      <c r="M599" t="s">
        <v>19</v>
      </c>
      <c r="N599">
        <f>IF(ObesityDataSet_raw_and_data_sinthetic[[#This Row],[SMOKE]]="yes",1,IF(ObesityDataSet_raw_and_data_sinthetic[[#This Row],[SMOKE]]="no",0,FALSE))</f>
        <v>0</v>
      </c>
      <c r="O599">
        <v>1</v>
      </c>
      <c r="P599" t="s">
        <v>19</v>
      </c>
      <c r="Q599">
        <f>IF(ObesityDataSet_raw_and_data_sinthetic[[#This Row],[SCC]]="yes",1,IF(ObesityDataSet_raw_and_data_sinthetic[[#This Row],[SCC]]="no",0,FALSE))</f>
        <v>0</v>
      </c>
      <c r="R599">
        <v>0</v>
      </c>
      <c r="S599">
        <v>0</v>
      </c>
      <c r="T599" t="s">
        <v>20</v>
      </c>
      <c r="U599">
        <f>_xlfn.XLOOKUP(ObesityDataSet_raw_and_data_sinthetic[[#This Row],[CALC]],Diccionario!$B$4:$B$7, Diccionario!$C$4:$C$7, FALSE)</f>
        <v>1</v>
      </c>
      <c r="V599" t="s">
        <v>29</v>
      </c>
      <c r="W599">
        <f>_xlfn.XLOOKUP(ObesityDataSet_raw_and_data_sinthetic[[#This Row],[MTRANS]],Diccionario!$E$4:$E$7, Diccionario!$F$4:$F$7, FALSE)</f>
        <v>1</v>
      </c>
      <c r="X599" t="s">
        <v>30</v>
      </c>
      <c r="Y599">
        <f>_xlfn.XLOOKUP(ObesityDataSet_raw_and_data_sinthetic[[#This Row],[NObeyesdad]],Diccionario!$H$4:$H$11, Diccionario!$I$4:$I$11, FALSE)</f>
        <v>5</v>
      </c>
    </row>
    <row r="600" spans="1:25" x14ac:dyDescent="0.25">
      <c r="A600" t="s">
        <v>23</v>
      </c>
      <c r="B600">
        <v>18</v>
      </c>
      <c r="C600">
        <v>1.78</v>
      </c>
      <c r="D600">
        <v>108</v>
      </c>
      <c r="E600" t="s">
        <v>18</v>
      </c>
      <c r="F600">
        <f>IF(ObesityDataSet_raw_and_data_sinthetic[[#This Row],[family_history_with_overweight]]="yes",1,IF(ObesityDataSet_raw_and_data_sinthetic[[#This Row],[family_history_with_overweight]]="no",0,FALSE))</f>
        <v>1</v>
      </c>
      <c r="G600" t="s">
        <v>19</v>
      </c>
      <c r="H600">
        <f>IF(ObesityDataSet_raw_and_data_sinthetic[[#This Row],[FAVC]]="yes",1,IF(ObesityDataSet_raw_and_data_sinthetic[[#This Row],[FAVC]]="no",0,FALSE))</f>
        <v>0</v>
      </c>
      <c r="I600">
        <v>2</v>
      </c>
      <c r="J600">
        <v>3</v>
      </c>
      <c r="K600" t="s">
        <v>20</v>
      </c>
      <c r="L600">
        <f>_xlfn.XLOOKUP(ObesityDataSet_raw_and_data_sinthetic[[#This Row],[CAEC]], Diccionario!$B$4:$B$7, Diccionario!$C$4:$C$7, FALSE)</f>
        <v>1</v>
      </c>
      <c r="M600" t="s">
        <v>19</v>
      </c>
      <c r="N600">
        <f>IF(ObesityDataSet_raw_and_data_sinthetic[[#This Row],[SMOKE]]="yes",1,IF(ObesityDataSet_raw_and_data_sinthetic[[#This Row],[SMOKE]]="no",0,FALSE))</f>
        <v>0</v>
      </c>
      <c r="O600">
        <v>3</v>
      </c>
      <c r="P600" t="s">
        <v>19</v>
      </c>
      <c r="Q600">
        <f>IF(ObesityDataSet_raw_and_data_sinthetic[[#This Row],[SCC]]="yes",1,IF(ObesityDataSet_raw_and_data_sinthetic[[#This Row],[SCC]]="no",0,FALSE))</f>
        <v>0</v>
      </c>
      <c r="R600">
        <v>1</v>
      </c>
      <c r="S600">
        <v>0</v>
      </c>
      <c r="T600" t="s">
        <v>19</v>
      </c>
      <c r="U600">
        <f>_xlfn.XLOOKUP(ObesityDataSet_raw_and_data_sinthetic[[#This Row],[CALC]],Diccionario!$B$4:$B$7, Diccionario!$C$4:$C$7, FALSE)</f>
        <v>0</v>
      </c>
      <c r="V600" t="s">
        <v>21</v>
      </c>
      <c r="W600">
        <f>_xlfn.XLOOKUP(ObesityDataSet_raw_and_data_sinthetic[[#This Row],[MTRANS]],Diccionario!$E$4:$E$7, Diccionario!$F$4:$F$7, FALSE)</f>
        <v>3</v>
      </c>
      <c r="X600" t="s">
        <v>30</v>
      </c>
      <c r="Y600">
        <f>_xlfn.XLOOKUP(ObesityDataSet_raw_and_data_sinthetic[[#This Row],[NObeyesdad]],Diccionario!$H$4:$H$11, Diccionario!$I$4:$I$11, FALSE)</f>
        <v>5</v>
      </c>
    </row>
    <row r="601" spans="1:25" x14ac:dyDescent="0.25">
      <c r="A601" t="s">
        <v>23</v>
      </c>
      <c r="B601">
        <v>33</v>
      </c>
      <c r="C601">
        <v>1.83</v>
      </c>
      <c r="D601">
        <v>113</v>
      </c>
      <c r="E601" t="s">
        <v>18</v>
      </c>
      <c r="F601">
        <f>IF(ObesityDataSet_raw_and_data_sinthetic[[#This Row],[family_history_with_overweight]]="yes",1,IF(ObesityDataSet_raw_and_data_sinthetic[[#This Row],[family_history_with_overweight]]="no",0,FALSE))</f>
        <v>1</v>
      </c>
      <c r="G601" t="s">
        <v>18</v>
      </c>
      <c r="H601">
        <f>IF(ObesityDataSet_raw_and_data_sinthetic[[#This Row],[FAVC]]="yes",1,IF(ObesityDataSet_raw_and_data_sinthetic[[#This Row],[FAVC]]="no",0,FALSE))</f>
        <v>1</v>
      </c>
      <c r="I601">
        <v>2</v>
      </c>
      <c r="J601">
        <v>1</v>
      </c>
      <c r="K601" t="s">
        <v>31</v>
      </c>
      <c r="L601">
        <f>_xlfn.XLOOKUP(ObesityDataSet_raw_and_data_sinthetic[[#This Row],[CAEC]], Diccionario!$B$4:$B$7, Diccionario!$C$4:$C$7, FALSE)</f>
        <v>3</v>
      </c>
      <c r="M601" t="s">
        <v>19</v>
      </c>
      <c r="N601">
        <f>IF(ObesityDataSet_raw_and_data_sinthetic[[#This Row],[SMOKE]]="yes",1,IF(ObesityDataSet_raw_and_data_sinthetic[[#This Row],[SMOKE]]="no",0,FALSE))</f>
        <v>0</v>
      </c>
      <c r="O601">
        <v>2</v>
      </c>
      <c r="P601" t="s">
        <v>19</v>
      </c>
      <c r="Q601">
        <f>IF(ObesityDataSet_raw_and_data_sinthetic[[#This Row],[SCC]]="yes",1,IF(ObesityDataSet_raw_and_data_sinthetic[[#This Row],[SCC]]="no",0,FALSE))</f>
        <v>0</v>
      </c>
      <c r="R601">
        <v>1</v>
      </c>
      <c r="S601">
        <v>2</v>
      </c>
      <c r="T601" t="s">
        <v>24</v>
      </c>
      <c r="U601">
        <f>_xlfn.XLOOKUP(ObesityDataSet_raw_and_data_sinthetic[[#This Row],[CALC]],Diccionario!$B$4:$B$7, Diccionario!$C$4:$C$7, FALSE)</f>
        <v>2</v>
      </c>
      <c r="V601" t="s">
        <v>28</v>
      </c>
      <c r="W601">
        <f>_xlfn.XLOOKUP(ObesityDataSet_raw_and_data_sinthetic[[#This Row],[MTRANS]],Diccionario!$E$4:$E$7, Diccionario!$F$4:$F$7, FALSE)</f>
        <v>2</v>
      </c>
      <c r="X601" t="s">
        <v>30</v>
      </c>
      <c r="Y601">
        <f>_xlfn.XLOOKUP(ObesityDataSet_raw_and_data_sinthetic[[#This Row],[NObeyesdad]],Diccionario!$H$4:$H$11, Diccionario!$I$4:$I$11, FALSE)</f>
        <v>5</v>
      </c>
    </row>
    <row r="602" spans="1:25" x14ac:dyDescent="0.25">
      <c r="A602" t="s">
        <v>23</v>
      </c>
      <c r="B602">
        <v>18</v>
      </c>
      <c r="C602">
        <v>1.7</v>
      </c>
      <c r="D602">
        <v>90</v>
      </c>
      <c r="E602" t="s">
        <v>19</v>
      </c>
      <c r="F602">
        <f>IF(ObesityDataSet_raw_and_data_sinthetic[[#This Row],[family_history_with_overweight]]="yes",1,IF(ObesityDataSet_raw_and_data_sinthetic[[#This Row],[family_history_with_overweight]]="no",0,FALSE))</f>
        <v>0</v>
      </c>
      <c r="G602" t="s">
        <v>18</v>
      </c>
      <c r="H602">
        <f>IF(ObesityDataSet_raw_and_data_sinthetic[[#This Row],[FAVC]]="yes",1,IF(ObesityDataSet_raw_and_data_sinthetic[[#This Row],[FAVC]]="no",0,FALSE))</f>
        <v>1</v>
      </c>
      <c r="I602">
        <v>3</v>
      </c>
      <c r="J602">
        <v>3</v>
      </c>
      <c r="K602" t="s">
        <v>20</v>
      </c>
      <c r="L602">
        <f>_xlfn.XLOOKUP(ObesityDataSet_raw_and_data_sinthetic[[#This Row],[CAEC]], Diccionario!$B$4:$B$7, Diccionario!$C$4:$C$7, FALSE)</f>
        <v>1</v>
      </c>
      <c r="M602" t="s">
        <v>19</v>
      </c>
      <c r="N602">
        <f>IF(ObesityDataSet_raw_and_data_sinthetic[[#This Row],[SMOKE]]="yes",1,IF(ObesityDataSet_raw_and_data_sinthetic[[#This Row],[SMOKE]]="no",0,FALSE))</f>
        <v>0</v>
      </c>
      <c r="O602">
        <v>2</v>
      </c>
      <c r="P602" t="s">
        <v>19</v>
      </c>
      <c r="Q602">
        <f>IF(ObesityDataSet_raw_and_data_sinthetic[[#This Row],[SCC]]="yes",1,IF(ObesityDataSet_raw_and_data_sinthetic[[#This Row],[SCC]]="no",0,FALSE))</f>
        <v>0</v>
      </c>
      <c r="R602">
        <v>2</v>
      </c>
      <c r="S602">
        <v>0</v>
      </c>
      <c r="T602" t="s">
        <v>20</v>
      </c>
      <c r="U602">
        <f>_xlfn.XLOOKUP(ObesityDataSet_raw_and_data_sinthetic[[#This Row],[CALC]],Diccionario!$B$4:$B$7, Diccionario!$C$4:$C$7, FALSE)</f>
        <v>1</v>
      </c>
      <c r="V602" t="s">
        <v>21</v>
      </c>
      <c r="W602">
        <f>_xlfn.XLOOKUP(ObesityDataSet_raw_and_data_sinthetic[[#This Row],[MTRANS]],Diccionario!$E$4:$E$7, Diccionario!$F$4:$F$7, FALSE)</f>
        <v>3</v>
      </c>
      <c r="X602" t="s">
        <v>30</v>
      </c>
      <c r="Y602">
        <f>_xlfn.XLOOKUP(ObesityDataSet_raw_and_data_sinthetic[[#This Row],[NObeyesdad]],Diccionario!$H$4:$H$11, Diccionario!$I$4:$I$11, FALSE)</f>
        <v>5</v>
      </c>
    </row>
    <row r="603" spans="1:25" x14ac:dyDescent="0.25">
      <c r="A603" t="s">
        <v>23</v>
      </c>
      <c r="B603">
        <v>29</v>
      </c>
      <c r="C603">
        <v>1.62</v>
      </c>
      <c r="D603">
        <v>89</v>
      </c>
      <c r="E603" t="s">
        <v>18</v>
      </c>
      <c r="F603">
        <f>IF(ObesityDataSet_raw_and_data_sinthetic[[#This Row],[family_history_with_overweight]]="yes",1,IF(ObesityDataSet_raw_and_data_sinthetic[[#This Row],[family_history_with_overweight]]="no",0,FALSE))</f>
        <v>1</v>
      </c>
      <c r="G603" t="s">
        <v>18</v>
      </c>
      <c r="H603">
        <f>IF(ObesityDataSet_raw_and_data_sinthetic[[#This Row],[FAVC]]="yes",1,IF(ObesityDataSet_raw_and_data_sinthetic[[#This Row],[FAVC]]="no",0,FALSE))</f>
        <v>1</v>
      </c>
      <c r="I603">
        <v>1</v>
      </c>
      <c r="J603">
        <v>3</v>
      </c>
      <c r="K603" t="s">
        <v>20</v>
      </c>
      <c r="L603">
        <f>_xlfn.XLOOKUP(ObesityDataSet_raw_and_data_sinthetic[[#This Row],[CAEC]], Diccionario!$B$4:$B$7, Diccionario!$C$4:$C$7, FALSE)</f>
        <v>1</v>
      </c>
      <c r="M603" t="s">
        <v>19</v>
      </c>
      <c r="N603">
        <f>IF(ObesityDataSet_raw_and_data_sinthetic[[#This Row],[SMOKE]]="yes",1,IF(ObesityDataSet_raw_and_data_sinthetic[[#This Row],[SMOKE]]="no",0,FALSE))</f>
        <v>0</v>
      </c>
      <c r="O603">
        <v>1</v>
      </c>
      <c r="P603" t="s">
        <v>19</v>
      </c>
      <c r="Q603">
        <f>IF(ObesityDataSet_raw_and_data_sinthetic[[#This Row],[SCC]]="yes",1,IF(ObesityDataSet_raw_and_data_sinthetic[[#This Row],[SCC]]="no",0,FALSE))</f>
        <v>0</v>
      </c>
      <c r="R603">
        <v>0</v>
      </c>
      <c r="S603">
        <v>0</v>
      </c>
      <c r="T603" t="s">
        <v>20</v>
      </c>
      <c r="U603">
        <f>_xlfn.XLOOKUP(ObesityDataSet_raw_and_data_sinthetic[[#This Row],[CALC]],Diccionario!$B$4:$B$7, Diccionario!$C$4:$C$7, FALSE)</f>
        <v>1</v>
      </c>
      <c r="V603" t="s">
        <v>21</v>
      </c>
      <c r="W603">
        <f>_xlfn.XLOOKUP(ObesityDataSet_raw_and_data_sinthetic[[#This Row],[MTRANS]],Diccionario!$E$4:$E$7, Diccionario!$F$4:$F$7, FALSE)</f>
        <v>3</v>
      </c>
      <c r="X603" t="s">
        <v>30</v>
      </c>
      <c r="Y603">
        <f>_xlfn.XLOOKUP(ObesityDataSet_raw_and_data_sinthetic[[#This Row],[NObeyesdad]],Diccionario!$H$4:$H$11, Diccionario!$I$4:$I$11, FALSE)</f>
        <v>5</v>
      </c>
    </row>
    <row r="604" spans="1:25" x14ac:dyDescent="0.25">
      <c r="A604" t="s">
        <v>23</v>
      </c>
      <c r="B604">
        <v>18</v>
      </c>
      <c r="C604">
        <v>1.65</v>
      </c>
      <c r="D604">
        <v>85</v>
      </c>
      <c r="E604" t="s">
        <v>19</v>
      </c>
      <c r="F604">
        <f>IF(ObesityDataSet_raw_and_data_sinthetic[[#This Row],[family_history_with_overweight]]="yes",1,IF(ObesityDataSet_raw_and_data_sinthetic[[#This Row],[family_history_with_overweight]]="no",0,FALSE))</f>
        <v>0</v>
      </c>
      <c r="G604" t="s">
        <v>18</v>
      </c>
      <c r="H604">
        <f>IF(ObesityDataSet_raw_and_data_sinthetic[[#This Row],[FAVC]]="yes",1,IF(ObesityDataSet_raw_and_data_sinthetic[[#This Row],[FAVC]]="no",0,FALSE))</f>
        <v>1</v>
      </c>
      <c r="I604">
        <v>2</v>
      </c>
      <c r="J604">
        <v>3</v>
      </c>
      <c r="K604" t="s">
        <v>20</v>
      </c>
      <c r="L604">
        <f>_xlfn.XLOOKUP(ObesityDataSet_raw_and_data_sinthetic[[#This Row],[CAEC]], Diccionario!$B$4:$B$7, Diccionario!$C$4:$C$7, FALSE)</f>
        <v>1</v>
      </c>
      <c r="M604" t="s">
        <v>19</v>
      </c>
      <c r="N604">
        <f>IF(ObesityDataSet_raw_and_data_sinthetic[[#This Row],[SMOKE]]="yes",1,IF(ObesityDataSet_raw_and_data_sinthetic[[#This Row],[SMOKE]]="no",0,FALSE))</f>
        <v>0</v>
      </c>
      <c r="O604">
        <v>1</v>
      </c>
      <c r="P604" t="s">
        <v>19</v>
      </c>
      <c r="Q604">
        <f>IF(ObesityDataSet_raw_and_data_sinthetic[[#This Row],[SCC]]="yes",1,IF(ObesityDataSet_raw_and_data_sinthetic[[#This Row],[SCC]]="no",0,FALSE))</f>
        <v>0</v>
      </c>
      <c r="R604">
        <v>1</v>
      </c>
      <c r="S604">
        <v>0</v>
      </c>
      <c r="T604" t="s">
        <v>20</v>
      </c>
      <c r="U604">
        <f>_xlfn.XLOOKUP(ObesityDataSet_raw_and_data_sinthetic[[#This Row],[CALC]],Diccionario!$B$4:$B$7, Diccionario!$C$4:$C$7, FALSE)</f>
        <v>1</v>
      </c>
      <c r="V604" t="s">
        <v>21</v>
      </c>
      <c r="W604">
        <f>_xlfn.XLOOKUP(ObesityDataSet_raw_and_data_sinthetic[[#This Row],[MTRANS]],Diccionario!$E$4:$E$7, Diccionario!$F$4:$F$7, FALSE)</f>
        <v>3</v>
      </c>
      <c r="X604" t="s">
        <v>30</v>
      </c>
      <c r="Y604">
        <f>_xlfn.XLOOKUP(ObesityDataSet_raw_and_data_sinthetic[[#This Row],[NObeyesdad]],Diccionario!$H$4:$H$11, Diccionario!$I$4:$I$11, FALSE)</f>
        <v>5</v>
      </c>
    </row>
    <row r="605" spans="1:25" x14ac:dyDescent="0.25">
      <c r="A605" t="s">
        <v>23</v>
      </c>
      <c r="B605">
        <v>21</v>
      </c>
      <c r="C605">
        <v>1.71</v>
      </c>
      <c r="D605">
        <v>100</v>
      </c>
      <c r="E605" t="s">
        <v>18</v>
      </c>
      <c r="F605">
        <f>IF(ObesityDataSet_raw_and_data_sinthetic[[#This Row],[family_history_with_overweight]]="yes",1,IF(ObesityDataSet_raw_and_data_sinthetic[[#This Row],[family_history_with_overweight]]="no",0,FALSE))</f>
        <v>1</v>
      </c>
      <c r="G605" t="s">
        <v>18</v>
      </c>
      <c r="H605">
        <f>IF(ObesityDataSet_raw_and_data_sinthetic[[#This Row],[FAVC]]="yes",1,IF(ObesityDataSet_raw_and_data_sinthetic[[#This Row],[FAVC]]="no",0,FALSE))</f>
        <v>1</v>
      </c>
      <c r="I605">
        <v>2</v>
      </c>
      <c r="J605">
        <v>1</v>
      </c>
      <c r="K605" t="s">
        <v>20</v>
      </c>
      <c r="L605">
        <f>_xlfn.XLOOKUP(ObesityDataSet_raw_and_data_sinthetic[[#This Row],[CAEC]], Diccionario!$B$4:$B$7, Diccionario!$C$4:$C$7, FALSE)</f>
        <v>1</v>
      </c>
      <c r="M605" t="s">
        <v>19</v>
      </c>
      <c r="N605">
        <f>IF(ObesityDataSet_raw_and_data_sinthetic[[#This Row],[SMOKE]]="yes",1,IF(ObesityDataSet_raw_and_data_sinthetic[[#This Row],[SMOKE]]="no",0,FALSE))</f>
        <v>0</v>
      </c>
      <c r="O605">
        <v>2</v>
      </c>
      <c r="P605" t="s">
        <v>19</v>
      </c>
      <c r="Q605">
        <f>IF(ObesityDataSet_raw_and_data_sinthetic[[#This Row],[SCC]]="yes",1,IF(ObesityDataSet_raw_and_data_sinthetic[[#This Row],[SCC]]="no",0,FALSE))</f>
        <v>0</v>
      </c>
      <c r="R605">
        <v>0</v>
      </c>
      <c r="S605">
        <v>2</v>
      </c>
      <c r="T605" t="s">
        <v>19</v>
      </c>
      <c r="U605">
        <f>_xlfn.XLOOKUP(ObesityDataSet_raw_and_data_sinthetic[[#This Row],[CALC]],Diccionario!$B$4:$B$7, Diccionario!$C$4:$C$7, FALSE)</f>
        <v>0</v>
      </c>
      <c r="V605" t="s">
        <v>21</v>
      </c>
      <c r="W605">
        <f>_xlfn.XLOOKUP(ObesityDataSet_raw_and_data_sinthetic[[#This Row],[MTRANS]],Diccionario!$E$4:$E$7, Diccionario!$F$4:$F$7, FALSE)</f>
        <v>3</v>
      </c>
      <c r="X605" t="s">
        <v>30</v>
      </c>
      <c r="Y605">
        <f>_xlfn.XLOOKUP(ObesityDataSet_raw_and_data_sinthetic[[#This Row],[NObeyesdad]],Diccionario!$H$4:$H$11, Diccionario!$I$4:$I$11, FALSE)</f>
        <v>5</v>
      </c>
    </row>
    <row r="606" spans="1:25" x14ac:dyDescent="0.25">
      <c r="A606" t="s">
        <v>17</v>
      </c>
      <c r="B606">
        <v>18</v>
      </c>
      <c r="C606">
        <v>1.6</v>
      </c>
      <c r="D606">
        <v>83</v>
      </c>
      <c r="E606" t="s">
        <v>18</v>
      </c>
      <c r="F606">
        <f>IF(ObesityDataSet_raw_and_data_sinthetic[[#This Row],[family_history_with_overweight]]="yes",1,IF(ObesityDataSet_raw_and_data_sinthetic[[#This Row],[family_history_with_overweight]]="no",0,FALSE))</f>
        <v>1</v>
      </c>
      <c r="G606" t="s">
        <v>18</v>
      </c>
      <c r="H606">
        <f>IF(ObesityDataSet_raw_and_data_sinthetic[[#This Row],[FAVC]]="yes",1,IF(ObesityDataSet_raw_and_data_sinthetic[[#This Row],[FAVC]]="no",0,FALSE))</f>
        <v>1</v>
      </c>
      <c r="I606">
        <v>2</v>
      </c>
      <c r="J606">
        <v>3</v>
      </c>
      <c r="K606" t="s">
        <v>20</v>
      </c>
      <c r="L606">
        <f>_xlfn.XLOOKUP(ObesityDataSet_raw_and_data_sinthetic[[#This Row],[CAEC]], Diccionario!$B$4:$B$7, Diccionario!$C$4:$C$7, FALSE)</f>
        <v>1</v>
      </c>
      <c r="M606" t="s">
        <v>19</v>
      </c>
      <c r="N606">
        <f>IF(ObesityDataSet_raw_and_data_sinthetic[[#This Row],[SMOKE]]="yes",1,IF(ObesityDataSet_raw_and_data_sinthetic[[#This Row],[SMOKE]]="no",0,FALSE))</f>
        <v>0</v>
      </c>
      <c r="O606">
        <v>2</v>
      </c>
      <c r="P606" t="s">
        <v>18</v>
      </c>
      <c r="Q606">
        <f>IF(ObesityDataSet_raw_and_data_sinthetic[[#This Row],[SCC]]="yes",1,IF(ObesityDataSet_raw_and_data_sinthetic[[#This Row],[SCC]]="no",0,FALSE))</f>
        <v>1</v>
      </c>
      <c r="R606">
        <v>1</v>
      </c>
      <c r="S606">
        <v>0</v>
      </c>
      <c r="T606" t="s">
        <v>19</v>
      </c>
      <c r="U606">
        <f>_xlfn.XLOOKUP(ObesityDataSet_raw_and_data_sinthetic[[#This Row],[CALC]],Diccionario!$B$4:$B$7, Diccionario!$C$4:$C$7, FALSE)</f>
        <v>0</v>
      </c>
      <c r="V606" t="s">
        <v>21</v>
      </c>
      <c r="W606">
        <f>_xlfn.XLOOKUP(ObesityDataSet_raw_and_data_sinthetic[[#This Row],[MTRANS]],Diccionario!$E$4:$E$7, Diccionario!$F$4:$F$7, FALSE)</f>
        <v>3</v>
      </c>
      <c r="X606" t="s">
        <v>30</v>
      </c>
      <c r="Y606">
        <f>_xlfn.XLOOKUP(ObesityDataSet_raw_and_data_sinthetic[[#This Row],[NObeyesdad]],Diccionario!$H$4:$H$11, Diccionario!$I$4:$I$11, FALSE)</f>
        <v>5</v>
      </c>
    </row>
    <row r="607" spans="1:25" x14ac:dyDescent="0.25">
      <c r="A607" t="s">
        <v>23</v>
      </c>
      <c r="B607">
        <v>20</v>
      </c>
      <c r="C607">
        <v>1.84</v>
      </c>
      <c r="D607">
        <v>104</v>
      </c>
      <c r="E607" t="s">
        <v>18</v>
      </c>
      <c r="F607">
        <f>IF(ObesityDataSet_raw_and_data_sinthetic[[#This Row],[family_history_with_overweight]]="yes",1,IF(ObesityDataSet_raw_and_data_sinthetic[[#This Row],[family_history_with_overweight]]="no",0,FALSE))</f>
        <v>1</v>
      </c>
      <c r="G607" t="s">
        <v>19</v>
      </c>
      <c r="H607">
        <f>IF(ObesityDataSet_raw_and_data_sinthetic[[#This Row],[FAVC]]="yes",1,IF(ObesityDataSet_raw_and_data_sinthetic[[#This Row],[FAVC]]="no",0,FALSE))</f>
        <v>0</v>
      </c>
      <c r="I607">
        <v>2</v>
      </c>
      <c r="J607">
        <v>3</v>
      </c>
      <c r="K607" t="s">
        <v>20</v>
      </c>
      <c r="L607">
        <f>_xlfn.XLOOKUP(ObesityDataSet_raw_and_data_sinthetic[[#This Row],[CAEC]], Diccionario!$B$4:$B$7, Diccionario!$C$4:$C$7, FALSE)</f>
        <v>1</v>
      </c>
      <c r="M607" t="s">
        <v>19</v>
      </c>
      <c r="N607">
        <f>IF(ObesityDataSet_raw_and_data_sinthetic[[#This Row],[SMOKE]]="yes",1,IF(ObesityDataSet_raw_and_data_sinthetic[[#This Row],[SMOKE]]="no",0,FALSE))</f>
        <v>0</v>
      </c>
      <c r="O607">
        <v>3</v>
      </c>
      <c r="P607" t="s">
        <v>19</v>
      </c>
      <c r="Q607">
        <f>IF(ObesityDataSet_raw_and_data_sinthetic[[#This Row],[SCC]]="yes",1,IF(ObesityDataSet_raw_and_data_sinthetic[[#This Row],[SCC]]="no",0,FALSE))</f>
        <v>0</v>
      </c>
      <c r="R607">
        <v>3</v>
      </c>
      <c r="S607">
        <v>0</v>
      </c>
      <c r="T607" t="s">
        <v>19</v>
      </c>
      <c r="U607">
        <f>_xlfn.XLOOKUP(ObesityDataSet_raw_and_data_sinthetic[[#This Row],[CALC]],Diccionario!$B$4:$B$7, Diccionario!$C$4:$C$7, FALSE)</f>
        <v>0</v>
      </c>
      <c r="V607" t="s">
        <v>29</v>
      </c>
      <c r="W607">
        <f>_xlfn.XLOOKUP(ObesityDataSet_raw_and_data_sinthetic[[#This Row],[MTRANS]],Diccionario!$E$4:$E$7, Diccionario!$F$4:$F$7, FALSE)</f>
        <v>1</v>
      </c>
      <c r="X607" t="s">
        <v>30</v>
      </c>
      <c r="Y607">
        <f>_xlfn.XLOOKUP(ObesityDataSet_raw_and_data_sinthetic[[#This Row],[NObeyesdad]],Diccionario!$H$4:$H$11, Diccionario!$I$4:$I$11, FALSE)</f>
        <v>5</v>
      </c>
    </row>
    <row r="608" spans="1:25" x14ac:dyDescent="0.25">
      <c r="A608" t="s">
        <v>23</v>
      </c>
      <c r="B608">
        <v>26</v>
      </c>
      <c r="C608">
        <v>1.7724489999999999</v>
      </c>
      <c r="D608">
        <v>105</v>
      </c>
      <c r="E608" t="s">
        <v>18</v>
      </c>
      <c r="F608">
        <f>IF(ObesityDataSet_raw_and_data_sinthetic[[#This Row],[family_history_with_overweight]]="yes",1,IF(ObesityDataSet_raw_and_data_sinthetic[[#This Row],[family_history_with_overweight]]="no",0,FALSE))</f>
        <v>1</v>
      </c>
      <c r="G608" t="s">
        <v>18</v>
      </c>
      <c r="H608">
        <f>IF(ObesityDataSet_raw_and_data_sinthetic[[#This Row],[FAVC]]="yes",1,IF(ObesityDataSet_raw_and_data_sinthetic[[#This Row],[FAVC]]="no",0,FALSE))</f>
        <v>1</v>
      </c>
      <c r="I608">
        <v>3</v>
      </c>
      <c r="J608">
        <v>3</v>
      </c>
      <c r="K608" t="s">
        <v>20</v>
      </c>
      <c r="L608">
        <f>_xlfn.XLOOKUP(ObesityDataSet_raw_and_data_sinthetic[[#This Row],[CAEC]], Diccionario!$B$4:$B$7, Diccionario!$C$4:$C$7, FALSE)</f>
        <v>1</v>
      </c>
      <c r="M608" t="s">
        <v>19</v>
      </c>
      <c r="N608">
        <f>IF(ObesityDataSet_raw_and_data_sinthetic[[#This Row],[SMOKE]]="yes",1,IF(ObesityDataSet_raw_and_data_sinthetic[[#This Row],[SMOKE]]="no",0,FALSE))</f>
        <v>0</v>
      </c>
      <c r="O608">
        <v>2</v>
      </c>
      <c r="P608" t="s">
        <v>19</v>
      </c>
      <c r="Q608">
        <f>IF(ObesityDataSet_raw_and_data_sinthetic[[#This Row],[SCC]]="yes",1,IF(ObesityDataSet_raw_and_data_sinthetic[[#This Row],[SCC]]="no",0,FALSE))</f>
        <v>0</v>
      </c>
      <c r="R608">
        <v>2</v>
      </c>
      <c r="S608">
        <v>2</v>
      </c>
      <c r="T608" t="s">
        <v>20</v>
      </c>
      <c r="U608">
        <f>_xlfn.XLOOKUP(ObesityDataSet_raw_and_data_sinthetic[[#This Row],[CALC]],Diccionario!$B$4:$B$7, Diccionario!$C$4:$C$7, FALSE)</f>
        <v>1</v>
      </c>
      <c r="V608" t="s">
        <v>21</v>
      </c>
      <c r="W608">
        <f>_xlfn.XLOOKUP(ObesityDataSet_raw_and_data_sinthetic[[#This Row],[MTRANS]],Diccionario!$E$4:$E$7, Diccionario!$F$4:$F$7, FALSE)</f>
        <v>3</v>
      </c>
      <c r="X608" t="s">
        <v>30</v>
      </c>
      <c r="Y608">
        <f>_xlfn.XLOOKUP(ObesityDataSet_raw_and_data_sinthetic[[#This Row],[NObeyesdad]],Diccionario!$H$4:$H$11, Diccionario!$I$4:$I$11, FALSE)</f>
        <v>5</v>
      </c>
    </row>
    <row r="609" spans="1:25" x14ac:dyDescent="0.25">
      <c r="A609" t="s">
        <v>23</v>
      </c>
      <c r="B609">
        <v>26</v>
      </c>
      <c r="C609">
        <v>1.8371170000000001</v>
      </c>
      <c r="D609">
        <v>105.712219</v>
      </c>
      <c r="E609" t="s">
        <v>18</v>
      </c>
      <c r="F609">
        <f>IF(ObesityDataSet_raw_and_data_sinthetic[[#This Row],[family_history_with_overweight]]="yes",1,IF(ObesityDataSet_raw_and_data_sinthetic[[#This Row],[family_history_with_overweight]]="no",0,FALSE))</f>
        <v>1</v>
      </c>
      <c r="G609" t="s">
        <v>18</v>
      </c>
      <c r="H609">
        <f>IF(ObesityDataSet_raw_and_data_sinthetic[[#This Row],[FAVC]]="yes",1,IF(ObesityDataSet_raw_and_data_sinthetic[[#This Row],[FAVC]]="no",0,FALSE))</f>
        <v>1</v>
      </c>
      <c r="I609">
        <v>3</v>
      </c>
      <c r="J609">
        <v>3</v>
      </c>
      <c r="K609" t="s">
        <v>20</v>
      </c>
      <c r="L609">
        <f>_xlfn.XLOOKUP(ObesityDataSet_raw_and_data_sinthetic[[#This Row],[CAEC]], Diccionario!$B$4:$B$7, Diccionario!$C$4:$C$7, FALSE)</f>
        <v>1</v>
      </c>
      <c r="M609" t="s">
        <v>19</v>
      </c>
      <c r="N609">
        <f>IF(ObesityDataSet_raw_and_data_sinthetic[[#This Row],[SMOKE]]="yes",1,IF(ObesityDataSet_raw_and_data_sinthetic[[#This Row],[SMOKE]]="no",0,FALSE))</f>
        <v>0</v>
      </c>
      <c r="O609">
        <v>3</v>
      </c>
      <c r="P609" t="s">
        <v>19</v>
      </c>
      <c r="Q609">
        <f>IF(ObesityDataSet_raw_and_data_sinthetic[[#This Row],[SCC]]="yes",1,IF(ObesityDataSet_raw_and_data_sinthetic[[#This Row],[SCC]]="no",0,FALSE))</f>
        <v>0</v>
      </c>
      <c r="R609">
        <v>2</v>
      </c>
      <c r="S609">
        <v>2</v>
      </c>
      <c r="T609" t="s">
        <v>20</v>
      </c>
      <c r="U609">
        <f>_xlfn.XLOOKUP(ObesityDataSet_raw_and_data_sinthetic[[#This Row],[CALC]],Diccionario!$B$4:$B$7, Diccionario!$C$4:$C$7, FALSE)</f>
        <v>1</v>
      </c>
      <c r="V609" t="s">
        <v>21</v>
      </c>
      <c r="W609">
        <f>_xlfn.XLOOKUP(ObesityDataSet_raw_and_data_sinthetic[[#This Row],[MTRANS]],Diccionario!$E$4:$E$7, Diccionario!$F$4:$F$7, FALSE)</f>
        <v>3</v>
      </c>
      <c r="X609" t="s">
        <v>30</v>
      </c>
      <c r="Y609">
        <f>_xlfn.XLOOKUP(ObesityDataSet_raw_and_data_sinthetic[[#This Row],[NObeyesdad]],Diccionario!$H$4:$H$11, Diccionario!$I$4:$I$11, FALSE)</f>
        <v>5</v>
      </c>
    </row>
    <row r="610" spans="1:25" x14ac:dyDescent="0.25">
      <c r="A610" t="s">
        <v>23</v>
      </c>
      <c r="B610">
        <v>31</v>
      </c>
      <c r="C610">
        <v>1.7843770000000001</v>
      </c>
      <c r="D610">
        <v>102.872505</v>
      </c>
      <c r="E610" t="s">
        <v>18</v>
      </c>
      <c r="F610">
        <f>IF(ObesityDataSet_raw_and_data_sinthetic[[#This Row],[family_history_with_overweight]]="yes",1,IF(ObesityDataSet_raw_and_data_sinthetic[[#This Row],[family_history_with_overweight]]="no",0,FALSE))</f>
        <v>1</v>
      </c>
      <c r="G610" t="s">
        <v>18</v>
      </c>
      <c r="H610">
        <f>IF(ObesityDataSet_raw_and_data_sinthetic[[#This Row],[FAVC]]="yes",1,IF(ObesityDataSet_raw_and_data_sinthetic[[#This Row],[FAVC]]="no",0,FALSE))</f>
        <v>1</v>
      </c>
      <c r="I610">
        <v>2</v>
      </c>
      <c r="J610">
        <v>3</v>
      </c>
      <c r="K610" t="s">
        <v>20</v>
      </c>
      <c r="L610">
        <f>_xlfn.XLOOKUP(ObesityDataSet_raw_and_data_sinthetic[[#This Row],[CAEC]], Diccionario!$B$4:$B$7, Diccionario!$C$4:$C$7, FALSE)</f>
        <v>1</v>
      </c>
      <c r="M610" t="s">
        <v>19</v>
      </c>
      <c r="N610">
        <f>IF(ObesityDataSet_raw_and_data_sinthetic[[#This Row],[SMOKE]]="yes",1,IF(ObesityDataSet_raw_and_data_sinthetic[[#This Row],[SMOKE]]="no",0,FALSE))</f>
        <v>0</v>
      </c>
      <c r="O610">
        <v>2</v>
      </c>
      <c r="P610" t="s">
        <v>19</v>
      </c>
      <c r="Q610">
        <f>IF(ObesityDataSet_raw_and_data_sinthetic[[#This Row],[SCC]]="yes",1,IF(ObesityDataSet_raw_and_data_sinthetic[[#This Row],[SCC]]="no",0,FALSE))</f>
        <v>0</v>
      </c>
      <c r="R610">
        <v>2</v>
      </c>
      <c r="S610">
        <v>0</v>
      </c>
      <c r="T610" t="s">
        <v>20</v>
      </c>
      <c r="U610">
        <f>_xlfn.XLOOKUP(ObesityDataSet_raw_and_data_sinthetic[[#This Row],[CALC]],Diccionario!$B$4:$B$7, Diccionario!$C$4:$C$7, FALSE)</f>
        <v>1</v>
      </c>
      <c r="V610" t="s">
        <v>28</v>
      </c>
      <c r="W610">
        <f>_xlfn.XLOOKUP(ObesityDataSet_raw_and_data_sinthetic[[#This Row],[MTRANS]],Diccionario!$E$4:$E$7, Diccionario!$F$4:$F$7, FALSE)</f>
        <v>2</v>
      </c>
      <c r="X610" t="s">
        <v>30</v>
      </c>
      <c r="Y610">
        <f>_xlfn.XLOOKUP(ObesityDataSet_raw_and_data_sinthetic[[#This Row],[NObeyesdad]],Diccionario!$H$4:$H$11, Diccionario!$I$4:$I$11, FALSE)</f>
        <v>5</v>
      </c>
    </row>
    <row r="611" spans="1:25" x14ac:dyDescent="0.25">
      <c r="A611" t="s">
        <v>23</v>
      </c>
      <c r="B611">
        <v>40</v>
      </c>
      <c r="C611">
        <v>1.7925070000000001</v>
      </c>
      <c r="D611">
        <v>101.78009900000001</v>
      </c>
      <c r="E611" t="s">
        <v>18</v>
      </c>
      <c r="F611">
        <f>IF(ObesityDataSet_raw_and_data_sinthetic[[#This Row],[family_history_with_overweight]]="yes",1,IF(ObesityDataSet_raw_and_data_sinthetic[[#This Row],[family_history_with_overweight]]="no",0,FALSE))</f>
        <v>1</v>
      </c>
      <c r="G611" t="s">
        <v>18</v>
      </c>
      <c r="H611">
        <f>IF(ObesityDataSet_raw_and_data_sinthetic[[#This Row],[FAVC]]="yes",1,IF(ObesityDataSet_raw_and_data_sinthetic[[#This Row],[FAVC]]="no",0,FALSE))</f>
        <v>1</v>
      </c>
      <c r="I611">
        <v>2</v>
      </c>
      <c r="J611">
        <v>2</v>
      </c>
      <c r="K611" t="s">
        <v>20</v>
      </c>
      <c r="L611">
        <f>_xlfn.XLOOKUP(ObesityDataSet_raw_and_data_sinthetic[[#This Row],[CAEC]], Diccionario!$B$4:$B$7, Diccionario!$C$4:$C$7, FALSE)</f>
        <v>1</v>
      </c>
      <c r="M611" t="s">
        <v>19</v>
      </c>
      <c r="N611">
        <f>IF(ObesityDataSet_raw_and_data_sinthetic[[#This Row],[SMOKE]]="yes",1,IF(ObesityDataSet_raw_and_data_sinthetic[[#This Row],[SMOKE]]="no",0,FALSE))</f>
        <v>0</v>
      </c>
      <c r="O611">
        <v>3</v>
      </c>
      <c r="P611" t="s">
        <v>19</v>
      </c>
      <c r="Q611">
        <f>IF(ObesityDataSet_raw_and_data_sinthetic[[#This Row],[SCC]]="yes",1,IF(ObesityDataSet_raw_and_data_sinthetic[[#This Row],[SCC]]="no",0,FALSE))</f>
        <v>0</v>
      </c>
      <c r="R611">
        <v>3</v>
      </c>
      <c r="S611">
        <v>1</v>
      </c>
      <c r="T611" t="s">
        <v>20</v>
      </c>
      <c r="U611">
        <f>_xlfn.XLOOKUP(ObesityDataSet_raw_and_data_sinthetic[[#This Row],[CALC]],Diccionario!$B$4:$B$7, Diccionario!$C$4:$C$7, FALSE)</f>
        <v>1</v>
      </c>
      <c r="V611" t="s">
        <v>28</v>
      </c>
      <c r="W611">
        <f>_xlfn.XLOOKUP(ObesityDataSet_raw_and_data_sinthetic[[#This Row],[MTRANS]],Diccionario!$E$4:$E$7, Diccionario!$F$4:$F$7, FALSE)</f>
        <v>2</v>
      </c>
      <c r="X611" t="s">
        <v>30</v>
      </c>
      <c r="Y611">
        <f>_xlfn.XLOOKUP(ObesityDataSet_raw_and_data_sinthetic[[#This Row],[NObeyesdad]],Diccionario!$H$4:$H$11, Diccionario!$I$4:$I$11, FALSE)</f>
        <v>5</v>
      </c>
    </row>
    <row r="612" spans="1:25" x14ac:dyDescent="0.25">
      <c r="A612" t="s">
        <v>17</v>
      </c>
      <c r="B612">
        <v>31</v>
      </c>
      <c r="C612">
        <v>1.5565789999999999</v>
      </c>
      <c r="D612">
        <v>78.233340999999996</v>
      </c>
      <c r="E612" t="s">
        <v>18</v>
      </c>
      <c r="F612">
        <f>IF(ObesityDataSet_raw_and_data_sinthetic[[#This Row],[family_history_with_overweight]]="yes",1,IF(ObesityDataSet_raw_and_data_sinthetic[[#This Row],[family_history_with_overweight]]="no",0,FALSE))</f>
        <v>1</v>
      </c>
      <c r="G612" t="s">
        <v>18</v>
      </c>
      <c r="H612">
        <f>IF(ObesityDataSet_raw_and_data_sinthetic[[#This Row],[FAVC]]="yes",1,IF(ObesityDataSet_raw_and_data_sinthetic[[#This Row],[FAVC]]="no",0,FALSE))</f>
        <v>1</v>
      </c>
      <c r="I612">
        <v>2</v>
      </c>
      <c r="J612">
        <v>2</v>
      </c>
      <c r="K612" t="s">
        <v>20</v>
      </c>
      <c r="L612">
        <f>_xlfn.XLOOKUP(ObesityDataSet_raw_and_data_sinthetic[[#This Row],[CAEC]], Diccionario!$B$4:$B$7, Diccionario!$C$4:$C$7, FALSE)</f>
        <v>1</v>
      </c>
      <c r="M612" t="s">
        <v>19</v>
      </c>
      <c r="N612">
        <f>IF(ObesityDataSet_raw_and_data_sinthetic[[#This Row],[SMOKE]]="yes",1,IF(ObesityDataSet_raw_and_data_sinthetic[[#This Row],[SMOKE]]="no",0,FALSE))</f>
        <v>0</v>
      </c>
      <c r="O612">
        <v>2</v>
      </c>
      <c r="P612" t="s">
        <v>19</v>
      </c>
      <c r="Q612">
        <f>IF(ObesityDataSet_raw_and_data_sinthetic[[#This Row],[SCC]]="yes",1,IF(ObesityDataSet_raw_and_data_sinthetic[[#This Row],[SCC]]="no",0,FALSE))</f>
        <v>0</v>
      </c>
      <c r="R612">
        <v>0</v>
      </c>
      <c r="S612">
        <v>0</v>
      </c>
      <c r="T612" t="s">
        <v>20</v>
      </c>
      <c r="U612">
        <f>_xlfn.XLOOKUP(ObesityDataSet_raw_and_data_sinthetic[[#This Row],[CALC]],Diccionario!$B$4:$B$7, Diccionario!$C$4:$C$7, FALSE)</f>
        <v>1</v>
      </c>
      <c r="V612" t="s">
        <v>21</v>
      </c>
      <c r="W612">
        <f>_xlfn.XLOOKUP(ObesityDataSet_raw_and_data_sinthetic[[#This Row],[MTRANS]],Diccionario!$E$4:$E$7, Diccionario!$F$4:$F$7, FALSE)</f>
        <v>3</v>
      </c>
      <c r="X612" t="s">
        <v>30</v>
      </c>
      <c r="Y612">
        <f>_xlfn.XLOOKUP(ObesityDataSet_raw_and_data_sinthetic[[#This Row],[NObeyesdad]],Diccionario!$H$4:$H$11, Diccionario!$I$4:$I$11, FALSE)</f>
        <v>5</v>
      </c>
    </row>
    <row r="613" spans="1:25" x14ac:dyDescent="0.25">
      <c r="A613" t="s">
        <v>17</v>
      </c>
      <c r="B613">
        <v>26</v>
      </c>
      <c r="C613">
        <v>1.585547</v>
      </c>
      <c r="D613">
        <v>80.351263000000003</v>
      </c>
      <c r="E613" t="s">
        <v>18</v>
      </c>
      <c r="F613">
        <f>IF(ObesityDataSet_raw_and_data_sinthetic[[#This Row],[family_history_with_overweight]]="yes",1,IF(ObesityDataSet_raw_and_data_sinthetic[[#This Row],[family_history_with_overweight]]="no",0,FALSE))</f>
        <v>1</v>
      </c>
      <c r="G613" t="s">
        <v>18</v>
      </c>
      <c r="H613">
        <f>IF(ObesityDataSet_raw_and_data_sinthetic[[#This Row],[FAVC]]="yes",1,IF(ObesityDataSet_raw_and_data_sinthetic[[#This Row],[FAVC]]="no",0,FALSE))</f>
        <v>1</v>
      </c>
      <c r="I613">
        <v>2</v>
      </c>
      <c r="J613">
        <v>1</v>
      </c>
      <c r="K613" t="s">
        <v>20</v>
      </c>
      <c r="L613">
        <f>_xlfn.XLOOKUP(ObesityDataSet_raw_and_data_sinthetic[[#This Row],[CAEC]], Diccionario!$B$4:$B$7, Diccionario!$C$4:$C$7, FALSE)</f>
        <v>1</v>
      </c>
      <c r="M613" t="s">
        <v>19</v>
      </c>
      <c r="N613">
        <f>IF(ObesityDataSet_raw_and_data_sinthetic[[#This Row],[SMOKE]]="yes",1,IF(ObesityDataSet_raw_and_data_sinthetic[[#This Row],[SMOKE]]="no",0,FALSE))</f>
        <v>0</v>
      </c>
      <c r="O613">
        <v>2</v>
      </c>
      <c r="P613" t="s">
        <v>19</v>
      </c>
      <c r="Q613">
        <f>IF(ObesityDataSet_raw_and_data_sinthetic[[#This Row],[SCC]]="yes",1,IF(ObesityDataSet_raw_and_data_sinthetic[[#This Row],[SCC]]="no",0,FALSE))</f>
        <v>0</v>
      </c>
      <c r="R613">
        <v>0</v>
      </c>
      <c r="S613">
        <v>0</v>
      </c>
      <c r="T613" t="s">
        <v>20</v>
      </c>
      <c r="U613">
        <f>_xlfn.XLOOKUP(ObesityDataSet_raw_and_data_sinthetic[[#This Row],[CALC]],Diccionario!$B$4:$B$7, Diccionario!$C$4:$C$7, FALSE)</f>
        <v>1</v>
      </c>
      <c r="V613" t="s">
        <v>21</v>
      </c>
      <c r="W613">
        <f>_xlfn.XLOOKUP(ObesityDataSet_raw_and_data_sinthetic[[#This Row],[MTRANS]],Diccionario!$E$4:$E$7, Diccionario!$F$4:$F$7, FALSE)</f>
        <v>3</v>
      </c>
      <c r="X613" t="s">
        <v>30</v>
      </c>
      <c r="Y613">
        <f>_xlfn.XLOOKUP(ObesityDataSet_raw_and_data_sinthetic[[#This Row],[NObeyesdad]],Diccionario!$H$4:$H$11, Diccionario!$I$4:$I$11, FALSE)</f>
        <v>5</v>
      </c>
    </row>
    <row r="614" spans="1:25" x14ac:dyDescent="0.25">
      <c r="A614" t="s">
        <v>17</v>
      </c>
      <c r="B614">
        <v>44</v>
      </c>
      <c r="C614">
        <v>1.569234</v>
      </c>
      <c r="D614">
        <v>81.827287999999996</v>
      </c>
      <c r="E614" t="s">
        <v>18</v>
      </c>
      <c r="F614">
        <f>IF(ObesityDataSet_raw_and_data_sinthetic[[#This Row],[family_history_with_overweight]]="yes",1,IF(ObesityDataSet_raw_and_data_sinthetic[[#This Row],[family_history_with_overweight]]="no",0,FALSE))</f>
        <v>1</v>
      </c>
      <c r="G614" t="s">
        <v>18</v>
      </c>
      <c r="H614">
        <f>IF(ObesityDataSet_raw_and_data_sinthetic[[#This Row],[FAVC]]="yes",1,IF(ObesityDataSet_raw_and_data_sinthetic[[#This Row],[FAVC]]="no",0,FALSE))</f>
        <v>1</v>
      </c>
      <c r="I614">
        <v>3</v>
      </c>
      <c r="J614">
        <v>1</v>
      </c>
      <c r="K614" t="s">
        <v>20</v>
      </c>
      <c r="L614">
        <f>_xlfn.XLOOKUP(ObesityDataSet_raw_and_data_sinthetic[[#This Row],[CAEC]], Diccionario!$B$4:$B$7, Diccionario!$C$4:$C$7, FALSE)</f>
        <v>1</v>
      </c>
      <c r="M614" t="s">
        <v>19</v>
      </c>
      <c r="N614">
        <f>IF(ObesityDataSet_raw_and_data_sinthetic[[#This Row],[SMOKE]]="yes",1,IF(ObesityDataSet_raw_and_data_sinthetic[[#This Row],[SMOKE]]="no",0,FALSE))</f>
        <v>0</v>
      </c>
      <c r="O614">
        <v>2</v>
      </c>
      <c r="P614" t="s">
        <v>19</v>
      </c>
      <c r="Q614">
        <f>IF(ObesityDataSet_raw_and_data_sinthetic[[#This Row],[SCC]]="yes",1,IF(ObesityDataSet_raw_and_data_sinthetic[[#This Row],[SCC]]="no",0,FALSE))</f>
        <v>0</v>
      </c>
      <c r="R614">
        <v>1</v>
      </c>
      <c r="S614">
        <v>0</v>
      </c>
      <c r="T614" t="s">
        <v>19</v>
      </c>
      <c r="U614">
        <f>_xlfn.XLOOKUP(ObesityDataSet_raw_and_data_sinthetic[[#This Row],[CALC]],Diccionario!$B$4:$B$7, Diccionario!$C$4:$C$7, FALSE)</f>
        <v>0</v>
      </c>
      <c r="V614" t="s">
        <v>28</v>
      </c>
      <c r="W614">
        <f>_xlfn.XLOOKUP(ObesityDataSet_raw_and_data_sinthetic[[#This Row],[MTRANS]],Diccionario!$E$4:$E$7, Diccionario!$F$4:$F$7, FALSE)</f>
        <v>2</v>
      </c>
      <c r="X614" t="s">
        <v>30</v>
      </c>
      <c r="Y614">
        <f>_xlfn.XLOOKUP(ObesityDataSet_raw_and_data_sinthetic[[#This Row],[NObeyesdad]],Diccionario!$H$4:$H$11, Diccionario!$I$4:$I$11, FALSE)</f>
        <v>5</v>
      </c>
    </row>
    <row r="615" spans="1:25" x14ac:dyDescent="0.25">
      <c r="A615" t="s">
        <v>17</v>
      </c>
      <c r="B615">
        <v>42</v>
      </c>
      <c r="C615">
        <v>1.5839430000000001</v>
      </c>
      <c r="D615">
        <v>81.936397999999997</v>
      </c>
      <c r="E615" t="s">
        <v>18</v>
      </c>
      <c r="F615">
        <f>IF(ObesityDataSet_raw_and_data_sinthetic[[#This Row],[family_history_with_overweight]]="yes",1,IF(ObesityDataSet_raw_and_data_sinthetic[[#This Row],[family_history_with_overweight]]="no",0,FALSE))</f>
        <v>1</v>
      </c>
      <c r="G615" t="s">
        <v>18</v>
      </c>
      <c r="H615">
        <f>IF(ObesityDataSet_raw_and_data_sinthetic[[#This Row],[FAVC]]="yes",1,IF(ObesityDataSet_raw_and_data_sinthetic[[#This Row],[FAVC]]="no",0,FALSE))</f>
        <v>1</v>
      </c>
      <c r="I615">
        <v>2</v>
      </c>
      <c r="J615">
        <v>3</v>
      </c>
      <c r="K615" t="s">
        <v>20</v>
      </c>
      <c r="L615">
        <f>_xlfn.XLOOKUP(ObesityDataSet_raw_and_data_sinthetic[[#This Row],[CAEC]], Diccionario!$B$4:$B$7, Diccionario!$C$4:$C$7, FALSE)</f>
        <v>1</v>
      </c>
      <c r="M615" t="s">
        <v>19</v>
      </c>
      <c r="N615">
        <f>IF(ObesityDataSet_raw_and_data_sinthetic[[#This Row],[SMOKE]]="yes",1,IF(ObesityDataSet_raw_and_data_sinthetic[[#This Row],[SMOKE]]="no",0,FALSE))</f>
        <v>0</v>
      </c>
      <c r="O615">
        <v>2</v>
      </c>
      <c r="P615" t="s">
        <v>19</v>
      </c>
      <c r="Q615">
        <f>IF(ObesityDataSet_raw_and_data_sinthetic[[#This Row],[SCC]]="yes",1,IF(ObesityDataSet_raw_and_data_sinthetic[[#This Row],[SCC]]="no",0,FALSE))</f>
        <v>0</v>
      </c>
      <c r="R615">
        <v>0</v>
      </c>
      <c r="S615">
        <v>0</v>
      </c>
      <c r="T615" t="s">
        <v>19</v>
      </c>
      <c r="U615">
        <f>_xlfn.XLOOKUP(ObesityDataSet_raw_and_data_sinthetic[[#This Row],[CALC]],Diccionario!$B$4:$B$7, Diccionario!$C$4:$C$7, FALSE)</f>
        <v>0</v>
      </c>
      <c r="V615" t="s">
        <v>28</v>
      </c>
      <c r="W615">
        <f>_xlfn.XLOOKUP(ObesityDataSet_raw_and_data_sinthetic[[#This Row],[MTRANS]],Diccionario!$E$4:$E$7, Diccionario!$F$4:$F$7, FALSE)</f>
        <v>2</v>
      </c>
      <c r="X615" t="s">
        <v>30</v>
      </c>
      <c r="Y615">
        <f>_xlfn.XLOOKUP(ObesityDataSet_raw_and_data_sinthetic[[#This Row],[NObeyesdad]],Diccionario!$H$4:$H$11, Diccionario!$I$4:$I$11, FALSE)</f>
        <v>5</v>
      </c>
    </row>
    <row r="616" spans="1:25" x14ac:dyDescent="0.25">
      <c r="A616" t="s">
        <v>17</v>
      </c>
      <c r="B616">
        <v>23</v>
      </c>
      <c r="C616">
        <v>1.6212329999999999</v>
      </c>
      <c r="D616">
        <v>82</v>
      </c>
      <c r="E616" t="s">
        <v>18</v>
      </c>
      <c r="F616">
        <f>IF(ObesityDataSet_raw_and_data_sinthetic[[#This Row],[family_history_with_overweight]]="yes",1,IF(ObesityDataSet_raw_and_data_sinthetic[[#This Row],[family_history_with_overweight]]="no",0,FALSE))</f>
        <v>1</v>
      </c>
      <c r="G616" t="s">
        <v>18</v>
      </c>
      <c r="H616">
        <f>IF(ObesityDataSet_raw_and_data_sinthetic[[#This Row],[FAVC]]="yes",1,IF(ObesityDataSet_raw_and_data_sinthetic[[#This Row],[FAVC]]="no",0,FALSE))</f>
        <v>1</v>
      </c>
      <c r="I616">
        <v>1</v>
      </c>
      <c r="J616">
        <v>1</v>
      </c>
      <c r="K616" t="s">
        <v>20</v>
      </c>
      <c r="L616">
        <f>_xlfn.XLOOKUP(ObesityDataSet_raw_and_data_sinthetic[[#This Row],[CAEC]], Diccionario!$B$4:$B$7, Diccionario!$C$4:$C$7, FALSE)</f>
        <v>1</v>
      </c>
      <c r="M616" t="s">
        <v>19</v>
      </c>
      <c r="N616">
        <f>IF(ObesityDataSet_raw_and_data_sinthetic[[#This Row],[SMOKE]]="yes",1,IF(ObesityDataSet_raw_and_data_sinthetic[[#This Row],[SMOKE]]="no",0,FALSE))</f>
        <v>0</v>
      </c>
      <c r="O616">
        <v>2</v>
      </c>
      <c r="P616" t="s">
        <v>19</v>
      </c>
      <c r="Q616">
        <f>IF(ObesityDataSet_raw_and_data_sinthetic[[#This Row],[SCC]]="yes",1,IF(ObesityDataSet_raw_and_data_sinthetic[[#This Row],[SCC]]="no",0,FALSE))</f>
        <v>0</v>
      </c>
      <c r="R616">
        <v>0</v>
      </c>
      <c r="S616">
        <v>1</v>
      </c>
      <c r="T616" t="s">
        <v>20</v>
      </c>
      <c r="U616">
        <f>_xlfn.XLOOKUP(ObesityDataSet_raw_and_data_sinthetic[[#This Row],[CALC]],Diccionario!$B$4:$B$7, Diccionario!$C$4:$C$7, FALSE)</f>
        <v>1</v>
      </c>
      <c r="V616" t="s">
        <v>21</v>
      </c>
      <c r="W616">
        <f>_xlfn.XLOOKUP(ObesityDataSet_raw_and_data_sinthetic[[#This Row],[MTRANS]],Diccionario!$E$4:$E$7, Diccionario!$F$4:$F$7, FALSE)</f>
        <v>3</v>
      </c>
      <c r="X616" t="s">
        <v>30</v>
      </c>
      <c r="Y616">
        <f>_xlfn.XLOOKUP(ObesityDataSet_raw_and_data_sinthetic[[#This Row],[NObeyesdad]],Diccionario!$H$4:$H$11, Diccionario!$I$4:$I$11, FALSE)</f>
        <v>5</v>
      </c>
    </row>
    <row r="617" spans="1:25" x14ac:dyDescent="0.25">
      <c r="A617" t="s">
        <v>17</v>
      </c>
      <c r="B617">
        <v>23</v>
      </c>
      <c r="C617">
        <v>1.6084000000000001</v>
      </c>
      <c r="D617">
        <v>82.603983999999997</v>
      </c>
      <c r="E617" t="s">
        <v>18</v>
      </c>
      <c r="F617">
        <f>IF(ObesityDataSet_raw_and_data_sinthetic[[#This Row],[family_history_with_overweight]]="yes",1,IF(ObesityDataSet_raw_and_data_sinthetic[[#This Row],[family_history_with_overweight]]="no",0,FALSE))</f>
        <v>1</v>
      </c>
      <c r="G617" t="s">
        <v>18</v>
      </c>
      <c r="H617">
        <f>IF(ObesityDataSet_raw_and_data_sinthetic[[#This Row],[FAVC]]="yes",1,IF(ObesityDataSet_raw_and_data_sinthetic[[#This Row],[FAVC]]="no",0,FALSE))</f>
        <v>1</v>
      </c>
      <c r="I617">
        <v>3</v>
      </c>
      <c r="J617">
        <v>1</v>
      </c>
      <c r="K617" t="s">
        <v>20</v>
      </c>
      <c r="L617">
        <f>_xlfn.XLOOKUP(ObesityDataSet_raw_and_data_sinthetic[[#This Row],[CAEC]], Diccionario!$B$4:$B$7, Diccionario!$C$4:$C$7, FALSE)</f>
        <v>1</v>
      </c>
      <c r="M617" t="s">
        <v>19</v>
      </c>
      <c r="N617">
        <f>IF(ObesityDataSet_raw_and_data_sinthetic[[#This Row],[SMOKE]]="yes",1,IF(ObesityDataSet_raw_and_data_sinthetic[[#This Row],[SMOKE]]="no",0,FALSE))</f>
        <v>0</v>
      </c>
      <c r="O617">
        <v>3</v>
      </c>
      <c r="P617" t="s">
        <v>19</v>
      </c>
      <c r="Q617">
        <f>IF(ObesityDataSet_raw_and_data_sinthetic[[#This Row],[SCC]]="yes",1,IF(ObesityDataSet_raw_and_data_sinthetic[[#This Row],[SCC]]="no",0,FALSE))</f>
        <v>0</v>
      </c>
      <c r="R617">
        <v>0</v>
      </c>
      <c r="S617">
        <v>2</v>
      </c>
      <c r="T617" t="s">
        <v>20</v>
      </c>
      <c r="U617">
        <f>_xlfn.XLOOKUP(ObesityDataSet_raw_and_data_sinthetic[[#This Row],[CALC]],Diccionario!$B$4:$B$7, Diccionario!$C$4:$C$7, FALSE)</f>
        <v>1</v>
      </c>
      <c r="V617" t="s">
        <v>21</v>
      </c>
      <c r="W617">
        <f>_xlfn.XLOOKUP(ObesityDataSet_raw_and_data_sinthetic[[#This Row],[MTRANS]],Diccionario!$E$4:$E$7, Diccionario!$F$4:$F$7, FALSE)</f>
        <v>3</v>
      </c>
      <c r="X617" t="s">
        <v>30</v>
      </c>
      <c r="Y617">
        <f>_xlfn.XLOOKUP(ObesityDataSet_raw_and_data_sinthetic[[#This Row],[NObeyesdad]],Diccionario!$H$4:$H$11, Diccionario!$I$4:$I$11, FALSE)</f>
        <v>5</v>
      </c>
    </row>
    <row r="618" spans="1:25" x14ac:dyDescent="0.25">
      <c r="A618" t="s">
        <v>23</v>
      </c>
      <c r="B618">
        <v>24</v>
      </c>
      <c r="C618">
        <v>1.733439</v>
      </c>
      <c r="D618">
        <v>97.911865000000006</v>
      </c>
      <c r="E618" t="s">
        <v>18</v>
      </c>
      <c r="F618">
        <f>IF(ObesityDataSet_raw_and_data_sinthetic[[#This Row],[family_history_with_overweight]]="yes",1,IF(ObesityDataSet_raw_and_data_sinthetic[[#This Row],[family_history_with_overweight]]="no",0,FALSE))</f>
        <v>1</v>
      </c>
      <c r="G618" t="s">
        <v>18</v>
      </c>
      <c r="H618">
        <f>IF(ObesityDataSet_raw_and_data_sinthetic[[#This Row],[FAVC]]="yes",1,IF(ObesityDataSet_raw_and_data_sinthetic[[#This Row],[FAVC]]="no",0,FALSE))</f>
        <v>1</v>
      </c>
      <c r="I618">
        <v>2</v>
      </c>
      <c r="J618">
        <v>3</v>
      </c>
      <c r="K618" t="s">
        <v>20</v>
      </c>
      <c r="L618">
        <f>_xlfn.XLOOKUP(ObesityDataSet_raw_and_data_sinthetic[[#This Row],[CAEC]], Diccionario!$B$4:$B$7, Diccionario!$C$4:$C$7, FALSE)</f>
        <v>1</v>
      </c>
      <c r="M618" t="s">
        <v>19</v>
      </c>
      <c r="N618">
        <f>IF(ObesityDataSet_raw_and_data_sinthetic[[#This Row],[SMOKE]]="yes",1,IF(ObesityDataSet_raw_and_data_sinthetic[[#This Row],[SMOKE]]="no",0,FALSE))</f>
        <v>0</v>
      </c>
      <c r="O618">
        <v>3</v>
      </c>
      <c r="P618" t="s">
        <v>19</v>
      </c>
      <c r="Q618">
        <f>IF(ObesityDataSet_raw_and_data_sinthetic[[#This Row],[SCC]]="yes",1,IF(ObesityDataSet_raw_and_data_sinthetic[[#This Row],[SCC]]="no",0,FALSE))</f>
        <v>0</v>
      </c>
      <c r="R618">
        <v>1</v>
      </c>
      <c r="S618">
        <v>1</v>
      </c>
      <c r="T618" t="s">
        <v>19</v>
      </c>
      <c r="U618">
        <f>_xlfn.XLOOKUP(ObesityDataSet_raw_and_data_sinthetic[[#This Row],[CALC]],Diccionario!$B$4:$B$7, Diccionario!$C$4:$C$7, FALSE)</f>
        <v>0</v>
      </c>
      <c r="V618" t="s">
        <v>21</v>
      </c>
      <c r="W618">
        <f>_xlfn.XLOOKUP(ObesityDataSet_raw_and_data_sinthetic[[#This Row],[MTRANS]],Diccionario!$E$4:$E$7, Diccionario!$F$4:$F$7, FALSE)</f>
        <v>3</v>
      </c>
      <c r="X618" t="s">
        <v>30</v>
      </c>
      <c r="Y618">
        <f>_xlfn.XLOOKUP(ObesityDataSet_raw_and_data_sinthetic[[#This Row],[NObeyesdad]],Diccionario!$H$4:$H$11, Diccionario!$I$4:$I$11, FALSE)</f>
        <v>5</v>
      </c>
    </row>
    <row r="619" spans="1:25" x14ac:dyDescent="0.25">
      <c r="A619" t="s">
        <v>23</v>
      </c>
      <c r="B619">
        <v>21</v>
      </c>
      <c r="C619">
        <v>1.65</v>
      </c>
      <c r="D619">
        <v>88.472358999999997</v>
      </c>
      <c r="E619" t="s">
        <v>18</v>
      </c>
      <c r="F619">
        <f>IF(ObesityDataSet_raw_and_data_sinthetic[[#This Row],[family_history_with_overweight]]="yes",1,IF(ObesityDataSet_raw_and_data_sinthetic[[#This Row],[family_history_with_overweight]]="no",0,FALSE))</f>
        <v>1</v>
      </c>
      <c r="G619" t="s">
        <v>18</v>
      </c>
      <c r="H619">
        <f>IF(ObesityDataSet_raw_and_data_sinthetic[[#This Row],[FAVC]]="yes",1,IF(ObesityDataSet_raw_and_data_sinthetic[[#This Row],[FAVC]]="no",0,FALSE))</f>
        <v>1</v>
      </c>
      <c r="I619">
        <v>2</v>
      </c>
      <c r="J619">
        <v>1</v>
      </c>
      <c r="K619" t="s">
        <v>20</v>
      </c>
      <c r="L619">
        <f>_xlfn.XLOOKUP(ObesityDataSet_raw_and_data_sinthetic[[#This Row],[CAEC]], Diccionario!$B$4:$B$7, Diccionario!$C$4:$C$7, FALSE)</f>
        <v>1</v>
      </c>
      <c r="M619" t="s">
        <v>19</v>
      </c>
      <c r="N619">
        <f>IF(ObesityDataSet_raw_and_data_sinthetic[[#This Row],[SMOKE]]="yes",1,IF(ObesityDataSet_raw_and_data_sinthetic[[#This Row],[SMOKE]]="no",0,FALSE))</f>
        <v>0</v>
      </c>
      <c r="O619">
        <v>3</v>
      </c>
      <c r="P619" t="s">
        <v>19</v>
      </c>
      <c r="Q619">
        <f>IF(ObesityDataSet_raw_and_data_sinthetic[[#This Row],[SCC]]="yes",1,IF(ObesityDataSet_raw_and_data_sinthetic[[#This Row],[SCC]]="no",0,FALSE))</f>
        <v>0</v>
      </c>
      <c r="R619">
        <v>1</v>
      </c>
      <c r="S619">
        <v>1</v>
      </c>
      <c r="T619" t="s">
        <v>19</v>
      </c>
      <c r="U619">
        <f>_xlfn.XLOOKUP(ObesityDataSet_raw_and_data_sinthetic[[#This Row],[CALC]],Diccionario!$B$4:$B$7, Diccionario!$C$4:$C$7, FALSE)</f>
        <v>0</v>
      </c>
      <c r="V619" t="s">
        <v>21</v>
      </c>
      <c r="W619">
        <f>_xlfn.XLOOKUP(ObesityDataSet_raw_and_data_sinthetic[[#This Row],[MTRANS]],Diccionario!$E$4:$E$7, Diccionario!$F$4:$F$7, FALSE)</f>
        <v>3</v>
      </c>
      <c r="X619" t="s">
        <v>30</v>
      </c>
      <c r="Y619">
        <f>_xlfn.XLOOKUP(ObesityDataSet_raw_and_data_sinthetic[[#This Row],[NObeyesdad]],Diccionario!$H$4:$H$11, Diccionario!$I$4:$I$11, FALSE)</f>
        <v>5</v>
      </c>
    </row>
    <row r="620" spans="1:25" x14ac:dyDescent="0.25">
      <c r="A620" t="s">
        <v>17</v>
      </c>
      <c r="B620">
        <v>23</v>
      </c>
      <c r="C620">
        <v>1.6500520000000001</v>
      </c>
      <c r="D620">
        <v>87.272552000000005</v>
      </c>
      <c r="E620" t="s">
        <v>18</v>
      </c>
      <c r="F620">
        <f>IF(ObesityDataSet_raw_and_data_sinthetic[[#This Row],[family_history_with_overweight]]="yes",1,IF(ObesityDataSet_raw_and_data_sinthetic[[#This Row],[family_history_with_overweight]]="no",0,FALSE))</f>
        <v>1</v>
      </c>
      <c r="G620" t="s">
        <v>18</v>
      </c>
      <c r="H620">
        <f>IF(ObesityDataSet_raw_and_data_sinthetic[[#This Row],[FAVC]]="yes",1,IF(ObesityDataSet_raw_and_data_sinthetic[[#This Row],[FAVC]]="no",0,FALSE))</f>
        <v>1</v>
      </c>
      <c r="I620">
        <v>3</v>
      </c>
      <c r="J620">
        <v>1</v>
      </c>
      <c r="K620" t="s">
        <v>20</v>
      </c>
      <c r="L620">
        <f>_xlfn.XLOOKUP(ObesityDataSet_raw_and_data_sinthetic[[#This Row],[CAEC]], Diccionario!$B$4:$B$7, Diccionario!$C$4:$C$7, FALSE)</f>
        <v>1</v>
      </c>
      <c r="M620" t="s">
        <v>19</v>
      </c>
      <c r="N620">
        <f>IF(ObesityDataSet_raw_and_data_sinthetic[[#This Row],[SMOKE]]="yes",1,IF(ObesityDataSet_raw_and_data_sinthetic[[#This Row],[SMOKE]]="no",0,FALSE))</f>
        <v>0</v>
      </c>
      <c r="O620">
        <v>3</v>
      </c>
      <c r="P620" t="s">
        <v>19</v>
      </c>
      <c r="Q620">
        <f>IF(ObesityDataSet_raw_and_data_sinthetic[[#This Row],[SCC]]="yes",1,IF(ObesityDataSet_raw_and_data_sinthetic[[#This Row],[SCC]]="no",0,FALSE))</f>
        <v>0</v>
      </c>
      <c r="R620">
        <v>0</v>
      </c>
      <c r="S620">
        <v>1</v>
      </c>
      <c r="T620" t="s">
        <v>19</v>
      </c>
      <c r="U620">
        <f>_xlfn.XLOOKUP(ObesityDataSet_raw_and_data_sinthetic[[#This Row],[CALC]],Diccionario!$B$4:$B$7, Diccionario!$C$4:$C$7, FALSE)</f>
        <v>0</v>
      </c>
      <c r="V620" t="s">
        <v>21</v>
      </c>
      <c r="W620">
        <f>_xlfn.XLOOKUP(ObesityDataSet_raw_and_data_sinthetic[[#This Row],[MTRANS]],Diccionario!$E$4:$E$7, Diccionario!$F$4:$F$7, FALSE)</f>
        <v>3</v>
      </c>
      <c r="X620" t="s">
        <v>30</v>
      </c>
      <c r="Y620">
        <f>_xlfn.XLOOKUP(ObesityDataSet_raw_and_data_sinthetic[[#This Row],[NObeyesdad]],Diccionario!$H$4:$H$11, Diccionario!$I$4:$I$11, FALSE)</f>
        <v>5</v>
      </c>
    </row>
    <row r="621" spans="1:25" x14ac:dyDescent="0.25">
      <c r="A621" t="s">
        <v>17</v>
      </c>
      <c r="B621">
        <v>23</v>
      </c>
      <c r="C621">
        <v>1.644161</v>
      </c>
      <c r="D621">
        <v>84.340406000000002</v>
      </c>
      <c r="E621" t="s">
        <v>18</v>
      </c>
      <c r="F621">
        <f>IF(ObesityDataSet_raw_and_data_sinthetic[[#This Row],[family_history_with_overweight]]="yes",1,IF(ObesityDataSet_raw_and_data_sinthetic[[#This Row],[family_history_with_overweight]]="no",0,FALSE))</f>
        <v>1</v>
      </c>
      <c r="G621" t="s">
        <v>18</v>
      </c>
      <c r="H621">
        <f>IF(ObesityDataSet_raw_and_data_sinthetic[[#This Row],[FAVC]]="yes",1,IF(ObesityDataSet_raw_and_data_sinthetic[[#This Row],[FAVC]]="no",0,FALSE))</f>
        <v>1</v>
      </c>
      <c r="I621">
        <v>2</v>
      </c>
      <c r="J621">
        <v>3</v>
      </c>
      <c r="K621" t="s">
        <v>20</v>
      </c>
      <c r="L621">
        <f>_xlfn.XLOOKUP(ObesityDataSet_raw_and_data_sinthetic[[#This Row],[CAEC]], Diccionario!$B$4:$B$7, Diccionario!$C$4:$C$7, FALSE)</f>
        <v>1</v>
      </c>
      <c r="M621" t="s">
        <v>19</v>
      </c>
      <c r="N621">
        <f>IF(ObesityDataSet_raw_and_data_sinthetic[[#This Row],[SMOKE]]="yes",1,IF(ObesityDataSet_raw_and_data_sinthetic[[#This Row],[SMOKE]]="no",0,FALSE))</f>
        <v>0</v>
      </c>
      <c r="O621">
        <v>3</v>
      </c>
      <c r="P621" t="s">
        <v>19</v>
      </c>
      <c r="Q621">
        <f>IF(ObesityDataSet_raw_and_data_sinthetic[[#This Row],[SCC]]="yes",1,IF(ObesityDataSet_raw_and_data_sinthetic[[#This Row],[SCC]]="no",0,FALSE))</f>
        <v>0</v>
      </c>
      <c r="R621">
        <v>2</v>
      </c>
      <c r="S621">
        <v>0</v>
      </c>
      <c r="T621" t="s">
        <v>19</v>
      </c>
      <c r="U621">
        <f>_xlfn.XLOOKUP(ObesityDataSet_raw_and_data_sinthetic[[#This Row],[CALC]],Diccionario!$B$4:$B$7, Diccionario!$C$4:$C$7, FALSE)</f>
        <v>0</v>
      </c>
      <c r="V621" t="s">
        <v>21</v>
      </c>
      <c r="W621">
        <f>_xlfn.XLOOKUP(ObesityDataSet_raw_and_data_sinthetic[[#This Row],[MTRANS]],Diccionario!$E$4:$E$7, Diccionario!$F$4:$F$7, FALSE)</f>
        <v>3</v>
      </c>
      <c r="X621" t="s">
        <v>30</v>
      </c>
      <c r="Y621">
        <f>_xlfn.XLOOKUP(ObesityDataSet_raw_and_data_sinthetic[[#This Row],[NObeyesdad]],Diccionario!$H$4:$H$11, Diccionario!$I$4:$I$11, FALSE)</f>
        <v>5</v>
      </c>
    </row>
    <row r="622" spans="1:25" x14ac:dyDescent="0.25">
      <c r="A622" t="s">
        <v>17</v>
      </c>
      <c r="B622">
        <v>37</v>
      </c>
      <c r="C622">
        <v>1.559499</v>
      </c>
      <c r="D622">
        <v>77.268129999999999</v>
      </c>
      <c r="E622" t="s">
        <v>18</v>
      </c>
      <c r="F622">
        <f>IF(ObesityDataSet_raw_and_data_sinthetic[[#This Row],[family_history_with_overweight]]="yes",1,IF(ObesityDataSet_raw_and_data_sinthetic[[#This Row],[family_history_with_overweight]]="no",0,FALSE))</f>
        <v>1</v>
      </c>
      <c r="G622" t="s">
        <v>18</v>
      </c>
      <c r="H622">
        <f>IF(ObesityDataSet_raw_and_data_sinthetic[[#This Row],[FAVC]]="yes",1,IF(ObesityDataSet_raw_and_data_sinthetic[[#This Row],[FAVC]]="no",0,FALSE))</f>
        <v>1</v>
      </c>
      <c r="I622">
        <v>2</v>
      </c>
      <c r="J622">
        <v>3</v>
      </c>
      <c r="K622" t="s">
        <v>20</v>
      </c>
      <c r="L622">
        <f>_xlfn.XLOOKUP(ObesityDataSet_raw_and_data_sinthetic[[#This Row],[CAEC]], Diccionario!$B$4:$B$7, Diccionario!$C$4:$C$7, FALSE)</f>
        <v>1</v>
      </c>
      <c r="M622" t="s">
        <v>19</v>
      </c>
      <c r="N622">
        <f>IF(ObesityDataSet_raw_and_data_sinthetic[[#This Row],[SMOKE]]="yes",1,IF(ObesityDataSet_raw_and_data_sinthetic[[#This Row],[SMOKE]]="no",0,FALSE))</f>
        <v>0</v>
      </c>
      <c r="O622">
        <v>2</v>
      </c>
      <c r="P622" t="s">
        <v>19</v>
      </c>
      <c r="Q622">
        <f>IF(ObesityDataSet_raw_and_data_sinthetic[[#This Row],[SCC]]="yes",1,IF(ObesityDataSet_raw_and_data_sinthetic[[#This Row],[SCC]]="no",0,FALSE))</f>
        <v>0</v>
      </c>
      <c r="R622">
        <v>0</v>
      </c>
      <c r="S622">
        <v>0</v>
      </c>
      <c r="T622" t="s">
        <v>20</v>
      </c>
      <c r="U622">
        <f>_xlfn.XLOOKUP(ObesityDataSet_raw_and_data_sinthetic[[#This Row],[CALC]],Diccionario!$B$4:$B$7, Diccionario!$C$4:$C$7, FALSE)</f>
        <v>1</v>
      </c>
      <c r="V622" t="s">
        <v>28</v>
      </c>
      <c r="W622">
        <f>_xlfn.XLOOKUP(ObesityDataSet_raw_and_data_sinthetic[[#This Row],[MTRANS]],Diccionario!$E$4:$E$7, Diccionario!$F$4:$F$7, FALSE)</f>
        <v>2</v>
      </c>
      <c r="X622" t="s">
        <v>30</v>
      </c>
      <c r="Y622">
        <f>_xlfn.XLOOKUP(ObesityDataSet_raw_and_data_sinthetic[[#This Row],[NObeyesdad]],Diccionario!$H$4:$H$11, Diccionario!$I$4:$I$11, FALSE)</f>
        <v>5</v>
      </c>
    </row>
    <row r="623" spans="1:25" x14ac:dyDescent="0.25">
      <c r="A623" t="s">
        <v>23</v>
      </c>
      <c r="B623">
        <v>23</v>
      </c>
      <c r="C623">
        <v>1.734237</v>
      </c>
      <c r="D623">
        <v>95</v>
      </c>
      <c r="E623" t="s">
        <v>18</v>
      </c>
      <c r="F623">
        <f>IF(ObesityDataSet_raw_and_data_sinthetic[[#This Row],[family_history_with_overweight]]="yes",1,IF(ObesityDataSet_raw_and_data_sinthetic[[#This Row],[family_history_with_overweight]]="no",0,FALSE))</f>
        <v>1</v>
      </c>
      <c r="G623" t="s">
        <v>18</v>
      </c>
      <c r="H623">
        <f>IF(ObesityDataSet_raw_and_data_sinthetic[[#This Row],[FAVC]]="yes",1,IF(ObesityDataSet_raw_and_data_sinthetic[[#This Row],[FAVC]]="no",0,FALSE))</f>
        <v>1</v>
      </c>
      <c r="I623">
        <v>2</v>
      </c>
      <c r="J623">
        <v>3</v>
      </c>
      <c r="K623" t="s">
        <v>20</v>
      </c>
      <c r="L623">
        <f>_xlfn.XLOOKUP(ObesityDataSet_raw_and_data_sinthetic[[#This Row],[CAEC]], Diccionario!$B$4:$B$7, Diccionario!$C$4:$C$7, FALSE)</f>
        <v>1</v>
      </c>
      <c r="M623" t="s">
        <v>19</v>
      </c>
      <c r="N623">
        <f>IF(ObesityDataSet_raw_and_data_sinthetic[[#This Row],[SMOKE]]="yes",1,IF(ObesityDataSet_raw_and_data_sinthetic[[#This Row],[SMOKE]]="no",0,FALSE))</f>
        <v>0</v>
      </c>
      <c r="O623">
        <v>2</v>
      </c>
      <c r="P623" t="s">
        <v>19</v>
      </c>
      <c r="Q623">
        <f>IF(ObesityDataSet_raw_and_data_sinthetic[[#This Row],[SCC]]="yes",1,IF(ObesityDataSet_raw_and_data_sinthetic[[#This Row],[SCC]]="no",0,FALSE))</f>
        <v>0</v>
      </c>
      <c r="R623">
        <v>3</v>
      </c>
      <c r="S623">
        <v>1</v>
      </c>
      <c r="T623" t="s">
        <v>19</v>
      </c>
      <c r="U623">
        <f>_xlfn.XLOOKUP(ObesityDataSet_raw_and_data_sinthetic[[#This Row],[CALC]],Diccionario!$B$4:$B$7, Diccionario!$C$4:$C$7, FALSE)</f>
        <v>0</v>
      </c>
      <c r="V623" t="s">
        <v>21</v>
      </c>
      <c r="W623">
        <f>_xlfn.XLOOKUP(ObesityDataSet_raw_and_data_sinthetic[[#This Row],[MTRANS]],Diccionario!$E$4:$E$7, Diccionario!$F$4:$F$7, FALSE)</f>
        <v>3</v>
      </c>
      <c r="X623" t="s">
        <v>30</v>
      </c>
      <c r="Y623">
        <f>_xlfn.XLOOKUP(ObesityDataSet_raw_and_data_sinthetic[[#This Row],[NObeyesdad]],Diccionario!$H$4:$H$11, Diccionario!$I$4:$I$11, FALSE)</f>
        <v>5</v>
      </c>
    </row>
    <row r="624" spans="1:25" x14ac:dyDescent="0.25">
      <c r="A624" t="s">
        <v>23</v>
      </c>
      <c r="B624">
        <v>23</v>
      </c>
      <c r="C624">
        <v>1.7758149999999999</v>
      </c>
      <c r="D624">
        <v>97.813023000000001</v>
      </c>
      <c r="E624" t="s">
        <v>18</v>
      </c>
      <c r="F624">
        <f>IF(ObesityDataSet_raw_and_data_sinthetic[[#This Row],[family_history_with_overweight]]="yes",1,IF(ObesityDataSet_raw_and_data_sinthetic[[#This Row],[family_history_with_overweight]]="no",0,FALSE))</f>
        <v>1</v>
      </c>
      <c r="G624" t="s">
        <v>18</v>
      </c>
      <c r="H624">
        <f>IF(ObesityDataSet_raw_and_data_sinthetic[[#This Row],[FAVC]]="yes",1,IF(ObesityDataSet_raw_and_data_sinthetic[[#This Row],[FAVC]]="no",0,FALSE))</f>
        <v>1</v>
      </c>
      <c r="I624">
        <v>2</v>
      </c>
      <c r="J624">
        <v>3</v>
      </c>
      <c r="K624" t="s">
        <v>20</v>
      </c>
      <c r="L624">
        <f>_xlfn.XLOOKUP(ObesityDataSet_raw_and_data_sinthetic[[#This Row],[CAEC]], Diccionario!$B$4:$B$7, Diccionario!$C$4:$C$7, FALSE)</f>
        <v>1</v>
      </c>
      <c r="M624" t="s">
        <v>19</v>
      </c>
      <c r="N624">
        <f>IF(ObesityDataSet_raw_and_data_sinthetic[[#This Row],[SMOKE]]="yes",1,IF(ObesityDataSet_raw_and_data_sinthetic[[#This Row],[SMOKE]]="no",0,FALSE))</f>
        <v>0</v>
      </c>
      <c r="O624">
        <v>3</v>
      </c>
      <c r="P624" t="s">
        <v>19</v>
      </c>
      <c r="Q624">
        <f>IF(ObesityDataSet_raw_and_data_sinthetic[[#This Row],[SCC]]="yes",1,IF(ObesityDataSet_raw_and_data_sinthetic[[#This Row],[SCC]]="no",0,FALSE))</f>
        <v>0</v>
      </c>
      <c r="R624">
        <v>3</v>
      </c>
      <c r="S624">
        <v>2</v>
      </c>
      <c r="T624" t="s">
        <v>19</v>
      </c>
      <c r="U624">
        <f>_xlfn.XLOOKUP(ObesityDataSet_raw_and_data_sinthetic[[#This Row],[CALC]],Diccionario!$B$4:$B$7, Diccionario!$C$4:$C$7, FALSE)</f>
        <v>0</v>
      </c>
      <c r="V624" t="s">
        <v>21</v>
      </c>
      <c r="W624">
        <f>_xlfn.XLOOKUP(ObesityDataSet_raw_and_data_sinthetic[[#This Row],[MTRANS]],Diccionario!$E$4:$E$7, Diccionario!$F$4:$F$7, FALSE)</f>
        <v>3</v>
      </c>
      <c r="X624" t="s">
        <v>30</v>
      </c>
      <c r="Y624">
        <f>_xlfn.XLOOKUP(ObesityDataSet_raw_and_data_sinthetic[[#This Row],[NObeyesdad]],Diccionario!$H$4:$H$11, Diccionario!$I$4:$I$11, FALSE)</f>
        <v>5</v>
      </c>
    </row>
    <row r="625" spans="1:25" x14ac:dyDescent="0.25">
      <c r="A625" t="s">
        <v>17</v>
      </c>
      <c r="B625">
        <v>22</v>
      </c>
      <c r="C625">
        <v>1.6404259999999999</v>
      </c>
      <c r="D625">
        <v>87.344155999999998</v>
      </c>
      <c r="E625" t="s">
        <v>18</v>
      </c>
      <c r="F625">
        <f>IF(ObesityDataSet_raw_and_data_sinthetic[[#This Row],[family_history_with_overweight]]="yes",1,IF(ObesityDataSet_raw_and_data_sinthetic[[#This Row],[family_history_with_overweight]]="no",0,FALSE))</f>
        <v>1</v>
      </c>
      <c r="G625" t="s">
        <v>18</v>
      </c>
      <c r="H625">
        <f>IF(ObesityDataSet_raw_and_data_sinthetic[[#This Row],[FAVC]]="yes",1,IF(ObesityDataSet_raw_and_data_sinthetic[[#This Row],[FAVC]]="no",0,FALSE))</f>
        <v>1</v>
      </c>
      <c r="I625">
        <v>3</v>
      </c>
      <c r="J625">
        <v>1</v>
      </c>
      <c r="K625" t="s">
        <v>20</v>
      </c>
      <c r="L625">
        <f>_xlfn.XLOOKUP(ObesityDataSet_raw_and_data_sinthetic[[#This Row],[CAEC]], Diccionario!$B$4:$B$7, Diccionario!$C$4:$C$7, FALSE)</f>
        <v>1</v>
      </c>
      <c r="M625" t="s">
        <v>19</v>
      </c>
      <c r="N625">
        <f>IF(ObesityDataSet_raw_and_data_sinthetic[[#This Row],[SMOKE]]="yes",1,IF(ObesityDataSet_raw_and_data_sinthetic[[#This Row],[SMOKE]]="no",0,FALSE))</f>
        <v>0</v>
      </c>
      <c r="O625">
        <v>3</v>
      </c>
      <c r="P625" t="s">
        <v>19</v>
      </c>
      <c r="Q625">
        <f>IF(ObesityDataSet_raw_and_data_sinthetic[[#This Row],[SCC]]="yes",1,IF(ObesityDataSet_raw_and_data_sinthetic[[#This Row],[SCC]]="no",0,FALSE))</f>
        <v>0</v>
      </c>
      <c r="R625">
        <v>1</v>
      </c>
      <c r="S625">
        <v>2</v>
      </c>
      <c r="T625" t="s">
        <v>19</v>
      </c>
      <c r="U625">
        <f>_xlfn.XLOOKUP(ObesityDataSet_raw_and_data_sinthetic[[#This Row],[CALC]],Diccionario!$B$4:$B$7, Diccionario!$C$4:$C$7, FALSE)</f>
        <v>0</v>
      </c>
      <c r="V625" t="s">
        <v>21</v>
      </c>
      <c r="W625">
        <f>_xlfn.XLOOKUP(ObesityDataSet_raw_and_data_sinthetic[[#This Row],[MTRANS]],Diccionario!$E$4:$E$7, Diccionario!$F$4:$F$7, FALSE)</f>
        <v>3</v>
      </c>
      <c r="X625" t="s">
        <v>30</v>
      </c>
      <c r="Y625">
        <f>_xlfn.XLOOKUP(ObesityDataSet_raw_and_data_sinthetic[[#This Row],[NObeyesdad]],Diccionario!$H$4:$H$11, Diccionario!$I$4:$I$11, FALSE)</f>
        <v>5</v>
      </c>
    </row>
    <row r="626" spans="1:25" x14ac:dyDescent="0.25">
      <c r="A626" t="s">
        <v>17</v>
      </c>
      <c r="B626">
        <v>18</v>
      </c>
      <c r="C626">
        <v>1.65</v>
      </c>
      <c r="D626">
        <v>82.13682</v>
      </c>
      <c r="E626" t="s">
        <v>18</v>
      </c>
      <c r="F626">
        <f>IF(ObesityDataSet_raw_and_data_sinthetic[[#This Row],[family_history_with_overweight]]="yes",1,IF(ObesityDataSet_raw_and_data_sinthetic[[#This Row],[family_history_with_overweight]]="no",0,FALSE))</f>
        <v>1</v>
      </c>
      <c r="G626" t="s">
        <v>18</v>
      </c>
      <c r="H626">
        <f>IF(ObesityDataSet_raw_and_data_sinthetic[[#This Row],[FAVC]]="yes",1,IF(ObesityDataSet_raw_and_data_sinthetic[[#This Row],[FAVC]]="no",0,FALSE))</f>
        <v>1</v>
      </c>
      <c r="I626">
        <v>3</v>
      </c>
      <c r="J626">
        <v>3</v>
      </c>
      <c r="K626" t="s">
        <v>20</v>
      </c>
      <c r="L626">
        <f>_xlfn.XLOOKUP(ObesityDataSet_raw_and_data_sinthetic[[#This Row],[CAEC]], Diccionario!$B$4:$B$7, Diccionario!$C$4:$C$7, FALSE)</f>
        <v>1</v>
      </c>
      <c r="M626" t="s">
        <v>19</v>
      </c>
      <c r="N626">
        <f>IF(ObesityDataSet_raw_and_data_sinthetic[[#This Row],[SMOKE]]="yes",1,IF(ObesityDataSet_raw_and_data_sinthetic[[#This Row],[SMOKE]]="no",0,FALSE))</f>
        <v>0</v>
      </c>
      <c r="O626">
        <v>1</v>
      </c>
      <c r="P626" t="s">
        <v>19</v>
      </c>
      <c r="Q626">
        <f>IF(ObesityDataSet_raw_and_data_sinthetic[[#This Row],[SCC]]="yes",1,IF(ObesityDataSet_raw_and_data_sinthetic[[#This Row],[SCC]]="no",0,FALSE))</f>
        <v>0</v>
      </c>
      <c r="R626">
        <v>1</v>
      </c>
      <c r="S626">
        <v>1</v>
      </c>
      <c r="T626" t="s">
        <v>20</v>
      </c>
      <c r="U626">
        <f>_xlfn.XLOOKUP(ObesityDataSet_raw_and_data_sinthetic[[#This Row],[CALC]],Diccionario!$B$4:$B$7, Diccionario!$C$4:$C$7, FALSE)</f>
        <v>1</v>
      </c>
      <c r="V626" t="s">
        <v>21</v>
      </c>
      <c r="W626">
        <f>_xlfn.XLOOKUP(ObesityDataSet_raw_and_data_sinthetic[[#This Row],[MTRANS]],Diccionario!$E$4:$E$7, Diccionario!$F$4:$F$7, FALSE)</f>
        <v>3</v>
      </c>
      <c r="X626" t="s">
        <v>30</v>
      </c>
      <c r="Y626">
        <f>_xlfn.XLOOKUP(ObesityDataSet_raw_and_data_sinthetic[[#This Row],[NObeyesdad]],Diccionario!$H$4:$H$11, Diccionario!$I$4:$I$11, FALSE)</f>
        <v>5</v>
      </c>
    </row>
    <row r="627" spans="1:25" x14ac:dyDescent="0.25">
      <c r="A627" t="s">
        <v>23</v>
      </c>
      <c r="B627">
        <v>26</v>
      </c>
      <c r="C627">
        <v>1.7533209999999999</v>
      </c>
      <c r="D627">
        <v>107.99881499999999</v>
      </c>
      <c r="E627" t="s">
        <v>18</v>
      </c>
      <c r="F627">
        <f>IF(ObesityDataSet_raw_and_data_sinthetic[[#This Row],[family_history_with_overweight]]="yes",1,IF(ObesityDataSet_raw_and_data_sinthetic[[#This Row],[family_history_with_overweight]]="no",0,FALSE))</f>
        <v>1</v>
      </c>
      <c r="G627" t="s">
        <v>18</v>
      </c>
      <c r="H627">
        <f>IF(ObesityDataSet_raw_and_data_sinthetic[[#This Row],[FAVC]]="yes",1,IF(ObesityDataSet_raw_and_data_sinthetic[[#This Row],[FAVC]]="no",0,FALSE))</f>
        <v>1</v>
      </c>
      <c r="I627">
        <v>3</v>
      </c>
      <c r="J627">
        <v>3</v>
      </c>
      <c r="K627" t="s">
        <v>20</v>
      </c>
      <c r="L627">
        <f>_xlfn.XLOOKUP(ObesityDataSet_raw_and_data_sinthetic[[#This Row],[CAEC]], Diccionario!$B$4:$B$7, Diccionario!$C$4:$C$7, FALSE)</f>
        <v>1</v>
      </c>
      <c r="M627" t="s">
        <v>19</v>
      </c>
      <c r="N627">
        <f>IF(ObesityDataSet_raw_and_data_sinthetic[[#This Row],[SMOKE]]="yes",1,IF(ObesityDataSet_raw_and_data_sinthetic[[#This Row],[SMOKE]]="no",0,FALSE))</f>
        <v>0</v>
      </c>
      <c r="O627">
        <v>2</v>
      </c>
      <c r="P627" t="s">
        <v>19</v>
      </c>
      <c r="Q627">
        <f>IF(ObesityDataSet_raw_and_data_sinthetic[[#This Row],[SCC]]="yes",1,IF(ObesityDataSet_raw_and_data_sinthetic[[#This Row],[SCC]]="no",0,FALSE))</f>
        <v>0</v>
      </c>
      <c r="R627">
        <v>2</v>
      </c>
      <c r="S627">
        <v>0</v>
      </c>
      <c r="T627" t="s">
        <v>20</v>
      </c>
      <c r="U627">
        <f>_xlfn.XLOOKUP(ObesityDataSet_raw_and_data_sinthetic[[#This Row],[CALC]],Diccionario!$B$4:$B$7, Diccionario!$C$4:$C$7, FALSE)</f>
        <v>1</v>
      </c>
      <c r="V627" t="s">
        <v>28</v>
      </c>
      <c r="W627">
        <f>_xlfn.XLOOKUP(ObesityDataSet_raw_and_data_sinthetic[[#This Row],[MTRANS]],Diccionario!$E$4:$E$7, Diccionario!$F$4:$F$7, FALSE)</f>
        <v>2</v>
      </c>
      <c r="X627" t="s">
        <v>30</v>
      </c>
      <c r="Y627">
        <f>_xlfn.XLOOKUP(ObesityDataSet_raw_and_data_sinthetic[[#This Row],[NObeyesdad]],Diccionario!$H$4:$H$11, Diccionario!$I$4:$I$11, FALSE)</f>
        <v>5</v>
      </c>
    </row>
    <row r="628" spans="1:25" x14ac:dyDescent="0.25">
      <c r="A628" t="s">
        <v>17</v>
      </c>
      <c r="B628">
        <v>41</v>
      </c>
      <c r="C628">
        <v>1.553026</v>
      </c>
      <c r="D628">
        <v>77.745180000000005</v>
      </c>
      <c r="E628" t="s">
        <v>18</v>
      </c>
      <c r="F628">
        <f>IF(ObesityDataSet_raw_and_data_sinthetic[[#This Row],[family_history_with_overweight]]="yes",1,IF(ObesityDataSet_raw_and_data_sinthetic[[#This Row],[family_history_with_overweight]]="no",0,FALSE))</f>
        <v>1</v>
      </c>
      <c r="G628" t="s">
        <v>18</v>
      </c>
      <c r="H628">
        <f>IF(ObesityDataSet_raw_and_data_sinthetic[[#This Row],[FAVC]]="yes",1,IF(ObesityDataSet_raw_and_data_sinthetic[[#This Row],[FAVC]]="no",0,FALSE))</f>
        <v>1</v>
      </c>
      <c r="I628">
        <v>2</v>
      </c>
      <c r="J628">
        <v>3</v>
      </c>
      <c r="K628" t="s">
        <v>20</v>
      </c>
      <c r="L628">
        <f>_xlfn.XLOOKUP(ObesityDataSet_raw_and_data_sinthetic[[#This Row],[CAEC]], Diccionario!$B$4:$B$7, Diccionario!$C$4:$C$7, FALSE)</f>
        <v>1</v>
      </c>
      <c r="M628" t="s">
        <v>19</v>
      </c>
      <c r="N628">
        <f>IF(ObesityDataSet_raw_and_data_sinthetic[[#This Row],[SMOKE]]="yes",1,IF(ObesityDataSet_raw_and_data_sinthetic[[#This Row],[SMOKE]]="no",0,FALSE))</f>
        <v>0</v>
      </c>
      <c r="O628">
        <v>1</v>
      </c>
      <c r="P628" t="s">
        <v>19</v>
      </c>
      <c r="Q628">
        <f>IF(ObesityDataSet_raw_and_data_sinthetic[[#This Row],[SCC]]="yes",1,IF(ObesityDataSet_raw_and_data_sinthetic[[#This Row],[SCC]]="no",0,FALSE))</f>
        <v>0</v>
      </c>
      <c r="R628">
        <v>0</v>
      </c>
      <c r="S628">
        <v>0</v>
      </c>
      <c r="T628" t="s">
        <v>20</v>
      </c>
      <c r="U628">
        <f>_xlfn.XLOOKUP(ObesityDataSet_raw_and_data_sinthetic[[#This Row],[CALC]],Diccionario!$B$4:$B$7, Diccionario!$C$4:$C$7, FALSE)</f>
        <v>1</v>
      </c>
      <c r="V628" t="s">
        <v>28</v>
      </c>
      <c r="W628">
        <f>_xlfn.XLOOKUP(ObesityDataSet_raw_and_data_sinthetic[[#This Row],[MTRANS]],Diccionario!$E$4:$E$7, Diccionario!$F$4:$F$7, FALSE)</f>
        <v>2</v>
      </c>
      <c r="X628" t="s">
        <v>30</v>
      </c>
      <c r="Y628">
        <f>_xlfn.XLOOKUP(ObesityDataSet_raw_and_data_sinthetic[[#This Row],[NObeyesdad]],Diccionario!$H$4:$H$11, Diccionario!$I$4:$I$11, FALSE)</f>
        <v>5</v>
      </c>
    </row>
    <row r="629" spans="1:25" x14ac:dyDescent="0.25">
      <c r="A629" t="s">
        <v>23</v>
      </c>
      <c r="B629">
        <v>23</v>
      </c>
      <c r="C629">
        <v>1.7065250000000001</v>
      </c>
      <c r="D629">
        <v>90.500055000000003</v>
      </c>
      <c r="E629" t="s">
        <v>18</v>
      </c>
      <c r="F629">
        <f>IF(ObesityDataSet_raw_and_data_sinthetic[[#This Row],[family_history_with_overweight]]="yes",1,IF(ObesityDataSet_raw_and_data_sinthetic[[#This Row],[family_history_with_overweight]]="no",0,FALSE))</f>
        <v>1</v>
      </c>
      <c r="G629" t="s">
        <v>18</v>
      </c>
      <c r="H629">
        <f>IF(ObesityDataSet_raw_and_data_sinthetic[[#This Row],[FAVC]]="yes",1,IF(ObesityDataSet_raw_and_data_sinthetic[[#This Row],[FAVC]]="no",0,FALSE))</f>
        <v>1</v>
      </c>
      <c r="I629">
        <v>2</v>
      </c>
      <c r="J629">
        <v>3</v>
      </c>
      <c r="K629" t="s">
        <v>20</v>
      </c>
      <c r="L629">
        <f>_xlfn.XLOOKUP(ObesityDataSet_raw_and_data_sinthetic[[#This Row],[CAEC]], Diccionario!$B$4:$B$7, Diccionario!$C$4:$C$7, FALSE)</f>
        <v>1</v>
      </c>
      <c r="M629" t="s">
        <v>19</v>
      </c>
      <c r="N629">
        <f>IF(ObesityDataSet_raw_and_data_sinthetic[[#This Row],[SMOKE]]="yes",1,IF(ObesityDataSet_raw_and_data_sinthetic[[#This Row],[SMOKE]]="no",0,FALSE))</f>
        <v>0</v>
      </c>
      <c r="O629">
        <v>2</v>
      </c>
      <c r="P629" t="s">
        <v>19</v>
      </c>
      <c r="Q629">
        <f>IF(ObesityDataSet_raw_and_data_sinthetic[[#This Row],[SCC]]="yes",1,IF(ObesityDataSet_raw_and_data_sinthetic[[#This Row],[SCC]]="no",0,FALSE))</f>
        <v>0</v>
      </c>
      <c r="R629">
        <v>1</v>
      </c>
      <c r="S629">
        <v>1</v>
      </c>
      <c r="T629" t="s">
        <v>19</v>
      </c>
      <c r="U629">
        <f>_xlfn.XLOOKUP(ObesityDataSet_raw_and_data_sinthetic[[#This Row],[CALC]],Diccionario!$B$4:$B$7, Diccionario!$C$4:$C$7, FALSE)</f>
        <v>0</v>
      </c>
      <c r="V629" t="s">
        <v>21</v>
      </c>
      <c r="W629">
        <f>_xlfn.XLOOKUP(ObesityDataSet_raw_and_data_sinthetic[[#This Row],[MTRANS]],Diccionario!$E$4:$E$7, Diccionario!$F$4:$F$7, FALSE)</f>
        <v>3</v>
      </c>
      <c r="X629" t="s">
        <v>30</v>
      </c>
      <c r="Y629">
        <f>_xlfn.XLOOKUP(ObesityDataSet_raw_and_data_sinthetic[[#This Row],[NObeyesdad]],Diccionario!$H$4:$H$11, Diccionario!$I$4:$I$11, FALSE)</f>
        <v>5</v>
      </c>
    </row>
    <row r="630" spans="1:25" x14ac:dyDescent="0.25">
      <c r="A630" t="s">
        <v>17</v>
      </c>
      <c r="B630">
        <v>38</v>
      </c>
      <c r="C630">
        <v>1.560648</v>
      </c>
      <c r="D630">
        <v>80</v>
      </c>
      <c r="E630" t="s">
        <v>18</v>
      </c>
      <c r="F630">
        <f>IF(ObesityDataSet_raw_and_data_sinthetic[[#This Row],[family_history_with_overweight]]="yes",1,IF(ObesityDataSet_raw_and_data_sinthetic[[#This Row],[family_history_with_overweight]]="no",0,FALSE))</f>
        <v>1</v>
      </c>
      <c r="G630" t="s">
        <v>18</v>
      </c>
      <c r="H630">
        <f>IF(ObesityDataSet_raw_and_data_sinthetic[[#This Row],[FAVC]]="yes",1,IF(ObesityDataSet_raw_and_data_sinthetic[[#This Row],[FAVC]]="no",0,FALSE))</f>
        <v>1</v>
      </c>
      <c r="I630">
        <v>3</v>
      </c>
      <c r="J630">
        <v>1</v>
      </c>
      <c r="K630" t="s">
        <v>20</v>
      </c>
      <c r="L630">
        <f>_xlfn.XLOOKUP(ObesityDataSet_raw_and_data_sinthetic[[#This Row],[CAEC]], Diccionario!$B$4:$B$7, Diccionario!$C$4:$C$7, FALSE)</f>
        <v>1</v>
      </c>
      <c r="M630" t="s">
        <v>19</v>
      </c>
      <c r="N630">
        <f>IF(ObesityDataSet_raw_and_data_sinthetic[[#This Row],[SMOKE]]="yes",1,IF(ObesityDataSet_raw_and_data_sinthetic[[#This Row],[SMOKE]]="no",0,FALSE))</f>
        <v>0</v>
      </c>
      <c r="O630">
        <v>1</v>
      </c>
      <c r="P630" t="s">
        <v>19</v>
      </c>
      <c r="Q630">
        <f>IF(ObesityDataSet_raw_and_data_sinthetic[[#This Row],[SCC]]="yes",1,IF(ObesityDataSet_raw_and_data_sinthetic[[#This Row],[SCC]]="no",0,FALSE))</f>
        <v>0</v>
      </c>
      <c r="R630">
        <v>2</v>
      </c>
      <c r="S630">
        <v>0</v>
      </c>
      <c r="T630" t="s">
        <v>20</v>
      </c>
      <c r="U630">
        <f>_xlfn.XLOOKUP(ObesityDataSet_raw_and_data_sinthetic[[#This Row],[CALC]],Diccionario!$B$4:$B$7, Diccionario!$C$4:$C$7, FALSE)</f>
        <v>1</v>
      </c>
      <c r="V630" t="s">
        <v>28</v>
      </c>
      <c r="W630">
        <f>_xlfn.XLOOKUP(ObesityDataSet_raw_and_data_sinthetic[[#This Row],[MTRANS]],Diccionario!$E$4:$E$7, Diccionario!$F$4:$F$7, FALSE)</f>
        <v>2</v>
      </c>
      <c r="X630" t="s">
        <v>30</v>
      </c>
      <c r="Y630">
        <f>_xlfn.XLOOKUP(ObesityDataSet_raw_and_data_sinthetic[[#This Row],[NObeyesdad]],Diccionario!$H$4:$H$11, Diccionario!$I$4:$I$11, FALSE)</f>
        <v>5</v>
      </c>
    </row>
    <row r="631" spans="1:25" x14ac:dyDescent="0.25">
      <c r="A631" t="s">
        <v>23</v>
      </c>
      <c r="B631">
        <v>31</v>
      </c>
      <c r="C631">
        <v>1.673352</v>
      </c>
      <c r="D631">
        <v>90</v>
      </c>
      <c r="E631" t="s">
        <v>18</v>
      </c>
      <c r="F631">
        <f>IF(ObesityDataSet_raw_and_data_sinthetic[[#This Row],[family_history_with_overweight]]="yes",1,IF(ObesityDataSet_raw_and_data_sinthetic[[#This Row],[family_history_with_overweight]]="no",0,FALSE))</f>
        <v>1</v>
      </c>
      <c r="G631" t="s">
        <v>18</v>
      </c>
      <c r="H631">
        <f>IF(ObesityDataSet_raw_and_data_sinthetic[[#This Row],[FAVC]]="yes",1,IF(ObesityDataSet_raw_and_data_sinthetic[[#This Row],[FAVC]]="no",0,FALSE))</f>
        <v>1</v>
      </c>
      <c r="I631">
        <v>2</v>
      </c>
      <c r="J631">
        <v>2</v>
      </c>
      <c r="K631" t="s">
        <v>20</v>
      </c>
      <c r="L631">
        <f>_xlfn.XLOOKUP(ObesityDataSet_raw_and_data_sinthetic[[#This Row],[CAEC]], Diccionario!$B$4:$B$7, Diccionario!$C$4:$C$7, FALSE)</f>
        <v>1</v>
      </c>
      <c r="M631" t="s">
        <v>19</v>
      </c>
      <c r="N631">
        <f>IF(ObesityDataSet_raw_and_data_sinthetic[[#This Row],[SMOKE]]="yes",1,IF(ObesityDataSet_raw_and_data_sinthetic[[#This Row],[SMOKE]]="no",0,FALSE))</f>
        <v>0</v>
      </c>
      <c r="O631">
        <v>2</v>
      </c>
      <c r="P631" t="s">
        <v>19</v>
      </c>
      <c r="Q631">
        <f>IF(ObesityDataSet_raw_and_data_sinthetic[[#This Row],[SCC]]="yes",1,IF(ObesityDataSet_raw_and_data_sinthetic[[#This Row],[SCC]]="no",0,FALSE))</f>
        <v>0</v>
      </c>
      <c r="R631">
        <v>2</v>
      </c>
      <c r="S631">
        <v>0</v>
      </c>
      <c r="T631" t="s">
        <v>20</v>
      </c>
      <c r="U631">
        <f>_xlfn.XLOOKUP(ObesityDataSet_raw_and_data_sinthetic[[#This Row],[CALC]],Diccionario!$B$4:$B$7, Diccionario!$C$4:$C$7, FALSE)</f>
        <v>1</v>
      </c>
      <c r="V631" t="s">
        <v>28</v>
      </c>
      <c r="W631">
        <f>_xlfn.XLOOKUP(ObesityDataSet_raw_and_data_sinthetic[[#This Row],[MTRANS]],Diccionario!$E$4:$E$7, Diccionario!$F$4:$F$7, FALSE)</f>
        <v>2</v>
      </c>
      <c r="X631" t="s">
        <v>30</v>
      </c>
      <c r="Y631">
        <f>_xlfn.XLOOKUP(ObesityDataSet_raw_and_data_sinthetic[[#This Row],[NObeyesdad]],Diccionario!$H$4:$H$11, Diccionario!$I$4:$I$11, FALSE)</f>
        <v>5</v>
      </c>
    </row>
    <row r="632" spans="1:25" x14ac:dyDescent="0.25">
      <c r="A632" t="s">
        <v>23</v>
      </c>
      <c r="B632">
        <v>23</v>
      </c>
      <c r="C632">
        <v>1.6603239999999999</v>
      </c>
      <c r="D632">
        <v>94.189166999999998</v>
      </c>
      <c r="E632" t="s">
        <v>18</v>
      </c>
      <c r="F632">
        <f>IF(ObesityDataSet_raw_and_data_sinthetic[[#This Row],[family_history_with_overweight]]="yes",1,IF(ObesityDataSet_raw_and_data_sinthetic[[#This Row],[family_history_with_overweight]]="no",0,FALSE))</f>
        <v>1</v>
      </c>
      <c r="G632" t="s">
        <v>18</v>
      </c>
      <c r="H632">
        <f>IF(ObesityDataSet_raw_and_data_sinthetic[[#This Row],[FAVC]]="yes",1,IF(ObesityDataSet_raw_and_data_sinthetic[[#This Row],[FAVC]]="no",0,FALSE))</f>
        <v>1</v>
      </c>
      <c r="I632">
        <v>2</v>
      </c>
      <c r="J632">
        <v>3</v>
      </c>
      <c r="K632" t="s">
        <v>20</v>
      </c>
      <c r="L632">
        <f>_xlfn.XLOOKUP(ObesityDataSet_raw_and_data_sinthetic[[#This Row],[CAEC]], Diccionario!$B$4:$B$7, Diccionario!$C$4:$C$7, FALSE)</f>
        <v>1</v>
      </c>
      <c r="M632" t="s">
        <v>19</v>
      </c>
      <c r="N632">
        <f>IF(ObesityDataSet_raw_and_data_sinthetic[[#This Row],[SMOKE]]="yes",1,IF(ObesityDataSet_raw_and_data_sinthetic[[#This Row],[SMOKE]]="no",0,FALSE))</f>
        <v>0</v>
      </c>
      <c r="O632">
        <v>2</v>
      </c>
      <c r="P632" t="s">
        <v>19</v>
      </c>
      <c r="Q632">
        <f>IF(ObesityDataSet_raw_and_data_sinthetic[[#This Row],[SCC]]="yes",1,IF(ObesityDataSet_raw_and_data_sinthetic[[#This Row],[SCC]]="no",0,FALSE))</f>
        <v>0</v>
      </c>
      <c r="R632">
        <v>0</v>
      </c>
      <c r="S632">
        <v>0</v>
      </c>
      <c r="T632" t="s">
        <v>19</v>
      </c>
      <c r="U632">
        <f>_xlfn.XLOOKUP(ObesityDataSet_raw_and_data_sinthetic[[#This Row],[CALC]],Diccionario!$B$4:$B$7, Diccionario!$C$4:$C$7, FALSE)</f>
        <v>0</v>
      </c>
      <c r="V632" t="s">
        <v>21</v>
      </c>
      <c r="W632">
        <f>_xlfn.XLOOKUP(ObesityDataSet_raw_and_data_sinthetic[[#This Row],[MTRANS]],Diccionario!$E$4:$E$7, Diccionario!$F$4:$F$7, FALSE)</f>
        <v>3</v>
      </c>
      <c r="X632" t="s">
        <v>30</v>
      </c>
      <c r="Y632">
        <f>_xlfn.XLOOKUP(ObesityDataSet_raw_and_data_sinthetic[[#This Row],[NObeyesdad]],Diccionario!$H$4:$H$11, Diccionario!$I$4:$I$11, FALSE)</f>
        <v>5</v>
      </c>
    </row>
    <row r="633" spans="1:25" x14ac:dyDescent="0.25">
      <c r="A633" t="s">
        <v>23</v>
      </c>
      <c r="B633">
        <v>40</v>
      </c>
      <c r="C633">
        <v>1.7863180000000001</v>
      </c>
      <c r="D633">
        <v>98.447310999999999</v>
      </c>
      <c r="E633" t="s">
        <v>18</v>
      </c>
      <c r="F633">
        <f>IF(ObesityDataSet_raw_and_data_sinthetic[[#This Row],[family_history_with_overweight]]="yes",1,IF(ObesityDataSet_raw_and_data_sinthetic[[#This Row],[family_history_with_overweight]]="no",0,FALSE))</f>
        <v>1</v>
      </c>
      <c r="G633" t="s">
        <v>18</v>
      </c>
      <c r="H633">
        <f>IF(ObesityDataSet_raw_and_data_sinthetic[[#This Row],[FAVC]]="yes",1,IF(ObesityDataSet_raw_and_data_sinthetic[[#This Row],[FAVC]]="no",0,FALSE))</f>
        <v>1</v>
      </c>
      <c r="I633">
        <v>2</v>
      </c>
      <c r="J633">
        <v>3</v>
      </c>
      <c r="K633" t="s">
        <v>20</v>
      </c>
      <c r="L633">
        <f>_xlfn.XLOOKUP(ObesityDataSet_raw_and_data_sinthetic[[#This Row],[CAEC]], Diccionario!$B$4:$B$7, Diccionario!$C$4:$C$7, FALSE)</f>
        <v>1</v>
      </c>
      <c r="M633" t="s">
        <v>19</v>
      </c>
      <c r="N633">
        <f>IF(ObesityDataSet_raw_and_data_sinthetic[[#This Row],[SMOKE]]="yes",1,IF(ObesityDataSet_raw_and_data_sinthetic[[#This Row],[SMOKE]]="no",0,FALSE))</f>
        <v>0</v>
      </c>
      <c r="O633">
        <v>3</v>
      </c>
      <c r="P633" t="s">
        <v>19</v>
      </c>
      <c r="Q633">
        <f>IF(ObesityDataSet_raw_and_data_sinthetic[[#This Row],[SCC]]="yes",1,IF(ObesityDataSet_raw_and_data_sinthetic[[#This Row],[SCC]]="no",0,FALSE))</f>
        <v>0</v>
      </c>
      <c r="R633">
        <v>2</v>
      </c>
      <c r="S633">
        <v>1</v>
      </c>
      <c r="T633" t="s">
        <v>20</v>
      </c>
      <c r="U633">
        <f>_xlfn.XLOOKUP(ObesityDataSet_raw_and_data_sinthetic[[#This Row],[CALC]],Diccionario!$B$4:$B$7, Diccionario!$C$4:$C$7, FALSE)</f>
        <v>1</v>
      </c>
      <c r="V633" t="s">
        <v>28</v>
      </c>
      <c r="W633">
        <f>_xlfn.XLOOKUP(ObesityDataSet_raw_and_data_sinthetic[[#This Row],[MTRANS]],Diccionario!$E$4:$E$7, Diccionario!$F$4:$F$7, FALSE)</f>
        <v>2</v>
      </c>
      <c r="X633" t="s">
        <v>30</v>
      </c>
      <c r="Y633">
        <f>_xlfn.XLOOKUP(ObesityDataSet_raw_and_data_sinthetic[[#This Row],[NObeyesdad]],Diccionario!$H$4:$H$11, Diccionario!$I$4:$I$11, FALSE)</f>
        <v>5</v>
      </c>
    </row>
    <row r="634" spans="1:25" x14ac:dyDescent="0.25">
      <c r="A634" t="s">
        <v>23</v>
      </c>
      <c r="B634">
        <v>23</v>
      </c>
      <c r="C634">
        <v>1.7576909999999999</v>
      </c>
      <c r="D634">
        <v>95.361795000000001</v>
      </c>
      <c r="E634" t="s">
        <v>18</v>
      </c>
      <c r="F634">
        <f>IF(ObesityDataSet_raw_and_data_sinthetic[[#This Row],[family_history_with_overweight]]="yes",1,IF(ObesityDataSet_raw_and_data_sinthetic[[#This Row],[family_history_with_overweight]]="no",0,FALSE))</f>
        <v>1</v>
      </c>
      <c r="G634" t="s">
        <v>18</v>
      </c>
      <c r="H634">
        <f>IF(ObesityDataSet_raw_and_data_sinthetic[[#This Row],[FAVC]]="yes",1,IF(ObesityDataSet_raw_and_data_sinthetic[[#This Row],[FAVC]]="no",0,FALSE))</f>
        <v>1</v>
      </c>
      <c r="I634">
        <v>2</v>
      </c>
      <c r="J634">
        <v>3</v>
      </c>
      <c r="K634" t="s">
        <v>20</v>
      </c>
      <c r="L634">
        <f>_xlfn.XLOOKUP(ObesityDataSet_raw_and_data_sinthetic[[#This Row],[CAEC]], Diccionario!$B$4:$B$7, Diccionario!$C$4:$C$7, FALSE)</f>
        <v>1</v>
      </c>
      <c r="M634" t="s">
        <v>19</v>
      </c>
      <c r="N634">
        <f>IF(ObesityDataSet_raw_and_data_sinthetic[[#This Row],[SMOKE]]="yes",1,IF(ObesityDataSet_raw_and_data_sinthetic[[#This Row],[SMOKE]]="no",0,FALSE))</f>
        <v>0</v>
      </c>
      <c r="O634">
        <v>3</v>
      </c>
      <c r="P634" t="s">
        <v>19</v>
      </c>
      <c r="Q634">
        <f>IF(ObesityDataSet_raw_and_data_sinthetic[[#This Row],[SCC]]="yes",1,IF(ObesityDataSet_raw_and_data_sinthetic[[#This Row],[SCC]]="no",0,FALSE))</f>
        <v>0</v>
      </c>
      <c r="R634">
        <v>3</v>
      </c>
      <c r="S634">
        <v>2</v>
      </c>
      <c r="T634" t="s">
        <v>19</v>
      </c>
      <c r="U634">
        <f>_xlfn.XLOOKUP(ObesityDataSet_raw_and_data_sinthetic[[#This Row],[CALC]],Diccionario!$B$4:$B$7, Diccionario!$C$4:$C$7, FALSE)</f>
        <v>0</v>
      </c>
      <c r="V634" t="s">
        <v>21</v>
      </c>
      <c r="W634">
        <f>_xlfn.XLOOKUP(ObesityDataSet_raw_and_data_sinthetic[[#This Row],[MTRANS]],Diccionario!$E$4:$E$7, Diccionario!$F$4:$F$7, FALSE)</f>
        <v>3</v>
      </c>
      <c r="X634" t="s">
        <v>30</v>
      </c>
      <c r="Y634">
        <f>_xlfn.XLOOKUP(ObesityDataSet_raw_and_data_sinthetic[[#This Row],[NObeyesdad]],Diccionario!$H$4:$H$11, Diccionario!$I$4:$I$11, FALSE)</f>
        <v>5</v>
      </c>
    </row>
    <row r="635" spans="1:25" x14ac:dyDescent="0.25">
      <c r="A635" t="s">
        <v>23</v>
      </c>
      <c r="B635">
        <v>22</v>
      </c>
      <c r="C635">
        <v>1.7121630000000001</v>
      </c>
      <c r="D635">
        <v>98.699971000000005</v>
      </c>
      <c r="E635" t="s">
        <v>18</v>
      </c>
      <c r="F635">
        <f>IF(ObesityDataSet_raw_and_data_sinthetic[[#This Row],[family_history_with_overweight]]="yes",1,IF(ObesityDataSet_raw_and_data_sinthetic[[#This Row],[family_history_with_overweight]]="no",0,FALSE))</f>
        <v>1</v>
      </c>
      <c r="G635" t="s">
        <v>18</v>
      </c>
      <c r="H635">
        <f>IF(ObesityDataSet_raw_and_data_sinthetic[[#This Row],[FAVC]]="yes",1,IF(ObesityDataSet_raw_and_data_sinthetic[[#This Row],[FAVC]]="no",0,FALSE))</f>
        <v>1</v>
      </c>
      <c r="I635">
        <v>2</v>
      </c>
      <c r="J635">
        <v>3</v>
      </c>
      <c r="K635" t="s">
        <v>20</v>
      </c>
      <c r="L635">
        <f>_xlfn.XLOOKUP(ObesityDataSet_raw_and_data_sinthetic[[#This Row],[CAEC]], Diccionario!$B$4:$B$7, Diccionario!$C$4:$C$7, FALSE)</f>
        <v>1</v>
      </c>
      <c r="M635" t="s">
        <v>19</v>
      </c>
      <c r="N635">
        <f>IF(ObesityDataSet_raw_and_data_sinthetic[[#This Row],[SMOKE]]="yes",1,IF(ObesityDataSet_raw_and_data_sinthetic[[#This Row],[SMOKE]]="no",0,FALSE))</f>
        <v>0</v>
      </c>
      <c r="O635">
        <v>2</v>
      </c>
      <c r="P635" t="s">
        <v>19</v>
      </c>
      <c r="Q635">
        <f>IF(ObesityDataSet_raw_and_data_sinthetic[[#This Row],[SCC]]="yes",1,IF(ObesityDataSet_raw_and_data_sinthetic[[#This Row],[SCC]]="no",0,FALSE))</f>
        <v>0</v>
      </c>
      <c r="R635">
        <v>3</v>
      </c>
      <c r="S635">
        <v>2</v>
      </c>
      <c r="T635" t="s">
        <v>19</v>
      </c>
      <c r="U635">
        <f>_xlfn.XLOOKUP(ObesityDataSet_raw_and_data_sinthetic[[#This Row],[CALC]],Diccionario!$B$4:$B$7, Diccionario!$C$4:$C$7, FALSE)</f>
        <v>0</v>
      </c>
      <c r="V635" t="s">
        <v>21</v>
      </c>
      <c r="W635">
        <f>_xlfn.XLOOKUP(ObesityDataSet_raw_and_data_sinthetic[[#This Row],[MTRANS]],Diccionario!$E$4:$E$7, Diccionario!$F$4:$F$7, FALSE)</f>
        <v>3</v>
      </c>
      <c r="X635" t="s">
        <v>30</v>
      </c>
      <c r="Y635">
        <f>_xlfn.XLOOKUP(ObesityDataSet_raw_and_data_sinthetic[[#This Row],[NObeyesdad]],Diccionario!$H$4:$H$11, Diccionario!$I$4:$I$11, FALSE)</f>
        <v>5</v>
      </c>
    </row>
    <row r="636" spans="1:25" x14ac:dyDescent="0.25">
      <c r="A636" t="s">
        <v>23</v>
      </c>
      <c r="B636">
        <v>35</v>
      </c>
      <c r="C636">
        <v>1.78</v>
      </c>
      <c r="D636">
        <v>100.84763</v>
      </c>
      <c r="E636" t="s">
        <v>18</v>
      </c>
      <c r="F636">
        <f>IF(ObesityDataSet_raw_and_data_sinthetic[[#This Row],[family_history_with_overweight]]="yes",1,IF(ObesityDataSet_raw_and_data_sinthetic[[#This Row],[family_history_with_overweight]]="no",0,FALSE))</f>
        <v>1</v>
      </c>
      <c r="G636" t="s">
        <v>18</v>
      </c>
      <c r="H636">
        <f>IF(ObesityDataSet_raw_and_data_sinthetic[[#This Row],[FAVC]]="yes",1,IF(ObesityDataSet_raw_and_data_sinthetic[[#This Row],[FAVC]]="no",0,FALSE))</f>
        <v>1</v>
      </c>
      <c r="I636">
        <v>2</v>
      </c>
      <c r="J636">
        <v>1</v>
      </c>
      <c r="K636" t="s">
        <v>20</v>
      </c>
      <c r="L636">
        <f>_xlfn.XLOOKUP(ObesityDataSet_raw_and_data_sinthetic[[#This Row],[CAEC]], Diccionario!$B$4:$B$7, Diccionario!$C$4:$C$7, FALSE)</f>
        <v>1</v>
      </c>
      <c r="M636" t="s">
        <v>19</v>
      </c>
      <c r="N636">
        <f>IF(ObesityDataSet_raw_and_data_sinthetic[[#This Row],[SMOKE]]="yes",1,IF(ObesityDataSet_raw_and_data_sinthetic[[#This Row],[SMOKE]]="no",0,FALSE))</f>
        <v>0</v>
      </c>
      <c r="O636">
        <v>3</v>
      </c>
      <c r="P636" t="s">
        <v>19</v>
      </c>
      <c r="Q636">
        <f>IF(ObesityDataSet_raw_and_data_sinthetic[[#This Row],[SCC]]="yes",1,IF(ObesityDataSet_raw_and_data_sinthetic[[#This Row],[SCC]]="no",0,FALSE))</f>
        <v>0</v>
      </c>
      <c r="R636">
        <v>2</v>
      </c>
      <c r="S636">
        <v>0</v>
      </c>
      <c r="T636" t="s">
        <v>24</v>
      </c>
      <c r="U636">
        <f>_xlfn.XLOOKUP(ObesityDataSet_raw_and_data_sinthetic[[#This Row],[CALC]],Diccionario!$B$4:$B$7, Diccionario!$C$4:$C$7, FALSE)</f>
        <v>2</v>
      </c>
      <c r="V636" t="s">
        <v>28</v>
      </c>
      <c r="W636">
        <f>_xlfn.XLOOKUP(ObesityDataSet_raw_and_data_sinthetic[[#This Row],[MTRANS]],Diccionario!$E$4:$E$7, Diccionario!$F$4:$F$7, FALSE)</f>
        <v>2</v>
      </c>
      <c r="X636" t="s">
        <v>30</v>
      </c>
      <c r="Y636">
        <f>_xlfn.XLOOKUP(ObesityDataSet_raw_and_data_sinthetic[[#This Row],[NObeyesdad]],Diccionario!$H$4:$H$11, Diccionario!$I$4:$I$11, FALSE)</f>
        <v>5</v>
      </c>
    </row>
    <row r="637" spans="1:25" x14ac:dyDescent="0.25">
      <c r="A637" t="s">
        <v>17</v>
      </c>
      <c r="B637">
        <v>22</v>
      </c>
      <c r="C637">
        <v>1.6</v>
      </c>
      <c r="D637">
        <v>82.040317999999999</v>
      </c>
      <c r="E637" t="s">
        <v>18</v>
      </c>
      <c r="F637">
        <f>IF(ObesityDataSet_raw_and_data_sinthetic[[#This Row],[family_history_with_overweight]]="yes",1,IF(ObesityDataSet_raw_and_data_sinthetic[[#This Row],[family_history_with_overweight]]="no",0,FALSE))</f>
        <v>1</v>
      </c>
      <c r="G637" t="s">
        <v>18</v>
      </c>
      <c r="H637">
        <f>IF(ObesityDataSet_raw_and_data_sinthetic[[#This Row],[FAVC]]="yes",1,IF(ObesityDataSet_raw_and_data_sinthetic[[#This Row],[FAVC]]="no",0,FALSE))</f>
        <v>1</v>
      </c>
      <c r="I637">
        <v>1</v>
      </c>
      <c r="J637">
        <v>3</v>
      </c>
      <c r="K637" t="s">
        <v>20</v>
      </c>
      <c r="L637">
        <f>_xlfn.XLOOKUP(ObesityDataSet_raw_and_data_sinthetic[[#This Row],[CAEC]], Diccionario!$B$4:$B$7, Diccionario!$C$4:$C$7, FALSE)</f>
        <v>1</v>
      </c>
      <c r="M637" t="s">
        <v>19</v>
      </c>
      <c r="N637">
        <f>IF(ObesityDataSet_raw_and_data_sinthetic[[#This Row],[SMOKE]]="yes",1,IF(ObesityDataSet_raw_and_data_sinthetic[[#This Row],[SMOKE]]="no",0,FALSE))</f>
        <v>0</v>
      </c>
      <c r="O637">
        <v>2</v>
      </c>
      <c r="P637" t="s">
        <v>19</v>
      </c>
      <c r="Q637">
        <f>IF(ObesityDataSet_raw_and_data_sinthetic[[#This Row],[SCC]]="yes",1,IF(ObesityDataSet_raw_and_data_sinthetic[[#This Row],[SCC]]="no",0,FALSE))</f>
        <v>0</v>
      </c>
      <c r="R637">
        <v>2</v>
      </c>
      <c r="S637">
        <v>1</v>
      </c>
      <c r="T637" t="s">
        <v>19</v>
      </c>
      <c r="U637">
        <f>_xlfn.XLOOKUP(ObesityDataSet_raw_and_data_sinthetic[[#This Row],[CALC]],Diccionario!$B$4:$B$7, Diccionario!$C$4:$C$7, FALSE)</f>
        <v>0</v>
      </c>
      <c r="V637" t="s">
        <v>21</v>
      </c>
      <c r="W637">
        <f>_xlfn.XLOOKUP(ObesityDataSet_raw_and_data_sinthetic[[#This Row],[MTRANS]],Diccionario!$E$4:$E$7, Diccionario!$F$4:$F$7, FALSE)</f>
        <v>3</v>
      </c>
      <c r="X637" t="s">
        <v>30</v>
      </c>
      <c r="Y637">
        <f>_xlfn.XLOOKUP(ObesityDataSet_raw_and_data_sinthetic[[#This Row],[NObeyesdad]],Diccionario!$H$4:$H$11, Diccionario!$I$4:$I$11, FALSE)</f>
        <v>5</v>
      </c>
    </row>
    <row r="638" spans="1:25" x14ac:dyDescent="0.25">
      <c r="A638" t="s">
        <v>17</v>
      </c>
      <c r="B638">
        <v>23</v>
      </c>
      <c r="C638">
        <v>1.6108199999999999</v>
      </c>
      <c r="D638">
        <v>82.532994000000002</v>
      </c>
      <c r="E638" t="s">
        <v>18</v>
      </c>
      <c r="F638">
        <f>IF(ObesityDataSet_raw_and_data_sinthetic[[#This Row],[family_history_with_overweight]]="yes",1,IF(ObesityDataSet_raw_and_data_sinthetic[[#This Row],[family_history_with_overweight]]="no",0,FALSE))</f>
        <v>1</v>
      </c>
      <c r="G638" t="s">
        <v>18</v>
      </c>
      <c r="H638">
        <f>IF(ObesityDataSet_raw_and_data_sinthetic[[#This Row],[FAVC]]="yes",1,IF(ObesityDataSet_raw_and_data_sinthetic[[#This Row],[FAVC]]="no",0,FALSE))</f>
        <v>1</v>
      </c>
      <c r="I638">
        <v>2</v>
      </c>
      <c r="J638">
        <v>3</v>
      </c>
      <c r="K638" t="s">
        <v>20</v>
      </c>
      <c r="L638">
        <f>_xlfn.XLOOKUP(ObesityDataSet_raw_and_data_sinthetic[[#This Row],[CAEC]], Diccionario!$B$4:$B$7, Diccionario!$C$4:$C$7, FALSE)</f>
        <v>1</v>
      </c>
      <c r="M638" t="s">
        <v>19</v>
      </c>
      <c r="N638">
        <f>IF(ObesityDataSet_raw_and_data_sinthetic[[#This Row],[SMOKE]]="yes",1,IF(ObesityDataSet_raw_and_data_sinthetic[[#This Row],[SMOKE]]="no",0,FALSE))</f>
        <v>0</v>
      </c>
      <c r="O638">
        <v>2</v>
      </c>
      <c r="P638" t="s">
        <v>19</v>
      </c>
      <c r="Q638">
        <f>IF(ObesityDataSet_raw_and_data_sinthetic[[#This Row],[SCC]]="yes",1,IF(ObesityDataSet_raw_and_data_sinthetic[[#This Row],[SCC]]="no",0,FALSE))</f>
        <v>0</v>
      </c>
      <c r="R638">
        <v>2</v>
      </c>
      <c r="S638">
        <v>0</v>
      </c>
      <c r="T638" t="s">
        <v>19</v>
      </c>
      <c r="U638">
        <f>_xlfn.XLOOKUP(ObesityDataSet_raw_and_data_sinthetic[[#This Row],[CALC]],Diccionario!$B$4:$B$7, Diccionario!$C$4:$C$7, FALSE)</f>
        <v>0</v>
      </c>
      <c r="V638" t="s">
        <v>21</v>
      </c>
      <c r="W638">
        <f>_xlfn.XLOOKUP(ObesityDataSet_raw_and_data_sinthetic[[#This Row],[MTRANS]],Diccionario!$E$4:$E$7, Diccionario!$F$4:$F$7, FALSE)</f>
        <v>3</v>
      </c>
      <c r="X638" t="s">
        <v>30</v>
      </c>
      <c r="Y638">
        <f>_xlfn.XLOOKUP(ObesityDataSet_raw_and_data_sinthetic[[#This Row],[NObeyesdad]],Diccionario!$H$4:$H$11, Diccionario!$I$4:$I$11, FALSE)</f>
        <v>5</v>
      </c>
    </row>
    <row r="639" spans="1:25" x14ac:dyDescent="0.25">
      <c r="A639" t="s">
        <v>17</v>
      </c>
      <c r="B639">
        <v>23</v>
      </c>
      <c r="C639">
        <v>1.6651990000000001</v>
      </c>
      <c r="D639">
        <v>83.151150000000001</v>
      </c>
      <c r="E639" t="s">
        <v>18</v>
      </c>
      <c r="F639">
        <f>IF(ObesityDataSet_raw_and_data_sinthetic[[#This Row],[family_history_with_overweight]]="yes",1,IF(ObesityDataSet_raw_and_data_sinthetic[[#This Row],[family_history_with_overweight]]="no",0,FALSE))</f>
        <v>1</v>
      </c>
      <c r="G639" t="s">
        <v>18</v>
      </c>
      <c r="H639">
        <f>IF(ObesityDataSet_raw_and_data_sinthetic[[#This Row],[FAVC]]="yes",1,IF(ObesityDataSet_raw_and_data_sinthetic[[#This Row],[FAVC]]="no",0,FALSE))</f>
        <v>1</v>
      </c>
      <c r="I639">
        <v>3</v>
      </c>
      <c r="J639">
        <v>1</v>
      </c>
      <c r="K639" t="s">
        <v>20</v>
      </c>
      <c r="L639">
        <f>_xlfn.XLOOKUP(ObesityDataSet_raw_and_data_sinthetic[[#This Row],[CAEC]], Diccionario!$B$4:$B$7, Diccionario!$C$4:$C$7, FALSE)</f>
        <v>1</v>
      </c>
      <c r="M639" t="s">
        <v>19</v>
      </c>
      <c r="N639">
        <f>IF(ObesityDataSet_raw_and_data_sinthetic[[#This Row],[SMOKE]]="yes",1,IF(ObesityDataSet_raw_and_data_sinthetic[[#This Row],[SMOKE]]="no",0,FALSE))</f>
        <v>0</v>
      </c>
      <c r="O639">
        <v>3</v>
      </c>
      <c r="P639" t="s">
        <v>19</v>
      </c>
      <c r="Q639">
        <f>IF(ObesityDataSet_raw_and_data_sinthetic[[#This Row],[SCC]]="yes",1,IF(ObesityDataSet_raw_and_data_sinthetic[[#This Row],[SCC]]="no",0,FALSE))</f>
        <v>0</v>
      </c>
      <c r="R639">
        <v>0</v>
      </c>
      <c r="S639">
        <v>2</v>
      </c>
      <c r="T639" t="s">
        <v>19</v>
      </c>
      <c r="U639">
        <f>_xlfn.XLOOKUP(ObesityDataSet_raw_and_data_sinthetic[[#This Row],[CALC]],Diccionario!$B$4:$B$7, Diccionario!$C$4:$C$7, FALSE)</f>
        <v>0</v>
      </c>
      <c r="V639" t="s">
        <v>21</v>
      </c>
      <c r="W639">
        <f>_xlfn.XLOOKUP(ObesityDataSet_raw_and_data_sinthetic[[#This Row],[MTRANS]],Diccionario!$E$4:$E$7, Diccionario!$F$4:$F$7, FALSE)</f>
        <v>3</v>
      </c>
      <c r="X639" t="s">
        <v>30</v>
      </c>
      <c r="Y639">
        <f>_xlfn.XLOOKUP(ObesityDataSet_raw_and_data_sinthetic[[#This Row],[NObeyesdad]],Diccionario!$H$4:$H$11, Diccionario!$I$4:$I$11, FALSE)</f>
        <v>5</v>
      </c>
    </row>
    <row r="640" spans="1:25" x14ac:dyDescent="0.25">
      <c r="A640" t="s">
        <v>17</v>
      </c>
      <c r="B640">
        <v>41</v>
      </c>
      <c r="C640">
        <v>1.542122</v>
      </c>
      <c r="D640">
        <v>80</v>
      </c>
      <c r="E640" t="s">
        <v>18</v>
      </c>
      <c r="F640">
        <f>IF(ObesityDataSet_raw_and_data_sinthetic[[#This Row],[family_history_with_overweight]]="yes",1,IF(ObesityDataSet_raw_and_data_sinthetic[[#This Row],[family_history_with_overweight]]="no",0,FALSE))</f>
        <v>1</v>
      </c>
      <c r="G640" t="s">
        <v>18</v>
      </c>
      <c r="H640">
        <f>IF(ObesityDataSet_raw_and_data_sinthetic[[#This Row],[FAVC]]="yes",1,IF(ObesityDataSet_raw_and_data_sinthetic[[#This Row],[FAVC]]="no",0,FALSE))</f>
        <v>1</v>
      </c>
      <c r="I640">
        <v>2</v>
      </c>
      <c r="J640">
        <v>1</v>
      </c>
      <c r="K640" t="s">
        <v>20</v>
      </c>
      <c r="L640">
        <f>_xlfn.XLOOKUP(ObesityDataSet_raw_and_data_sinthetic[[#This Row],[CAEC]], Diccionario!$B$4:$B$7, Diccionario!$C$4:$C$7, FALSE)</f>
        <v>1</v>
      </c>
      <c r="M640" t="s">
        <v>19</v>
      </c>
      <c r="N640">
        <f>IF(ObesityDataSet_raw_and_data_sinthetic[[#This Row],[SMOKE]]="yes",1,IF(ObesityDataSet_raw_and_data_sinthetic[[#This Row],[SMOKE]]="no",0,FALSE))</f>
        <v>0</v>
      </c>
      <c r="O640">
        <v>1</v>
      </c>
      <c r="P640" t="s">
        <v>19</v>
      </c>
      <c r="Q640">
        <f>IF(ObesityDataSet_raw_and_data_sinthetic[[#This Row],[SCC]]="yes",1,IF(ObesityDataSet_raw_and_data_sinthetic[[#This Row],[SCC]]="no",0,FALSE))</f>
        <v>0</v>
      </c>
      <c r="R640">
        <v>2</v>
      </c>
      <c r="S640">
        <v>0</v>
      </c>
      <c r="T640" t="s">
        <v>20</v>
      </c>
      <c r="U640">
        <f>_xlfn.XLOOKUP(ObesityDataSet_raw_and_data_sinthetic[[#This Row],[CALC]],Diccionario!$B$4:$B$7, Diccionario!$C$4:$C$7, FALSE)</f>
        <v>1</v>
      </c>
      <c r="V640" t="s">
        <v>28</v>
      </c>
      <c r="W640">
        <f>_xlfn.XLOOKUP(ObesityDataSet_raw_and_data_sinthetic[[#This Row],[MTRANS]],Diccionario!$E$4:$E$7, Diccionario!$F$4:$F$7, FALSE)</f>
        <v>2</v>
      </c>
      <c r="X640" t="s">
        <v>30</v>
      </c>
      <c r="Y640">
        <f>_xlfn.XLOOKUP(ObesityDataSet_raw_and_data_sinthetic[[#This Row],[NObeyesdad]],Diccionario!$H$4:$H$11, Diccionario!$I$4:$I$11, FALSE)</f>
        <v>5</v>
      </c>
    </row>
    <row r="641" spans="1:25" x14ac:dyDescent="0.25">
      <c r="A641" t="s">
        <v>17</v>
      </c>
      <c r="B641">
        <v>39</v>
      </c>
      <c r="C641">
        <v>1.5078670000000001</v>
      </c>
      <c r="D641">
        <v>79.589579999999998</v>
      </c>
      <c r="E641" t="s">
        <v>18</v>
      </c>
      <c r="F641">
        <f>IF(ObesityDataSet_raw_and_data_sinthetic[[#This Row],[family_history_with_overweight]]="yes",1,IF(ObesityDataSet_raw_and_data_sinthetic[[#This Row],[family_history_with_overweight]]="no",0,FALSE))</f>
        <v>1</v>
      </c>
      <c r="G641" t="s">
        <v>18</v>
      </c>
      <c r="H641">
        <f>IF(ObesityDataSet_raw_and_data_sinthetic[[#This Row],[FAVC]]="yes",1,IF(ObesityDataSet_raw_and_data_sinthetic[[#This Row],[FAVC]]="no",0,FALSE))</f>
        <v>1</v>
      </c>
      <c r="I641">
        <v>2</v>
      </c>
      <c r="J641">
        <v>3</v>
      </c>
      <c r="K641" t="s">
        <v>20</v>
      </c>
      <c r="L641">
        <f>_xlfn.XLOOKUP(ObesityDataSet_raw_and_data_sinthetic[[#This Row],[CAEC]], Diccionario!$B$4:$B$7, Diccionario!$C$4:$C$7, FALSE)</f>
        <v>1</v>
      </c>
      <c r="M641" t="s">
        <v>19</v>
      </c>
      <c r="N641">
        <f>IF(ObesityDataSet_raw_and_data_sinthetic[[#This Row],[SMOKE]]="yes",1,IF(ObesityDataSet_raw_and_data_sinthetic[[#This Row],[SMOKE]]="no",0,FALSE))</f>
        <v>0</v>
      </c>
      <c r="O641">
        <v>1</v>
      </c>
      <c r="P641" t="s">
        <v>19</v>
      </c>
      <c r="Q641">
        <f>IF(ObesityDataSet_raw_and_data_sinthetic[[#This Row],[SCC]]="yes",1,IF(ObesityDataSet_raw_and_data_sinthetic[[#This Row],[SCC]]="no",0,FALSE))</f>
        <v>0</v>
      </c>
      <c r="R641">
        <v>0</v>
      </c>
      <c r="S641">
        <v>0</v>
      </c>
      <c r="T641" t="s">
        <v>20</v>
      </c>
      <c r="U641">
        <f>_xlfn.XLOOKUP(ObesityDataSet_raw_and_data_sinthetic[[#This Row],[CALC]],Diccionario!$B$4:$B$7, Diccionario!$C$4:$C$7, FALSE)</f>
        <v>1</v>
      </c>
      <c r="V641" t="s">
        <v>28</v>
      </c>
      <c r="W641">
        <f>_xlfn.XLOOKUP(ObesityDataSet_raw_and_data_sinthetic[[#This Row],[MTRANS]],Diccionario!$E$4:$E$7, Diccionario!$F$4:$F$7, FALSE)</f>
        <v>2</v>
      </c>
      <c r="X641" t="s">
        <v>30</v>
      </c>
      <c r="Y641">
        <f>_xlfn.XLOOKUP(ObesityDataSet_raw_and_data_sinthetic[[#This Row],[NObeyesdad]],Diccionario!$H$4:$H$11, Diccionario!$I$4:$I$11, FALSE)</f>
        <v>5</v>
      </c>
    </row>
    <row r="642" spans="1:25" x14ac:dyDescent="0.25">
      <c r="A642" t="s">
        <v>23</v>
      </c>
      <c r="B642">
        <v>26</v>
      </c>
      <c r="C642">
        <v>1.660955</v>
      </c>
      <c r="D642">
        <v>90</v>
      </c>
      <c r="E642" t="s">
        <v>18</v>
      </c>
      <c r="F642">
        <f>IF(ObesityDataSet_raw_and_data_sinthetic[[#This Row],[family_history_with_overweight]]="yes",1,IF(ObesityDataSet_raw_and_data_sinthetic[[#This Row],[family_history_with_overweight]]="no",0,FALSE))</f>
        <v>1</v>
      </c>
      <c r="G642" t="s">
        <v>18</v>
      </c>
      <c r="H642">
        <f>IF(ObesityDataSet_raw_and_data_sinthetic[[#This Row],[FAVC]]="yes",1,IF(ObesityDataSet_raw_and_data_sinthetic[[#This Row],[FAVC]]="no",0,FALSE))</f>
        <v>1</v>
      </c>
      <c r="I642">
        <v>2</v>
      </c>
      <c r="J642">
        <v>3</v>
      </c>
      <c r="K642" t="s">
        <v>20</v>
      </c>
      <c r="L642">
        <f>_xlfn.XLOOKUP(ObesityDataSet_raw_and_data_sinthetic[[#This Row],[CAEC]], Diccionario!$B$4:$B$7, Diccionario!$C$4:$C$7, FALSE)</f>
        <v>1</v>
      </c>
      <c r="M642" t="s">
        <v>19</v>
      </c>
      <c r="N642">
        <f>IF(ObesityDataSet_raw_and_data_sinthetic[[#This Row],[SMOKE]]="yes",1,IF(ObesityDataSet_raw_and_data_sinthetic[[#This Row],[SMOKE]]="no",0,FALSE))</f>
        <v>0</v>
      </c>
      <c r="O642">
        <v>3</v>
      </c>
      <c r="P642" t="s">
        <v>19</v>
      </c>
      <c r="Q642">
        <f>IF(ObesityDataSet_raw_and_data_sinthetic[[#This Row],[SCC]]="yes",1,IF(ObesityDataSet_raw_and_data_sinthetic[[#This Row],[SCC]]="no",0,FALSE))</f>
        <v>0</v>
      </c>
      <c r="R642">
        <v>1</v>
      </c>
      <c r="S642">
        <v>1</v>
      </c>
      <c r="T642" t="s">
        <v>20</v>
      </c>
      <c r="U642">
        <f>_xlfn.XLOOKUP(ObesityDataSet_raw_and_data_sinthetic[[#This Row],[CALC]],Diccionario!$B$4:$B$7, Diccionario!$C$4:$C$7, FALSE)</f>
        <v>1</v>
      </c>
      <c r="V642" t="s">
        <v>28</v>
      </c>
      <c r="W642">
        <f>_xlfn.XLOOKUP(ObesityDataSet_raw_and_data_sinthetic[[#This Row],[MTRANS]],Diccionario!$E$4:$E$7, Diccionario!$F$4:$F$7, FALSE)</f>
        <v>2</v>
      </c>
      <c r="X642" t="s">
        <v>30</v>
      </c>
      <c r="Y642">
        <f>_xlfn.XLOOKUP(ObesityDataSet_raw_and_data_sinthetic[[#This Row],[NObeyesdad]],Diccionario!$H$4:$H$11, Diccionario!$I$4:$I$11, FALSE)</f>
        <v>5</v>
      </c>
    </row>
    <row r="643" spans="1:25" x14ac:dyDescent="0.25">
      <c r="A643" t="s">
        <v>17</v>
      </c>
      <c r="B643">
        <v>24</v>
      </c>
      <c r="C643">
        <v>1.5531269999999999</v>
      </c>
      <c r="D643">
        <v>78</v>
      </c>
      <c r="E643" t="s">
        <v>18</v>
      </c>
      <c r="F643">
        <f>IF(ObesityDataSet_raw_and_data_sinthetic[[#This Row],[family_history_with_overweight]]="yes",1,IF(ObesityDataSet_raw_and_data_sinthetic[[#This Row],[family_history_with_overweight]]="no",0,FALSE))</f>
        <v>1</v>
      </c>
      <c r="G643" t="s">
        <v>18</v>
      </c>
      <c r="H643">
        <f>IF(ObesityDataSet_raw_and_data_sinthetic[[#This Row],[FAVC]]="yes",1,IF(ObesityDataSet_raw_and_data_sinthetic[[#This Row],[FAVC]]="no",0,FALSE))</f>
        <v>1</v>
      </c>
      <c r="I643">
        <v>2</v>
      </c>
      <c r="J643">
        <v>1</v>
      </c>
      <c r="K643" t="s">
        <v>20</v>
      </c>
      <c r="L643">
        <f>_xlfn.XLOOKUP(ObesityDataSet_raw_and_data_sinthetic[[#This Row],[CAEC]], Diccionario!$B$4:$B$7, Diccionario!$C$4:$C$7, FALSE)</f>
        <v>1</v>
      </c>
      <c r="M643" t="s">
        <v>19</v>
      </c>
      <c r="N643">
        <f>IF(ObesityDataSet_raw_and_data_sinthetic[[#This Row],[SMOKE]]="yes",1,IF(ObesityDataSet_raw_and_data_sinthetic[[#This Row],[SMOKE]]="no",0,FALSE))</f>
        <v>0</v>
      </c>
      <c r="O643">
        <v>2</v>
      </c>
      <c r="P643" t="s">
        <v>19</v>
      </c>
      <c r="Q643">
        <f>IF(ObesityDataSet_raw_and_data_sinthetic[[#This Row],[SCC]]="yes",1,IF(ObesityDataSet_raw_and_data_sinthetic[[#This Row],[SCC]]="no",0,FALSE))</f>
        <v>0</v>
      </c>
      <c r="R643">
        <v>1</v>
      </c>
      <c r="S643">
        <v>0</v>
      </c>
      <c r="T643" t="s">
        <v>19</v>
      </c>
      <c r="U643">
        <f>_xlfn.XLOOKUP(ObesityDataSet_raw_and_data_sinthetic[[#This Row],[CALC]],Diccionario!$B$4:$B$7, Diccionario!$C$4:$C$7, FALSE)</f>
        <v>0</v>
      </c>
      <c r="V643" t="s">
        <v>21</v>
      </c>
      <c r="W643">
        <f>_xlfn.XLOOKUP(ObesityDataSet_raw_and_data_sinthetic[[#This Row],[MTRANS]],Diccionario!$E$4:$E$7, Diccionario!$F$4:$F$7, FALSE)</f>
        <v>3</v>
      </c>
      <c r="X643" t="s">
        <v>30</v>
      </c>
      <c r="Y643">
        <f>_xlfn.XLOOKUP(ObesityDataSet_raw_and_data_sinthetic[[#This Row],[NObeyesdad]],Diccionario!$H$4:$H$11, Diccionario!$I$4:$I$11, FALSE)</f>
        <v>5</v>
      </c>
    </row>
    <row r="644" spans="1:25" x14ac:dyDescent="0.25">
      <c r="A644" t="s">
        <v>23</v>
      </c>
      <c r="B644">
        <v>21</v>
      </c>
      <c r="C644">
        <v>1.781952</v>
      </c>
      <c r="D644">
        <v>102.910613</v>
      </c>
      <c r="E644" t="s">
        <v>18</v>
      </c>
      <c r="F644">
        <f>IF(ObesityDataSet_raw_and_data_sinthetic[[#This Row],[family_history_with_overweight]]="yes",1,IF(ObesityDataSet_raw_and_data_sinthetic[[#This Row],[family_history_with_overweight]]="no",0,FALSE))</f>
        <v>1</v>
      </c>
      <c r="G644" t="s">
        <v>18</v>
      </c>
      <c r="H644">
        <f>IF(ObesityDataSet_raw_and_data_sinthetic[[#This Row],[FAVC]]="yes",1,IF(ObesityDataSet_raw_and_data_sinthetic[[#This Row],[FAVC]]="no",0,FALSE))</f>
        <v>1</v>
      </c>
      <c r="I644">
        <v>2</v>
      </c>
      <c r="J644">
        <v>3</v>
      </c>
      <c r="K644" t="s">
        <v>20</v>
      </c>
      <c r="L644">
        <f>_xlfn.XLOOKUP(ObesityDataSet_raw_and_data_sinthetic[[#This Row],[CAEC]], Diccionario!$B$4:$B$7, Diccionario!$C$4:$C$7, FALSE)</f>
        <v>1</v>
      </c>
      <c r="M644" t="s">
        <v>19</v>
      </c>
      <c r="N644">
        <f>IF(ObesityDataSet_raw_and_data_sinthetic[[#This Row],[SMOKE]]="yes",1,IF(ObesityDataSet_raw_and_data_sinthetic[[#This Row],[SMOKE]]="no",0,FALSE))</f>
        <v>0</v>
      </c>
      <c r="O644">
        <v>2</v>
      </c>
      <c r="P644" t="s">
        <v>19</v>
      </c>
      <c r="Q644">
        <f>IF(ObesityDataSet_raw_and_data_sinthetic[[#This Row],[SCC]]="yes",1,IF(ObesityDataSet_raw_and_data_sinthetic[[#This Row],[SCC]]="no",0,FALSE))</f>
        <v>0</v>
      </c>
      <c r="R644">
        <v>1</v>
      </c>
      <c r="S644">
        <v>0</v>
      </c>
      <c r="T644" t="s">
        <v>19</v>
      </c>
      <c r="U644">
        <f>_xlfn.XLOOKUP(ObesityDataSet_raw_and_data_sinthetic[[#This Row],[CALC]],Diccionario!$B$4:$B$7, Diccionario!$C$4:$C$7, FALSE)</f>
        <v>0</v>
      </c>
      <c r="V644" t="s">
        <v>21</v>
      </c>
      <c r="W644">
        <f>_xlfn.XLOOKUP(ObesityDataSet_raw_and_data_sinthetic[[#This Row],[MTRANS]],Diccionario!$E$4:$E$7, Diccionario!$F$4:$F$7, FALSE)</f>
        <v>3</v>
      </c>
      <c r="X644" t="s">
        <v>30</v>
      </c>
      <c r="Y644">
        <f>_xlfn.XLOOKUP(ObesityDataSet_raw_and_data_sinthetic[[#This Row],[NObeyesdad]],Diccionario!$H$4:$H$11, Diccionario!$I$4:$I$11, FALSE)</f>
        <v>5</v>
      </c>
    </row>
    <row r="645" spans="1:25" x14ac:dyDescent="0.25">
      <c r="A645" t="s">
        <v>23</v>
      </c>
      <c r="B645">
        <v>22</v>
      </c>
      <c r="C645">
        <v>1.75</v>
      </c>
      <c r="D645">
        <v>96.940254999999993</v>
      </c>
      <c r="E645" t="s">
        <v>18</v>
      </c>
      <c r="F645">
        <f>IF(ObesityDataSet_raw_and_data_sinthetic[[#This Row],[family_history_with_overweight]]="yes",1,IF(ObesityDataSet_raw_and_data_sinthetic[[#This Row],[family_history_with_overweight]]="no",0,FALSE))</f>
        <v>1</v>
      </c>
      <c r="G645" t="s">
        <v>18</v>
      </c>
      <c r="H645">
        <f>IF(ObesityDataSet_raw_and_data_sinthetic[[#This Row],[FAVC]]="yes",1,IF(ObesityDataSet_raw_and_data_sinthetic[[#This Row],[FAVC]]="no",0,FALSE))</f>
        <v>1</v>
      </c>
      <c r="I645">
        <v>2</v>
      </c>
      <c r="J645">
        <v>3</v>
      </c>
      <c r="K645" t="s">
        <v>20</v>
      </c>
      <c r="L645">
        <f>_xlfn.XLOOKUP(ObesityDataSet_raw_and_data_sinthetic[[#This Row],[CAEC]], Diccionario!$B$4:$B$7, Diccionario!$C$4:$C$7, FALSE)</f>
        <v>1</v>
      </c>
      <c r="M645" t="s">
        <v>19</v>
      </c>
      <c r="N645">
        <f>IF(ObesityDataSet_raw_and_data_sinthetic[[#This Row],[SMOKE]]="yes",1,IF(ObesityDataSet_raw_and_data_sinthetic[[#This Row],[SMOKE]]="no",0,FALSE))</f>
        <v>0</v>
      </c>
      <c r="O645">
        <v>3</v>
      </c>
      <c r="P645" t="s">
        <v>19</v>
      </c>
      <c r="Q645">
        <f>IF(ObesityDataSet_raw_and_data_sinthetic[[#This Row],[SCC]]="yes",1,IF(ObesityDataSet_raw_and_data_sinthetic[[#This Row],[SCC]]="no",0,FALSE))</f>
        <v>0</v>
      </c>
      <c r="R645">
        <v>2</v>
      </c>
      <c r="S645">
        <v>1</v>
      </c>
      <c r="T645" t="s">
        <v>19</v>
      </c>
      <c r="U645">
        <f>_xlfn.XLOOKUP(ObesityDataSet_raw_and_data_sinthetic[[#This Row],[CALC]],Diccionario!$B$4:$B$7, Diccionario!$C$4:$C$7, FALSE)</f>
        <v>0</v>
      </c>
      <c r="V645" t="s">
        <v>21</v>
      </c>
      <c r="W645">
        <f>_xlfn.XLOOKUP(ObesityDataSet_raw_and_data_sinthetic[[#This Row],[MTRANS]],Diccionario!$E$4:$E$7, Diccionario!$F$4:$F$7, FALSE)</f>
        <v>3</v>
      </c>
      <c r="X645" t="s">
        <v>30</v>
      </c>
      <c r="Y645">
        <f>_xlfn.XLOOKUP(ObesityDataSet_raw_and_data_sinthetic[[#This Row],[NObeyesdad]],Diccionario!$H$4:$H$11, Diccionario!$I$4:$I$11, FALSE)</f>
        <v>5</v>
      </c>
    </row>
    <row r="646" spans="1:25" x14ac:dyDescent="0.25">
      <c r="A646" t="s">
        <v>17</v>
      </c>
      <c r="B646">
        <v>23</v>
      </c>
      <c r="C646">
        <v>1.6158539999999999</v>
      </c>
      <c r="D646">
        <v>80.615324999999999</v>
      </c>
      <c r="E646" t="s">
        <v>18</v>
      </c>
      <c r="F646">
        <f>IF(ObesityDataSet_raw_and_data_sinthetic[[#This Row],[family_history_with_overweight]]="yes",1,IF(ObesityDataSet_raw_and_data_sinthetic[[#This Row],[family_history_with_overweight]]="no",0,FALSE))</f>
        <v>1</v>
      </c>
      <c r="G646" t="s">
        <v>18</v>
      </c>
      <c r="H646">
        <f>IF(ObesityDataSet_raw_and_data_sinthetic[[#This Row],[FAVC]]="yes",1,IF(ObesityDataSet_raw_and_data_sinthetic[[#This Row],[FAVC]]="no",0,FALSE))</f>
        <v>1</v>
      </c>
      <c r="I646">
        <v>2</v>
      </c>
      <c r="J646">
        <v>1</v>
      </c>
      <c r="K646" t="s">
        <v>20</v>
      </c>
      <c r="L646">
        <f>_xlfn.XLOOKUP(ObesityDataSet_raw_and_data_sinthetic[[#This Row],[CAEC]], Diccionario!$B$4:$B$7, Diccionario!$C$4:$C$7, FALSE)</f>
        <v>1</v>
      </c>
      <c r="M646" t="s">
        <v>19</v>
      </c>
      <c r="N646">
        <f>IF(ObesityDataSet_raw_and_data_sinthetic[[#This Row],[SMOKE]]="yes",1,IF(ObesityDataSet_raw_and_data_sinthetic[[#This Row],[SMOKE]]="no",0,FALSE))</f>
        <v>0</v>
      </c>
      <c r="O646">
        <v>2</v>
      </c>
      <c r="P646" t="s">
        <v>19</v>
      </c>
      <c r="Q646">
        <f>IF(ObesityDataSet_raw_and_data_sinthetic[[#This Row],[SCC]]="yes",1,IF(ObesityDataSet_raw_and_data_sinthetic[[#This Row],[SCC]]="no",0,FALSE))</f>
        <v>0</v>
      </c>
      <c r="R646">
        <v>0</v>
      </c>
      <c r="S646">
        <v>0</v>
      </c>
      <c r="T646" t="s">
        <v>19</v>
      </c>
      <c r="U646">
        <f>_xlfn.XLOOKUP(ObesityDataSet_raw_and_data_sinthetic[[#This Row],[CALC]],Diccionario!$B$4:$B$7, Diccionario!$C$4:$C$7, FALSE)</f>
        <v>0</v>
      </c>
      <c r="V646" t="s">
        <v>21</v>
      </c>
      <c r="W646">
        <f>_xlfn.XLOOKUP(ObesityDataSet_raw_and_data_sinthetic[[#This Row],[MTRANS]],Diccionario!$E$4:$E$7, Diccionario!$F$4:$F$7, FALSE)</f>
        <v>3</v>
      </c>
      <c r="X646" t="s">
        <v>30</v>
      </c>
      <c r="Y646">
        <f>_xlfn.XLOOKUP(ObesityDataSet_raw_and_data_sinthetic[[#This Row],[NObeyesdad]],Diccionario!$H$4:$H$11, Diccionario!$I$4:$I$11, FALSE)</f>
        <v>5</v>
      </c>
    </row>
    <row r="647" spans="1:25" x14ac:dyDescent="0.25">
      <c r="A647" t="s">
        <v>23</v>
      </c>
      <c r="B647">
        <v>21</v>
      </c>
      <c r="C647">
        <v>1.7933779999999999</v>
      </c>
      <c r="D647">
        <v>105.65503699999999</v>
      </c>
      <c r="E647" t="s">
        <v>18</v>
      </c>
      <c r="F647">
        <f>IF(ObesityDataSet_raw_and_data_sinthetic[[#This Row],[family_history_with_overweight]]="yes",1,IF(ObesityDataSet_raw_and_data_sinthetic[[#This Row],[family_history_with_overweight]]="no",0,FALSE))</f>
        <v>1</v>
      </c>
      <c r="G647" t="s">
        <v>18</v>
      </c>
      <c r="H647">
        <f>IF(ObesityDataSet_raw_and_data_sinthetic[[#This Row],[FAVC]]="yes",1,IF(ObesityDataSet_raw_and_data_sinthetic[[#This Row],[FAVC]]="no",0,FALSE))</f>
        <v>1</v>
      </c>
      <c r="I647">
        <v>2</v>
      </c>
      <c r="J647">
        <v>3</v>
      </c>
      <c r="K647" t="s">
        <v>20</v>
      </c>
      <c r="L647">
        <f>_xlfn.XLOOKUP(ObesityDataSet_raw_and_data_sinthetic[[#This Row],[CAEC]], Diccionario!$B$4:$B$7, Diccionario!$C$4:$C$7, FALSE)</f>
        <v>1</v>
      </c>
      <c r="M647" t="s">
        <v>19</v>
      </c>
      <c r="N647">
        <f>IF(ObesityDataSet_raw_and_data_sinthetic[[#This Row],[SMOKE]]="yes",1,IF(ObesityDataSet_raw_and_data_sinthetic[[#This Row],[SMOKE]]="no",0,FALSE))</f>
        <v>0</v>
      </c>
      <c r="O647">
        <v>1</v>
      </c>
      <c r="P647" t="s">
        <v>19</v>
      </c>
      <c r="Q647">
        <f>IF(ObesityDataSet_raw_and_data_sinthetic[[#This Row],[SCC]]="yes",1,IF(ObesityDataSet_raw_and_data_sinthetic[[#This Row],[SCC]]="no",0,FALSE))</f>
        <v>0</v>
      </c>
      <c r="R647">
        <v>0</v>
      </c>
      <c r="S647">
        <v>1</v>
      </c>
      <c r="T647" t="s">
        <v>20</v>
      </c>
      <c r="U647">
        <f>_xlfn.XLOOKUP(ObesityDataSet_raw_and_data_sinthetic[[#This Row],[CALC]],Diccionario!$B$4:$B$7, Diccionario!$C$4:$C$7, FALSE)</f>
        <v>1</v>
      </c>
      <c r="V647" t="s">
        <v>21</v>
      </c>
      <c r="W647">
        <f>_xlfn.XLOOKUP(ObesityDataSet_raw_and_data_sinthetic[[#This Row],[MTRANS]],Diccionario!$E$4:$E$7, Diccionario!$F$4:$F$7, FALSE)</f>
        <v>3</v>
      </c>
      <c r="X647" t="s">
        <v>30</v>
      </c>
      <c r="Y647">
        <f>_xlfn.XLOOKUP(ObesityDataSet_raw_and_data_sinthetic[[#This Row],[NObeyesdad]],Diccionario!$H$4:$H$11, Diccionario!$I$4:$I$11, FALSE)</f>
        <v>5</v>
      </c>
    </row>
    <row r="648" spans="1:25" x14ac:dyDescent="0.25">
      <c r="A648" t="s">
        <v>23</v>
      </c>
      <c r="B648">
        <v>18</v>
      </c>
      <c r="C648">
        <v>1.8547800000000001</v>
      </c>
      <c r="D648">
        <v>114.77484</v>
      </c>
      <c r="E648" t="s">
        <v>18</v>
      </c>
      <c r="F648">
        <f>IF(ObesityDataSet_raw_and_data_sinthetic[[#This Row],[family_history_with_overweight]]="yes",1,IF(ObesityDataSet_raw_and_data_sinthetic[[#This Row],[family_history_with_overweight]]="no",0,FALSE))</f>
        <v>1</v>
      </c>
      <c r="G648" t="s">
        <v>18</v>
      </c>
      <c r="H648">
        <f>IF(ObesityDataSet_raw_and_data_sinthetic[[#This Row],[FAVC]]="yes",1,IF(ObesityDataSet_raw_and_data_sinthetic[[#This Row],[FAVC]]="no",0,FALSE))</f>
        <v>1</v>
      </c>
      <c r="I648">
        <v>2</v>
      </c>
      <c r="J648">
        <v>2</v>
      </c>
      <c r="K648" t="s">
        <v>20</v>
      </c>
      <c r="L648">
        <f>_xlfn.XLOOKUP(ObesityDataSet_raw_and_data_sinthetic[[#This Row],[CAEC]], Diccionario!$B$4:$B$7, Diccionario!$C$4:$C$7, FALSE)</f>
        <v>1</v>
      </c>
      <c r="M648" t="s">
        <v>19</v>
      </c>
      <c r="N648">
        <f>IF(ObesityDataSet_raw_and_data_sinthetic[[#This Row],[SMOKE]]="yes",1,IF(ObesityDataSet_raw_and_data_sinthetic[[#This Row],[SMOKE]]="no",0,FALSE))</f>
        <v>0</v>
      </c>
      <c r="O648">
        <v>2</v>
      </c>
      <c r="P648" t="s">
        <v>19</v>
      </c>
      <c r="Q648">
        <f>IF(ObesityDataSet_raw_and_data_sinthetic[[#This Row],[SCC]]="yes",1,IF(ObesityDataSet_raw_and_data_sinthetic[[#This Row],[SCC]]="no",0,FALSE))</f>
        <v>0</v>
      </c>
      <c r="R648">
        <v>1</v>
      </c>
      <c r="S648">
        <v>2</v>
      </c>
      <c r="T648" t="s">
        <v>20</v>
      </c>
      <c r="U648">
        <f>_xlfn.XLOOKUP(ObesityDataSet_raw_and_data_sinthetic[[#This Row],[CALC]],Diccionario!$B$4:$B$7, Diccionario!$C$4:$C$7, FALSE)</f>
        <v>1</v>
      </c>
      <c r="V648" t="s">
        <v>21</v>
      </c>
      <c r="W648">
        <f>_xlfn.XLOOKUP(ObesityDataSet_raw_and_data_sinthetic[[#This Row],[MTRANS]],Diccionario!$E$4:$E$7, Diccionario!$F$4:$F$7, FALSE)</f>
        <v>3</v>
      </c>
      <c r="X648" t="s">
        <v>30</v>
      </c>
      <c r="Y648">
        <f>_xlfn.XLOOKUP(ObesityDataSet_raw_and_data_sinthetic[[#This Row],[NObeyesdad]],Diccionario!$H$4:$H$11, Diccionario!$I$4:$I$11, FALSE)</f>
        <v>5</v>
      </c>
    </row>
    <row r="649" spans="1:25" x14ac:dyDescent="0.25">
      <c r="A649" t="s">
        <v>17</v>
      </c>
      <c r="B649">
        <v>18</v>
      </c>
      <c r="C649">
        <v>1.6856329999999999</v>
      </c>
      <c r="D649">
        <v>90.032670999999993</v>
      </c>
      <c r="E649" t="s">
        <v>18</v>
      </c>
      <c r="F649">
        <f>IF(ObesityDataSet_raw_and_data_sinthetic[[#This Row],[family_history_with_overweight]]="yes",1,IF(ObesityDataSet_raw_and_data_sinthetic[[#This Row],[family_history_with_overweight]]="no",0,FALSE))</f>
        <v>1</v>
      </c>
      <c r="G649" t="s">
        <v>18</v>
      </c>
      <c r="H649">
        <f>IF(ObesityDataSet_raw_and_data_sinthetic[[#This Row],[FAVC]]="yes",1,IF(ObesityDataSet_raw_and_data_sinthetic[[#This Row],[FAVC]]="no",0,FALSE))</f>
        <v>1</v>
      </c>
      <c r="I649">
        <v>2</v>
      </c>
      <c r="J649">
        <v>3</v>
      </c>
      <c r="K649" t="s">
        <v>20</v>
      </c>
      <c r="L649">
        <f>_xlfn.XLOOKUP(ObesityDataSet_raw_and_data_sinthetic[[#This Row],[CAEC]], Diccionario!$B$4:$B$7, Diccionario!$C$4:$C$7, FALSE)</f>
        <v>1</v>
      </c>
      <c r="M649" t="s">
        <v>19</v>
      </c>
      <c r="N649">
        <f>IF(ObesityDataSet_raw_and_data_sinthetic[[#This Row],[SMOKE]]="yes",1,IF(ObesityDataSet_raw_and_data_sinthetic[[#This Row],[SMOKE]]="no",0,FALSE))</f>
        <v>0</v>
      </c>
      <c r="O649">
        <v>2</v>
      </c>
      <c r="P649" t="s">
        <v>19</v>
      </c>
      <c r="Q649">
        <f>IF(ObesityDataSet_raw_and_data_sinthetic[[#This Row],[SCC]]="yes",1,IF(ObesityDataSet_raw_and_data_sinthetic[[#This Row],[SCC]]="no",0,FALSE))</f>
        <v>0</v>
      </c>
      <c r="R649">
        <v>1</v>
      </c>
      <c r="S649">
        <v>1</v>
      </c>
      <c r="T649" t="s">
        <v>20</v>
      </c>
      <c r="U649">
        <f>_xlfn.XLOOKUP(ObesityDataSet_raw_and_data_sinthetic[[#This Row],[CALC]],Diccionario!$B$4:$B$7, Diccionario!$C$4:$C$7, FALSE)</f>
        <v>1</v>
      </c>
      <c r="V649" t="s">
        <v>21</v>
      </c>
      <c r="W649">
        <f>_xlfn.XLOOKUP(ObesityDataSet_raw_and_data_sinthetic[[#This Row],[MTRANS]],Diccionario!$E$4:$E$7, Diccionario!$F$4:$F$7, FALSE)</f>
        <v>3</v>
      </c>
      <c r="X649" t="s">
        <v>30</v>
      </c>
      <c r="Y649">
        <f>_xlfn.XLOOKUP(ObesityDataSet_raw_and_data_sinthetic[[#This Row],[NObeyesdad]],Diccionario!$H$4:$H$11, Diccionario!$I$4:$I$11, FALSE)</f>
        <v>5</v>
      </c>
    </row>
    <row r="650" spans="1:25" x14ac:dyDescent="0.25">
      <c r="A650" t="s">
        <v>17</v>
      </c>
      <c r="B650">
        <v>18</v>
      </c>
      <c r="C650">
        <v>1.7063429999999999</v>
      </c>
      <c r="D650">
        <v>93.348843000000002</v>
      </c>
      <c r="E650" t="s">
        <v>18</v>
      </c>
      <c r="F650">
        <f>IF(ObesityDataSet_raw_and_data_sinthetic[[#This Row],[family_history_with_overweight]]="yes",1,IF(ObesityDataSet_raw_and_data_sinthetic[[#This Row],[family_history_with_overweight]]="no",0,FALSE))</f>
        <v>1</v>
      </c>
      <c r="G650" t="s">
        <v>18</v>
      </c>
      <c r="H650">
        <f>IF(ObesityDataSet_raw_and_data_sinthetic[[#This Row],[FAVC]]="yes",1,IF(ObesityDataSet_raw_and_data_sinthetic[[#This Row],[FAVC]]="no",0,FALSE))</f>
        <v>1</v>
      </c>
      <c r="I650">
        <v>2</v>
      </c>
      <c r="J650">
        <v>3</v>
      </c>
      <c r="K650" t="s">
        <v>20</v>
      </c>
      <c r="L650">
        <f>_xlfn.XLOOKUP(ObesityDataSet_raw_and_data_sinthetic[[#This Row],[CAEC]], Diccionario!$B$4:$B$7, Diccionario!$C$4:$C$7, FALSE)</f>
        <v>1</v>
      </c>
      <c r="M650" t="s">
        <v>19</v>
      </c>
      <c r="N650">
        <f>IF(ObesityDataSet_raw_and_data_sinthetic[[#This Row],[SMOKE]]="yes",1,IF(ObesityDataSet_raw_and_data_sinthetic[[#This Row],[SMOKE]]="no",0,FALSE))</f>
        <v>0</v>
      </c>
      <c r="O650">
        <v>1</v>
      </c>
      <c r="P650" t="s">
        <v>19</v>
      </c>
      <c r="Q650">
        <f>IF(ObesityDataSet_raw_and_data_sinthetic[[#This Row],[SCC]]="yes",1,IF(ObesityDataSet_raw_and_data_sinthetic[[#This Row],[SCC]]="no",0,FALSE))</f>
        <v>0</v>
      </c>
      <c r="R650">
        <v>1</v>
      </c>
      <c r="S650">
        <v>1</v>
      </c>
      <c r="T650" t="s">
        <v>20</v>
      </c>
      <c r="U650">
        <f>_xlfn.XLOOKUP(ObesityDataSet_raw_and_data_sinthetic[[#This Row],[CALC]],Diccionario!$B$4:$B$7, Diccionario!$C$4:$C$7, FALSE)</f>
        <v>1</v>
      </c>
      <c r="V650" t="s">
        <v>21</v>
      </c>
      <c r="W650">
        <f>_xlfn.XLOOKUP(ObesityDataSet_raw_and_data_sinthetic[[#This Row],[MTRANS]],Diccionario!$E$4:$E$7, Diccionario!$F$4:$F$7, FALSE)</f>
        <v>3</v>
      </c>
      <c r="X650" t="s">
        <v>30</v>
      </c>
      <c r="Y650">
        <f>_xlfn.XLOOKUP(ObesityDataSet_raw_and_data_sinthetic[[#This Row],[NObeyesdad]],Diccionario!$H$4:$H$11, Diccionario!$I$4:$I$11, FALSE)</f>
        <v>5</v>
      </c>
    </row>
    <row r="651" spans="1:25" x14ac:dyDescent="0.25">
      <c r="A651" t="s">
        <v>23</v>
      </c>
      <c r="B651">
        <v>23</v>
      </c>
      <c r="C651">
        <v>1.791415</v>
      </c>
      <c r="D651">
        <v>105.13807300000001</v>
      </c>
      <c r="E651" t="s">
        <v>18</v>
      </c>
      <c r="F651">
        <f>IF(ObesityDataSet_raw_and_data_sinthetic[[#This Row],[family_history_with_overweight]]="yes",1,IF(ObesityDataSet_raw_and_data_sinthetic[[#This Row],[family_history_with_overweight]]="no",0,FALSE))</f>
        <v>1</v>
      </c>
      <c r="G651" t="s">
        <v>18</v>
      </c>
      <c r="H651">
        <f>IF(ObesityDataSet_raw_and_data_sinthetic[[#This Row],[FAVC]]="yes",1,IF(ObesityDataSet_raw_and_data_sinthetic[[#This Row],[FAVC]]="no",0,FALSE))</f>
        <v>1</v>
      </c>
      <c r="I651">
        <v>2</v>
      </c>
      <c r="J651">
        <v>3</v>
      </c>
      <c r="K651" t="s">
        <v>20</v>
      </c>
      <c r="L651">
        <f>_xlfn.XLOOKUP(ObesityDataSet_raw_and_data_sinthetic[[#This Row],[CAEC]], Diccionario!$B$4:$B$7, Diccionario!$C$4:$C$7, FALSE)</f>
        <v>1</v>
      </c>
      <c r="M651" t="s">
        <v>19</v>
      </c>
      <c r="N651">
        <f>IF(ObesityDataSet_raw_and_data_sinthetic[[#This Row],[SMOKE]]="yes",1,IF(ObesityDataSet_raw_and_data_sinthetic[[#This Row],[SMOKE]]="no",0,FALSE))</f>
        <v>0</v>
      </c>
      <c r="O651">
        <v>2</v>
      </c>
      <c r="P651" t="s">
        <v>19</v>
      </c>
      <c r="Q651">
        <f>IF(ObesityDataSet_raw_and_data_sinthetic[[#This Row],[SCC]]="yes",1,IF(ObesityDataSet_raw_and_data_sinthetic[[#This Row],[SCC]]="no",0,FALSE))</f>
        <v>0</v>
      </c>
      <c r="R651">
        <v>0</v>
      </c>
      <c r="S651">
        <v>1</v>
      </c>
      <c r="T651" t="s">
        <v>20</v>
      </c>
      <c r="U651">
        <f>_xlfn.XLOOKUP(ObesityDataSet_raw_and_data_sinthetic[[#This Row],[CALC]],Diccionario!$B$4:$B$7, Diccionario!$C$4:$C$7, FALSE)</f>
        <v>1</v>
      </c>
      <c r="V651" t="s">
        <v>21</v>
      </c>
      <c r="W651">
        <f>_xlfn.XLOOKUP(ObesityDataSet_raw_and_data_sinthetic[[#This Row],[MTRANS]],Diccionario!$E$4:$E$7, Diccionario!$F$4:$F$7, FALSE)</f>
        <v>3</v>
      </c>
      <c r="X651" t="s">
        <v>30</v>
      </c>
      <c r="Y651">
        <f>_xlfn.XLOOKUP(ObesityDataSet_raw_and_data_sinthetic[[#This Row],[NObeyesdad]],Diccionario!$H$4:$H$11, Diccionario!$I$4:$I$11, FALSE)</f>
        <v>5</v>
      </c>
    </row>
    <row r="652" spans="1:25" x14ac:dyDescent="0.25">
      <c r="A652" t="s">
        <v>23</v>
      </c>
      <c r="B652">
        <v>23</v>
      </c>
      <c r="C652">
        <v>1.7537160000000001</v>
      </c>
      <c r="D652">
        <v>106.49141</v>
      </c>
      <c r="E652" t="s">
        <v>18</v>
      </c>
      <c r="F652">
        <f>IF(ObesityDataSet_raw_and_data_sinthetic[[#This Row],[family_history_with_overweight]]="yes",1,IF(ObesityDataSet_raw_and_data_sinthetic[[#This Row],[family_history_with_overweight]]="no",0,FALSE))</f>
        <v>1</v>
      </c>
      <c r="G652" t="s">
        <v>18</v>
      </c>
      <c r="H652">
        <f>IF(ObesityDataSet_raw_and_data_sinthetic[[#This Row],[FAVC]]="yes",1,IF(ObesityDataSet_raw_and_data_sinthetic[[#This Row],[FAVC]]="no",0,FALSE))</f>
        <v>1</v>
      </c>
      <c r="I652">
        <v>3</v>
      </c>
      <c r="J652">
        <v>3</v>
      </c>
      <c r="K652" t="s">
        <v>20</v>
      </c>
      <c r="L652">
        <f>_xlfn.XLOOKUP(ObesityDataSet_raw_and_data_sinthetic[[#This Row],[CAEC]], Diccionario!$B$4:$B$7, Diccionario!$C$4:$C$7, FALSE)</f>
        <v>1</v>
      </c>
      <c r="M652" t="s">
        <v>19</v>
      </c>
      <c r="N652">
        <f>IF(ObesityDataSet_raw_and_data_sinthetic[[#This Row],[SMOKE]]="yes",1,IF(ObesityDataSet_raw_and_data_sinthetic[[#This Row],[SMOKE]]="no",0,FALSE))</f>
        <v>0</v>
      </c>
      <c r="O652">
        <v>2</v>
      </c>
      <c r="P652" t="s">
        <v>19</v>
      </c>
      <c r="Q652">
        <f>IF(ObesityDataSet_raw_and_data_sinthetic[[#This Row],[SCC]]="yes",1,IF(ObesityDataSet_raw_and_data_sinthetic[[#This Row],[SCC]]="no",0,FALSE))</f>
        <v>0</v>
      </c>
      <c r="R652">
        <v>1</v>
      </c>
      <c r="S652">
        <v>1</v>
      </c>
      <c r="T652" t="s">
        <v>20</v>
      </c>
      <c r="U652">
        <f>_xlfn.XLOOKUP(ObesityDataSet_raw_and_data_sinthetic[[#This Row],[CALC]],Diccionario!$B$4:$B$7, Diccionario!$C$4:$C$7, FALSE)</f>
        <v>1</v>
      </c>
      <c r="V652" t="s">
        <v>21</v>
      </c>
      <c r="W652">
        <f>_xlfn.XLOOKUP(ObesityDataSet_raw_and_data_sinthetic[[#This Row],[MTRANS]],Diccionario!$E$4:$E$7, Diccionario!$F$4:$F$7, FALSE)</f>
        <v>3</v>
      </c>
      <c r="X652" t="s">
        <v>30</v>
      </c>
      <c r="Y652">
        <f>_xlfn.XLOOKUP(ObesityDataSet_raw_and_data_sinthetic[[#This Row],[NObeyesdad]],Diccionario!$H$4:$H$11, Diccionario!$I$4:$I$11, FALSE)</f>
        <v>5</v>
      </c>
    </row>
    <row r="653" spans="1:25" x14ac:dyDescent="0.25">
      <c r="A653" t="s">
        <v>23</v>
      </c>
      <c r="B653">
        <v>21</v>
      </c>
      <c r="C653">
        <v>1.7805029999999999</v>
      </c>
      <c r="D653">
        <v>103.189532</v>
      </c>
      <c r="E653" t="s">
        <v>18</v>
      </c>
      <c r="F653">
        <f>IF(ObesityDataSet_raw_and_data_sinthetic[[#This Row],[family_history_with_overweight]]="yes",1,IF(ObesityDataSet_raw_and_data_sinthetic[[#This Row],[family_history_with_overweight]]="no",0,FALSE))</f>
        <v>1</v>
      </c>
      <c r="G653" t="s">
        <v>18</v>
      </c>
      <c r="H653">
        <f>IF(ObesityDataSet_raw_and_data_sinthetic[[#This Row],[FAVC]]="yes",1,IF(ObesityDataSet_raw_and_data_sinthetic[[#This Row],[FAVC]]="no",0,FALSE))</f>
        <v>1</v>
      </c>
      <c r="I653">
        <v>2</v>
      </c>
      <c r="J653">
        <v>3</v>
      </c>
      <c r="K653" t="s">
        <v>20</v>
      </c>
      <c r="L653">
        <f>_xlfn.XLOOKUP(ObesityDataSet_raw_and_data_sinthetic[[#This Row],[CAEC]], Diccionario!$B$4:$B$7, Diccionario!$C$4:$C$7, FALSE)</f>
        <v>1</v>
      </c>
      <c r="M653" t="s">
        <v>19</v>
      </c>
      <c r="N653">
        <f>IF(ObesityDataSet_raw_and_data_sinthetic[[#This Row],[SMOKE]]="yes",1,IF(ObesityDataSet_raw_and_data_sinthetic[[#This Row],[SMOKE]]="no",0,FALSE))</f>
        <v>0</v>
      </c>
      <c r="O653">
        <v>2</v>
      </c>
      <c r="P653" t="s">
        <v>19</v>
      </c>
      <c r="Q653">
        <f>IF(ObesityDataSet_raw_and_data_sinthetic[[#This Row],[SCC]]="yes",1,IF(ObesityDataSet_raw_and_data_sinthetic[[#This Row],[SCC]]="no",0,FALSE))</f>
        <v>0</v>
      </c>
      <c r="R653">
        <v>0</v>
      </c>
      <c r="S653">
        <v>0</v>
      </c>
      <c r="T653" t="s">
        <v>19</v>
      </c>
      <c r="U653">
        <f>_xlfn.XLOOKUP(ObesityDataSet_raw_and_data_sinthetic[[#This Row],[CALC]],Diccionario!$B$4:$B$7, Diccionario!$C$4:$C$7, FALSE)</f>
        <v>0</v>
      </c>
      <c r="V653" t="s">
        <v>21</v>
      </c>
      <c r="W653">
        <f>_xlfn.XLOOKUP(ObesityDataSet_raw_and_data_sinthetic[[#This Row],[MTRANS]],Diccionario!$E$4:$E$7, Diccionario!$F$4:$F$7, FALSE)</f>
        <v>3</v>
      </c>
      <c r="X653" t="s">
        <v>30</v>
      </c>
      <c r="Y653">
        <f>_xlfn.XLOOKUP(ObesityDataSet_raw_and_data_sinthetic[[#This Row],[NObeyesdad]],Diccionario!$H$4:$H$11, Diccionario!$I$4:$I$11, FALSE)</f>
        <v>5</v>
      </c>
    </row>
    <row r="654" spans="1:25" x14ac:dyDescent="0.25">
      <c r="A654" t="s">
        <v>23</v>
      </c>
      <c r="B654">
        <v>22</v>
      </c>
      <c r="C654">
        <v>1.8198669999999999</v>
      </c>
      <c r="D654">
        <v>106.03846799999999</v>
      </c>
      <c r="E654" t="s">
        <v>18</v>
      </c>
      <c r="F654">
        <f>IF(ObesityDataSet_raw_and_data_sinthetic[[#This Row],[family_history_with_overweight]]="yes",1,IF(ObesityDataSet_raw_and_data_sinthetic[[#This Row],[family_history_with_overweight]]="no",0,FALSE))</f>
        <v>1</v>
      </c>
      <c r="G654" t="s">
        <v>18</v>
      </c>
      <c r="H654">
        <f>IF(ObesityDataSet_raw_and_data_sinthetic[[#This Row],[FAVC]]="yes",1,IF(ObesityDataSet_raw_and_data_sinthetic[[#This Row],[FAVC]]="no",0,FALSE))</f>
        <v>1</v>
      </c>
      <c r="I654">
        <v>2</v>
      </c>
      <c r="J654">
        <v>3</v>
      </c>
      <c r="K654" t="s">
        <v>20</v>
      </c>
      <c r="L654">
        <f>_xlfn.XLOOKUP(ObesityDataSet_raw_and_data_sinthetic[[#This Row],[CAEC]], Diccionario!$B$4:$B$7, Diccionario!$C$4:$C$7, FALSE)</f>
        <v>1</v>
      </c>
      <c r="M654" t="s">
        <v>19</v>
      </c>
      <c r="N654">
        <f>IF(ObesityDataSet_raw_and_data_sinthetic[[#This Row],[SMOKE]]="yes",1,IF(ObesityDataSet_raw_and_data_sinthetic[[#This Row],[SMOKE]]="no",0,FALSE))</f>
        <v>0</v>
      </c>
      <c r="O654">
        <v>3</v>
      </c>
      <c r="P654" t="s">
        <v>19</v>
      </c>
      <c r="Q654">
        <f>IF(ObesityDataSet_raw_and_data_sinthetic[[#This Row],[SCC]]="yes",1,IF(ObesityDataSet_raw_and_data_sinthetic[[#This Row],[SCC]]="no",0,FALSE))</f>
        <v>0</v>
      </c>
      <c r="R654">
        <v>0</v>
      </c>
      <c r="S654">
        <v>1</v>
      </c>
      <c r="T654" t="s">
        <v>19</v>
      </c>
      <c r="U654">
        <f>_xlfn.XLOOKUP(ObesityDataSet_raw_and_data_sinthetic[[#This Row],[CALC]],Diccionario!$B$4:$B$7, Diccionario!$C$4:$C$7, FALSE)</f>
        <v>0</v>
      </c>
      <c r="V654" t="s">
        <v>21</v>
      </c>
      <c r="W654">
        <f>_xlfn.XLOOKUP(ObesityDataSet_raw_and_data_sinthetic[[#This Row],[MTRANS]],Diccionario!$E$4:$E$7, Diccionario!$F$4:$F$7, FALSE)</f>
        <v>3</v>
      </c>
      <c r="X654" t="s">
        <v>30</v>
      </c>
      <c r="Y654">
        <f>_xlfn.XLOOKUP(ObesityDataSet_raw_and_data_sinthetic[[#This Row],[NObeyesdad]],Diccionario!$H$4:$H$11, Diccionario!$I$4:$I$11, FALSE)</f>
        <v>5</v>
      </c>
    </row>
    <row r="655" spans="1:25" x14ac:dyDescent="0.25">
      <c r="A655" t="s">
        <v>23</v>
      </c>
      <c r="B655">
        <v>18</v>
      </c>
      <c r="C655">
        <v>1.791174</v>
      </c>
      <c r="D655">
        <v>108.9606</v>
      </c>
      <c r="E655" t="s">
        <v>18</v>
      </c>
      <c r="F655">
        <f>IF(ObesityDataSet_raw_and_data_sinthetic[[#This Row],[family_history_with_overweight]]="yes",1,IF(ObesityDataSet_raw_and_data_sinthetic[[#This Row],[family_history_with_overweight]]="no",0,FALSE))</f>
        <v>1</v>
      </c>
      <c r="G655" t="s">
        <v>18</v>
      </c>
      <c r="H655">
        <f>IF(ObesityDataSet_raw_and_data_sinthetic[[#This Row],[FAVC]]="yes",1,IF(ObesityDataSet_raw_and_data_sinthetic[[#This Row],[FAVC]]="no",0,FALSE))</f>
        <v>1</v>
      </c>
      <c r="I655">
        <v>2</v>
      </c>
      <c r="J655">
        <v>1</v>
      </c>
      <c r="K655" t="s">
        <v>20</v>
      </c>
      <c r="L655">
        <f>_xlfn.XLOOKUP(ObesityDataSet_raw_and_data_sinthetic[[#This Row],[CAEC]], Diccionario!$B$4:$B$7, Diccionario!$C$4:$C$7, FALSE)</f>
        <v>1</v>
      </c>
      <c r="M655" t="s">
        <v>19</v>
      </c>
      <c r="N655">
        <f>IF(ObesityDataSet_raw_and_data_sinthetic[[#This Row],[SMOKE]]="yes",1,IF(ObesityDataSet_raw_and_data_sinthetic[[#This Row],[SMOKE]]="no",0,FALSE))</f>
        <v>0</v>
      </c>
      <c r="O655">
        <v>2</v>
      </c>
      <c r="P655" t="s">
        <v>19</v>
      </c>
      <c r="Q655">
        <f>IF(ObesityDataSet_raw_and_data_sinthetic[[#This Row],[SCC]]="yes",1,IF(ObesityDataSet_raw_and_data_sinthetic[[#This Row],[SCC]]="no",0,FALSE))</f>
        <v>0</v>
      </c>
      <c r="R655">
        <v>1</v>
      </c>
      <c r="S655">
        <v>2</v>
      </c>
      <c r="T655" t="s">
        <v>19</v>
      </c>
      <c r="U655">
        <f>_xlfn.XLOOKUP(ObesityDataSet_raw_and_data_sinthetic[[#This Row],[CALC]],Diccionario!$B$4:$B$7, Diccionario!$C$4:$C$7, FALSE)</f>
        <v>0</v>
      </c>
      <c r="V655" t="s">
        <v>21</v>
      </c>
      <c r="W655">
        <f>_xlfn.XLOOKUP(ObesityDataSet_raw_and_data_sinthetic[[#This Row],[MTRANS]],Diccionario!$E$4:$E$7, Diccionario!$F$4:$F$7, FALSE)</f>
        <v>3</v>
      </c>
      <c r="X655" t="s">
        <v>30</v>
      </c>
      <c r="Y655">
        <f>_xlfn.XLOOKUP(ObesityDataSet_raw_and_data_sinthetic[[#This Row],[NObeyesdad]],Diccionario!$H$4:$H$11, Diccionario!$I$4:$I$11, FALSE)</f>
        <v>5</v>
      </c>
    </row>
    <row r="656" spans="1:25" x14ac:dyDescent="0.25">
      <c r="A656" t="s">
        <v>23</v>
      </c>
      <c r="B656">
        <v>18</v>
      </c>
      <c r="C656">
        <v>1.8209299999999999</v>
      </c>
      <c r="D656">
        <v>108.74200500000001</v>
      </c>
      <c r="E656" t="s">
        <v>18</v>
      </c>
      <c r="F656">
        <f>IF(ObesityDataSet_raw_and_data_sinthetic[[#This Row],[family_history_with_overweight]]="yes",1,IF(ObesityDataSet_raw_and_data_sinthetic[[#This Row],[family_history_with_overweight]]="no",0,FALSE))</f>
        <v>1</v>
      </c>
      <c r="G656" t="s">
        <v>18</v>
      </c>
      <c r="H656">
        <f>IF(ObesityDataSet_raw_and_data_sinthetic[[#This Row],[FAVC]]="yes",1,IF(ObesityDataSet_raw_and_data_sinthetic[[#This Row],[FAVC]]="no",0,FALSE))</f>
        <v>1</v>
      </c>
      <c r="I656">
        <v>2</v>
      </c>
      <c r="J656">
        <v>1</v>
      </c>
      <c r="K656" t="s">
        <v>20</v>
      </c>
      <c r="L656">
        <f>_xlfn.XLOOKUP(ObesityDataSet_raw_and_data_sinthetic[[#This Row],[CAEC]], Diccionario!$B$4:$B$7, Diccionario!$C$4:$C$7, FALSE)</f>
        <v>1</v>
      </c>
      <c r="M656" t="s">
        <v>19</v>
      </c>
      <c r="N656">
        <f>IF(ObesityDataSet_raw_and_data_sinthetic[[#This Row],[SMOKE]]="yes",1,IF(ObesityDataSet_raw_and_data_sinthetic[[#This Row],[SMOKE]]="no",0,FALSE))</f>
        <v>0</v>
      </c>
      <c r="O656">
        <v>2</v>
      </c>
      <c r="P656" t="s">
        <v>19</v>
      </c>
      <c r="Q656">
        <f>IF(ObesityDataSet_raw_and_data_sinthetic[[#This Row],[SCC]]="yes",1,IF(ObesityDataSet_raw_and_data_sinthetic[[#This Row],[SCC]]="no",0,FALSE))</f>
        <v>0</v>
      </c>
      <c r="R656">
        <v>1</v>
      </c>
      <c r="S656">
        <v>1</v>
      </c>
      <c r="T656" t="s">
        <v>19</v>
      </c>
      <c r="U656">
        <f>_xlfn.XLOOKUP(ObesityDataSet_raw_and_data_sinthetic[[#This Row],[CALC]],Diccionario!$B$4:$B$7, Diccionario!$C$4:$C$7, FALSE)</f>
        <v>0</v>
      </c>
      <c r="V656" t="s">
        <v>21</v>
      </c>
      <c r="W656">
        <f>_xlfn.XLOOKUP(ObesityDataSet_raw_and_data_sinthetic[[#This Row],[MTRANS]],Diccionario!$E$4:$E$7, Diccionario!$F$4:$F$7, FALSE)</f>
        <v>3</v>
      </c>
      <c r="X656" t="s">
        <v>30</v>
      </c>
      <c r="Y656">
        <f>_xlfn.XLOOKUP(ObesityDataSet_raw_and_data_sinthetic[[#This Row],[NObeyesdad]],Diccionario!$H$4:$H$11, Diccionario!$I$4:$I$11, FALSE)</f>
        <v>5</v>
      </c>
    </row>
    <row r="657" spans="1:25" x14ac:dyDescent="0.25">
      <c r="A657" t="s">
        <v>17</v>
      </c>
      <c r="B657">
        <v>19</v>
      </c>
      <c r="C657">
        <v>1.627812</v>
      </c>
      <c r="D657">
        <v>82</v>
      </c>
      <c r="E657" t="s">
        <v>18</v>
      </c>
      <c r="F657">
        <f>IF(ObesityDataSet_raw_and_data_sinthetic[[#This Row],[family_history_with_overweight]]="yes",1,IF(ObesityDataSet_raw_and_data_sinthetic[[#This Row],[family_history_with_overweight]]="no",0,FALSE))</f>
        <v>1</v>
      </c>
      <c r="G657" t="s">
        <v>18</v>
      </c>
      <c r="H657">
        <f>IF(ObesityDataSet_raw_and_data_sinthetic[[#This Row],[FAVC]]="yes",1,IF(ObesityDataSet_raw_and_data_sinthetic[[#This Row],[FAVC]]="no",0,FALSE))</f>
        <v>1</v>
      </c>
      <c r="I657">
        <v>1</v>
      </c>
      <c r="J657">
        <v>3</v>
      </c>
      <c r="K657" t="s">
        <v>20</v>
      </c>
      <c r="L657">
        <f>_xlfn.XLOOKUP(ObesityDataSet_raw_and_data_sinthetic[[#This Row],[CAEC]], Diccionario!$B$4:$B$7, Diccionario!$C$4:$C$7, FALSE)</f>
        <v>1</v>
      </c>
      <c r="M657" t="s">
        <v>19</v>
      </c>
      <c r="N657">
        <f>IF(ObesityDataSet_raw_and_data_sinthetic[[#This Row],[SMOKE]]="yes",1,IF(ObesityDataSet_raw_and_data_sinthetic[[#This Row],[SMOKE]]="no",0,FALSE))</f>
        <v>0</v>
      </c>
      <c r="O657">
        <v>1</v>
      </c>
      <c r="P657" t="s">
        <v>19</v>
      </c>
      <c r="Q657">
        <f>IF(ObesityDataSet_raw_and_data_sinthetic[[#This Row],[SCC]]="yes",1,IF(ObesityDataSet_raw_and_data_sinthetic[[#This Row],[SCC]]="no",0,FALSE))</f>
        <v>0</v>
      </c>
      <c r="R657">
        <v>0</v>
      </c>
      <c r="S657">
        <v>2</v>
      </c>
      <c r="T657" t="s">
        <v>20</v>
      </c>
      <c r="U657">
        <f>_xlfn.XLOOKUP(ObesityDataSet_raw_and_data_sinthetic[[#This Row],[CALC]],Diccionario!$B$4:$B$7, Diccionario!$C$4:$C$7, FALSE)</f>
        <v>1</v>
      </c>
      <c r="V657" t="s">
        <v>21</v>
      </c>
      <c r="W657">
        <f>_xlfn.XLOOKUP(ObesityDataSet_raw_and_data_sinthetic[[#This Row],[MTRANS]],Diccionario!$E$4:$E$7, Diccionario!$F$4:$F$7, FALSE)</f>
        <v>3</v>
      </c>
      <c r="X657" t="s">
        <v>30</v>
      </c>
      <c r="Y657">
        <f>_xlfn.XLOOKUP(ObesityDataSet_raw_and_data_sinthetic[[#This Row],[NObeyesdad]],Diccionario!$H$4:$H$11, Diccionario!$I$4:$I$11, FALSE)</f>
        <v>5</v>
      </c>
    </row>
    <row r="658" spans="1:25" x14ac:dyDescent="0.25">
      <c r="A658" t="s">
        <v>17</v>
      </c>
      <c r="B658">
        <v>23</v>
      </c>
      <c r="C658">
        <v>1.632118</v>
      </c>
      <c r="D658">
        <v>82</v>
      </c>
      <c r="E658" t="s">
        <v>18</v>
      </c>
      <c r="F658">
        <f>IF(ObesityDataSet_raw_and_data_sinthetic[[#This Row],[family_history_with_overweight]]="yes",1,IF(ObesityDataSet_raw_and_data_sinthetic[[#This Row],[family_history_with_overweight]]="no",0,FALSE))</f>
        <v>1</v>
      </c>
      <c r="G658" t="s">
        <v>18</v>
      </c>
      <c r="H658">
        <f>IF(ObesityDataSet_raw_and_data_sinthetic[[#This Row],[FAVC]]="yes",1,IF(ObesityDataSet_raw_and_data_sinthetic[[#This Row],[FAVC]]="no",0,FALSE))</f>
        <v>1</v>
      </c>
      <c r="I658">
        <v>3</v>
      </c>
      <c r="J658">
        <v>1</v>
      </c>
      <c r="K658" t="s">
        <v>20</v>
      </c>
      <c r="L658">
        <f>_xlfn.XLOOKUP(ObesityDataSet_raw_and_data_sinthetic[[#This Row],[CAEC]], Diccionario!$B$4:$B$7, Diccionario!$C$4:$C$7, FALSE)</f>
        <v>1</v>
      </c>
      <c r="M658" t="s">
        <v>19</v>
      </c>
      <c r="N658">
        <f>IF(ObesityDataSet_raw_and_data_sinthetic[[#This Row],[SMOKE]]="yes",1,IF(ObesityDataSet_raw_and_data_sinthetic[[#This Row],[SMOKE]]="no",0,FALSE))</f>
        <v>0</v>
      </c>
      <c r="O658">
        <v>2</v>
      </c>
      <c r="P658" t="s">
        <v>19</v>
      </c>
      <c r="Q658">
        <f>IF(ObesityDataSet_raw_and_data_sinthetic[[#This Row],[SCC]]="yes",1,IF(ObesityDataSet_raw_and_data_sinthetic[[#This Row],[SCC]]="no",0,FALSE))</f>
        <v>0</v>
      </c>
      <c r="R658">
        <v>0</v>
      </c>
      <c r="S658">
        <v>0</v>
      </c>
      <c r="T658" t="s">
        <v>20</v>
      </c>
      <c r="U658">
        <f>_xlfn.XLOOKUP(ObesityDataSet_raw_and_data_sinthetic[[#This Row],[CALC]],Diccionario!$B$4:$B$7, Diccionario!$C$4:$C$7, FALSE)</f>
        <v>1</v>
      </c>
      <c r="V658" t="s">
        <v>21</v>
      </c>
      <c r="W658">
        <f>_xlfn.XLOOKUP(ObesityDataSet_raw_and_data_sinthetic[[#This Row],[MTRANS]],Diccionario!$E$4:$E$7, Diccionario!$F$4:$F$7, FALSE)</f>
        <v>3</v>
      </c>
      <c r="X658" t="s">
        <v>30</v>
      </c>
      <c r="Y658">
        <f>_xlfn.XLOOKUP(ObesityDataSet_raw_and_data_sinthetic[[#This Row],[NObeyesdad]],Diccionario!$H$4:$H$11, Diccionario!$I$4:$I$11, FALSE)</f>
        <v>5</v>
      </c>
    </row>
    <row r="659" spans="1:25" x14ac:dyDescent="0.25">
      <c r="A659" t="s">
        <v>23</v>
      </c>
      <c r="B659">
        <v>22</v>
      </c>
      <c r="C659">
        <v>1.7735939999999999</v>
      </c>
      <c r="D659">
        <v>105.000789</v>
      </c>
      <c r="E659" t="s">
        <v>18</v>
      </c>
      <c r="F659">
        <f>IF(ObesityDataSet_raw_and_data_sinthetic[[#This Row],[family_history_with_overweight]]="yes",1,IF(ObesityDataSet_raw_and_data_sinthetic[[#This Row],[family_history_with_overweight]]="no",0,FALSE))</f>
        <v>1</v>
      </c>
      <c r="G659" t="s">
        <v>18</v>
      </c>
      <c r="H659">
        <f>IF(ObesityDataSet_raw_and_data_sinthetic[[#This Row],[FAVC]]="yes",1,IF(ObesityDataSet_raw_and_data_sinthetic[[#This Row],[FAVC]]="no",0,FALSE))</f>
        <v>1</v>
      </c>
      <c r="I659">
        <v>2</v>
      </c>
      <c r="J659">
        <v>3</v>
      </c>
      <c r="K659" t="s">
        <v>20</v>
      </c>
      <c r="L659">
        <f>_xlfn.XLOOKUP(ObesityDataSet_raw_and_data_sinthetic[[#This Row],[CAEC]], Diccionario!$B$4:$B$7, Diccionario!$C$4:$C$7, FALSE)</f>
        <v>1</v>
      </c>
      <c r="M659" t="s">
        <v>19</v>
      </c>
      <c r="N659">
        <f>IF(ObesityDataSet_raw_and_data_sinthetic[[#This Row],[SMOKE]]="yes",1,IF(ObesityDataSet_raw_and_data_sinthetic[[#This Row],[SMOKE]]="no",0,FALSE))</f>
        <v>0</v>
      </c>
      <c r="O659">
        <v>3</v>
      </c>
      <c r="P659" t="s">
        <v>19</v>
      </c>
      <c r="Q659">
        <f>IF(ObesityDataSet_raw_and_data_sinthetic[[#This Row],[SCC]]="yes",1,IF(ObesityDataSet_raw_and_data_sinthetic[[#This Row],[SCC]]="no",0,FALSE))</f>
        <v>0</v>
      </c>
      <c r="R659">
        <v>1</v>
      </c>
      <c r="S659">
        <v>0</v>
      </c>
      <c r="T659" t="s">
        <v>20</v>
      </c>
      <c r="U659">
        <f>_xlfn.XLOOKUP(ObesityDataSet_raw_and_data_sinthetic[[#This Row],[CALC]],Diccionario!$B$4:$B$7, Diccionario!$C$4:$C$7, FALSE)</f>
        <v>1</v>
      </c>
      <c r="V659" t="s">
        <v>21</v>
      </c>
      <c r="W659">
        <f>_xlfn.XLOOKUP(ObesityDataSet_raw_and_data_sinthetic[[#This Row],[MTRANS]],Diccionario!$E$4:$E$7, Diccionario!$F$4:$F$7, FALSE)</f>
        <v>3</v>
      </c>
      <c r="X659" t="s">
        <v>30</v>
      </c>
      <c r="Y659">
        <f>_xlfn.XLOOKUP(ObesityDataSet_raw_and_data_sinthetic[[#This Row],[NObeyesdad]],Diccionario!$H$4:$H$11, Diccionario!$I$4:$I$11, FALSE)</f>
        <v>5</v>
      </c>
    </row>
    <row r="660" spans="1:25" x14ac:dyDescent="0.25">
      <c r="A660" t="s">
        <v>23</v>
      </c>
      <c r="B660">
        <v>21</v>
      </c>
      <c r="C660">
        <v>1.9304159999999999</v>
      </c>
      <c r="D660">
        <v>118.560509</v>
      </c>
      <c r="E660" t="s">
        <v>18</v>
      </c>
      <c r="F660">
        <f>IF(ObesityDataSet_raw_and_data_sinthetic[[#This Row],[family_history_with_overweight]]="yes",1,IF(ObesityDataSet_raw_and_data_sinthetic[[#This Row],[family_history_with_overweight]]="no",0,FALSE))</f>
        <v>1</v>
      </c>
      <c r="G660" t="s">
        <v>18</v>
      </c>
      <c r="H660">
        <f>IF(ObesityDataSet_raw_and_data_sinthetic[[#This Row],[FAVC]]="yes",1,IF(ObesityDataSet_raw_and_data_sinthetic[[#This Row],[FAVC]]="no",0,FALSE))</f>
        <v>1</v>
      </c>
      <c r="I660">
        <v>2</v>
      </c>
      <c r="J660">
        <v>3</v>
      </c>
      <c r="K660" t="s">
        <v>20</v>
      </c>
      <c r="L660">
        <f>_xlfn.XLOOKUP(ObesityDataSet_raw_and_data_sinthetic[[#This Row],[CAEC]], Diccionario!$B$4:$B$7, Diccionario!$C$4:$C$7, FALSE)</f>
        <v>1</v>
      </c>
      <c r="M660" t="s">
        <v>19</v>
      </c>
      <c r="N660">
        <f>IF(ObesityDataSet_raw_and_data_sinthetic[[#This Row],[SMOKE]]="yes",1,IF(ObesityDataSet_raw_and_data_sinthetic[[#This Row],[SMOKE]]="no",0,FALSE))</f>
        <v>0</v>
      </c>
      <c r="O660">
        <v>3</v>
      </c>
      <c r="P660" t="s">
        <v>19</v>
      </c>
      <c r="Q660">
        <f>IF(ObesityDataSet_raw_and_data_sinthetic[[#This Row],[SCC]]="yes",1,IF(ObesityDataSet_raw_and_data_sinthetic[[#This Row],[SCC]]="no",0,FALSE))</f>
        <v>0</v>
      </c>
      <c r="R660">
        <v>1</v>
      </c>
      <c r="S660">
        <v>1</v>
      </c>
      <c r="T660" t="s">
        <v>20</v>
      </c>
      <c r="U660">
        <f>_xlfn.XLOOKUP(ObesityDataSet_raw_and_data_sinthetic[[#This Row],[CALC]],Diccionario!$B$4:$B$7, Diccionario!$C$4:$C$7, FALSE)</f>
        <v>1</v>
      </c>
      <c r="V660" t="s">
        <v>21</v>
      </c>
      <c r="W660">
        <f>_xlfn.XLOOKUP(ObesityDataSet_raw_and_data_sinthetic[[#This Row],[MTRANS]],Diccionario!$E$4:$E$7, Diccionario!$F$4:$F$7, FALSE)</f>
        <v>3</v>
      </c>
      <c r="X660" t="s">
        <v>30</v>
      </c>
      <c r="Y660">
        <f>_xlfn.XLOOKUP(ObesityDataSet_raw_and_data_sinthetic[[#This Row],[NObeyesdad]],Diccionario!$H$4:$H$11, Diccionario!$I$4:$I$11, FALSE)</f>
        <v>5</v>
      </c>
    </row>
    <row r="661" spans="1:25" x14ac:dyDescent="0.25">
      <c r="A661" t="s">
        <v>23</v>
      </c>
      <c r="B661">
        <v>22</v>
      </c>
      <c r="C661">
        <v>1.947406</v>
      </c>
      <c r="D661">
        <v>116.89310500000001</v>
      </c>
      <c r="E661" t="s">
        <v>18</v>
      </c>
      <c r="F661">
        <f>IF(ObesityDataSet_raw_and_data_sinthetic[[#This Row],[family_history_with_overweight]]="yes",1,IF(ObesityDataSet_raw_and_data_sinthetic[[#This Row],[family_history_with_overweight]]="no",0,FALSE))</f>
        <v>1</v>
      </c>
      <c r="G661" t="s">
        <v>18</v>
      </c>
      <c r="H661">
        <f>IF(ObesityDataSet_raw_and_data_sinthetic[[#This Row],[FAVC]]="yes",1,IF(ObesityDataSet_raw_and_data_sinthetic[[#This Row],[FAVC]]="no",0,FALSE))</f>
        <v>1</v>
      </c>
      <c r="I661">
        <v>2</v>
      </c>
      <c r="J661">
        <v>3</v>
      </c>
      <c r="K661" t="s">
        <v>20</v>
      </c>
      <c r="L661">
        <f>_xlfn.XLOOKUP(ObesityDataSet_raw_and_data_sinthetic[[#This Row],[CAEC]], Diccionario!$B$4:$B$7, Diccionario!$C$4:$C$7, FALSE)</f>
        <v>1</v>
      </c>
      <c r="M661" t="s">
        <v>19</v>
      </c>
      <c r="N661">
        <f>IF(ObesityDataSet_raw_and_data_sinthetic[[#This Row],[SMOKE]]="yes",1,IF(ObesityDataSet_raw_and_data_sinthetic[[#This Row],[SMOKE]]="no",0,FALSE))</f>
        <v>0</v>
      </c>
      <c r="O661">
        <v>3</v>
      </c>
      <c r="P661" t="s">
        <v>19</v>
      </c>
      <c r="Q661">
        <f>IF(ObesityDataSet_raw_and_data_sinthetic[[#This Row],[SCC]]="yes",1,IF(ObesityDataSet_raw_and_data_sinthetic[[#This Row],[SCC]]="no",0,FALSE))</f>
        <v>0</v>
      </c>
      <c r="R661">
        <v>1</v>
      </c>
      <c r="S661">
        <v>1</v>
      </c>
      <c r="T661" t="s">
        <v>20</v>
      </c>
      <c r="U661">
        <f>_xlfn.XLOOKUP(ObesityDataSet_raw_and_data_sinthetic[[#This Row],[CALC]],Diccionario!$B$4:$B$7, Diccionario!$C$4:$C$7, FALSE)</f>
        <v>1</v>
      </c>
      <c r="V661" t="s">
        <v>21</v>
      </c>
      <c r="W661">
        <f>_xlfn.XLOOKUP(ObesityDataSet_raw_and_data_sinthetic[[#This Row],[MTRANS]],Diccionario!$E$4:$E$7, Diccionario!$F$4:$F$7, FALSE)</f>
        <v>3</v>
      </c>
      <c r="X661" t="s">
        <v>30</v>
      </c>
      <c r="Y661">
        <f>_xlfn.XLOOKUP(ObesityDataSet_raw_and_data_sinthetic[[#This Row],[NObeyesdad]],Diccionario!$H$4:$H$11, Diccionario!$I$4:$I$11, FALSE)</f>
        <v>5</v>
      </c>
    </row>
    <row r="662" spans="1:25" x14ac:dyDescent="0.25">
      <c r="A662" t="s">
        <v>17</v>
      </c>
      <c r="B662">
        <v>38</v>
      </c>
      <c r="C662">
        <v>1.610867</v>
      </c>
      <c r="D662">
        <v>80</v>
      </c>
      <c r="E662" t="s">
        <v>18</v>
      </c>
      <c r="F662">
        <f>IF(ObesityDataSet_raw_and_data_sinthetic[[#This Row],[family_history_with_overweight]]="yes",1,IF(ObesityDataSet_raw_and_data_sinthetic[[#This Row],[family_history_with_overweight]]="no",0,FALSE))</f>
        <v>1</v>
      </c>
      <c r="G662" t="s">
        <v>18</v>
      </c>
      <c r="H662">
        <f>IF(ObesityDataSet_raw_and_data_sinthetic[[#This Row],[FAVC]]="yes",1,IF(ObesityDataSet_raw_and_data_sinthetic[[#This Row],[FAVC]]="no",0,FALSE))</f>
        <v>1</v>
      </c>
      <c r="I662">
        <v>2</v>
      </c>
      <c r="J662">
        <v>2</v>
      </c>
      <c r="K662" t="s">
        <v>20</v>
      </c>
      <c r="L662">
        <f>_xlfn.XLOOKUP(ObesityDataSet_raw_and_data_sinthetic[[#This Row],[CAEC]], Diccionario!$B$4:$B$7, Diccionario!$C$4:$C$7, FALSE)</f>
        <v>1</v>
      </c>
      <c r="M662" t="s">
        <v>19</v>
      </c>
      <c r="N662">
        <f>IF(ObesityDataSet_raw_and_data_sinthetic[[#This Row],[SMOKE]]="yes",1,IF(ObesityDataSet_raw_and_data_sinthetic[[#This Row],[SMOKE]]="no",0,FALSE))</f>
        <v>0</v>
      </c>
      <c r="O662">
        <v>2</v>
      </c>
      <c r="P662" t="s">
        <v>19</v>
      </c>
      <c r="Q662">
        <f>IF(ObesityDataSet_raw_and_data_sinthetic[[#This Row],[SCC]]="yes",1,IF(ObesityDataSet_raw_and_data_sinthetic[[#This Row],[SCC]]="no",0,FALSE))</f>
        <v>0</v>
      </c>
      <c r="R662">
        <v>2</v>
      </c>
      <c r="S662">
        <v>0</v>
      </c>
      <c r="T662" t="s">
        <v>20</v>
      </c>
      <c r="U662">
        <f>_xlfn.XLOOKUP(ObesityDataSet_raw_and_data_sinthetic[[#This Row],[CALC]],Diccionario!$B$4:$B$7, Diccionario!$C$4:$C$7, FALSE)</f>
        <v>1</v>
      </c>
      <c r="V662" t="s">
        <v>28</v>
      </c>
      <c r="W662">
        <f>_xlfn.XLOOKUP(ObesityDataSet_raw_and_data_sinthetic[[#This Row],[MTRANS]],Diccionario!$E$4:$E$7, Diccionario!$F$4:$F$7, FALSE)</f>
        <v>2</v>
      </c>
      <c r="X662" t="s">
        <v>30</v>
      </c>
      <c r="Y662">
        <f>_xlfn.XLOOKUP(ObesityDataSet_raw_and_data_sinthetic[[#This Row],[NObeyesdad]],Diccionario!$H$4:$H$11, Diccionario!$I$4:$I$11, FALSE)</f>
        <v>5</v>
      </c>
    </row>
    <row r="663" spans="1:25" x14ac:dyDescent="0.25">
      <c r="A663" t="s">
        <v>17</v>
      </c>
      <c r="B663">
        <v>38</v>
      </c>
      <c r="C663">
        <v>1.5132019999999999</v>
      </c>
      <c r="D663">
        <v>75.410646999999997</v>
      </c>
      <c r="E663" t="s">
        <v>18</v>
      </c>
      <c r="F663">
        <f>IF(ObesityDataSet_raw_and_data_sinthetic[[#This Row],[family_history_with_overweight]]="yes",1,IF(ObesityDataSet_raw_and_data_sinthetic[[#This Row],[family_history_with_overweight]]="no",0,FALSE))</f>
        <v>1</v>
      </c>
      <c r="G663" t="s">
        <v>18</v>
      </c>
      <c r="H663">
        <f>IF(ObesityDataSet_raw_and_data_sinthetic[[#This Row],[FAVC]]="yes",1,IF(ObesityDataSet_raw_and_data_sinthetic[[#This Row],[FAVC]]="no",0,FALSE))</f>
        <v>1</v>
      </c>
      <c r="I663">
        <v>2</v>
      </c>
      <c r="J663">
        <v>3</v>
      </c>
      <c r="K663" t="s">
        <v>20</v>
      </c>
      <c r="L663">
        <f>_xlfn.XLOOKUP(ObesityDataSet_raw_and_data_sinthetic[[#This Row],[CAEC]], Diccionario!$B$4:$B$7, Diccionario!$C$4:$C$7, FALSE)</f>
        <v>1</v>
      </c>
      <c r="M663" t="s">
        <v>19</v>
      </c>
      <c r="N663">
        <f>IF(ObesityDataSet_raw_and_data_sinthetic[[#This Row],[SMOKE]]="yes",1,IF(ObesityDataSet_raw_and_data_sinthetic[[#This Row],[SMOKE]]="no",0,FALSE))</f>
        <v>0</v>
      </c>
      <c r="O663">
        <v>2</v>
      </c>
      <c r="P663" t="s">
        <v>19</v>
      </c>
      <c r="Q663">
        <f>IF(ObesityDataSet_raw_and_data_sinthetic[[#This Row],[SCC]]="yes",1,IF(ObesityDataSet_raw_and_data_sinthetic[[#This Row],[SCC]]="no",0,FALSE))</f>
        <v>0</v>
      </c>
      <c r="R663">
        <v>2</v>
      </c>
      <c r="S663">
        <v>0</v>
      </c>
      <c r="T663" t="s">
        <v>20</v>
      </c>
      <c r="U663">
        <f>_xlfn.XLOOKUP(ObesityDataSet_raw_and_data_sinthetic[[#This Row],[CALC]],Diccionario!$B$4:$B$7, Diccionario!$C$4:$C$7, FALSE)</f>
        <v>1</v>
      </c>
      <c r="V663" t="s">
        <v>28</v>
      </c>
      <c r="W663">
        <f>_xlfn.XLOOKUP(ObesityDataSet_raw_and_data_sinthetic[[#This Row],[MTRANS]],Diccionario!$E$4:$E$7, Diccionario!$F$4:$F$7, FALSE)</f>
        <v>2</v>
      </c>
      <c r="X663" t="s">
        <v>30</v>
      </c>
      <c r="Y663">
        <f>_xlfn.XLOOKUP(ObesityDataSet_raw_and_data_sinthetic[[#This Row],[NObeyesdad]],Diccionario!$H$4:$H$11, Diccionario!$I$4:$I$11, FALSE)</f>
        <v>5</v>
      </c>
    </row>
    <row r="664" spans="1:25" x14ac:dyDescent="0.25">
      <c r="A664" t="s">
        <v>23</v>
      </c>
      <c r="B664">
        <v>18</v>
      </c>
      <c r="C664">
        <v>1.7384649999999999</v>
      </c>
      <c r="D664">
        <v>97.185473999999999</v>
      </c>
      <c r="E664" t="s">
        <v>18</v>
      </c>
      <c r="F664">
        <f>IF(ObesityDataSet_raw_and_data_sinthetic[[#This Row],[family_history_with_overweight]]="yes",1,IF(ObesityDataSet_raw_and_data_sinthetic[[#This Row],[family_history_with_overweight]]="no",0,FALSE))</f>
        <v>1</v>
      </c>
      <c r="G664" t="s">
        <v>18</v>
      </c>
      <c r="H664">
        <f>IF(ObesityDataSet_raw_and_data_sinthetic[[#This Row],[FAVC]]="yes",1,IF(ObesityDataSet_raw_and_data_sinthetic[[#This Row],[FAVC]]="no",0,FALSE))</f>
        <v>1</v>
      </c>
      <c r="I664">
        <v>2</v>
      </c>
      <c r="J664">
        <v>3</v>
      </c>
      <c r="K664" t="s">
        <v>20</v>
      </c>
      <c r="L664">
        <f>_xlfn.XLOOKUP(ObesityDataSet_raw_and_data_sinthetic[[#This Row],[CAEC]], Diccionario!$B$4:$B$7, Diccionario!$C$4:$C$7, FALSE)</f>
        <v>1</v>
      </c>
      <c r="M664" t="s">
        <v>19</v>
      </c>
      <c r="N664">
        <f>IF(ObesityDataSet_raw_and_data_sinthetic[[#This Row],[SMOKE]]="yes",1,IF(ObesityDataSet_raw_and_data_sinthetic[[#This Row],[SMOKE]]="no",0,FALSE))</f>
        <v>0</v>
      </c>
      <c r="O664">
        <v>2</v>
      </c>
      <c r="P664" t="s">
        <v>19</v>
      </c>
      <c r="Q664">
        <f>IF(ObesityDataSet_raw_and_data_sinthetic[[#This Row],[SCC]]="yes",1,IF(ObesityDataSet_raw_and_data_sinthetic[[#This Row],[SCC]]="no",0,FALSE))</f>
        <v>0</v>
      </c>
      <c r="R664">
        <v>0</v>
      </c>
      <c r="S664">
        <v>0</v>
      </c>
      <c r="T664" t="s">
        <v>19</v>
      </c>
      <c r="U664">
        <f>_xlfn.XLOOKUP(ObesityDataSet_raw_and_data_sinthetic[[#This Row],[CALC]],Diccionario!$B$4:$B$7, Diccionario!$C$4:$C$7, FALSE)</f>
        <v>0</v>
      </c>
      <c r="V664" t="s">
        <v>21</v>
      </c>
      <c r="W664">
        <f>_xlfn.XLOOKUP(ObesityDataSet_raw_and_data_sinthetic[[#This Row],[MTRANS]],Diccionario!$E$4:$E$7, Diccionario!$F$4:$F$7, FALSE)</f>
        <v>3</v>
      </c>
      <c r="X664" t="s">
        <v>30</v>
      </c>
      <c r="Y664">
        <f>_xlfn.XLOOKUP(ObesityDataSet_raw_and_data_sinthetic[[#This Row],[NObeyesdad]],Diccionario!$H$4:$H$11, Diccionario!$I$4:$I$11, FALSE)</f>
        <v>5</v>
      </c>
    </row>
    <row r="665" spans="1:25" x14ac:dyDescent="0.25">
      <c r="A665" t="s">
        <v>17</v>
      </c>
      <c r="B665">
        <v>38</v>
      </c>
      <c r="C665">
        <v>1.5679149999999999</v>
      </c>
      <c r="D665">
        <v>76.129784000000001</v>
      </c>
      <c r="E665" t="s">
        <v>18</v>
      </c>
      <c r="F665">
        <f>IF(ObesityDataSet_raw_and_data_sinthetic[[#This Row],[family_history_with_overweight]]="yes",1,IF(ObesityDataSet_raw_and_data_sinthetic[[#This Row],[family_history_with_overweight]]="no",0,FALSE))</f>
        <v>1</v>
      </c>
      <c r="G665" t="s">
        <v>18</v>
      </c>
      <c r="H665">
        <f>IF(ObesityDataSet_raw_and_data_sinthetic[[#This Row],[FAVC]]="yes",1,IF(ObesityDataSet_raw_and_data_sinthetic[[#This Row],[FAVC]]="no",0,FALSE))</f>
        <v>1</v>
      </c>
      <c r="I665">
        <v>2</v>
      </c>
      <c r="J665">
        <v>3</v>
      </c>
      <c r="K665" t="s">
        <v>20</v>
      </c>
      <c r="L665">
        <f>_xlfn.XLOOKUP(ObesityDataSet_raw_and_data_sinthetic[[#This Row],[CAEC]], Diccionario!$B$4:$B$7, Diccionario!$C$4:$C$7, FALSE)</f>
        <v>1</v>
      </c>
      <c r="M665" t="s">
        <v>19</v>
      </c>
      <c r="N665">
        <f>IF(ObesityDataSet_raw_and_data_sinthetic[[#This Row],[SMOKE]]="yes",1,IF(ObesityDataSet_raw_and_data_sinthetic[[#This Row],[SMOKE]]="no",0,FALSE))</f>
        <v>0</v>
      </c>
      <c r="O665">
        <v>2</v>
      </c>
      <c r="P665" t="s">
        <v>19</v>
      </c>
      <c r="Q665">
        <f>IF(ObesityDataSet_raw_and_data_sinthetic[[#This Row],[SCC]]="yes",1,IF(ObesityDataSet_raw_and_data_sinthetic[[#This Row],[SCC]]="no",0,FALSE))</f>
        <v>0</v>
      </c>
      <c r="R665">
        <v>0</v>
      </c>
      <c r="S665">
        <v>0</v>
      </c>
      <c r="T665" t="s">
        <v>20</v>
      </c>
      <c r="U665">
        <f>_xlfn.XLOOKUP(ObesityDataSet_raw_and_data_sinthetic[[#This Row],[CALC]],Diccionario!$B$4:$B$7, Diccionario!$C$4:$C$7, FALSE)</f>
        <v>1</v>
      </c>
      <c r="V665" t="s">
        <v>28</v>
      </c>
      <c r="W665">
        <f>_xlfn.XLOOKUP(ObesityDataSet_raw_and_data_sinthetic[[#This Row],[MTRANS]],Diccionario!$E$4:$E$7, Diccionario!$F$4:$F$7, FALSE)</f>
        <v>2</v>
      </c>
      <c r="X665" t="s">
        <v>30</v>
      </c>
      <c r="Y665">
        <f>_xlfn.XLOOKUP(ObesityDataSet_raw_and_data_sinthetic[[#This Row],[NObeyesdad]],Diccionario!$H$4:$H$11, Diccionario!$I$4:$I$11, FALSE)</f>
        <v>5</v>
      </c>
    </row>
    <row r="666" spans="1:25" x14ac:dyDescent="0.25">
      <c r="A666" t="s">
        <v>17</v>
      </c>
      <c r="B666">
        <v>44</v>
      </c>
      <c r="C666">
        <v>1.5875459999999999</v>
      </c>
      <c r="D666">
        <v>76.126112000000006</v>
      </c>
      <c r="E666" t="s">
        <v>18</v>
      </c>
      <c r="F666">
        <f>IF(ObesityDataSet_raw_and_data_sinthetic[[#This Row],[family_history_with_overweight]]="yes",1,IF(ObesityDataSet_raw_and_data_sinthetic[[#This Row],[family_history_with_overweight]]="no",0,FALSE))</f>
        <v>1</v>
      </c>
      <c r="G666" t="s">
        <v>18</v>
      </c>
      <c r="H666">
        <f>IF(ObesityDataSet_raw_and_data_sinthetic[[#This Row],[FAVC]]="yes",1,IF(ObesityDataSet_raw_and_data_sinthetic[[#This Row],[FAVC]]="no",0,FALSE))</f>
        <v>1</v>
      </c>
      <c r="I666">
        <v>2</v>
      </c>
      <c r="J666">
        <v>3</v>
      </c>
      <c r="K666" t="s">
        <v>20</v>
      </c>
      <c r="L666">
        <f>_xlfn.XLOOKUP(ObesityDataSet_raw_and_data_sinthetic[[#This Row],[CAEC]], Diccionario!$B$4:$B$7, Diccionario!$C$4:$C$7, FALSE)</f>
        <v>1</v>
      </c>
      <c r="M666" t="s">
        <v>19</v>
      </c>
      <c r="N666">
        <f>IF(ObesityDataSet_raw_and_data_sinthetic[[#This Row],[SMOKE]]="yes",1,IF(ObesityDataSet_raw_and_data_sinthetic[[#This Row],[SMOKE]]="no",0,FALSE))</f>
        <v>0</v>
      </c>
      <c r="O666">
        <v>2</v>
      </c>
      <c r="P666" t="s">
        <v>19</v>
      </c>
      <c r="Q666">
        <f>IF(ObesityDataSet_raw_and_data_sinthetic[[#This Row],[SCC]]="yes",1,IF(ObesityDataSet_raw_and_data_sinthetic[[#This Row],[SCC]]="no",0,FALSE))</f>
        <v>0</v>
      </c>
      <c r="R666">
        <v>0</v>
      </c>
      <c r="S666">
        <v>0</v>
      </c>
      <c r="T666" t="s">
        <v>20</v>
      </c>
      <c r="U666">
        <f>_xlfn.XLOOKUP(ObesityDataSet_raw_and_data_sinthetic[[#This Row],[CALC]],Diccionario!$B$4:$B$7, Diccionario!$C$4:$C$7, FALSE)</f>
        <v>1</v>
      </c>
      <c r="V666" t="s">
        <v>28</v>
      </c>
      <c r="W666">
        <f>_xlfn.XLOOKUP(ObesityDataSet_raw_and_data_sinthetic[[#This Row],[MTRANS]],Diccionario!$E$4:$E$7, Diccionario!$F$4:$F$7, FALSE)</f>
        <v>2</v>
      </c>
      <c r="X666" t="s">
        <v>30</v>
      </c>
      <c r="Y666">
        <f>_xlfn.XLOOKUP(ObesityDataSet_raw_and_data_sinthetic[[#This Row],[NObeyesdad]],Diccionario!$H$4:$H$11, Diccionario!$I$4:$I$11, FALSE)</f>
        <v>5</v>
      </c>
    </row>
    <row r="667" spans="1:25" x14ac:dyDescent="0.25">
      <c r="A667" t="s">
        <v>23</v>
      </c>
      <c r="B667">
        <v>18</v>
      </c>
      <c r="C667">
        <v>1.8203849999999999</v>
      </c>
      <c r="D667">
        <v>108.395005</v>
      </c>
      <c r="E667" t="s">
        <v>18</v>
      </c>
      <c r="F667">
        <f>IF(ObesityDataSet_raw_and_data_sinthetic[[#This Row],[family_history_with_overweight]]="yes",1,IF(ObesityDataSet_raw_and_data_sinthetic[[#This Row],[family_history_with_overweight]]="no",0,FALSE))</f>
        <v>1</v>
      </c>
      <c r="G667" t="s">
        <v>18</v>
      </c>
      <c r="H667">
        <f>IF(ObesityDataSet_raw_and_data_sinthetic[[#This Row],[FAVC]]="yes",1,IF(ObesityDataSet_raw_and_data_sinthetic[[#This Row],[FAVC]]="no",0,FALSE))</f>
        <v>1</v>
      </c>
      <c r="I667">
        <v>2</v>
      </c>
      <c r="J667">
        <v>2</v>
      </c>
      <c r="K667" t="s">
        <v>20</v>
      </c>
      <c r="L667">
        <f>_xlfn.XLOOKUP(ObesityDataSet_raw_and_data_sinthetic[[#This Row],[CAEC]], Diccionario!$B$4:$B$7, Diccionario!$C$4:$C$7, FALSE)</f>
        <v>1</v>
      </c>
      <c r="M667" t="s">
        <v>19</v>
      </c>
      <c r="N667">
        <f>IF(ObesityDataSet_raw_and_data_sinthetic[[#This Row],[SMOKE]]="yes",1,IF(ObesityDataSet_raw_and_data_sinthetic[[#This Row],[SMOKE]]="no",0,FALSE))</f>
        <v>0</v>
      </c>
      <c r="O667">
        <v>2</v>
      </c>
      <c r="P667" t="s">
        <v>19</v>
      </c>
      <c r="Q667">
        <f>IF(ObesityDataSet_raw_and_data_sinthetic[[#This Row],[SCC]]="yes",1,IF(ObesityDataSet_raw_and_data_sinthetic[[#This Row],[SCC]]="no",0,FALSE))</f>
        <v>0</v>
      </c>
      <c r="R667">
        <v>1</v>
      </c>
      <c r="S667">
        <v>1</v>
      </c>
      <c r="T667" t="s">
        <v>20</v>
      </c>
      <c r="U667">
        <f>_xlfn.XLOOKUP(ObesityDataSet_raw_and_data_sinthetic[[#This Row],[CALC]],Diccionario!$B$4:$B$7, Diccionario!$C$4:$C$7, FALSE)</f>
        <v>1</v>
      </c>
      <c r="V667" t="s">
        <v>21</v>
      </c>
      <c r="W667">
        <f>_xlfn.XLOOKUP(ObesityDataSet_raw_and_data_sinthetic[[#This Row],[MTRANS]],Diccionario!$E$4:$E$7, Diccionario!$F$4:$F$7, FALSE)</f>
        <v>3</v>
      </c>
      <c r="X667" t="s">
        <v>30</v>
      </c>
      <c r="Y667">
        <f>_xlfn.XLOOKUP(ObesityDataSet_raw_and_data_sinthetic[[#This Row],[NObeyesdad]],Diccionario!$H$4:$H$11, Diccionario!$I$4:$I$11, FALSE)</f>
        <v>5</v>
      </c>
    </row>
    <row r="668" spans="1:25" x14ac:dyDescent="0.25">
      <c r="A668" t="s">
        <v>23</v>
      </c>
      <c r="B668">
        <v>18</v>
      </c>
      <c r="C668">
        <v>1.7922389999999999</v>
      </c>
      <c r="D668">
        <v>108.244379</v>
      </c>
      <c r="E668" t="s">
        <v>18</v>
      </c>
      <c r="F668">
        <f>IF(ObesityDataSet_raw_and_data_sinthetic[[#This Row],[family_history_with_overweight]]="yes",1,IF(ObesityDataSet_raw_and_data_sinthetic[[#This Row],[family_history_with_overweight]]="no",0,FALSE))</f>
        <v>1</v>
      </c>
      <c r="G668" t="s">
        <v>18</v>
      </c>
      <c r="H668">
        <f>IF(ObesityDataSet_raw_and_data_sinthetic[[#This Row],[FAVC]]="yes",1,IF(ObesityDataSet_raw_and_data_sinthetic[[#This Row],[FAVC]]="no",0,FALSE))</f>
        <v>1</v>
      </c>
      <c r="I668">
        <v>2</v>
      </c>
      <c r="J668">
        <v>2</v>
      </c>
      <c r="K668" t="s">
        <v>20</v>
      </c>
      <c r="L668">
        <f>_xlfn.XLOOKUP(ObesityDataSet_raw_and_data_sinthetic[[#This Row],[CAEC]], Diccionario!$B$4:$B$7, Diccionario!$C$4:$C$7, FALSE)</f>
        <v>1</v>
      </c>
      <c r="M668" t="s">
        <v>19</v>
      </c>
      <c r="N668">
        <f>IF(ObesityDataSet_raw_and_data_sinthetic[[#This Row],[SMOKE]]="yes",1,IF(ObesityDataSet_raw_and_data_sinthetic[[#This Row],[SMOKE]]="no",0,FALSE))</f>
        <v>0</v>
      </c>
      <c r="O668">
        <v>3</v>
      </c>
      <c r="P668" t="s">
        <v>19</v>
      </c>
      <c r="Q668">
        <f>IF(ObesityDataSet_raw_and_data_sinthetic[[#This Row],[SCC]]="yes",1,IF(ObesityDataSet_raw_and_data_sinthetic[[#This Row],[SCC]]="no",0,FALSE))</f>
        <v>0</v>
      </c>
      <c r="R668">
        <v>1</v>
      </c>
      <c r="S668">
        <v>0</v>
      </c>
      <c r="T668" t="s">
        <v>20</v>
      </c>
      <c r="U668">
        <f>_xlfn.XLOOKUP(ObesityDataSet_raw_and_data_sinthetic[[#This Row],[CALC]],Diccionario!$B$4:$B$7, Diccionario!$C$4:$C$7, FALSE)</f>
        <v>1</v>
      </c>
      <c r="V668" t="s">
        <v>21</v>
      </c>
      <c r="W668">
        <f>_xlfn.XLOOKUP(ObesityDataSet_raw_and_data_sinthetic[[#This Row],[MTRANS]],Diccionario!$E$4:$E$7, Diccionario!$F$4:$F$7, FALSE)</f>
        <v>3</v>
      </c>
      <c r="X668" t="s">
        <v>30</v>
      </c>
      <c r="Y668">
        <f>_xlfn.XLOOKUP(ObesityDataSet_raw_and_data_sinthetic[[#This Row],[NObeyesdad]],Diccionario!$H$4:$H$11, Diccionario!$I$4:$I$11, FALSE)</f>
        <v>5</v>
      </c>
    </row>
    <row r="669" spans="1:25" x14ac:dyDescent="0.25">
      <c r="A669" t="s">
        <v>23</v>
      </c>
      <c r="B669">
        <v>30</v>
      </c>
      <c r="C669">
        <v>1.82697</v>
      </c>
      <c r="D669">
        <v>108.751502</v>
      </c>
      <c r="E669" t="s">
        <v>18</v>
      </c>
      <c r="F669">
        <f>IF(ObesityDataSet_raw_and_data_sinthetic[[#This Row],[family_history_with_overweight]]="yes",1,IF(ObesityDataSet_raw_and_data_sinthetic[[#This Row],[family_history_with_overweight]]="no",0,FALSE))</f>
        <v>1</v>
      </c>
      <c r="G669" t="s">
        <v>18</v>
      </c>
      <c r="H669">
        <f>IF(ObesityDataSet_raw_and_data_sinthetic[[#This Row],[FAVC]]="yes",1,IF(ObesityDataSet_raw_and_data_sinthetic[[#This Row],[FAVC]]="no",0,FALSE))</f>
        <v>1</v>
      </c>
      <c r="I669">
        <v>2</v>
      </c>
      <c r="J669">
        <v>3</v>
      </c>
      <c r="K669" t="s">
        <v>20</v>
      </c>
      <c r="L669">
        <f>_xlfn.XLOOKUP(ObesityDataSet_raw_and_data_sinthetic[[#This Row],[CAEC]], Diccionario!$B$4:$B$7, Diccionario!$C$4:$C$7, FALSE)</f>
        <v>1</v>
      </c>
      <c r="M669" t="s">
        <v>19</v>
      </c>
      <c r="N669">
        <f>IF(ObesityDataSet_raw_and_data_sinthetic[[#This Row],[SMOKE]]="yes",1,IF(ObesityDataSet_raw_and_data_sinthetic[[#This Row],[SMOKE]]="no",0,FALSE))</f>
        <v>0</v>
      </c>
      <c r="O669">
        <v>2</v>
      </c>
      <c r="P669" t="s">
        <v>19</v>
      </c>
      <c r="Q669">
        <f>IF(ObesityDataSet_raw_and_data_sinthetic[[#This Row],[SCC]]="yes",1,IF(ObesityDataSet_raw_and_data_sinthetic[[#This Row],[SCC]]="no",0,FALSE))</f>
        <v>0</v>
      </c>
      <c r="R669">
        <v>1</v>
      </c>
      <c r="S669">
        <v>2</v>
      </c>
      <c r="T669" t="s">
        <v>20</v>
      </c>
      <c r="U669">
        <f>_xlfn.XLOOKUP(ObesityDataSet_raw_and_data_sinthetic[[#This Row],[CALC]],Diccionario!$B$4:$B$7, Diccionario!$C$4:$C$7, FALSE)</f>
        <v>1</v>
      </c>
      <c r="V669" t="s">
        <v>28</v>
      </c>
      <c r="W669">
        <f>_xlfn.XLOOKUP(ObesityDataSet_raw_and_data_sinthetic[[#This Row],[MTRANS]],Diccionario!$E$4:$E$7, Diccionario!$F$4:$F$7, FALSE)</f>
        <v>2</v>
      </c>
      <c r="X669" t="s">
        <v>30</v>
      </c>
      <c r="Y669">
        <f>_xlfn.XLOOKUP(ObesityDataSet_raw_and_data_sinthetic[[#This Row],[NObeyesdad]],Diccionario!$H$4:$H$11, Diccionario!$I$4:$I$11, FALSE)</f>
        <v>5</v>
      </c>
    </row>
    <row r="670" spans="1:25" x14ac:dyDescent="0.25">
      <c r="A670" t="s">
        <v>17</v>
      </c>
      <c r="B670">
        <v>18</v>
      </c>
      <c r="C670">
        <v>1.670058</v>
      </c>
      <c r="D670">
        <v>86.242678999999995</v>
      </c>
      <c r="E670" t="s">
        <v>18</v>
      </c>
      <c r="F670">
        <f>IF(ObesityDataSet_raw_and_data_sinthetic[[#This Row],[family_history_with_overweight]]="yes",1,IF(ObesityDataSet_raw_and_data_sinthetic[[#This Row],[family_history_with_overweight]]="no",0,FALSE))</f>
        <v>1</v>
      </c>
      <c r="G670" t="s">
        <v>18</v>
      </c>
      <c r="H670">
        <f>IF(ObesityDataSet_raw_and_data_sinthetic[[#This Row],[FAVC]]="yes",1,IF(ObesityDataSet_raw_and_data_sinthetic[[#This Row],[FAVC]]="no",0,FALSE))</f>
        <v>1</v>
      </c>
      <c r="I670">
        <v>3</v>
      </c>
      <c r="J670">
        <v>3</v>
      </c>
      <c r="K670" t="s">
        <v>20</v>
      </c>
      <c r="L670">
        <f>_xlfn.XLOOKUP(ObesityDataSet_raw_and_data_sinthetic[[#This Row],[CAEC]], Diccionario!$B$4:$B$7, Diccionario!$C$4:$C$7, FALSE)</f>
        <v>1</v>
      </c>
      <c r="M670" t="s">
        <v>19</v>
      </c>
      <c r="N670">
        <f>IF(ObesityDataSet_raw_and_data_sinthetic[[#This Row],[SMOKE]]="yes",1,IF(ObesityDataSet_raw_and_data_sinthetic[[#This Row],[SMOKE]]="no",0,FALSE))</f>
        <v>0</v>
      </c>
      <c r="O670">
        <v>2</v>
      </c>
      <c r="P670" t="s">
        <v>19</v>
      </c>
      <c r="Q670">
        <f>IF(ObesityDataSet_raw_and_data_sinthetic[[#This Row],[SCC]]="yes",1,IF(ObesityDataSet_raw_and_data_sinthetic[[#This Row],[SCC]]="no",0,FALSE))</f>
        <v>0</v>
      </c>
      <c r="R670">
        <v>1</v>
      </c>
      <c r="S670">
        <v>0</v>
      </c>
      <c r="T670" t="s">
        <v>19</v>
      </c>
      <c r="U670">
        <f>_xlfn.XLOOKUP(ObesityDataSet_raw_and_data_sinthetic[[#This Row],[CALC]],Diccionario!$B$4:$B$7, Diccionario!$C$4:$C$7, FALSE)</f>
        <v>0</v>
      </c>
      <c r="V670" t="s">
        <v>21</v>
      </c>
      <c r="W670">
        <f>_xlfn.XLOOKUP(ObesityDataSet_raw_and_data_sinthetic[[#This Row],[MTRANS]],Diccionario!$E$4:$E$7, Diccionario!$F$4:$F$7, FALSE)</f>
        <v>3</v>
      </c>
      <c r="X670" t="s">
        <v>30</v>
      </c>
      <c r="Y670">
        <f>_xlfn.XLOOKUP(ObesityDataSet_raw_and_data_sinthetic[[#This Row],[NObeyesdad]],Diccionario!$H$4:$H$11, Diccionario!$I$4:$I$11, FALSE)</f>
        <v>5</v>
      </c>
    </row>
    <row r="671" spans="1:25" x14ac:dyDescent="0.25">
      <c r="A671" t="s">
        <v>23</v>
      </c>
      <c r="B671">
        <v>25</v>
      </c>
      <c r="C671">
        <v>1.639383</v>
      </c>
      <c r="D671">
        <v>91.267087000000004</v>
      </c>
      <c r="E671" t="s">
        <v>18</v>
      </c>
      <c r="F671">
        <f>IF(ObesityDataSet_raw_and_data_sinthetic[[#This Row],[family_history_with_overweight]]="yes",1,IF(ObesityDataSet_raw_and_data_sinthetic[[#This Row],[family_history_with_overweight]]="no",0,FALSE))</f>
        <v>1</v>
      </c>
      <c r="G671" t="s">
        <v>18</v>
      </c>
      <c r="H671">
        <f>IF(ObesityDataSet_raw_and_data_sinthetic[[#This Row],[FAVC]]="yes",1,IF(ObesityDataSet_raw_and_data_sinthetic[[#This Row],[FAVC]]="no",0,FALSE))</f>
        <v>1</v>
      </c>
      <c r="I671">
        <v>1</v>
      </c>
      <c r="J671">
        <v>3</v>
      </c>
      <c r="K671" t="s">
        <v>20</v>
      </c>
      <c r="L671">
        <f>_xlfn.XLOOKUP(ObesityDataSet_raw_and_data_sinthetic[[#This Row],[CAEC]], Diccionario!$B$4:$B$7, Diccionario!$C$4:$C$7, FALSE)</f>
        <v>1</v>
      </c>
      <c r="M671" t="s">
        <v>19</v>
      </c>
      <c r="N671">
        <f>IF(ObesityDataSet_raw_and_data_sinthetic[[#This Row],[SMOKE]]="yes",1,IF(ObesityDataSet_raw_and_data_sinthetic[[#This Row],[SMOKE]]="no",0,FALSE))</f>
        <v>0</v>
      </c>
      <c r="O671">
        <v>1</v>
      </c>
      <c r="P671" t="s">
        <v>19</v>
      </c>
      <c r="Q671">
        <f>IF(ObesityDataSet_raw_and_data_sinthetic[[#This Row],[SCC]]="yes",1,IF(ObesityDataSet_raw_and_data_sinthetic[[#This Row],[SCC]]="no",0,FALSE))</f>
        <v>0</v>
      </c>
      <c r="R671">
        <v>0</v>
      </c>
      <c r="S671">
        <v>0</v>
      </c>
      <c r="T671" t="s">
        <v>20</v>
      </c>
      <c r="U671">
        <f>_xlfn.XLOOKUP(ObesityDataSet_raw_and_data_sinthetic[[#This Row],[CALC]],Diccionario!$B$4:$B$7, Diccionario!$C$4:$C$7, FALSE)</f>
        <v>1</v>
      </c>
      <c r="V671" t="s">
        <v>28</v>
      </c>
      <c r="W671">
        <f>_xlfn.XLOOKUP(ObesityDataSet_raw_and_data_sinthetic[[#This Row],[MTRANS]],Diccionario!$E$4:$E$7, Diccionario!$F$4:$F$7, FALSE)</f>
        <v>2</v>
      </c>
      <c r="X671" t="s">
        <v>30</v>
      </c>
      <c r="Y671">
        <f>_xlfn.XLOOKUP(ObesityDataSet_raw_and_data_sinthetic[[#This Row],[NObeyesdad]],Diccionario!$H$4:$H$11, Diccionario!$I$4:$I$11, FALSE)</f>
        <v>5</v>
      </c>
    </row>
    <row r="672" spans="1:25" x14ac:dyDescent="0.25">
      <c r="A672" t="s">
        <v>23</v>
      </c>
      <c r="B672">
        <v>29</v>
      </c>
      <c r="C672">
        <v>1.6829160000000001</v>
      </c>
      <c r="D672">
        <v>89.991670999999997</v>
      </c>
      <c r="E672" t="s">
        <v>18</v>
      </c>
      <c r="F672">
        <f>IF(ObesityDataSet_raw_and_data_sinthetic[[#This Row],[family_history_with_overweight]]="yes",1,IF(ObesityDataSet_raw_and_data_sinthetic[[#This Row],[family_history_with_overweight]]="no",0,FALSE))</f>
        <v>1</v>
      </c>
      <c r="G672" t="s">
        <v>18</v>
      </c>
      <c r="H672">
        <f>IF(ObesityDataSet_raw_and_data_sinthetic[[#This Row],[FAVC]]="yes",1,IF(ObesityDataSet_raw_and_data_sinthetic[[#This Row],[FAVC]]="no",0,FALSE))</f>
        <v>1</v>
      </c>
      <c r="I672">
        <v>2</v>
      </c>
      <c r="J672">
        <v>3</v>
      </c>
      <c r="K672" t="s">
        <v>20</v>
      </c>
      <c r="L672">
        <f>_xlfn.XLOOKUP(ObesityDataSet_raw_and_data_sinthetic[[#This Row],[CAEC]], Diccionario!$B$4:$B$7, Diccionario!$C$4:$C$7, FALSE)</f>
        <v>1</v>
      </c>
      <c r="M672" t="s">
        <v>19</v>
      </c>
      <c r="N672">
        <f>IF(ObesityDataSet_raw_and_data_sinthetic[[#This Row],[SMOKE]]="yes",1,IF(ObesityDataSet_raw_and_data_sinthetic[[#This Row],[SMOKE]]="no",0,FALSE))</f>
        <v>0</v>
      </c>
      <c r="O672">
        <v>2</v>
      </c>
      <c r="P672" t="s">
        <v>19</v>
      </c>
      <c r="Q672">
        <f>IF(ObesityDataSet_raw_and_data_sinthetic[[#This Row],[SCC]]="yes",1,IF(ObesityDataSet_raw_and_data_sinthetic[[#This Row],[SCC]]="no",0,FALSE))</f>
        <v>0</v>
      </c>
      <c r="R672">
        <v>0</v>
      </c>
      <c r="S672">
        <v>0</v>
      </c>
      <c r="T672" t="s">
        <v>20</v>
      </c>
      <c r="U672">
        <f>_xlfn.XLOOKUP(ObesityDataSet_raw_and_data_sinthetic[[#This Row],[CALC]],Diccionario!$B$4:$B$7, Diccionario!$C$4:$C$7, FALSE)</f>
        <v>1</v>
      </c>
      <c r="V672" t="s">
        <v>28</v>
      </c>
      <c r="W672">
        <f>_xlfn.XLOOKUP(ObesityDataSet_raw_and_data_sinthetic[[#This Row],[MTRANS]],Diccionario!$E$4:$E$7, Diccionario!$F$4:$F$7, FALSE)</f>
        <v>2</v>
      </c>
      <c r="X672" t="s">
        <v>30</v>
      </c>
      <c r="Y672">
        <f>_xlfn.XLOOKUP(ObesityDataSet_raw_and_data_sinthetic[[#This Row],[NObeyesdad]],Diccionario!$H$4:$H$11, Diccionario!$I$4:$I$11, FALSE)</f>
        <v>5</v>
      </c>
    </row>
    <row r="673" spans="1:25" x14ac:dyDescent="0.25">
      <c r="A673" t="s">
        <v>17</v>
      </c>
      <c r="B673">
        <v>18</v>
      </c>
      <c r="C673">
        <v>1.609321</v>
      </c>
      <c r="D673">
        <v>84.493155999999999</v>
      </c>
      <c r="E673" t="s">
        <v>18</v>
      </c>
      <c r="F673">
        <f>IF(ObesityDataSet_raw_and_data_sinthetic[[#This Row],[family_history_with_overweight]]="yes",1,IF(ObesityDataSet_raw_and_data_sinthetic[[#This Row],[family_history_with_overweight]]="no",0,FALSE))</f>
        <v>1</v>
      </c>
      <c r="G673" t="s">
        <v>18</v>
      </c>
      <c r="H673">
        <f>IF(ObesityDataSet_raw_and_data_sinthetic[[#This Row],[FAVC]]="yes",1,IF(ObesityDataSet_raw_and_data_sinthetic[[#This Row],[FAVC]]="no",0,FALSE))</f>
        <v>1</v>
      </c>
      <c r="I673">
        <v>2</v>
      </c>
      <c r="J673">
        <v>3</v>
      </c>
      <c r="K673" t="s">
        <v>20</v>
      </c>
      <c r="L673">
        <f>_xlfn.XLOOKUP(ObesityDataSet_raw_and_data_sinthetic[[#This Row],[CAEC]], Diccionario!$B$4:$B$7, Diccionario!$C$4:$C$7, FALSE)</f>
        <v>1</v>
      </c>
      <c r="M673" t="s">
        <v>19</v>
      </c>
      <c r="N673">
        <f>IF(ObesityDataSet_raw_and_data_sinthetic[[#This Row],[SMOKE]]="yes",1,IF(ObesityDataSet_raw_and_data_sinthetic[[#This Row],[SMOKE]]="no",0,FALSE))</f>
        <v>0</v>
      </c>
      <c r="O673">
        <v>1</v>
      </c>
      <c r="P673" t="s">
        <v>19</v>
      </c>
      <c r="Q673">
        <f>IF(ObesityDataSet_raw_and_data_sinthetic[[#This Row],[SCC]]="yes",1,IF(ObesityDataSet_raw_and_data_sinthetic[[#This Row],[SCC]]="no",0,FALSE))</f>
        <v>0</v>
      </c>
      <c r="R673">
        <v>1</v>
      </c>
      <c r="S673">
        <v>0</v>
      </c>
      <c r="T673" t="s">
        <v>19</v>
      </c>
      <c r="U673">
        <f>_xlfn.XLOOKUP(ObesityDataSet_raw_and_data_sinthetic[[#This Row],[CALC]],Diccionario!$B$4:$B$7, Diccionario!$C$4:$C$7, FALSE)</f>
        <v>0</v>
      </c>
      <c r="V673" t="s">
        <v>21</v>
      </c>
      <c r="W673">
        <f>_xlfn.XLOOKUP(ObesityDataSet_raw_and_data_sinthetic[[#This Row],[MTRANS]],Diccionario!$E$4:$E$7, Diccionario!$F$4:$F$7, FALSE)</f>
        <v>3</v>
      </c>
      <c r="X673" t="s">
        <v>30</v>
      </c>
      <c r="Y673">
        <f>_xlfn.XLOOKUP(ObesityDataSet_raw_and_data_sinthetic[[#This Row],[NObeyesdad]],Diccionario!$H$4:$H$11, Diccionario!$I$4:$I$11, FALSE)</f>
        <v>5</v>
      </c>
    </row>
    <row r="674" spans="1:25" x14ac:dyDescent="0.25">
      <c r="A674" t="s">
        <v>23</v>
      </c>
      <c r="B674">
        <v>21</v>
      </c>
      <c r="C674">
        <v>1.690437</v>
      </c>
      <c r="D674">
        <v>96.366776999999999</v>
      </c>
      <c r="E674" t="s">
        <v>18</v>
      </c>
      <c r="F674">
        <f>IF(ObesityDataSet_raw_and_data_sinthetic[[#This Row],[family_history_with_overweight]]="yes",1,IF(ObesityDataSet_raw_and_data_sinthetic[[#This Row],[family_history_with_overweight]]="no",0,FALSE))</f>
        <v>1</v>
      </c>
      <c r="G674" t="s">
        <v>18</v>
      </c>
      <c r="H674">
        <f>IF(ObesityDataSet_raw_and_data_sinthetic[[#This Row],[FAVC]]="yes",1,IF(ObesityDataSet_raw_and_data_sinthetic[[#This Row],[FAVC]]="no",0,FALSE))</f>
        <v>1</v>
      </c>
      <c r="I674">
        <v>2</v>
      </c>
      <c r="J674">
        <v>3</v>
      </c>
      <c r="K674" t="s">
        <v>20</v>
      </c>
      <c r="L674">
        <f>_xlfn.XLOOKUP(ObesityDataSet_raw_and_data_sinthetic[[#This Row],[CAEC]], Diccionario!$B$4:$B$7, Diccionario!$C$4:$C$7, FALSE)</f>
        <v>1</v>
      </c>
      <c r="M674" t="s">
        <v>19</v>
      </c>
      <c r="N674">
        <f>IF(ObesityDataSet_raw_and_data_sinthetic[[#This Row],[SMOKE]]="yes",1,IF(ObesityDataSet_raw_and_data_sinthetic[[#This Row],[SMOKE]]="no",0,FALSE))</f>
        <v>0</v>
      </c>
      <c r="O674">
        <v>2</v>
      </c>
      <c r="P674" t="s">
        <v>19</v>
      </c>
      <c r="Q674">
        <f>IF(ObesityDataSet_raw_and_data_sinthetic[[#This Row],[SCC]]="yes",1,IF(ObesityDataSet_raw_and_data_sinthetic[[#This Row],[SCC]]="no",0,FALSE))</f>
        <v>0</v>
      </c>
      <c r="R674">
        <v>0</v>
      </c>
      <c r="S674">
        <v>2</v>
      </c>
      <c r="T674" t="s">
        <v>19</v>
      </c>
      <c r="U674">
        <f>_xlfn.XLOOKUP(ObesityDataSet_raw_and_data_sinthetic[[#This Row],[CALC]],Diccionario!$B$4:$B$7, Diccionario!$C$4:$C$7, FALSE)</f>
        <v>0</v>
      </c>
      <c r="V674" t="s">
        <v>21</v>
      </c>
      <c r="W674">
        <f>_xlfn.XLOOKUP(ObesityDataSet_raw_and_data_sinthetic[[#This Row],[MTRANS]],Diccionario!$E$4:$E$7, Diccionario!$F$4:$F$7, FALSE)</f>
        <v>3</v>
      </c>
      <c r="X674" t="s">
        <v>30</v>
      </c>
      <c r="Y674">
        <f>_xlfn.XLOOKUP(ObesityDataSet_raw_and_data_sinthetic[[#This Row],[NObeyesdad]],Diccionario!$H$4:$H$11, Diccionario!$I$4:$I$11, FALSE)</f>
        <v>5</v>
      </c>
    </row>
    <row r="675" spans="1:25" x14ac:dyDescent="0.25">
      <c r="A675" t="s">
        <v>23</v>
      </c>
      <c r="B675">
        <v>19</v>
      </c>
      <c r="C675">
        <v>1.700164</v>
      </c>
      <c r="D675">
        <v>99.204695000000001</v>
      </c>
      <c r="E675" t="s">
        <v>18</v>
      </c>
      <c r="F675">
        <f>IF(ObesityDataSet_raw_and_data_sinthetic[[#This Row],[family_history_with_overweight]]="yes",1,IF(ObesityDataSet_raw_and_data_sinthetic[[#This Row],[family_history_with_overweight]]="no",0,FALSE))</f>
        <v>1</v>
      </c>
      <c r="G675" t="s">
        <v>18</v>
      </c>
      <c r="H675">
        <f>IF(ObesityDataSet_raw_and_data_sinthetic[[#This Row],[FAVC]]="yes",1,IF(ObesityDataSet_raw_and_data_sinthetic[[#This Row],[FAVC]]="no",0,FALSE))</f>
        <v>1</v>
      </c>
      <c r="I675">
        <v>2</v>
      </c>
      <c r="J675">
        <v>2</v>
      </c>
      <c r="K675" t="s">
        <v>20</v>
      </c>
      <c r="L675">
        <f>_xlfn.XLOOKUP(ObesityDataSet_raw_and_data_sinthetic[[#This Row],[CAEC]], Diccionario!$B$4:$B$7, Diccionario!$C$4:$C$7, FALSE)</f>
        <v>1</v>
      </c>
      <c r="M675" t="s">
        <v>19</v>
      </c>
      <c r="N675">
        <f>IF(ObesityDataSet_raw_and_data_sinthetic[[#This Row],[SMOKE]]="yes",1,IF(ObesityDataSet_raw_and_data_sinthetic[[#This Row],[SMOKE]]="no",0,FALSE))</f>
        <v>0</v>
      </c>
      <c r="O675">
        <v>2</v>
      </c>
      <c r="P675" t="s">
        <v>19</v>
      </c>
      <c r="Q675">
        <f>IF(ObesityDataSet_raw_and_data_sinthetic[[#This Row],[SCC]]="yes",1,IF(ObesityDataSet_raw_and_data_sinthetic[[#This Row],[SCC]]="no",0,FALSE))</f>
        <v>0</v>
      </c>
      <c r="R675">
        <v>0</v>
      </c>
      <c r="S675">
        <v>2</v>
      </c>
      <c r="T675" t="s">
        <v>19</v>
      </c>
      <c r="U675">
        <f>_xlfn.XLOOKUP(ObesityDataSet_raw_and_data_sinthetic[[#This Row],[CALC]],Diccionario!$B$4:$B$7, Diccionario!$C$4:$C$7, FALSE)</f>
        <v>0</v>
      </c>
      <c r="V675" t="s">
        <v>21</v>
      </c>
      <c r="W675">
        <f>_xlfn.XLOOKUP(ObesityDataSet_raw_and_data_sinthetic[[#This Row],[MTRANS]],Diccionario!$E$4:$E$7, Diccionario!$F$4:$F$7, FALSE)</f>
        <v>3</v>
      </c>
      <c r="X675" t="s">
        <v>30</v>
      </c>
      <c r="Y675">
        <f>_xlfn.XLOOKUP(ObesityDataSet_raw_and_data_sinthetic[[#This Row],[NObeyesdad]],Diccionario!$H$4:$H$11, Diccionario!$I$4:$I$11, FALSE)</f>
        <v>5</v>
      </c>
    </row>
    <row r="676" spans="1:25" x14ac:dyDescent="0.25">
      <c r="A676" t="s">
        <v>17</v>
      </c>
      <c r="B676">
        <v>18</v>
      </c>
      <c r="C676">
        <v>1.6007400000000001</v>
      </c>
      <c r="D676">
        <v>82.249831</v>
      </c>
      <c r="E676" t="s">
        <v>18</v>
      </c>
      <c r="F676">
        <f>IF(ObesityDataSet_raw_and_data_sinthetic[[#This Row],[family_history_with_overweight]]="yes",1,IF(ObesityDataSet_raw_and_data_sinthetic[[#This Row],[family_history_with_overweight]]="no",0,FALSE))</f>
        <v>1</v>
      </c>
      <c r="G676" t="s">
        <v>18</v>
      </c>
      <c r="H676">
        <f>IF(ObesityDataSet_raw_and_data_sinthetic[[#This Row],[FAVC]]="yes",1,IF(ObesityDataSet_raw_and_data_sinthetic[[#This Row],[FAVC]]="no",0,FALSE))</f>
        <v>1</v>
      </c>
      <c r="I676">
        <v>3</v>
      </c>
      <c r="J676">
        <v>3</v>
      </c>
      <c r="K676" t="s">
        <v>20</v>
      </c>
      <c r="L676">
        <f>_xlfn.XLOOKUP(ObesityDataSet_raw_and_data_sinthetic[[#This Row],[CAEC]], Diccionario!$B$4:$B$7, Diccionario!$C$4:$C$7, FALSE)</f>
        <v>1</v>
      </c>
      <c r="M676" t="s">
        <v>19</v>
      </c>
      <c r="N676">
        <f>IF(ObesityDataSet_raw_and_data_sinthetic[[#This Row],[SMOKE]]="yes",1,IF(ObesityDataSet_raw_and_data_sinthetic[[#This Row],[SMOKE]]="no",0,FALSE))</f>
        <v>0</v>
      </c>
      <c r="O676">
        <v>1</v>
      </c>
      <c r="P676" t="s">
        <v>19</v>
      </c>
      <c r="Q676">
        <f>IF(ObesityDataSet_raw_and_data_sinthetic[[#This Row],[SCC]]="yes",1,IF(ObesityDataSet_raw_and_data_sinthetic[[#This Row],[SCC]]="no",0,FALSE))</f>
        <v>0</v>
      </c>
      <c r="R676">
        <v>0</v>
      </c>
      <c r="S676">
        <v>1</v>
      </c>
      <c r="T676" t="s">
        <v>19</v>
      </c>
      <c r="U676">
        <f>_xlfn.XLOOKUP(ObesityDataSet_raw_and_data_sinthetic[[#This Row],[CALC]],Diccionario!$B$4:$B$7, Diccionario!$C$4:$C$7, FALSE)</f>
        <v>0</v>
      </c>
      <c r="V676" t="s">
        <v>21</v>
      </c>
      <c r="W676">
        <f>_xlfn.XLOOKUP(ObesityDataSet_raw_and_data_sinthetic[[#This Row],[MTRANS]],Diccionario!$E$4:$E$7, Diccionario!$F$4:$F$7, FALSE)</f>
        <v>3</v>
      </c>
      <c r="X676" t="s">
        <v>30</v>
      </c>
      <c r="Y676">
        <f>_xlfn.XLOOKUP(ObesityDataSet_raw_and_data_sinthetic[[#This Row],[NObeyesdad]],Diccionario!$H$4:$H$11, Diccionario!$I$4:$I$11, FALSE)</f>
        <v>5</v>
      </c>
    </row>
    <row r="677" spans="1:25" x14ac:dyDescent="0.25">
      <c r="A677" t="s">
        <v>23</v>
      </c>
      <c r="B677">
        <v>18</v>
      </c>
      <c r="C677">
        <v>1.8018479999999999</v>
      </c>
      <c r="D677">
        <v>104.74191399999999</v>
      </c>
      <c r="E677" t="s">
        <v>18</v>
      </c>
      <c r="F677">
        <f>IF(ObesityDataSet_raw_and_data_sinthetic[[#This Row],[family_history_with_overweight]]="yes",1,IF(ObesityDataSet_raw_and_data_sinthetic[[#This Row],[family_history_with_overweight]]="no",0,FALSE))</f>
        <v>1</v>
      </c>
      <c r="G677" t="s">
        <v>18</v>
      </c>
      <c r="H677">
        <f>IF(ObesityDataSet_raw_and_data_sinthetic[[#This Row],[FAVC]]="yes",1,IF(ObesityDataSet_raw_and_data_sinthetic[[#This Row],[FAVC]]="no",0,FALSE))</f>
        <v>1</v>
      </c>
      <c r="I677">
        <v>2</v>
      </c>
      <c r="J677">
        <v>3</v>
      </c>
      <c r="K677" t="s">
        <v>20</v>
      </c>
      <c r="L677">
        <f>_xlfn.XLOOKUP(ObesityDataSet_raw_and_data_sinthetic[[#This Row],[CAEC]], Diccionario!$B$4:$B$7, Diccionario!$C$4:$C$7, FALSE)</f>
        <v>1</v>
      </c>
      <c r="M677" t="s">
        <v>19</v>
      </c>
      <c r="N677">
        <f>IF(ObesityDataSet_raw_and_data_sinthetic[[#This Row],[SMOKE]]="yes",1,IF(ObesityDataSet_raw_and_data_sinthetic[[#This Row],[SMOKE]]="no",0,FALSE))</f>
        <v>0</v>
      </c>
      <c r="O677">
        <v>3</v>
      </c>
      <c r="P677" t="s">
        <v>19</v>
      </c>
      <c r="Q677">
        <f>IF(ObesityDataSet_raw_and_data_sinthetic[[#This Row],[SCC]]="yes",1,IF(ObesityDataSet_raw_and_data_sinthetic[[#This Row],[SCC]]="no",0,FALSE))</f>
        <v>0</v>
      </c>
      <c r="R677">
        <v>2</v>
      </c>
      <c r="S677">
        <v>0</v>
      </c>
      <c r="T677" t="s">
        <v>19</v>
      </c>
      <c r="U677">
        <f>_xlfn.XLOOKUP(ObesityDataSet_raw_and_data_sinthetic[[#This Row],[CALC]],Diccionario!$B$4:$B$7, Diccionario!$C$4:$C$7, FALSE)</f>
        <v>0</v>
      </c>
      <c r="V677" t="s">
        <v>21</v>
      </c>
      <c r="W677">
        <f>_xlfn.XLOOKUP(ObesityDataSet_raw_and_data_sinthetic[[#This Row],[MTRANS]],Diccionario!$E$4:$E$7, Diccionario!$F$4:$F$7, FALSE)</f>
        <v>3</v>
      </c>
      <c r="X677" t="s">
        <v>30</v>
      </c>
      <c r="Y677">
        <f>_xlfn.XLOOKUP(ObesityDataSet_raw_and_data_sinthetic[[#This Row],[NObeyesdad]],Diccionario!$H$4:$H$11, Diccionario!$I$4:$I$11, FALSE)</f>
        <v>5</v>
      </c>
    </row>
    <row r="678" spans="1:25" x14ac:dyDescent="0.25">
      <c r="A678" t="s">
        <v>23</v>
      </c>
      <c r="B678">
        <v>26</v>
      </c>
      <c r="C678">
        <v>1.844751</v>
      </c>
      <c r="D678">
        <v>105.025808</v>
      </c>
      <c r="E678" t="s">
        <v>18</v>
      </c>
      <c r="F678">
        <f>IF(ObesityDataSet_raw_and_data_sinthetic[[#This Row],[family_history_with_overweight]]="yes",1,IF(ObesityDataSet_raw_and_data_sinthetic[[#This Row],[family_history_with_overweight]]="no",0,FALSE))</f>
        <v>1</v>
      </c>
      <c r="G678" t="s">
        <v>18</v>
      </c>
      <c r="H678">
        <f>IF(ObesityDataSet_raw_and_data_sinthetic[[#This Row],[FAVC]]="yes",1,IF(ObesityDataSet_raw_and_data_sinthetic[[#This Row],[FAVC]]="no",0,FALSE))</f>
        <v>1</v>
      </c>
      <c r="I678">
        <v>3</v>
      </c>
      <c r="J678">
        <v>3</v>
      </c>
      <c r="K678" t="s">
        <v>20</v>
      </c>
      <c r="L678">
        <f>_xlfn.XLOOKUP(ObesityDataSet_raw_and_data_sinthetic[[#This Row],[CAEC]], Diccionario!$B$4:$B$7, Diccionario!$C$4:$C$7, FALSE)</f>
        <v>1</v>
      </c>
      <c r="M678" t="s">
        <v>19</v>
      </c>
      <c r="N678">
        <f>IF(ObesityDataSet_raw_and_data_sinthetic[[#This Row],[SMOKE]]="yes",1,IF(ObesityDataSet_raw_and_data_sinthetic[[#This Row],[SMOKE]]="no",0,FALSE))</f>
        <v>0</v>
      </c>
      <c r="O678">
        <v>3</v>
      </c>
      <c r="P678" t="s">
        <v>19</v>
      </c>
      <c r="Q678">
        <f>IF(ObesityDataSet_raw_and_data_sinthetic[[#This Row],[SCC]]="yes",1,IF(ObesityDataSet_raw_and_data_sinthetic[[#This Row],[SCC]]="no",0,FALSE))</f>
        <v>0</v>
      </c>
      <c r="R678">
        <v>2</v>
      </c>
      <c r="S678">
        <v>2</v>
      </c>
      <c r="T678" t="s">
        <v>20</v>
      </c>
      <c r="U678">
        <f>_xlfn.XLOOKUP(ObesityDataSet_raw_and_data_sinthetic[[#This Row],[CALC]],Diccionario!$B$4:$B$7, Diccionario!$C$4:$C$7, FALSE)</f>
        <v>1</v>
      </c>
      <c r="V678" t="s">
        <v>21</v>
      </c>
      <c r="W678">
        <f>_xlfn.XLOOKUP(ObesityDataSet_raw_and_data_sinthetic[[#This Row],[MTRANS]],Diccionario!$E$4:$E$7, Diccionario!$F$4:$F$7, FALSE)</f>
        <v>3</v>
      </c>
      <c r="X678" t="s">
        <v>30</v>
      </c>
      <c r="Y678">
        <f>_xlfn.XLOOKUP(ObesityDataSet_raw_and_data_sinthetic[[#This Row],[NObeyesdad]],Diccionario!$H$4:$H$11, Diccionario!$I$4:$I$11, FALSE)</f>
        <v>5</v>
      </c>
    </row>
    <row r="679" spans="1:25" x14ac:dyDescent="0.25">
      <c r="A679" t="s">
        <v>23</v>
      </c>
      <c r="B679">
        <v>26</v>
      </c>
      <c r="C679">
        <v>1.8116019999999999</v>
      </c>
      <c r="D679">
        <v>106.042142</v>
      </c>
      <c r="E679" t="s">
        <v>18</v>
      </c>
      <c r="F679">
        <f>IF(ObesityDataSet_raw_and_data_sinthetic[[#This Row],[family_history_with_overweight]]="yes",1,IF(ObesityDataSet_raw_and_data_sinthetic[[#This Row],[family_history_with_overweight]]="no",0,FALSE))</f>
        <v>1</v>
      </c>
      <c r="G679" t="s">
        <v>18</v>
      </c>
      <c r="H679">
        <f>IF(ObesityDataSet_raw_and_data_sinthetic[[#This Row],[FAVC]]="yes",1,IF(ObesityDataSet_raw_and_data_sinthetic[[#This Row],[FAVC]]="no",0,FALSE))</f>
        <v>1</v>
      </c>
      <c r="I679">
        <v>3</v>
      </c>
      <c r="J679">
        <v>3</v>
      </c>
      <c r="K679" t="s">
        <v>20</v>
      </c>
      <c r="L679">
        <f>_xlfn.XLOOKUP(ObesityDataSet_raw_and_data_sinthetic[[#This Row],[CAEC]], Diccionario!$B$4:$B$7, Diccionario!$C$4:$C$7, FALSE)</f>
        <v>1</v>
      </c>
      <c r="M679" t="s">
        <v>19</v>
      </c>
      <c r="N679">
        <f>IF(ObesityDataSet_raw_and_data_sinthetic[[#This Row],[SMOKE]]="yes",1,IF(ObesityDataSet_raw_and_data_sinthetic[[#This Row],[SMOKE]]="no",0,FALSE))</f>
        <v>0</v>
      </c>
      <c r="O679">
        <v>3</v>
      </c>
      <c r="P679" t="s">
        <v>19</v>
      </c>
      <c r="Q679">
        <f>IF(ObesityDataSet_raw_and_data_sinthetic[[#This Row],[SCC]]="yes",1,IF(ObesityDataSet_raw_and_data_sinthetic[[#This Row],[SCC]]="no",0,FALSE))</f>
        <v>0</v>
      </c>
      <c r="R679">
        <v>2</v>
      </c>
      <c r="S679">
        <v>1</v>
      </c>
      <c r="T679" t="s">
        <v>20</v>
      </c>
      <c r="U679">
        <f>_xlfn.XLOOKUP(ObesityDataSet_raw_and_data_sinthetic[[#This Row],[CALC]],Diccionario!$B$4:$B$7, Diccionario!$C$4:$C$7, FALSE)</f>
        <v>1</v>
      </c>
      <c r="V679" t="s">
        <v>21</v>
      </c>
      <c r="W679">
        <f>_xlfn.XLOOKUP(ObesityDataSet_raw_and_data_sinthetic[[#This Row],[MTRANS]],Diccionario!$E$4:$E$7, Diccionario!$F$4:$F$7, FALSE)</f>
        <v>3</v>
      </c>
      <c r="X679" t="s">
        <v>30</v>
      </c>
      <c r="Y679">
        <f>_xlfn.XLOOKUP(ObesityDataSet_raw_and_data_sinthetic[[#This Row],[NObeyesdad]],Diccionario!$H$4:$H$11, Diccionario!$I$4:$I$11, FALSE)</f>
        <v>5</v>
      </c>
    </row>
    <row r="680" spans="1:25" x14ac:dyDescent="0.25">
      <c r="A680" t="s">
        <v>23</v>
      </c>
      <c r="B680">
        <v>37</v>
      </c>
      <c r="C680">
        <v>1.7875209999999999</v>
      </c>
      <c r="D680">
        <v>100.62455300000001</v>
      </c>
      <c r="E680" t="s">
        <v>18</v>
      </c>
      <c r="F680">
        <f>IF(ObesityDataSet_raw_and_data_sinthetic[[#This Row],[family_history_with_overweight]]="yes",1,IF(ObesityDataSet_raw_and_data_sinthetic[[#This Row],[family_history_with_overweight]]="no",0,FALSE))</f>
        <v>1</v>
      </c>
      <c r="G680" t="s">
        <v>18</v>
      </c>
      <c r="H680">
        <f>IF(ObesityDataSet_raw_and_data_sinthetic[[#This Row],[FAVC]]="yes",1,IF(ObesityDataSet_raw_and_data_sinthetic[[#This Row],[FAVC]]="no",0,FALSE))</f>
        <v>1</v>
      </c>
      <c r="I680">
        <v>2</v>
      </c>
      <c r="J680">
        <v>3</v>
      </c>
      <c r="K680" t="s">
        <v>20</v>
      </c>
      <c r="L680">
        <f>_xlfn.XLOOKUP(ObesityDataSet_raw_and_data_sinthetic[[#This Row],[CAEC]], Diccionario!$B$4:$B$7, Diccionario!$C$4:$C$7, FALSE)</f>
        <v>1</v>
      </c>
      <c r="M680" t="s">
        <v>19</v>
      </c>
      <c r="N680">
        <f>IF(ObesityDataSet_raw_and_data_sinthetic[[#This Row],[SMOKE]]="yes",1,IF(ObesityDataSet_raw_and_data_sinthetic[[#This Row],[SMOKE]]="no",0,FALSE))</f>
        <v>0</v>
      </c>
      <c r="O680">
        <v>3</v>
      </c>
      <c r="P680" t="s">
        <v>19</v>
      </c>
      <c r="Q680">
        <f>IF(ObesityDataSet_raw_and_data_sinthetic[[#This Row],[SCC]]="yes",1,IF(ObesityDataSet_raw_and_data_sinthetic[[#This Row],[SCC]]="no",0,FALSE))</f>
        <v>0</v>
      </c>
      <c r="R680">
        <v>2</v>
      </c>
      <c r="S680">
        <v>0</v>
      </c>
      <c r="T680" t="s">
        <v>24</v>
      </c>
      <c r="U680">
        <f>_xlfn.XLOOKUP(ObesityDataSet_raw_and_data_sinthetic[[#This Row],[CALC]],Diccionario!$B$4:$B$7, Diccionario!$C$4:$C$7, FALSE)</f>
        <v>2</v>
      </c>
      <c r="V680" t="s">
        <v>28</v>
      </c>
      <c r="W680">
        <f>_xlfn.XLOOKUP(ObesityDataSet_raw_and_data_sinthetic[[#This Row],[MTRANS]],Diccionario!$E$4:$E$7, Diccionario!$F$4:$F$7, FALSE)</f>
        <v>2</v>
      </c>
      <c r="X680" t="s">
        <v>30</v>
      </c>
      <c r="Y680">
        <f>_xlfn.XLOOKUP(ObesityDataSet_raw_and_data_sinthetic[[#This Row],[NObeyesdad]],Diccionario!$H$4:$H$11, Diccionario!$I$4:$I$11, FALSE)</f>
        <v>5</v>
      </c>
    </row>
    <row r="681" spans="1:25" x14ac:dyDescent="0.25">
      <c r="A681" t="s">
        <v>23</v>
      </c>
      <c r="B681">
        <v>38</v>
      </c>
      <c r="C681">
        <v>1.7891090000000001</v>
      </c>
      <c r="D681">
        <v>100.06626799999999</v>
      </c>
      <c r="E681" t="s">
        <v>18</v>
      </c>
      <c r="F681">
        <f>IF(ObesityDataSet_raw_and_data_sinthetic[[#This Row],[family_history_with_overweight]]="yes",1,IF(ObesityDataSet_raw_and_data_sinthetic[[#This Row],[family_history_with_overweight]]="no",0,FALSE))</f>
        <v>1</v>
      </c>
      <c r="G681" t="s">
        <v>18</v>
      </c>
      <c r="H681">
        <f>IF(ObesityDataSet_raw_and_data_sinthetic[[#This Row],[FAVC]]="yes",1,IF(ObesityDataSet_raw_and_data_sinthetic[[#This Row],[FAVC]]="no",0,FALSE))</f>
        <v>1</v>
      </c>
      <c r="I681">
        <v>2</v>
      </c>
      <c r="J681">
        <v>2</v>
      </c>
      <c r="K681" t="s">
        <v>20</v>
      </c>
      <c r="L681">
        <f>_xlfn.XLOOKUP(ObesityDataSet_raw_and_data_sinthetic[[#This Row],[CAEC]], Diccionario!$B$4:$B$7, Diccionario!$C$4:$C$7, FALSE)</f>
        <v>1</v>
      </c>
      <c r="M681" t="s">
        <v>19</v>
      </c>
      <c r="N681">
        <f>IF(ObesityDataSet_raw_and_data_sinthetic[[#This Row],[SMOKE]]="yes",1,IF(ObesityDataSet_raw_and_data_sinthetic[[#This Row],[SMOKE]]="no",0,FALSE))</f>
        <v>0</v>
      </c>
      <c r="O681">
        <v>2</v>
      </c>
      <c r="P681" t="s">
        <v>19</v>
      </c>
      <c r="Q681">
        <f>IF(ObesityDataSet_raw_and_data_sinthetic[[#This Row],[SCC]]="yes",1,IF(ObesityDataSet_raw_and_data_sinthetic[[#This Row],[SCC]]="no",0,FALSE))</f>
        <v>0</v>
      </c>
      <c r="R681">
        <v>2</v>
      </c>
      <c r="S681">
        <v>1</v>
      </c>
      <c r="T681" t="s">
        <v>24</v>
      </c>
      <c r="U681">
        <f>_xlfn.XLOOKUP(ObesityDataSet_raw_and_data_sinthetic[[#This Row],[CALC]],Diccionario!$B$4:$B$7, Diccionario!$C$4:$C$7, FALSE)</f>
        <v>2</v>
      </c>
      <c r="V681" t="s">
        <v>28</v>
      </c>
      <c r="W681">
        <f>_xlfn.XLOOKUP(ObesityDataSet_raw_and_data_sinthetic[[#This Row],[MTRANS]],Diccionario!$E$4:$E$7, Diccionario!$F$4:$F$7, FALSE)</f>
        <v>2</v>
      </c>
      <c r="X681" t="s">
        <v>30</v>
      </c>
      <c r="Y681">
        <f>_xlfn.XLOOKUP(ObesityDataSet_raw_and_data_sinthetic[[#This Row],[NObeyesdad]],Diccionario!$H$4:$H$11, Diccionario!$I$4:$I$11, FALSE)</f>
        <v>5</v>
      </c>
    </row>
    <row r="682" spans="1:25" x14ac:dyDescent="0.25">
      <c r="A682" t="s">
        <v>17</v>
      </c>
      <c r="B682">
        <v>30</v>
      </c>
      <c r="C682">
        <v>1.5333639999999999</v>
      </c>
      <c r="D682">
        <v>78.030383</v>
      </c>
      <c r="E682" t="s">
        <v>18</v>
      </c>
      <c r="F682">
        <f>IF(ObesityDataSet_raw_and_data_sinthetic[[#This Row],[family_history_with_overweight]]="yes",1,IF(ObesityDataSet_raw_and_data_sinthetic[[#This Row],[family_history_with_overweight]]="no",0,FALSE))</f>
        <v>1</v>
      </c>
      <c r="G682" t="s">
        <v>18</v>
      </c>
      <c r="H682">
        <f>IF(ObesityDataSet_raw_and_data_sinthetic[[#This Row],[FAVC]]="yes",1,IF(ObesityDataSet_raw_and_data_sinthetic[[#This Row],[FAVC]]="no",0,FALSE))</f>
        <v>1</v>
      </c>
      <c r="I682">
        <v>2</v>
      </c>
      <c r="J682">
        <v>2</v>
      </c>
      <c r="K682" t="s">
        <v>20</v>
      </c>
      <c r="L682">
        <f>_xlfn.XLOOKUP(ObesityDataSet_raw_and_data_sinthetic[[#This Row],[CAEC]], Diccionario!$B$4:$B$7, Diccionario!$C$4:$C$7, FALSE)</f>
        <v>1</v>
      </c>
      <c r="M682" t="s">
        <v>19</v>
      </c>
      <c r="N682">
        <f>IF(ObesityDataSet_raw_and_data_sinthetic[[#This Row],[SMOKE]]="yes",1,IF(ObesityDataSet_raw_and_data_sinthetic[[#This Row],[SMOKE]]="no",0,FALSE))</f>
        <v>0</v>
      </c>
      <c r="O682">
        <v>2</v>
      </c>
      <c r="P682" t="s">
        <v>19</v>
      </c>
      <c r="Q682">
        <f>IF(ObesityDataSet_raw_and_data_sinthetic[[#This Row],[SCC]]="yes",1,IF(ObesityDataSet_raw_and_data_sinthetic[[#This Row],[SCC]]="no",0,FALSE))</f>
        <v>0</v>
      </c>
      <c r="R682">
        <v>0</v>
      </c>
      <c r="S682">
        <v>0</v>
      </c>
      <c r="T682" t="s">
        <v>19</v>
      </c>
      <c r="U682">
        <f>_xlfn.XLOOKUP(ObesityDataSet_raw_and_data_sinthetic[[#This Row],[CALC]],Diccionario!$B$4:$B$7, Diccionario!$C$4:$C$7, FALSE)</f>
        <v>0</v>
      </c>
      <c r="V682" t="s">
        <v>21</v>
      </c>
      <c r="W682">
        <f>_xlfn.XLOOKUP(ObesityDataSet_raw_and_data_sinthetic[[#This Row],[MTRANS]],Diccionario!$E$4:$E$7, Diccionario!$F$4:$F$7, FALSE)</f>
        <v>3</v>
      </c>
      <c r="X682" t="s">
        <v>30</v>
      </c>
      <c r="Y682">
        <f>_xlfn.XLOOKUP(ObesityDataSet_raw_and_data_sinthetic[[#This Row],[NObeyesdad]],Diccionario!$H$4:$H$11, Diccionario!$I$4:$I$11, FALSE)</f>
        <v>5</v>
      </c>
    </row>
    <row r="683" spans="1:25" x14ac:dyDescent="0.25">
      <c r="A683" t="s">
        <v>17</v>
      </c>
      <c r="B683">
        <v>29</v>
      </c>
      <c r="C683">
        <v>1.5808580000000001</v>
      </c>
      <c r="D683">
        <v>79.713492000000002</v>
      </c>
      <c r="E683" t="s">
        <v>18</v>
      </c>
      <c r="F683">
        <f>IF(ObesityDataSet_raw_and_data_sinthetic[[#This Row],[family_history_with_overweight]]="yes",1,IF(ObesityDataSet_raw_and_data_sinthetic[[#This Row],[family_history_with_overweight]]="no",0,FALSE))</f>
        <v>1</v>
      </c>
      <c r="G683" t="s">
        <v>18</v>
      </c>
      <c r="H683">
        <f>IF(ObesityDataSet_raw_and_data_sinthetic[[#This Row],[FAVC]]="yes",1,IF(ObesityDataSet_raw_and_data_sinthetic[[#This Row],[FAVC]]="no",0,FALSE))</f>
        <v>1</v>
      </c>
      <c r="I683">
        <v>2</v>
      </c>
      <c r="J683">
        <v>1</v>
      </c>
      <c r="K683" t="s">
        <v>20</v>
      </c>
      <c r="L683">
        <f>_xlfn.XLOOKUP(ObesityDataSet_raw_and_data_sinthetic[[#This Row],[CAEC]], Diccionario!$B$4:$B$7, Diccionario!$C$4:$C$7, FALSE)</f>
        <v>1</v>
      </c>
      <c r="M683" t="s">
        <v>19</v>
      </c>
      <c r="N683">
        <f>IF(ObesityDataSet_raw_and_data_sinthetic[[#This Row],[SMOKE]]="yes",1,IF(ObesityDataSet_raw_and_data_sinthetic[[#This Row],[SMOKE]]="no",0,FALSE))</f>
        <v>0</v>
      </c>
      <c r="O683">
        <v>2</v>
      </c>
      <c r="P683" t="s">
        <v>19</v>
      </c>
      <c r="Q683">
        <f>IF(ObesityDataSet_raw_and_data_sinthetic[[#This Row],[SCC]]="yes",1,IF(ObesityDataSet_raw_and_data_sinthetic[[#This Row],[SCC]]="no",0,FALSE))</f>
        <v>0</v>
      </c>
      <c r="R683">
        <v>0</v>
      </c>
      <c r="S683">
        <v>0</v>
      </c>
      <c r="T683" t="s">
        <v>19</v>
      </c>
      <c r="U683">
        <f>_xlfn.XLOOKUP(ObesityDataSet_raw_and_data_sinthetic[[#This Row],[CALC]],Diccionario!$B$4:$B$7, Diccionario!$C$4:$C$7, FALSE)</f>
        <v>0</v>
      </c>
      <c r="V683" t="s">
        <v>21</v>
      </c>
      <c r="W683">
        <f>_xlfn.XLOOKUP(ObesityDataSet_raw_and_data_sinthetic[[#This Row],[MTRANS]],Diccionario!$E$4:$E$7, Diccionario!$F$4:$F$7, FALSE)</f>
        <v>3</v>
      </c>
      <c r="X683" t="s">
        <v>30</v>
      </c>
      <c r="Y683">
        <f>_xlfn.XLOOKUP(ObesityDataSet_raw_and_data_sinthetic[[#This Row],[NObeyesdad]],Diccionario!$H$4:$H$11, Diccionario!$I$4:$I$11, FALSE)</f>
        <v>5</v>
      </c>
    </row>
    <row r="684" spans="1:25" x14ac:dyDescent="0.25">
      <c r="A684" t="s">
        <v>17</v>
      </c>
      <c r="B684">
        <v>42</v>
      </c>
      <c r="C684">
        <v>1.64639</v>
      </c>
      <c r="D684">
        <v>86.639860999999996</v>
      </c>
      <c r="E684" t="s">
        <v>18</v>
      </c>
      <c r="F684">
        <f>IF(ObesityDataSet_raw_and_data_sinthetic[[#This Row],[family_history_with_overweight]]="yes",1,IF(ObesityDataSet_raw_and_data_sinthetic[[#This Row],[family_history_with_overweight]]="no",0,FALSE))</f>
        <v>1</v>
      </c>
      <c r="G684" t="s">
        <v>18</v>
      </c>
      <c r="H684">
        <f>IF(ObesityDataSet_raw_and_data_sinthetic[[#This Row],[FAVC]]="yes",1,IF(ObesityDataSet_raw_and_data_sinthetic[[#This Row],[FAVC]]="no",0,FALSE))</f>
        <v>1</v>
      </c>
      <c r="I684">
        <v>3</v>
      </c>
      <c r="J684">
        <v>2</v>
      </c>
      <c r="K684" t="s">
        <v>20</v>
      </c>
      <c r="L684">
        <f>_xlfn.XLOOKUP(ObesityDataSet_raw_and_data_sinthetic[[#This Row],[CAEC]], Diccionario!$B$4:$B$7, Diccionario!$C$4:$C$7, FALSE)</f>
        <v>1</v>
      </c>
      <c r="M684" t="s">
        <v>19</v>
      </c>
      <c r="N684">
        <f>IF(ObesityDataSet_raw_and_data_sinthetic[[#This Row],[SMOKE]]="yes",1,IF(ObesityDataSet_raw_and_data_sinthetic[[#This Row],[SMOKE]]="no",0,FALSE))</f>
        <v>0</v>
      </c>
      <c r="O684">
        <v>2</v>
      </c>
      <c r="P684" t="s">
        <v>19</v>
      </c>
      <c r="Q684">
        <f>IF(ObesityDataSet_raw_and_data_sinthetic[[#This Row],[SCC]]="yes",1,IF(ObesityDataSet_raw_and_data_sinthetic[[#This Row],[SCC]]="no",0,FALSE))</f>
        <v>0</v>
      </c>
      <c r="R684">
        <v>0</v>
      </c>
      <c r="S684">
        <v>0</v>
      </c>
      <c r="T684" t="s">
        <v>19</v>
      </c>
      <c r="U684">
        <f>_xlfn.XLOOKUP(ObesityDataSet_raw_and_data_sinthetic[[#This Row],[CALC]],Diccionario!$B$4:$B$7, Diccionario!$C$4:$C$7, FALSE)</f>
        <v>0</v>
      </c>
      <c r="V684" t="s">
        <v>28</v>
      </c>
      <c r="W684">
        <f>_xlfn.XLOOKUP(ObesityDataSet_raw_and_data_sinthetic[[#This Row],[MTRANS]],Diccionario!$E$4:$E$7, Diccionario!$F$4:$F$7, FALSE)</f>
        <v>2</v>
      </c>
      <c r="X684" t="s">
        <v>30</v>
      </c>
      <c r="Y684">
        <f>_xlfn.XLOOKUP(ObesityDataSet_raw_and_data_sinthetic[[#This Row],[NObeyesdad]],Diccionario!$H$4:$H$11, Diccionario!$I$4:$I$11, FALSE)</f>
        <v>5</v>
      </c>
    </row>
    <row r="685" spans="1:25" x14ac:dyDescent="0.25">
      <c r="A685" t="s">
        <v>17</v>
      </c>
      <c r="B685">
        <v>47</v>
      </c>
      <c r="C685">
        <v>1.643786</v>
      </c>
      <c r="D685">
        <v>81.978742999999994</v>
      </c>
      <c r="E685" t="s">
        <v>18</v>
      </c>
      <c r="F685">
        <f>IF(ObesityDataSet_raw_and_data_sinthetic[[#This Row],[family_history_with_overweight]]="yes",1,IF(ObesityDataSet_raw_and_data_sinthetic[[#This Row],[family_history_with_overweight]]="no",0,FALSE))</f>
        <v>1</v>
      </c>
      <c r="G685" t="s">
        <v>18</v>
      </c>
      <c r="H685">
        <f>IF(ObesityDataSet_raw_and_data_sinthetic[[#This Row],[FAVC]]="yes",1,IF(ObesityDataSet_raw_and_data_sinthetic[[#This Row],[FAVC]]="no",0,FALSE))</f>
        <v>1</v>
      </c>
      <c r="I685">
        <v>2</v>
      </c>
      <c r="J685">
        <v>1</v>
      </c>
      <c r="K685" t="s">
        <v>20</v>
      </c>
      <c r="L685">
        <f>_xlfn.XLOOKUP(ObesityDataSet_raw_and_data_sinthetic[[#This Row],[CAEC]], Diccionario!$B$4:$B$7, Diccionario!$C$4:$C$7, FALSE)</f>
        <v>1</v>
      </c>
      <c r="M685" t="s">
        <v>19</v>
      </c>
      <c r="N685">
        <f>IF(ObesityDataSet_raw_and_data_sinthetic[[#This Row],[SMOKE]]="yes",1,IF(ObesityDataSet_raw_and_data_sinthetic[[#This Row],[SMOKE]]="no",0,FALSE))</f>
        <v>0</v>
      </c>
      <c r="O685">
        <v>2</v>
      </c>
      <c r="P685" t="s">
        <v>19</v>
      </c>
      <c r="Q685">
        <f>IF(ObesityDataSet_raw_and_data_sinthetic[[#This Row],[SCC]]="yes",1,IF(ObesityDataSet_raw_and_data_sinthetic[[#This Row],[SCC]]="no",0,FALSE))</f>
        <v>0</v>
      </c>
      <c r="R685">
        <v>0</v>
      </c>
      <c r="S685">
        <v>0</v>
      </c>
      <c r="T685" t="s">
        <v>19</v>
      </c>
      <c r="U685">
        <f>_xlfn.XLOOKUP(ObesityDataSet_raw_and_data_sinthetic[[#This Row],[CALC]],Diccionario!$B$4:$B$7, Diccionario!$C$4:$C$7, FALSE)</f>
        <v>0</v>
      </c>
      <c r="V685" t="s">
        <v>28</v>
      </c>
      <c r="W685">
        <f>_xlfn.XLOOKUP(ObesityDataSet_raw_and_data_sinthetic[[#This Row],[MTRANS]],Diccionario!$E$4:$E$7, Diccionario!$F$4:$F$7, FALSE)</f>
        <v>2</v>
      </c>
      <c r="X685" t="s">
        <v>30</v>
      </c>
      <c r="Y685">
        <f>_xlfn.XLOOKUP(ObesityDataSet_raw_and_data_sinthetic[[#This Row],[NObeyesdad]],Diccionario!$H$4:$H$11, Diccionario!$I$4:$I$11, FALSE)</f>
        <v>5</v>
      </c>
    </row>
    <row r="686" spans="1:25" x14ac:dyDescent="0.25">
      <c r="A686" t="s">
        <v>17</v>
      </c>
      <c r="B686">
        <v>23</v>
      </c>
      <c r="C686">
        <v>1.634342</v>
      </c>
      <c r="D686">
        <v>82.414477000000005</v>
      </c>
      <c r="E686" t="s">
        <v>18</v>
      </c>
      <c r="F686">
        <f>IF(ObesityDataSet_raw_and_data_sinthetic[[#This Row],[family_history_with_overweight]]="yes",1,IF(ObesityDataSet_raw_and_data_sinthetic[[#This Row],[family_history_with_overweight]]="no",0,FALSE))</f>
        <v>1</v>
      </c>
      <c r="G686" t="s">
        <v>18</v>
      </c>
      <c r="H686">
        <f>IF(ObesityDataSet_raw_and_data_sinthetic[[#This Row],[FAVC]]="yes",1,IF(ObesityDataSet_raw_and_data_sinthetic[[#This Row],[FAVC]]="no",0,FALSE))</f>
        <v>1</v>
      </c>
      <c r="I686">
        <v>2</v>
      </c>
      <c r="J686">
        <v>1</v>
      </c>
      <c r="K686" t="s">
        <v>20</v>
      </c>
      <c r="L686">
        <f>_xlfn.XLOOKUP(ObesityDataSet_raw_and_data_sinthetic[[#This Row],[CAEC]], Diccionario!$B$4:$B$7, Diccionario!$C$4:$C$7, FALSE)</f>
        <v>1</v>
      </c>
      <c r="M686" t="s">
        <v>19</v>
      </c>
      <c r="N686">
        <f>IF(ObesityDataSet_raw_and_data_sinthetic[[#This Row],[SMOKE]]="yes",1,IF(ObesityDataSet_raw_and_data_sinthetic[[#This Row],[SMOKE]]="no",0,FALSE))</f>
        <v>0</v>
      </c>
      <c r="O686">
        <v>2</v>
      </c>
      <c r="P686" t="s">
        <v>19</v>
      </c>
      <c r="Q686">
        <f>IF(ObesityDataSet_raw_and_data_sinthetic[[#This Row],[SCC]]="yes",1,IF(ObesityDataSet_raw_and_data_sinthetic[[#This Row],[SCC]]="no",0,FALSE))</f>
        <v>0</v>
      </c>
      <c r="R686">
        <v>0</v>
      </c>
      <c r="S686">
        <v>2</v>
      </c>
      <c r="T686" t="s">
        <v>20</v>
      </c>
      <c r="U686">
        <f>_xlfn.XLOOKUP(ObesityDataSet_raw_and_data_sinthetic[[#This Row],[CALC]],Diccionario!$B$4:$B$7, Diccionario!$C$4:$C$7, FALSE)</f>
        <v>1</v>
      </c>
      <c r="V686" t="s">
        <v>21</v>
      </c>
      <c r="W686">
        <f>_xlfn.XLOOKUP(ObesityDataSet_raw_and_data_sinthetic[[#This Row],[MTRANS]],Diccionario!$E$4:$E$7, Diccionario!$F$4:$F$7, FALSE)</f>
        <v>3</v>
      </c>
      <c r="X686" t="s">
        <v>30</v>
      </c>
      <c r="Y686">
        <f>_xlfn.XLOOKUP(ObesityDataSet_raw_and_data_sinthetic[[#This Row],[NObeyesdad]],Diccionario!$H$4:$H$11, Diccionario!$I$4:$I$11, FALSE)</f>
        <v>5</v>
      </c>
    </row>
    <row r="687" spans="1:25" x14ac:dyDescent="0.25">
      <c r="A687" t="s">
        <v>17</v>
      </c>
      <c r="B687">
        <v>23</v>
      </c>
      <c r="C687">
        <v>1.6048929999999999</v>
      </c>
      <c r="D687">
        <v>82</v>
      </c>
      <c r="E687" t="s">
        <v>18</v>
      </c>
      <c r="F687">
        <f>IF(ObesityDataSet_raw_and_data_sinthetic[[#This Row],[family_history_with_overweight]]="yes",1,IF(ObesityDataSet_raw_and_data_sinthetic[[#This Row],[family_history_with_overweight]]="no",0,FALSE))</f>
        <v>1</v>
      </c>
      <c r="G687" t="s">
        <v>18</v>
      </c>
      <c r="H687">
        <f>IF(ObesityDataSet_raw_and_data_sinthetic[[#This Row],[FAVC]]="yes",1,IF(ObesityDataSet_raw_and_data_sinthetic[[#This Row],[FAVC]]="no",0,FALSE))</f>
        <v>1</v>
      </c>
      <c r="I687">
        <v>1</v>
      </c>
      <c r="J687">
        <v>1</v>
      </c>
      <c r="K687" t="s">
        <v>20</v>
      </c>
      <c r="L687">
        <f>_xlfn.XLOOKUP(ObesityDataSet_raw_and_data_sinthetic[[#This Row],[CAEC]], Diccionario!$B$4:$B$7, Diccionario!$C$4:$C$7, FALSE)</f>
        <v>1</v>
      </c>
      <c r="M687" t="s">
        <v>19</v>
      </c>
      <c r="N687">
        <f>IF(ObesityDataSet_raw_and_data_sinthetic[[#This Row],[SMOKE]]="yes",1,IF(ObesityDataSet_raw_and_data_sinthetic[[#This Row],[SMOKE]]="no",0,FALSE))</f>
        <v>0</v>
      </c>
      <c r="O687">
        <v>2</v>
      </c>
      <c r="P687" t="s">
        <v>19</v>
      </c>
      <c r="Q687">
        <f>IF(ObesityDataSet_raw_and_data_sinthetic[[#This Row],[SCC]]="yes",1,IF(ObesityDataSet_raw_and_data_sinthetic[[#This Row],[SCC]]="no",0,FALSE))</f>
        <v>0</v>
      </c>
      <c r="R687">
        <v>0</v>
      </c>
      <c r="S687">
        <v>1</v>
      </c>
      <c r="T687" t="s">
        <v>20</v>
      </c>
      <c r="U687">
        <f>_xlfn.XLOOKUP(ObesityDataSet_raw_and_data_sinthetic[[#This Row],[CALC]],Diccionario!$B$4:$B$7, Diccionario!$C$4:$C$7, FALSE)</f>
        <v>1</v>
      </c>
      <c r="V687" t="s">
        <v>21</v>
      </c>
      <c r="W687">
        <f>_xlfn.XLOOKUP(ObesityDataSet_raw_and_data_sinthetic[[#This Row],[MTRANS]],Diccionario!$E$4:$E$7, Diccionario!$F$4:$F$7, FALSE)</f>
        <v>3</v>
      </c>
      <c r="X687" t="s">
        <v>30</v>
      </c>
      <c r="Y687">
        <f>_xlfn.XLOOKUP(ObesityDataSet_raw_and_data_sinthetic[[#This Row],[NObeyesdad]],Diccionario!$H$4:$H$11, Diccionario!$I$4:$I$11, FALSE)</f>
        <v>5</v>
      </c>
    </row>
    <row r="688" spans="1:25" x14ac:dyDescent="0.25">
      <c r="A688" t="s">
        <v>23</v>
      </c>
      <c r="B688">
        <v>23</v>
      </c>
      <c r="C688">
        <v>1.6549609999999999</v>
      </c>
      <c r="D688">
        <v>94.790578999999994</v>
      </c>
      <c r="E688" t="s">
        <v>18</v>
      </c>
      <c r="F688">
        <f>IF(ObesityDataSet_raw_and_data_sinthetic[[#This Row],[family_history_with_overweight]]="yes",1,IF(ObesityDataSet_raw_and_data_sinthetic[[#This Row],[family_history_with_overweight]]="no",0,FALSE))</f>
        <v>1</v>
      </c>
      <c r="G688" t="s">
        <v>18</v>
      </c>
      <c r="H688">
        <f>IF(ObesityDataSet_raw_and_data_sinthetic[[#This Row],[FAVC]]="yes",1,IF(ObesityDataSet_raw_and_data_sinthetic[[#This Row],[FAVC]]="no",0,FALSE))</f>
        <v>1</v>
      </c>
      <c r="I688">
        <v>2</v>
      </c>
      <c r="J688">
        <v>3</v>
      </c>
      <c r="K688" t="s">
        <v>20</v>
      </c>
      <c r="L688">
        <f>_xlfn.XLOOKUP(ObesityDataSet_raw_and_data_sinthetic[[#This Row],[CAEC]], Diccionario!$B$4:$B$7, Diccionario!$C$4:$C$7, FALSE)</f>
        <v>1</v>
      </c>
      <c r="M688" t="s">
        <v>19</v>
      </c>
      <c r="N688">
        <f>IF(ObesityDataSet_raw_and_data_sinthetic[[#This Row],[SMOKE]]="yes",1,IF(ObesityDataSet_raw_and_data_sinthetic[[#This Row],[SMOKE]]="no",0,FALSE))</f>
        <v>0</v>
      </c>
      <c r="O688">
        <v>1</v>
      </c>
      <c r="P688" t="s">
        <v>19</v>
      </c>
      <c r="Q688">
        <f>IF(ObesityDataSet_raw_and_data_sinthetic[[#This Row],[SCC]]="yes",1,IF(ObesityDataSet_raw_and_data_sinthetic[[#This Row],[SCC]]="no",0,FALSE))</f>
        <v>0</v>
      </c>
      <c r="R688">
        <v>1</v>
      </c>
      <c r="S688">
        <v>1</v>
      </c>
      <c r="T688" t="s">
        <v>19</v>
      </c>
      <c r="U688">
        <f>_xlfn.XLOOKUP(ObesityDataSet_raw_and_data_sinthetic[[#This Row],[CALC]],Diccionario!$B$4:$B$7, Diccionario!$C$4:$C$7, FALSE)</f>
        <v>0</v>
      </c>
      <c r="V688" t="s">
        <v>21</v>
      </c>
      <c r="W688">
        <f>_xlfn.XLOOKUP(ObesityDataSet_raw_and_data_sinthetic[[#This Row],[MTRANS]],Diccionario!$E$4:$E$7, Diccionario!$F$4:$F$7, FALSE)</f>
        <v>3</v>
      </c>
      <c r="X688" t="s">
        <v>30</v>
      </c>
      <c r="Y688">
        <f>_xlfn.XLOOKUP(ObesityDataSet_raw_and_data_sinthetic[[#This Row],[NObeyesdad]],Diccionario!$H$4:$H$11, Diccionario!$I$4:$I$11, FALSE)</f>
        <v>5</v>
      </c>
    </row>
    <row r="689" spans="1:25" x14ac:dyDescent="0.25">
      <c r="A689" t="s">
        <v>23</v>
      </c>
      <c r="B689">
        <v>23</v>
      </c>
      <c r="C689">
        <v>1.701986</v>
      </c>
      <c r="D689">
        <v>95</v>
      </c>
      <c r="E689" t="s">
        <v>18</v>
      </c>
      <c r="F689">
        <f>IF(ObesityDataSet_raw_and_data_sinthetic[[#This Row],[family_history_with_overweight]]="yes",1,IF(ObesityDataSet_raw_and_data_sinthetic[[#This Row],[family_history_with_overweight]]="no",0,FALSE))</f>
        <v>1</v>
      </c>
      <c r="G689" t="s">
        <v>18</v>
      </c>
      <c r="H689">
        <f>IF(ObesityDataSet_raw_and_data_sinthetic[[#This Row],[FAVC]]="yes",1,IF(ObesityDataSet_raw_and_data_sinthetic[[#This Row],[FAVC]]="no",0,FALSE))</f>
        <v>1</v>
      </c>
      <c r="I689">
        <v>2</v>
      </c>
      <c r="J689">
        <v>3</v>
      </c>
      <c r="K689" t="s">
        <v>20</v>
      </c>
      <c r="L689">
        <f>_xlfn.XLOOKUP(ObesityDataSet_raw_and_data_sinthetic[[#This Row],[CAEC]], Diccionario!$B$4:$B$7, Diccionario!$C$4:$C$7, FALSE)</f>
        <v>1</v>
      </c>
      <c r="M689" t="s">
        <v>19</v>
      </c>
      <c r="N689">
        <f>IF(ObesityDataSet_raw_and_data_sinthetic[[#This Row],[SMOKE]]="yes",1,IF(ObesityDataSet_raw_and_data_sinthetic[[#This Row],[SMOKE]]="no",0,FALSE))</f>
        <v>0</v>
      </c>
      <c r="O689">
        <v>2</v>
      </c>
      <c r="P689" t="s">
        <v>19</v>
      </c>
      <c r="Q689">
        <f>IF(ObesityDataSet_raw_and_data_sinthetic[[#This Row],[SCC]]="yes",1,IF(ObesityDataSet_raw_and_data_sinthetic[[#This Row],[SCC]]="no",0,FALSE))</f>
        <v>0</v>
      </c>
      <c r="R689">
        <v>2</v>
      </c>
      <c r="S689">
        <v>1</v>
      </c>
      <c r="T689" t="s">
        <v>19</v>
      </c>
      <c r="U689">
        <f>_xlfn.XLOOKUP(ObesityDataSet_raw_and_data_sinthetic[[#This Row],[CALC]],Diccionario!$B$4:$B$7, Diccionario!$C$4:$C$7, FALSE)</f>
        <v>0</v>
      </c>
      <c r="V689" t="s">
        <v>21</v>
      </c>
      <c r="W689">
        <f>_xlfn.XLOOKUP(ObesityDataSet_raw_and_data_sinthetic[[#This Row],[MTRANS]],Diccionario!$E$4:$E$7, Diccionario!$F$4:$F$7, FALSE)</f>
        <v>3</v>
      </c>
      <c r="X689" t="s">
        <v>30</v>
      </c>
      <c r="Y689">
        <f>_xlfn.XLOOKUP(ObesityDataSet_raw_and_data_sinthetic[[#This Row],[NObeyesdad]],Diccionario!$H$4:$H$11, Diccionario!$I$4:$I$11, FALSE)</f>
        <v>5</v>
      </c>
    </row>
    <row r="690" spans="1:25" x14ac:dyDescent="0.25">
      <c r="A690" t="s">
        <v>23</v>
      </c>
      <c r="B690">
        <v>23</v>
      </c>
      <c r="C690">
        <v>1.65</v>
      </c>
      <c r="D690">
        <v>89.139208999999994</v>
      </c>
      <c r="E690" t="s">
        <v>18</v>
      </c>
      <c r="F690">
        <f>IF(ObesityDataSet_raw_and_data_sinthetic[[#This Row],[family_history_with_overweight]]="yes",1,IF(ObesityDataSet_raw_and_data_sinthetic[[#This Row],[family_history_with_overweight]]="no",0,FALSE))</f>
        <v>1</v>
      </c>
      <c r="G690" t="s">
        <v>18</v>
      </c>
      <c r="H690">
        <f>IF(ObesityDataSet_raw_and_data_sinthetic[[#This Row],[FAVC]]="yes",1,IF(ObesityDataSet_raw_and_data_sinthetic[[#This Row],[FAVC]]="no",0,FALSE))</f>
        <v>1</v>
      </c>
      <c r="I690">
        <v>2</v>
      </c>
      <c r="J690">
        <v>3</v>
      </c>
      <c r="K690" t="s">
        <v>20</v>
      </c>
      <c r="L690">
        <f>_xlfn.XLOOKUP(ObesityDataSet_raw_and_data_sinthetic[[#This Row],[CAEC]], Diccionario!$B$4:$B$7, Diccionario!$C$4:$C$7, FALSE)</f>
        <v>1</v>
      </c>
      <c r="M690" t="s">
        <v>19</v>
      </c>
      <c r="N690">
        <f>IF(ObesityDataSet_raw_and_data_sinthetic[[#This Row],[SMOKE]]="yes",1,IF(ObesityDataSet_raw_and_data_sinthetic[[#This Row],[SMOKE]]="no",0,FALSE))</f>
        <v>0</v>
      </c>
      <c r="O690">
        <v>3</v>
      </c>
      <c r="P690" t="s">
        <v>19</v>
      </c>
      <c r="Q690">
        <f>IF(ObesityDataSet_raw_and_data_sinthetic[[#This Row],[SCC]]="yes",1,IF(ObesityDataSet_raw_and_data_sinthetic[[#This Row],[SCC]]="no",0,FALSE))</f>
        <v>0</v>
      </c>
      <c r="R690">
        <v>1</v>
      </c>
      <c r="S690">
        <v>1</v>
      </c>
      <c r="T690" t="s">
        <v>19</v>
      </c>
      <c r="U690">
        <f>_xlfn.XLOOKUP(ObesityDataSet_raw_and_data_sinthetic[[#This Row],[CALC]],Diccionario!$B$4:$B$7, Diccionario!$C$4:$C$7, FALSE)</f>
        <v>0</v>
      </c>
      <c r="V690" t="s">
        <v>21</v>
      </c>
      <c r="W690">
        <f>_xlfn.XLOOKUP(ObesityDataSet_raw_and_data_sinthetic[[#This Row],[MTRANS]],Diccionario!$E$4:$E$7, Diccionario!$F$4:$F$7, FALSE)</f>
        <v>3</v>
      </c>
      <c r="X690" t="s">
        <v>30</v>
      </c>
      <c r="Y690">
        <f>_xlfn.XLOOKUP(ObesityDataSet_raw_and_data_sinthetic[[#This Row],[NObeyesdad]],Diccionario!$H$4:$H$11, Diccionario!$I$4:$I$11, FALSE)</f>
        <v>5</v>
      </c>
    </row>
    <row r="691" spans="1:25" x14ac:dyDescent="0.25">
      <c r="A691" t="s">
        <v>23</v>
      </c>
      <c r="B691">
        <v>24</v>
      </c>
      <c r="C691">
        <v>1.6579950000000001</v>
      </c>
      <c r="D691">
        <v>90</v>
      </c>
      <c r="E691" t="s">
        <v>18</v>
      </c>
      <c r="F691">
        <f>IF(ObesityDataSet_raw_and_data_sinthetic[[#This Row],[family_history_with_overweight]]="yes",1,IF(ObesityDataSet_raw_and_data_sinthetic[[#This Row],[family_history_with_overweight]]="no",0,FALSE))</f>
        <v>1</v>
      </c>
      <c r="G691" t="s">
        <v>18</v>
      </c>
      <c r="H691">
        <f>IF(ObesityDataSet_raw_and_data_sinthetic[[#This Row],[FAVC]]="yes",1,IF(ObesityDataSet_raw_and_data_sinthetic[[#This Row],[FAVC]]="no",0,FALSE))</f>
        <v>1</v>
      </c>
      <c r="I691">
        <v>2</v>
      </c>
      <c r="J691">
        <v>3</v>
      </c>
      <c r="K691" t="s">
        <v>20</v>
      </c>
      <c r="L691">
        <f>_xlfn.XLOOKUP(ObesityDataSet_raw_and_data_sinthetic[[#This Row],[CAEC]], Diccionario!$B$4:$B$7, Diccionario!$C$4:$C$7, FALSE)</f>
        <v>1</v>
      </c>
      <c r="M691" t="s">
        <v>19</v>
      </c>
      <c r="N691">
        <f>IF(ObesityDataSet_raw_and_data_sinthetic[[#This Row],[SMOKE]]="yes",1,IF(ObesityDataSet_raw_and_data_sinthetic[[#This Row],[SMOKE]]="no",0,FALSE))</f>
        <v>0</v>
      </c>
      <c r="O691">
        <v>3</v>
      </c>
      <c r="P691" t="s">
        <v>19</v>
      </c>
      <c r="Q691">
        <f>IF(ObesityDataSet_raw_and_data_sinthetic[[#This Row],[SCC]]="yes",1,IF(ObesityDataSet_raw_and_data_sinthetic[[#This Row],[SCC]]="no",0,FALSE))</f>
        <v>0</v>
      </c>
      <c r="R691">
        <v>1</v>
      </c>
      <c r="S691">
        <v>1</v>
      </c>
      <c r="T691" t="s">
        <v>19</v>
      </c>
      <c r="U691">
        <f>_xlfn.XLOOKUP(ObesityDataSet_raw_and_data_sinthetic[[#This Row],[CALC]],Diccionario!$B$4:$B$7, Diccionario!$C$4:$C$7, FALSE)</f>
        <v>0</v>
      </c>
      <c r="V691" t="s">
        <v>21</v>
      </c>
      <c r="W691">
        <f>_xlfn.XLOOKUP(ObesityDataSet_raw_and_data_sinthetic[[#This Row],[MTRANS]],Diccionario!$E$4:$E$7, Diccionario!$F$4:$F$7, FALSE)</f>
        <v>3</v>
      </c>
      <c r="X691" t="s">
        <v>30</v>
      </c>
      <c r="Y691">
        <f>_xlfn.XLOOKUP(ObesityDataSet_raw_and_data_sinthetic[[#This Row],[NObeyesdad]],Diccionario!$H$4:$H$11, Diccionario!$I$4:$I$11, FALSE)</f>
        <v>5</v>
      </c>
    </row>
    <row r="692" spans="1:25" x14ac:dyDescent="0.25">
      <c r="A692" t="s">
        <v>17</v>
      </c>
      <c r="B692">
        <v>23</v>
      </c>
      <c r="C692">
        <v>1.6346879999999999</v>
      </c>
      <c r="D692">
        <v>82.628</v>
      </c>
      <c r="E692" t="s">
        <v>18</v>
      </c>
      <c r="F692">
        <f>IF(ObesityDataSet_raw_and_data_sinthetic[[#This Row],[family_history_with_overweight]]="yes",1,IF(ObesityDataSet_raw_and_data_sinthetic[[#This Row],[family_history_with_overweight]]="no",0,FALSE))</f>
        <v>1</v>
      </c>
      <c r="G692" t="s">
        <v>18</v>
      </c>
      <c r="H692">
        <f>IF(ObesityDataSet_raw_and_data_sinthetic[[#This Row],[FAVC]]="yes",1,IF(ObesityDataSet_raw_and_data_sinthetic[[#This Row],[FAVC]]="no",0,FALSE))</f>
        <v>1</v>
      </c>
      <c r="I692">
        <v>2</v>
      </c>
      <c r="J692">
        <v>3</v>
      </c>
      <c r="K692" t="s">
        <v>20</v>
      </c>
      <c r="L692">
        <f>_xlfn.XLOOKUP(ObesityDataSet_raw_and_data_sinthetic[[#This Row],[CAEC]], Diccionario!$B$4:$B$7, Diccionario!$C$4:$C$7, FALSE)</f>
        <v>1</v>
      </c>
      <c r="M692" t="s">
        <v>19</v>
      </c>
      <c r="N692">
        <f>IF(ObesityDataSet_raw_and_data_sinthetic[[#This Row],[SMOKE]]="yes",1,IF(ObesityDataSet_raw_and_data_sinthetic[[#This Row],[SMOKE]]="no",0,FALSE))</f>
        <v>0</v>
      </c>
      <c r="O692">
        <v>2</v>
      </c>
      <c r="P692" t="s">
        <v>19</v>
      </c>
      <c r="Q692">
        <f>IF(ObesityDataSet_raw_and_data_sinthetic[[#This Row],[SCC]]="yes",1,IF(ObesityDataSet_raw_and_data_sinthetic[[#This Row],[SCC]]="no",0,FALSE))</f>
        <v>0</v>
      </c>
      <c r="R692">
        <v>0</v>
      </c>
      <c r="S692">
        <v>0</v>
      </c>
      <c r="T692" t="s">
        <v>19</v>
      </c>
      <c r="U692">
        <f>_xlfn.XLOOKUP(ObesityDataSet_raw_and_data_sinthetic[[#This Row],[CALC]],Diccionario!$B$4:$B$7, Diccionario!$C$4:$C$7, FALSE)</f>
        <v>0</v>
      </c>
      <c r="V692" t="s">
        <v>21</v>
      </c>
      <c r="W692">
        <f>_xlfn.XLOOKUP(ObesityDataSet_raw_and_data_sinthetic[[#This Row],[MTRANS]],Diccionario!$E$4:$E$7, Diccionario!$F$4:$F$7, FALSE)</f>
        <v>3</v>
      </c>
      <c r="X692" t="s">
        <v>30</v>
      </c>
      <c r="Y692">
        <f>_xlfn.XLOOKUP(ObesityDataSet_raw_and_data_sinthetic[[#This Row],[NObeyesdad]],Diccionario!$H$4:$H$11, Diccionario!$I$4:$I$11, FALSE)</f>
        <v>5</v>
      </c>
    </row>
    <row r="693" spans="1:25" x14ac:dyDescent="0.25">
      <c r="A693" t="s">
        <v>17</v>
      </c>
      <c r="B693">
        <v>23</v>
      </c>
      <c r="C693">
        <v>1.6281680000000001</v>
      </c>
      <c r="D693">
        <v>84.497979999999998</v>
      </c>
      <c r="E693" t="s">
        <v>18</v>
      </c>
      <c r="F693">
        <f>IF(ObesityDataSet_raw_and_data_sinthetic[[#This Row],[family_history_with_overweight]]="yes",1,IF(ObesityDataSet_raw_and_data_sinthetic[[#This Row],[family_history_with_overweight]]="no",0,FALSE))</f>
        <v>1</v>
      </c>
      <c r="G693" t="s">
        <v>18</v>
      </c>
      <c r="H693">
        <f>IF(ObesityDataSet_raw_and_data_sinthetic[[#This Row],[FAVC]]="yes",1,IF(ObesityDataSet_raw_and_data_sinthetic[[#This Row],[FAVC]]="no",0,FALSE))</f>
        <v>1</v>
      </c>
      <c r="I693">
        <v>2</v>
      </c>
      <c r="J693">
        <v>3</v>
      </c>
      <c r="K693" t="s">
        <v>20</v>
      </c>
      <c r="L693">
        <f>_xlfn.XLOOKUP(ObesityDataSet_raw_and_data_sinthetic[[#This Row],[CAEC]], Diccionario!$B$4:$B$7, Diccionario!$C$4:$C$7, FALSE)</f>
        <v>1</v>
      </c>
      <c r="M693" t="s">
        <v>19</v>
      </c>
      <c r="N693">
        <f>IF(ObesityDataSet_raw_and_data_sinthetic[[#This Row],[SMOKE]]="yes",1,IF(ObesityDataSet_raw_and_data_sinthetic[[#This Row],[SMOKE]]="no",0,FALSE))</f>
        <v>0</v>
      </c>
      <c r="O693">
        <v>2</v>
      </c>
      <c r="P693" t="s">
        <v>19</v>
      </c>
      <c r="Q693">
        <f>IF(ObesityDataSet_raw_and_data_sinthetic[[#This Row],[SCC]]="yes",1,IF(ObesityDataSet_raw_and_data_sinthetic[[#This Row],[SCC]]="no",0,FALSE))</f>
        <v>0</v>
      </c>
      <c r="R693">
        <v>1</v>
      </c>
      <c r="S693">
        <v>1</v>
      </c>
      <c r="T693" t="s">
        <v>19</v>
      </c>
      <c r="U693">
        <f>_xlfn.XLOOKUP(ObesityDataSet_raw_and_data_sinthetic[[#This Row],[CALC]],Diccionario!$B$4:$B$7, Diccionario!$C$4:$C$7, FALSE)</f>
        <v>0</v>
      </c>
      <c r="V693" t="s">
        <v>21</v>
      </c>
      <c r="W693">
        <f>_xlfn.XLOOKUP(ObesityDataSet_raw_and_data_sinthetic[[#This Row],[MTRANS]],Diccionario!$E$4:$E$7, Diccionario!$F$4:$F$7, FALSE)</f>
        <v>3</v>
      </c>
      <c r="X693" t="s">
        <v>30</v>
      </c>
      <c r="Y693">
        <f>_xlfn.XLOOKUP(ObesityDataSet_raw_and_data_sinthetic[[#This Row],[NObeyesdad]],Diccionario!$H$4:$H$11, Diccionario!$I$4:$I$11, FALSE)</f>
        <v>5</v>
      </c>
    </row>
    <row r="694" spans="1:25" x14ac:dyDescent="0.25">
      <c r="A694" t="s">
        <v>17</v>
      </c>
      <c r="B694">
        <v>38</v>
      </c>
      <c r="C694">
        <v>1.5578080000000001</v>
      </c>
      <c r="D694">
        <v>79.661693</v>
      </c>
      <c r="E694" t="s">
        <v>18</v>
      </c>
      <c r="F694">
        <f>IF(ObesityDataSet_raw_and_data_sinthetic[[#This Row],[family_history_with_overweight]]="yes",1,IF(ObesityDataSet_raw_and_data_sinthetic[[#This Row],[family_history_with_overweight]]="no",0,FALSE))</f>
        <v>1</v>
      </c>
      <c r="G694" t="s">
        <v>18</v>
      </c>
      <c r="H694">
        <f>IF(ObesityDataSet_raw_and_data_sinthetic[[#This Row],[FAVC]]="yes",1,IF(ObesityDataSet_raw_and_data_sinthetic[[#This Row],[FAVC]]="no",0,FALSE))</f>
        <v>1</v>
      </c>
      <c r="I694">
        <v>2</v>
      </c>
      <c r="J694">
        <v>3</v>
      </c>
      <c r="K694" t="s">
        <v>20</v>
      </c>
      <c r="L694">
        <f>_xlfn.XLOOKUP(ObesityDataSet_raw_and_data_sinthetic[[#This Row],[CAEC]], Diccionario!$B$4:$B$7, Diccionario!$C$4:$C$7, FALSE)</f>
        <v>1</v>
      </c>
      <c r="M694" t="s">
        <v>19</v>
      </c>
      <c r="N694">
        <f>IF(ObesityDataSet_raw_and_data_sinthetic[[#This Row],[SMOKE]]="yes",1,IF(ObesityDataSet_raw_and_data_sinthetic[[#This Row],[SMOKE]]="no",0,FALSE))</f>
        <v>0</v>
      </c>
      <c r="O694">
        <v>1</v>
      </c>
      <c r="P694" t="s">
        <v>19</v>
      </c>
      <c r="Q694">
        <f>IF(ObesityDataSet_raw_and_data_sinthetic[[#This Row],[SCC]]="yes",1,IF(ObesityDataSet_raw_and_data_sinthetic[[#This Row],[SCC]]="no",0,FALSE))</f>
        <v>0</v>
      </c>
      <c r="R694">
        <v>0</v>
      </c>
      <c r="S694">
        <v>0</v>
      </c>
      <c r="T694" t="s">
        <v>20</v>
      </c>
      <c r="U694">
        <f>_xlfn.XLOOKUP(ObesityDataSet_raw_and_data_sinthetic[[#This Row],[CALC]],Diccionario!$B$4:$B$7, Diccionario!$C$4:$C$7, FALSE)</f>
        <v>1</v>
      </c>
      <c r="V694" t="s">
        <v>28</v>
      </c>
      <c r="W694">
        <f>_xlfn.XLOOKUP(ObesityDataSet_raw_and_data_sinthetic[[#This Row],[MTRANS]],Diccionario!$E$4:$E$7, Diccionario!$F$4:$F$7, FALSE)</f>
        <v>2</v>
      </c>
      <c r="X694" t="s">
        <v>30</v>
      </c>
      <c r="Y694">
        <f>_xlfn.XLOOKUP(ObesityDataSet_raw_and_data_sinthetic[[#This Row],[NObeyesdad]],Diccionario!$H$4:$H$11, Diccionario!$I$4:$I$11, FALSE)</f>
        <v>5</v>
      </c>
    </row>
    <row r="695" spans="1:25" x14ac:dyDescent="0.25">
      <c r="A695" t="s">
        <v>17</v>
      </c>
      <c r="B695">
        <v>38</v>
      </c>
      <c r="C695">
        <v>1.5601989999999999</v>
      </c>
      <c r="D695">
        <v>80</v>
      </c>
      <c r="E695" t="s">
        <v>18</v>
      </c>
      <c r="F695">
        <f>IF(ObesityDataSet_raw_and_data_sinthetic[[#This Row],[family_history_with_overweight]]="yes",1,IF(ObesityDataSet_raw_and_data_sinthetic[[#This Row],[family_history_with_overweight]]="no",0,FALSE))</f>
        <v>1</v>
      </c>
      <c r="G695" t="s">
        <v>18</v>
      </c>
      <c r="H695">
        <f>IF(ObesityDataSet_raw_and_data_sinthetic[[#This Row],[FAVC]]="yes",1,IF(ObesityDataSet_raw_and_data_sinthetic[[#This Row],[FAVC]]="no",0,FALSE))</f>
        <v>1</v>
      </c>
      <c r="I695">
        <v>3</v>
      </c>
      <c r="J695">
        <v>1</v>
      </c>
      <c r="K695" t="s">
        <v>20</v>
      </c>
      <c r="L695">
        <f>_xlfn.XLOOKUP(ObesityDataSet_raw_and_data_sinthetic[[#This Row],[CAEC]], Diccionario!$B$4:$B$7, Diccionario!$C$4:$C$7, FALSE)</f>
        <v>1</v>
      </c>
      <c r="M695" t="s">
        <v>19</v>
      </c>
      <c r="N695">
        <f>IF(ObesityDataSet_raw_and_data_sinthetic[[#This Row],[SMOKE]]="yes",1,IF(ObesityDataSet_raw_and_data_sinthetic[[#This Row],[SMOKE]]="no",0,FALSE))</f>
        <v>0</v>
      </c>
      <c r="O695">
        <v>2</v>
      </c>
      <c r="P695" t="s">
        <v>19</v>
      </c>
      <c r="Q695">
        <f>IF(ObesityDataSet_raw_and_data_sinthetic[[#This Row],[SCC]]="yes",1,IF(ObesityDataSet_raw_and_data_sinthetic[[#This Row],[SCC]]="no",0,FALSE))</f>
        <v>0</v>
      </c>
      <c r="R695">
        <v>1</v>
      </c>
      <c r="S695">
        <v>0</v>
      </c>
      <c r="T695" t="s">
        <v>20</v>
      </c>
      <c r="U695">
        <f>_xlfn.XLOOKUP(ObesityDataSet_raw_and_data_sinthetic[[#This Row],[CALC]],Diccionario!$B$4:$B$7, Diccionario!$C$4:$C$7, FALSE)</f>
        <v>1</v>
      </c>
      <c r="V695" t="s">
        <v>28</v>
      </c>
      <c r="W695">
        <f>_xlfn.XLOOKUP(ObesityDataSet_raw_and_data_sinthetic[[#This Row],[MTRANS]],Diccionario!$E$4:$E$7, Diccionario!$F$4:$F$7, FALSE)</f>
        <v>2</v>
      </c>
      <c r="X695" t="s">
        <v>30</v>
      </c>
      <c r="Y695">
        <f>_xlfn.XLOOKUP(ObesityDataSet_raw_and_data_sinthetic[[#This Row],[NObeyesdad]],Diccionario!$H$4:$H$11, Diccionario!$I$4:$I$11, FALSE)</f>
        <v>5</v>
      </c>
    </row>
    <row r="696" spans="1:25" x14ac:dyDescent="0.25">
      <c r="A696" t="s">
        <v>23</v>
      </c>
      <c r="B696">
        <v>23</v>
      </c>
      <c r="C696">
        <v>1.7503839999999999</v>
      </c>
      <c r="D696">
        <v>95.324281999999997</v>
      </c>
      <c r="E696" t="s">
        <v>18</v>
      </c>
      <c r="F696">
        <f>IF(ObesityDataSet_raw_and_data_sinthetic[[#This Row],[family_history_with_overweight]]="yes",1,IF(ObesityDataSet_raw_and_data_sinthetic[[#This Row],[family_history_with_overweight]]="no",0,FALSE))</f>
        <v>1</v>
      </c>
      <c r="G696" t="s">
        <v>18</v>
      </c>
      <c r="H696">
        <f>IF(ObesityDataSet_raw_and_data_sinthetic[[#This Row],[FAVC]]="yes",1,IF(ObesityDataSet_raw_and_data_sinthetic[[#This Row],[FAVC]]="no",0,FALSE))</f>
        <v>1</v>
      </c>
      <c r="I696">
        <v>2</v>
      </c>
      <c r="J696">
        <v>3</v>
      </c>
      <c r="K696" t="s">
        <v>20</v>
      </c>
      <c r="L696">
        <f>_xlfn.XLOOKUP(ObesityDataSet_raw_and_data_sinthetic[[#This Row],[CAEC]], Diccionario!$B$4:$B$7, Diccionario!$C$4:$C$7, FALSE)</f>
        <v>1</v>
      </c>
      <c r="M696" t="s">
        <v>19</v>
      </c>
      <c r="N696">
        <f>IF(ObesityDataSet_raw_and_data_sinthetic[[#This Row],[SMOKE]]="yes",1,IF(ObesityDataSet_raw_and_data_sinthetic[[#This Row],[SMOKE]]="no",0,FALSE))</f>
        <v>0</v>
      </c>
      <c r="O696">
        <v>3</v>
      </c>
      <c r="P696" t="s">
        <v>19</v>
      </c>
      <c r="Q696">
        <f>IF(ObesityDataSet_raw_and_data_sinthetic[[#This Row],[SCC]]="yes",1,IF(ObesityDataSet_raw_and_data_sinthetic[[#This Row],[SCC]]="no",0,FALSE))</f>
        <v>0</v>
      </c>
      <c r="R696">
        <v>3</v>
      </c>
      <c r="S696">
        <v>2</v>
      </c>
      <c r="T696" t="s">
        <v>19</v>
      </c>
      <c r="U696">
        <f>_xlfn.XLOOKUP(ObesityDataSet_raw_and_data_sinthetic[[#This Row],[CALC]],Diccionario!$B$4:$B$7, Diccionario!$C$4:$C$7, FALSE)</f>
        <v>0</v>
      </c>
      <c r="V696" t="s">
        <v>21</v>
      </c>
      <c r="W696">
        <f>_xlfn.XLOOKUP(ObesityDataSet_raw_and_data_sinthetic[[#This Row],[MTRANS]],Diccionario!$E$4:$E$7, Diccionario!$F$4:$F$7, FALSE)</f>
        <v>3</v>
      </c>
      <c r="X696" t="s">
        <v>30</v>
      </c>
      <c r="Y696">
        <f>_xlfn.XLOOKUP(ObesityDataSet_raw_and_data_sinthetic[[#This Row],[NObeyesdad]],Diccionario!$H$4:$H$11, Diccionario!$I$4:$I$11, FALSE)</f>
        <v>5</v>
      </c>
    </row>
    <row r="697" spans="1:25" x14ac:dyDescent="0.25">
      <c r="A697" t="s">
        <v>23</v>
      </c>
      <c r="B697">
        <v>23</v>
      </c>
      <c r="C697">
        <v>1.7530809999999999</v>
      </c>
      <c r="D697">
        <v>95.269088999999994</v>
      </c>
      <c r="E697" t="s">
        <v>18</v>
      </c>
      <c r="F697">
        <f>IF(ObesityDataSet_raw_and_data_sinthetic[[#This Row],[family_history_with_overweight]]="yes",1,IF(ObesityDataSet_raw_and_data_sinthetic[[#This Row],[family_history_with_overweight]]="no",0,FALSE))</f>
        <v>1</v>
      </c>
      <c r="G697" t="s">
        <v>18</v>
      </c>
      <c r="H697">
        <f>IF(ObesityDataSet_raw_and_data_sinthetic[[#This Row],[FAVC]]="yes",1,IF(ObesityDataSet_raw_and_data_sinthetic[[#This Row],[FAVC]]="no",0,FALSE))</f>
        <v>1</v>
      </c>
      <c r="I697">
        <v>2</v>
      </c>
      <c r="J697">
        <v>3</v>
      </c>
      <c r="K697" t="s">
        <v>20</v>
      </c>
      <c r="L697">
        <f>_xlfn.XLOOKUP(ObesityDataSet_raw_and_data_sinthetic[[#This Row],[CAEC]], Diccionario!$B$4:$B$7, Diccionario!$C$4:$C$7, FALSE)</f>
        <v>1</v>
      </c>
      <c r="M697" t="s">
        <v>19</v>
      </c>
      <c r="N697">
        <f>IF(ObesityDataSet_raw_and_data_sinthetic[[#This Row],[SMOKE]]="yes",1,IF(ObesityDataSet_raw_and_data_sinthetic[[#This Row],[SMOKE]]="no",0,FALSE))</f>
        <v>0</v>
      </c>
      <c r="O697">
        <v>3</v>
      </c>
      <c r="P697" t="s">
        <v>19</v>
      </c>
      <c r="Q697">
        <f>IF(ObesityDataSet_raw_and_data_sinthetic[[#This Row],[SCC]]="yes",1,IF(ObesityDataSet_raw_and_data_sinthetic[[#This Row],[SCC]]="no",0,FALSE))</f>
        <v>0</v>
      </c>
      <c r="R697">
        <v>3</v>
      </c>
      <c r="S697">
        <v>2</v>
      </c>
      <c r="T697" t="s">
        <v>19</v>
      </c>
      <c r="U697">
        <f>_xlfn.XLOOKUP(ObesityDataSet_raw_and_data_sinthetic[[#This Row],[CALC]],Diccionario!$B$4:$B$7, Diccionario!$C$4:$C$7, FALSE)</f>
        <v>0</v>
      </c>
      <c r="V697" t="s">
        <v>21</v>
      </c>
      <c r="W697">
        <f>_xlfn.XLOOKUP(ObesityDataSet_raw_and_data_sinthetic[[#This Row],[MTRANS]],Diccionario!$E$4:$E$7, Diccionario!$F$4:$F$7, FALSE)</f>
        <v>3</v>
      </c>
      <c r="X697" t="s">
        <v>30</v>
      </c>
      <c r="Y697">
        <f>_xlfn.XLOOKUP(ObesityDataSet_raw_and_data_sinthetic[[#This Row],[NObeyesdad]],Diccionario!$H$4:$H$11, Diccionario!$I$4:$I$11, FALSE)</f>
        <v>5</v>
      </c>
    </row>
    <row r="698" spans="1:25" x14ac:dyDescent="0.25">
      <c r="A698" t="s">
        <v>17</v>
      </c>
      <c r="B698">
        <v>21</v>
      </c>
      <c r="C698">
        <v>1.65</v>
      </c>
      <c r="D698">
        <v>88.126543999999996</v>
      </c>
      <c r="E698" t="s">
        <v>18</v>
      </c>
      <c r="F698">
        <f>IF(ObesityDataSet_raw_and_data_sinthetic[[#This Row],[family_history_with_overweight]]="yes",1,IF(ObesityDataSet_raw_and_data_sinthetic[[#This Row],[family_history_with_overweight]]="no",0,FALSE))</f>
        <v>1</v>
      </c>
      <c r="G698" t="s">
        <v>18</v>
      </c>
      <c r="H698">
        <f>IF(ObesityDataSet_raw_and_data_sinthetic[[#This Row],[FAVC]]="yes",1,IF(ObesityDataSet_raw_and_data_sinthetic[[#This Row],[FAVC]]="no",0,FALSE))</f>
        <v>1</v>
      </c>
      <c r="I698">
        <v>2</v>
      </c>
      <c r="J698">
        <v>1</v>
      </c>
      <c r="K698" t="s">
        <v>20</v>
      </c>
      <c r="L698">
        <f>_xlfn.XLOOKUP(ObesityDataSet_raw_and_data_sinthetic[[#This Row],[CAEC]], Diccionario!$B$4:$B$7, Diccionario!$C$4:$C$7, FALSE)</f>
        <v>1</v>
      </c>
      <c r="M698" t="s">
        <v>19</v>
      </c>
      <c r="N698">
        <f>IF(ObesityDataSet_raw_and_data_sinthetic[[#This Row],[SMOKE]]="yes",1,IF(ObesityDataSet_raw_and_data_sinthetic[[#This Row],[SMOKE]]="no",0,FALSE))</f>
        <v>0</v>
      </c>
      <c r="O698">
        <v>3</v>
      </c>
      <c r="P698" t="s">
        <v>19</v>
      </c>
      <c r="Q698">
        <f>IF(ObesityDataSet_raw_and_data_sinthetic[[#This Row],[SCC]]="yes",1,IF(ObesityDataSet_raw_and_data_sinthetic[[#This Row],[SCC]]="no",0,FALSE))</f>
        <v>0</v>
      </c>
      <c r="R698">
        <v>1</v>
      </c>
      <c r="S698">
        <v>1</v>
      </c>
      <c r="T698" t="s">
        <v>19</v>
      </c>
      <c r="U698">
        <f>_xlfn.XLOOKUP(ObesityDataSet_raw_and_data_sinthetic[[#This Row],[CALC]],Diccionario!$B$4:$B$7, Diccionario!$C$4:$C$7, FALSE)</f>
        <v>0</v>
      </c>
      <c r="V698" t="s">
        <v>21</v>
      </c>
      <c r="W698">
        <f>_xlfn.XLOOKUP(ObesityDataSet_raw_and_data_sinthetic[[#This Row],[MTRANS]],Diccionario!$E$4:$E$7, Diccionario!$F$4:$F$7, FALSE)</f>
        <v>3</v>
      </c>
      <c r="X698" t="s">
        <v>30</v>
      </c>
      <c r="Y698">
        <f>_xlfn.XLOOKUP(ObesityDataSet_raw_and_data_sinthetic[[#This Row],[NObeyesdad]],Diccionario!$H$4:$H$11, Diccionario!$I$4:$I$11, FALSE)</f>
        <v>5</v>
      </c>
    </row>
    <row r="699" spans="1:25" x14ac:dyDescent="0.25">
      <c r="A699" t="s">
        <v>17</v>
      </c>
      <c r="B699">
        <v>23</v>
      </c>
      <c r="C699">
        <v>1.650012</v>
      </c>
      <c r="D699">
        <v>87.676153999999997</v>
      </c>
      <c r="E699" t="s">
        <v>18</v>
      </c>
      <c r="F699">
        <f>IF(ObesityDataSet_raw_and_data_sinthetic[[#This Row],[family_history_with_overweight]]="yes",1,IF(ObesityDataSet_raw_and_data_sinthetic[[#This Row],[family_history_with_overweight]]="no",0,FALSE))</f>
        <v>1</v>
      </c>
      <c r="G699" t="s">
        <v>18</v>
      </c>
      <c r="H699">
        <f>IF(ObesityDataSet_raw_and_data_sinthetic[[#This Row],[FAVC]]="yes",1,IF(ObesityDataSet_raw_and_data_sinthetic[[#This Row],[FAVC]]="no",0,FALSE))</f>
        <v>1</v>
      </c>
      <c r="I699">
        <v>3</v>
      </c>
      <c r="J699">
        <v>1</v>
      </c>
      <c r="K699" t="s">
        <v>20</v>
      </c>
      <c r="L699">
        <f>_xlfn.XLOOKUP(ObesityDataSet_raw_and_data_sinthetic[[#This Row],[CAEC]], Diccionario!$B$4:$B$7, Diccionario!$C$4:$C$7, FALSE)</f>
        <v>1</v>
      </c>
      <c r="M699" t="s">
        <v>19</v>
      </c>
      <c r="N699">
        <f>IF(ObesityDataSet_raw_and_data_sinthetic[[#This Row],[SMOKE]]="yes",1,IF(ObesityDataSet_raw_and_data_sinthetic[[#This Row],[SMOKE]]="no",0,FALSE))</f>
        <v>0</v>
      </c>
      <c r="O699">
        <v>3</v>
      </c>
      <c r="P699" t="s">
        <v>19</v>
      </c>
      <c r="Q699">
        <f>IF(ObesityDataSet_raw_and_data_sinthetic[[#This Row],[SCC]]="yes",1,IF(ObesityDataSet_raw_and_data_sinthetic[[#This Row],[SCC]]="no",0,FALSE))</f>
        <v>0</v>
      </c>
      <c r="R699">
        <v>1</v>
      </c>
      <c r="S699">
        <v>1</v>
      </c>
      <c r="T699" t="s">
        <v>19</v>
      </c>
      <c r="U699">
        <f>_xlfn.XLOOKUP(ObesityDataSet_raw_and_data_sinthetic[[#This Row],[CALC]],Diccionario!$B$4:$B$7, Diccionario!$C$4:$C$7, FALSE)</f>
        <v>0</v>
      </c>
      <c r="V699" t="s">
        <v>21</v>
      </c>
      <c r="W699">
        <f>_xlfn.XLOOKUP(ObesityDataSet_raw_and_data_sinthetic[[#This Row],[MTRANS]],Diccionario!$E$4:$E$7, Diccionario!$F$4:$F$7, FALSE)</f>
        <v>3</v>
      </c>
      <c r="X699" t="s">
        <v>30</v>
      </c>
      <c r="Y699">
        <f>_xlfn.XLOOKUP(ObesityDataSet_raw_and_data_sinthetic[[#This Row],[NObeyesdad]],Diccionario!$H$4:$H$11, Diccionario!$I$4:$I$11, FALSE)</f>
        <v>5</v>
      </c>
    </row>
    <row r="700" spans="1:25" x14ac:dyDescent="0.25">
      <c r="A700" t="s">
        <v>17</v>
      </c>
      <c r="B700">
        <v>16</v>
      </c>
      <c r="C700">
        <v>1.65</v>
      </c>
      <c r="D700">
        <v>85.583484999999996</v>
      </c>
      <c r="E700" t="s">
        <v>18</v>
      </c>
      <c r="F700">
        <f>IF(ObesityDataSet_raw_and_data_sinthetic[[#This Row],[family_history_with_overweight]]="yes",1,IF(ObesityDataSet_raw_and_data_sinthetic[[#This Row],[family_history_with_overweight]]="no",0,FALSE))</f>
        <v>1</v>
      </c>
      <c r="G700" t="s">
        <v>18</v>
      </c>
      <c r="H700">
        <f>IF(ObesityDataSet_raw_and_data_sinthetic[[#This Row],[FAVC]]="yes",1,IF(ObesityDataSet_raw_and_data_sinthetic[[#This Row],[FAVC]]="no",0,FALSE))</f>
        <v>1</v>
      </c>
      <c r="I700">
        <v>3</v>
      </c>
      <c r="J700">
        <v>3</v>
      </c>
      <c r="K700" t="s">
        <v>20</v>
      </c>
      <c r="L700">
        <f>_xlfn.XLOOKUP(ObesityDataSet_raw_and_data_sinthetic[[#This Row],[CAEC]], Diccionario!$B$4:$B$7, Diccionario!$C$4:$C$7, FALSE)</f>
        <v>1</v>
      </c>
      <c r="M700" t="s">
        <v>19</v>
      </c>
      <c r="N700">
        <f>IF(ObesityDataSet_raw_and_data_sinthetic[[#This Row],[SMOKE]]="yes",1,IF(ObesityDataSet_raw_and_data_sinthetic[[#This Row],[SMOKE]]="no",0,FALSE))</f>
        <v>0</v>
      </c>
      <c r="O700">
        <v>1</v>
      </c>
      <c r="P700" t="s">
        <v>19</v>
      </c>
      <c r="Q700">
        <f>IF(ObesityDataSet_raw_and_data_sinthetic[[#This Row],[SCC]]="yes",1,IF(ObesityDataSet_raw_and_data_sinthetic[[#This Row],[SCC]]="no",0,FALSE))</f>
        <v>0</v>
      </c>
      <c r="R700">
        <v>2</v>
      </c>
      <c r="S700">
        <v>1</v>
      </c>
      <c r="T700" t="s">
        <v>19</v>
      </c>
      <c r="U700">
        <f>_xlfn.XLOOKUP(ObesityDataSet_raw_and_data_sinthetic[[#This Row],[CALC]],Diccionario!$B$4:$B$7, Diccionario!$C$4:$C$7, FALSE)</f>
        <v>0</v>
      </c>
      <c r="V700" t="s">
        <v>21</v>
      </c>
      <c r="W700">
        <f>_xlfn.XLOOKUP(ObesityDataSet_raw_and_data_sinthetic[[#This Row],[MTRANS]],Diccionario!$E$4:$E$7, Diccionario!$F$4:$F$7, FALSE)</f>
        <v>3</v>
      </c>
      <c r="X700" t="s">
        <v>30</v>
      </c>
      <c r="Y700">
        <f>_xlfn.XLOOKUP(ObesityDataSet_raw_and_data_sinthetic[[#This Row],[NObeyesdad]],Diccionario!$H$4:$H$11, Diccionario!$I$4:$I$11, FALSE)</f>
        <v>5</v>
      </c>
    </row>
    <row r="701" spans="1:25" x14ac:dyDescent="0.25">
      <c r="A701" t="s">
        <v>17</v>
      </c>
      <c r="B701">
        <v>17</v>
      </c>
      <c r="C701">
        <v>1.6348320000000001</v>
      </c>
      <c r="D701">
        <v>85.803809000000001</v>
      </c>
      <c r="E701" t="s">
        <v>18</v>
      </c>
      <c r="F701">
        <f>IF(ObesityDataSet_raw_and_data_sinthetic[[#This Row],[family_history_with_overweight]]="yes",1,IF(ObesityDataSet_raw_and_data_sinthetic[[#This Row],[family_history_with_overweight]]="no",0,FALSE))</f>
        <v>1</v>
      </c>
      <c r="G701" t="s">
        <v>18</v>
      </c>
      <c r="H701">
        <f>IF(ObesityDataSet_raw_and_data_sinthetic[[#This Row],[FAVC]]="yes",1,IF(ObesityDataSet_raw_and_data_sinthetic[[#This Row],[FAVC]]="no",0,FALSE))</f>
        <v>1</v>
      </c>
      <c r="I701">
        <v>2</v>
      </c>
      <c r="J701">
        <v>3</v>
      </c>
      <c r="K701" t="s">
        <v>20</v>
      </c>
      <c r="L701">
        <f>_xlfn.XLOOKUP(ObesityDataSet_raw_and_data_sinthetic[[#This Row],[CAEC]], Diccionario!$B$4:$B$7, Diccionario!$C$4:$C$7, FALSE)</f>
        <v>1</v>
      </c>
      <c r="M701" t="s">
        <v>19</v>
      </c>
      <c r="N701">
        <f>IF(ObesityDataSet_raw_and_data_sinthetic[[#This Row],[SMOKE]]="yes",1,IF(ObesityDataSet_raw_and_data_sinthetic[[#This Row],[SMOKE]]="no",0,FALSE))</f>
        <v>0</v>
      </c>
      <c r="O701">
        <v>1</v>
      </c>
      <c r="P701" t="s">
        <v>19</v>
      </c>
      <c r="Q701">
        <f>IF(ObesityDataSet_raw_and_data_sinthetic[[#This Row],[SCC]]="yes",1,IF(ObesityDataSet_raw_and_data_sinthetic[[#This Row],[SCC]]="no",0,FALSE))</f>
        <v>0</v>
      </c>
      <c r="R701">
        <v>2</v>
      </c>
      <c r="S701">
        <v>1</v>
      </c>
      <c r="T701" t="s">
        <v>19</v>
      </c>
      <c r="U701">
        <f>_xlfn.XLOOKUP(ObesityDataSet_raw_and_data_sinthetic[[#This Row],[CALC]],Diccionario!$B$4:$B$7, Diccionario!$C$4:$C$7, FALSE)</f>
        <v>0</v>
      </c>
      <c r="V701" t="s">
        <v>21</v>
      </c>
      <c r="W701">
        <f>_xlfn.XLOOKUP(ObesityDataSet_raw_and_data_sinthetic[[#This Row],[MTRANS]],Diccionario!$E$4:$E$7, Diccionario!$F$4:$F$7, FALSE)</f>
        <v>3</v>
      </c>
      <c r="X701" t="s">
        <v>30</v>
      </c>
      <c r="Y701">
        <f>_xlfn.XLOOKUP(ObesityDataSet_raw_and_data_sinthetic[[#This Row],[NObeyesdad]],Diccionario!$H$4:$H$11, Diccionario!$I$4:$I$11, FALSE)</f>
        <v>5</v>
      </c>
    </row>
    <row r="702" spans="1:25" x14ac:dyDescent="0.25">
      <c r="A702" t="s">
        <v>23</v>
      </c>
      <c r="B702">
        <v>29</v>
      </c>
      <c r="C702">
        <v>1.7701260000000001</v>
      </c>
      <c r="D702">
        <v>108.602715</v>
      </c>
      <c r="E702" t="s">
        <v>18</v>
      </c>
      <c r="F702">
        <f>IF(ObesityDataSet_raw_and_data_sinthetic[[#This Row],[family_history_with_overweight]]="yes",1,IF(ObesityDataSet_raw_and_data_sinthetic[[#This Row],[family_history_with_overweight]]="no",0,FALSE))</f>
        <v>1</v>
      </c>
      <c r="G702" t="s">
        <v>18</v>
      </c>
      <c r="H702">
        <f>IF(ObesityDataSet_raw_and_data_sinthetic[[#This Row],[FAVC]]="yes",1,IF(ObesityDataSet_raw_and_data_sinthetic[[#This Row],[FAVC]]="no",0,FALSE))</f>
        <v>1</v>
      </c>
      <c r="I702">
        <v>3</v>
      </c>
      <c r="J702">
        <v>3</v>
      </c>
      <c r="K702" t="s">
        <v>20</v>
      </c>
      <c r="L702">
        <f>_xlfn.XLOOKUP(ObesityDataSet_raw_and_data_sinthetic[[#This Row],[CAEC]], Diccionario!$B$4:$B$7, Diccionario!$C$4:$C$7, FALSE)</f>
        <v>1</v>
      </c>
      <c r="M702" t="s">
        <v>19</v>
      </c>
      <c r="N702">
        <f>IF(ObesityDataSet_raw_and_data_sinthetic[[#This Row],[SMOKE]]="yes",1,IF(ObesityDataSet_raw_and_data_sinthetic[[#This Row],[SMOKE]]="no",0,FALSE))</f>
        <v>0</v>
      </c>
      <c r="O702">
        <v>1</v>
      </c>
      <c r="P702" t="s">
        <v>19</v>
      </c>
      <c r="Q702">
        <f>IF(ObesityDataSet_raw_and_data_sinthetic[[#This Row],[SCC]]="yes",1,IF(ObesityDataSet_raw_and_data_sinthetic[[#This Row],[SCC]]="no",0,FALSE))</f>
        <v>0</v>
      </c>
      <c r="R702">
        <v>2</v>
      </c>
      <c r="S702">
        <v>2</v>
      </c>
      <c r="T702" t="s">
        <v>20</v>
      </c>
      <c r="U702">
        <f>_xlfn.XLOOKUP(ObesityDataSet_raw_and_data_sinthetic[[#This Row],[CALC]],Diccionario!$B$4:$B$7, Diccionario!$C$4:$C$7, FALSE)</f>
        <v>1</v>
      </c>
      <c r="V702" t="s">
        <v>28</v>
      </c>
      <c r="W702">
        <f>_xlfn.XLOOKUP(ObesityDataSet_raw_and_data_sinthetic[[#This Row],[MTRANS]],Diccionario!$E$4:$E$7, Diccionario!$F$4:$F$7, FALSE)</f>
        <v>2</v>
      </c>
      <c r="X702" t="s">
        <v>30</v>
      </c>
      <c r="Y702">
        <f>_xlfn.XLOOKUP(ObesityDataSet_raw_and_data_sinthetic[[#This Row],[NObeyesdad]],Diccionario!$H$4:$H$11, Diccionario!$I$4:$I$11, FALSE)</f>
        <v>5</v>
      </c>
    </row>
    <row r="703" spans="1:25" x14ac:dyDescent="0.25">
      <c r="A703" t="s">
        <v>23</v>
      </c>
      <c r="B703">
        <v>30</v>
      </c>
      <c r="C703">
        <v>1.758189</v>
      </c>
      <c r="D703">
        <v>108.72189299999999</v>
      </c>
      <c r="E703" t="s">
        <v>18</v>
      </c>
      <c r="F703">
        <f>IF(ObesityDataSet_raw_and_data_sinthetic[[#This Row],[family_history_with_overweight]]="yes",1,IF(ObesityDataSet_raw_and_data_sinthetic[[#This Row],[family_history_with_overweight]]="no",0,FALSE))</f>
        <v>1</v>
      </c>
      <c r="G703" t="s">
        <v>18</v>
      </c>
      <c r="H703">
        <f>IF(ObesityDataSet_raw_and_data_sinthetic[[#This Row],[FAVC]]="yes",1,IF(ObesityDataSet_raw_and_data_sinthetic[[#This Row],[FAVC]]="no",0,FALSE))</f>
        <v>1</v>
      </c>
      <c r="I703">
        <v>3</v>
      </c>
      <c r="J703">
        <v>3</v>
      </c>
      <c r="K703" t="s">
        <v>20</v>
      </c>
      <c r="L703">
        <f>_xlfn.XLOOKUP(ObesityDataSet_raw_and_data_sinthetic[[#This Row],[CAEC]], Diccionario!$B$4:$B$7, Diccionario!$C$4:$C$7, FALSE)</f>
        <v>1</v>
      </c>
      <c r="M703" t="s">
        <v>19</v>
      </c>
      <c r="N703">
        <f>IF(ObesityDataSet_raw_and_data_sinthetic[[#This Row],[SMOKE]]="yes",1,IF(ObesityDataSet_raw_and_data_sinthetic[[#This Row],[SMOKE]]="no",0,FALSE))</f>
        <v>0</v>
      </c>
      <c r="O703">
        <v>1</v>
      </c>
      <c r="P703" t="s">
        <v>19</v>
      </c>
      <c r="Q703">
        <f>IF(ObesityDataSet_raw_and_data_sinthetic[[#This Row],[SCC]]="yes",1,IF(ObesityDataSet_raw_and_data_sinthetic[[#This Row],[SCC]]="no",0,FALSE))</f>
        <v>0</v>
      </c>
      <c r="R703">
        <v>2</v>
      </c>
      <c r="S703">
        <v>0</v>
      </c>
      <c r="T703" t="s">
        <v>20</v>
      </c>
      <c r="U703">
        <f>_xlfn.XLOOKUP(ObesityDataSet_raw_and_data_sinthetic[[#This Row],[CALC]],Diccionario!$B$4:$B$7, Diccionario!$C$4:$C$7, FALSE)</f>
        <v>1</v>
      </c>
      <c r="V703" t="s">
        <v>28</v>
      </c>
      <c r="W703">
        <f>_xlfn.XLOOKUP(ObesityDataSet_raw_and_data_sinthetic[[#This Row],[MTRANS]],Diccionario!$E$4:$E$7, Diccionario!$F$4:$F$7, FALSE)</f>
        <v>2</v>
      </c>
      <c r="X703" t="s">
        <v>30</v>
      </c>
      <c r="Y703">
        <f>_xlfn.XLOOKUP(ObesityDataSet_raw_and_data_sinthetic[[#This Row],[NObeyesdad]],Diccionario!$H$4:$H$11, Diccionario!$I$4:$I$11, FALSE)</f>
        <v>5</v>
      </c>
    </row>
    <row r="704" spans="1:25" x14ac:dyDescent="0.25">
      <c r="A704" t="s">
        <v>17</v>
      </c>
      <c r="B704">
        <v>44</v>
      </c>
      <c r="C704">
        <v>1.5951649999999999</v>
      </c>
      <c r="D704">
        <v>77.354743999999997</v>
      </c>
      <c r="E704" t="s">
        <v>18</v>
      </c>
      <c r="F704">
        <f>IF(ObesityDataSet_raw_and_data_sinthetic[[#This Row],[family_history_with_overweight]]="yes",1,IF(ObesityDataSet_raw_and_data_sinthetic[[#This Row],[family_history_with_overweight]]="no",0,FALSE))</f>
        <v>1</v>
      </c>
      <c r="G704" t="s">
        <v>18</v>
      </c>
      <c r="H704">
        <f>IF(ObesityDataSet_raw_and_data_sinthetic[[#This Row],[FAVC]]="yes",1,IF(ObesityDataSet_raw_and_data_sinthetic[[#This Row],[FAVC]]="no",0,FALSE))</f>
        <v>1</v>
      </c>
      <c r="I704">
        <v>2</v>
      </c>
      <c r="J704">
        <v>3</v>
      </c>
      <c r="K704" t="s">
        <v>20</v>
      </c>
      <c r="L704">
        <f>_xlfn.XLOOKUP(ObesityDataSet_raw_and_data_sinthetic[[#This Row],[CAEC]], Diccionario!$B$4:$B$7, Diccionario!$C$4:$C$7, FALSE)</f>
        <v>1</v>
      </c>
      <c r="M704" t="s">
        <v>19</v>
      </c>
      <c r="N704">
        <f>IF(ObesityDataSet_raw_and_data_sinthetic[[#This Row],[SMOKE]]="yes",1,IF(ObesityDataSet_raw_and_data_sinthetic[[#This Row],[SMOKE]]="no",0,FALSE))</f>
        <v>0</v>
      </c>
      <c r="O704">
        <v>2</v>
      </c>
      <c r="P704" t="s">
        <v>19</v>
      </c>
      <c r="Q704">
        <f>IF(ObesityDataSet_raw_and_data_sinthetic[[#This Row],[SCC]]="yes",1,IF(ObesityDataSet_raw_and_data_sinthetic[[#This Row],[SCC]]="no",0,FALSE))</f>
        <v>0</v>
      </c>
      <c r="R704">
        <v>0</v>
      </c>
      <c r="S704">
        <v>0</v>
      </c>
      <c r="T704" t="s">
        <v>19</v>
      </c>
      <c r="U704">
        <f>_xlfn.XLOOKUP(ObesityDataSet_raw_and_data_sinthetic[[#This Row],[CALC]],Diccionario!$B$4:$B$7, Diccionario!$C$4:$C$7, FALSE)</f>
        <v>0</v>
      </c>
      <c r="V704" t="s">
        <v>28</v>
      </c>
      <c r="W704">
        <f>_xlfn.XLOOKUP(ObesityDataSet_raw_and_data_sinthetic[[#This Row],[MTRANS]],Diccionario!$E$4:$E$7, Diccionario!$F$4:$F$7, FALSE)</f>
        <v>2</v>
      </c>
      <c r="X704" t="s">
        <v>30</v>
      </c>
      <c r="Y704">
        <f>_xlfn.XLOOKUP(ObesityDataSet_raw_and_data_sinthetic[[#This Row],[NObeyesdad]],Diccionario!$H$4:$H$11, Diccionario!$I$4:$I$11, FALSE)</f>
        <v>5</v>
      </c>
    </row>
    <row r="705" spans="1:25" x14ac:dyDescent="0.25">
      <c r="A705" t="s">
        <v>17</v>
      </c>
      <c r="B705">
        <v>41</v>
      </c>
      <c r="C705">
        <v>1.5677559999999999</v>
      </c>
      <c r="D705">
        <v>79.493626000000006</v>
      </c>
      <c r="E705" t="s">
        <v>18</v>
      </c>
      <c r="F705">
        <f>IF(ObesityDataSet_raw_and_data_sinthetic[[#This Row],[family_history_with_overweight]]="yes",1,IF(ObesityDataSet_raw_and_data_sinthetic[[#This Row],[family_history_with_overweight]]="no",0,FALSE))</f>
        <v>1</v>
      </c>
      <c r="G705" t="s">
        <v>18</v>
      </c>
      <c r="H705">
        <f>IF(ObesityDataSet_raw_and_data_sinthetic[[#This Row],[FAVC]]="yes",1,IF(ObesityDataSet_raw_and_data_sinthetic[[#This Row],[FAVC]]="no",0,FALSE))</f>
        <v>1</v>
      </c>
      <c r="I705">
        <v>2</v>
      </c>
      <c r="J705">
        <v>3</v>
      </c>
      <c r="K705" t="s">
        <v>20</v>
      </c>
      <c r="L705">
        <f>_xlfn.XLOOKUP(ObesityDataSet_raw_and_data_sinthetic[[#This Row],[CAEC]], Diccionario!$B$4:$B$7, Diccionario!$C$4:$C$7, FALSE)</f>
        <v>1</v>
      </c>
      <c r="M705" t="s">
        <v>19</v>
      </c>
      <c r="N705">
        <f>IF(ObesityDataSet_raw_and_data_sinthetic[[#This Row],[SMOKE]]="yes",1,IF(ObesityDataSet_raw_and_data_sinthetic[[#This Row],[SMOKE]]="no",0,FALSE))</f>
        <v>0</v>
      </c>
      <c r="O705">
        <v>3</v>
      </c>
      <c r="P705" t="s">
        <v>19</v>
      </c>
      <c r="Q705">
        <f>IF(ObesityDataSet_raw_and_data_sinthetic[[#This Row],[SCC]]="yes",1,IF(ObesityDataSet_raw_and_data_sinthetic[[#This Row],[SCC]]="no",0,FALSE))</f>
        <v>0</v>
      </c>
      <c r="R705">
        <v>0</v>
      </c>
      <c r="S705">
        <v>0</v>
      </c>
      <c r="T705" t="s">
        <v>19</v>
      </c>
      <c r="U705">
        <f>_xlfn.XLOOKUP(ObesityDataSet_raw_and_data_sinthetic[[#This Row],[CALC]],Diccionario!$B$4:$B$7, Diccionario!$C$4:$C$7, FALSE)</f>
        <v>0</v>
      </c>
      <c r="V705" t="s">
        <v>28</v>
      </c>
      <c r="W705">
        <f>_xlfn.XLOOKUP(ObesityDataSet_raw_and_data_sinthetic[[#This Row],[MTRANS]],Diccionario!$E$4:$E$7, Diccionario!$F$4:$F$7, FALSE)</f>
        <v>2</v>
      </c>
      <c r="X705" t="s">
        <v>30</v>
      </c>
      <c r="Y705">
        <f>_xlfn.XLOOKUP(ObesityDataSet_raw_and_data_sinthetic[[#This Row],[NObeyesdad]],Diccionario!$H$4:$H$11, Diccionario!$I$4:$I$11, FALSE)</f>
        <v>5</v>
      </c>
    </row>
    <row r="706" spans="1:25" x14ac:dyDescent="0.25">
      <c r="A706" t="s">
        <v>23</v>
      </c>
      <c r="B706">
        <v>23</v>
      </c>
      <c r="C706">
        <v>1.702825</v>
      </c>
      <c r="D706">
        <v>93.638317999999998</v>
      </c>
      <c r="E706" t="s">
        <v>18</v>
      </c>
      <c r="F706">
        <f>IF(ObesityDataSet_raw_and_data_sinthetic[[#This Row],[family_history_with_overweight]]="yes",1,IF(ObesityDataSet_raw_and_data_sinthetic[[#This Row],[family_history_with_overweight]]="no",0,FALSE))</f>
        <v>1</v>
      </c>
      <c r="G706" t="s">
        <v>18</v>
      </c>
      <c r="H706">
        <f>IF(ObesityDataSet_raw_and_data_sinthetic[[#This Row],[FAVC]]="yes",1,IF(ObesityDataSet_raw_and_data_sinthetic[[#This Row],[FAVC]]="no",0,FALSE))</f>
        <v>1</v>
      </c>
      <c r="I706">
        <v>2</v>
      </c>
      <c r="J706">
        <v>3</v>
      </c>
      <c r="K706" t="s">
        <v>20</v>
      </c>
      <c r="L706">
        <f>_xlfn.XLOOKUP(ObesityDataSet_raw_and_data_sinthetic[[#This Row],[CAEC]], Diccionario!$B$4:$B$7, Diccionario!$C$4:$C$7, FALSE)</f>
        <v>1</v>
      </c>
      <c r="M706" t="s">
        <v>19</v>
      </c>
      <c r="N706">
        <f>IF(ObesityDataSet_raw_and_data_sinthetic[[#This Row],[SMOKE]]="yes",1,IF(ObesityDataSet_raw_and_data_sinthetic[[#This Row],[SMOKE]]="no",0,FALSE))</f>
        <v>0</v>
      </c>
      <c r="O706">
        <v>2</v>
      </c>
      <c r="P706" t="s">
        <v>19</v>
      </c>
      <c r="Q706">
        <f>IF(ObesityDataSet_raw_and_data_sinthetic[[#This Row],[SCC]]="yes",1,IF(ObesityDataSet_raw_and_data_sinthetic[[#This Row],[SCC]]="no",0,FALSE))</f>
        <v>0</v>
      </c>
      <c r="R706">
        <v>0</v>
      </c>
      <c r="S706">
        <v>0</v>
      </c>
      <c r="T706" t="s">
        <v>19</v>
      </c>
      <c r="U706">
        <f>_xlfn.XLOOKUP(ObesityDataSet_raw_and_data_sinthetic[[#This Row],[CALC]],Diccionario!$B$4:$B$7, Diccionario!$C$4:$C$7, FALSE)</f>
        <v>0</v>
      </c>
      <c r="V706" t="s">
        <v>21</v>
      </c>
      <c r="W706">
        <f>_xlfn.XLOOKUP(ObesityDataSet_raw_and_data_sinthetic[[#This Row],[MTRANS]],Diccionario!$E$4:$E$7, Diccionario!$F$4:$F$7, FALSE)</f>
        <v>3</v>
      </c>
      <c r="X706" t="s">
        <v>30</v>
      </c>
      <c r="Y706">
        <f>_xlfn.XLOOKUP(ObesityDataSet_raw_and_data_sinthetic[[#This Row],[NObeyesdad]],Diccionario!$H$4:$H$11, Diccionario!$I$4:$I$11, FALSE)</f>
        <v>5</v>
      </c>
    </row>
    <row r="707" spans="1:25" x14ac:dyDescent="0.25">
      <c r="A707" t="s">
        <v>23</v>
      </c>
      <c r="B707">
        <v>23</v>
      </c>
      <c r="C707">
        <v>1.7356590000000001</v>
      </c>
      <c r="D707">
        <v>93.429204999999996</v>
      </c>
      <c r="E707" t="s">
        <v>18</v>
      </c>
      <c r="F707">
        <f>IF(ObesityDataSet_raw_and_data_sinthetic[[#This Row],[family_history_with_overweight]]="yes",1,IF(ObesityDataSet_raw_and_data_sinthetic[[#This Row],[family_history_with_overweight]]="no",0,FALSE))</f>
        <v>1</v>
      </c>
      <c r="G707" t="s">
        <v>18</v>
      </c>
      <c r="H707">
        <f>IF(ObesityDataSet_raw_and_data_sinthetic[[#This Row],[FAVC]]="yes",1,IF(ObesityDataSet_raw_and_data_sinthetic[[#This Row],[FAVC]]="no",0,FALSE))</f>
        <v>1</v>
      </c>
      <c r="I707">
        <v>2</v>
      </c>
      <c r="J707">
        <v>3</v>
      </c>
      <c r="K707" t="s">
        <v>20</v>
      </c>
      <c r="L707">
        <f>_xlfn.XLOOKUP(ObesityDataSet_raw_and_data_sinthetic[[#This Row],[CAEC]], Diccionario!$B$4:$B$7, Diccionario!$C$4:$C$7, FALSE)</f>
        <v>1</v>
      </c>
      <c r="M707" t="s">
        <v>19</v>
      </c>
      <c r="N707">
        <f>IF(ObesityDataSet_raw_and_data_sinthetic[[#This Row],[SMOKE]]="yes",1,IF(ObesityDataSet_raw_and_data_sinthetic[[#This Row],[SMOKE]]="no",0,FALSE))</f>
        <v>0</v>
      </c>
      <c r="O707">
        <v>1</v>
      </c>
      <c r="P707" t="s">
        <v>19</v>
      </c>
      <c r="Q707">
        <f>IF(ObesityDataSet_raw_and_data_sinthetic[[#This Row],[SCC]]="yes",1,IF(ObesityDataSet_raw_and_data_sinthetic[[#This Row],[SCC]]="no",0,FALSE))</f>
        <v>0</v>
      </c>
      <c r="R707">
        <v>1</v>
      </c>
      <c r="S707">
        <v>1</v>
      </c>
      <c r="T707" t="s">
        <v>19</v>
      </c>
      <c r="U707">
        <f>_xlfn.XLOOKUP(ObesityDataSet_raw_and_data_sinthetic[[#This Row],[CALC]],Diccionario!$B$4:$B$7, Diccionario!$C$4:$C$7, FALSE)</f>
        <v>0</v>
      </c>
      <c r="V707" t="s">
        <v>21</v>
      </c>
      <c r="W707">
        <f>_xlfn.XLOOKUP(ObesityDataSet_raw_and_data_sinthetic[[#This Row],[MTRANS]],Diccionario!$E$4:$E$7, Diccionario!$F$4:$F$7, FALSE)</f>
        <v>3</v>
      </c>
      <c r="X707" t="s">
        <v>30</v>
      </c>
      <c r="Y707">
        <f>_xlfn.XLOOKUP(ObesityDataSet_raw_and_data_sinthetic[[#This Row],[NObeyesdad]],Diccionario!$H$4:$H$11, Diccionario!$I$4:$I$11, FALSE)</f>
        <v>5</v>
      </c>
    </row>
    <row r="708" spans="1:25" x14ac:dyDescent="0.25">
      <c r="A708" t="s">
        <v>17</v>
      </c>
      <c r="B708">
        <v>38</v>
      </c>
      <c r="C708">
        <v>1.6290100000000001</v>
      </c>
      <c r="D708">
        <v>80</v>
      </c>
      <c r="E708" t="s">
        <v>18</v>
      </c>
      <c r="F708">
        <f>IF(ObesityDataSet_raw_and_data_sinthetic[[#This Row],[family_history_with_overweight]]="yes",1,IF(ObesityDataSet_raw_and_data_sinthetic[[#This Row],[family_history_with_overweight]]="no",0,FALSE))</f>
        <v>1</v>
      </c>
      <c r="G708" t="s">
        <v>18</v>
      </c>
      <c r="H708">
        <f>IF(ObesityDataSet_raw_and_data_sinthetic[[#This Row],[FAVC]]="yes",1,IF(ObesityDataSet_raw_and_data_sinthetic[[#This Row],[FAVC]]="no",0,FALSE))</f>
        <v>1</v>
      </c>
      <c r="I708">
        <v>2</v>
      </c>
      <c r="J708">
        <v>3</v>
      </c>
      <c r="K708" t="s">
        <v>20</v>
      </c>
      <c r="L708">
        <f>_xlfn.XLOOKUP(ObesityDataSet_raw_and_data_sinthetic[[#This Row],[CAEC]], Diccionario!$B$4:$B$7, Diccionario!$C$4:$C$7, FALSE)</f>
        <v>1</v>
      </c>
      <c r="M708" t="s">
        <v>19</v>
      </c>
      <c r="N708">
        <f>IF(ObesityDataSet_raw_and_data_sinthetic[[#This Row],[SMOKE]]="yes",1,IF(ObesityDataSet_raw_and_data_sinthetic[[#This Row],[SMOKE]]="no",0,FALSE))</f>
        <v>0</v>
      </c>
      <c r="O708">
        <v>1</v>
      </c>
      <c r="P708" t="s">
        <v>19</v>
      </c>
      <c r="Q708">
        <f>IF(ObesityDataSet_raw_and_data_sinthetic[[#This Row],[SCC]]="yes",1,IF(ObesityDataSet_raw_and_data_sinthetic[[#This Row],[SCC]]="no",0,FALSE))</f>
        <v>0</v>
      </c>
      <c r="R708">
        <v>0</v>
      </c>
      <c r="S708">
        <v>0</v>
      </c>
      <c r="T708" t="s">
        <v>20</v>
      </c>
      <c r="U708">
        <f>_xlfn.XLOOKUP(ObesityDataSet_raw_and_data_sinthetic[[#This Row],[CALC]],Diccionario!$B$4:$B$7, Diccionario!$C$4:$C$7, FALSE)</f>
        <v>1</v>
      </c>
      <c r="V708" t="s">
        <v>28</v>
      </c>
      <c r="W708">
        <f>_xlfn.XLOOKUP(ObesityDataSet_raw_and_data_sinthetic[[#This Row],[MTRANS]],Diccionario!$E$4:$E$7, Diccionario!$F$4:$F$7, FALSE)</f>
        <v>2</v>
      </c>
      <c r="X708" t="s">
        <v>30</v>
      </c>
      <c r="Y708">
        <f>_xlfn.XLOOKUP(ObesityDataSet_raw_and_data_sinthetic[[#This Row],[NObeyesdad]],Diccionario!$H$4:$H$11, Diccionario!$I$4:$I$11, FALSE)</f>
        <v>5</v>
      </c>
    </row>
    <row r="709" spans="1:25" x14ac:dyDescent="0.25">
      <c r="A709" t="s">
        <v>17</v>
      </c>
      <c r="B709">
        <v>38</v>
      </c>
      <c r="C709">
        <v>1.6153850000000001</v>
      </c>
      <c r="D709">
        <v>80</v>
      </c>
      <c r="E709" t="s">
        <v>18</v>
      </c>
      <c r="F709">
        <f>IF(ObesityDataSet_raw_and_data_sinthetic[[#This Row],[family_history_with_overweight]]="yes",1,IF(ObesityDataSet_raw_and_data_sinthetic[[#This Row],[family_history_with_overweight]]="no",0,FALSE))</f>
        <v>1</v>
      </c>
      <c r="G709" t="s">
        <v>18</v>
      </c>
      <c r="H709">
        <f>IF(ObesityDataSet_raw_and_data_sinthetic[[#This Row],[FAVC]]="yes",1,IF(ObesityDataSet_raw_and_data_sinthetic[[#This Row],[FAVC]]="no",0,FALSE))</f>
        <v>1</v>
      </c>
      <c r="I709">
        <v>3</v>
      </c>
      <c r="J709">
        <v>3</v>
      </c>
      <c r="K709" t="s">
        <v>20</v>
      </c>
      <c r="L709">
        <f>_xlfn.XLOOKUP(ObesityDataSet_raw_and_data_sinthetic[[#This Row],[CAEC]], Diccionario!$B$4:$B$7, Diccionario!$C$4:$C$7, FALSE)</f>
        <v>1</v>
      </c>
      <c r="M709" t="s">
        <v>19</v>
      </c>
      <c r="N709">
        <f>IF(ObesityDataSet_raw_and_data_sinthetic[[#This Row],[SMOKE]]="yes",1,IF(ObesityDataSet_raw_and_data_sinthetic[[#This Row],[SMOKE]]="no",0,FALSE))</f>
        <v>0</v>
      </c>
      <c r="O709">
        <v>2</v>
      </c>
      <c r="P709" t="s">
        <v>19</v>
      </c>
      <c r="Q709">
        <f>IF(ObesityDataSet_raw_and_data_sinthetic[[#This Row],[SCC]]="yes",1,IF(ObesityDataSet_raw_and_data_sinthetic[[#This Row],[SCC]]="no",0,FALSE))</f>
        <v>0</v>
      </c>
      <c r="R709">
        <v>0</v>
      </c>
      <c r="S709">
        <v>0</v>
      </c>
      <c r="T709" t="s">
        <v>20</v>
      </c>
      <c r="U709">
        <f>_xlfn.XLOOKUP(ObesityDataSet_raw_and_data_sinthetic[[#This Row],[CALC]],Diccionario!$B$4:$B$7, Diccionario!$C$4:$C$7, FALSE)</f>
        <v>1</v>
      </c>
      <c r="V709" t="s">
        <v>28</v>
      </c>
      <c r="W709">
        <f>_xlfn.XLOOKUP(ObesityDataSet_raw_and_data_sinthetic[[#This Row],[MTRANS]],Diccionario!$E$4:$E$7, Diccionario!$F$4:$F$7, FALSE)</f>
        <v>2</v>
      </c>
      <c r="X709" t="s">
        <v>30</v>
      </c>
      <c r="Y709">
        <f>_xlfn.XLOOKUP(ObesityDataSet_raw_and_data_sinthetic[[#This Row],[NObeyesdad]],Diccionario!$H$4:$H$11, Diccionario!$I$4:$I$11, FALSE)</f>
        <v>5</v>
      </c>
    </row>
    <row r="710" spans="1:25" x14ac:dyDescent="0.25">
      <c r="A710" t="s">
        <v>23</v>
      </c>
      <c r="B710">
        <v>32</v>
      </c>
      <c r="C710">
        <v>1.671705</v>
      </c>
      <c r="D710">
        <v>90</v>
      </c>
      <c r="E710" t="s">
        <v>18</v>
      </c>
      <c r="F710">
        <f>IF(ObesityDataSet_raw_and_data_sinthetic[[#This Row],[family_history_with_overweight]]="yes",1,IF(ObesityDataSet_raw_and_data_sinthetic[[#This Row],[family_history_with_overweight]]="no",0,FALSE))</f>
        <v>1</v>
      </c>
      <c r="G710" t="s">
        <v>18</v>
      </c>
      <c r="H710">
        <f>IF(ObesityDataSet_raw_and_data_sinthetic[[#This Row],[FAVC]]="yes",1,IF(ObesityDataSet_raw_and_data_sinthetic[[#This Row],[FAVC]]="no",0,FALSE))</f>
        <v>1</v>
      </c>
      <c r="I710">
        <v>2</v>
      </c>
      <c r="J710">
        <v>2</v>
      </c>
      <c r="K710" t="s">
        <v>20</v>
      </c>
      <c r="L710">
        <f>_xlfn.XLOOKUP(ObesityDataSet_raw_and_data_sinthetic[[#This Row],[CAEC]], Diccionario!$B$4:$B$7, Diccionario!$C$4:$C$7, FALSE)</f>
        <v>1</v>
      </c>
      <c r="M710" t="s">
        <v>19</v>
      </c>
      <c r="N710">
        <f>IF(ObesityDataSet_raw_and_data_sinthetic[[#This Row],[SMOKE]]="yes",1,IF(ObesityDataSet_raw_and_data_sinthetic[[#This Row],[SMOKE]]="no",0,FALSE))</f>
        <v>0</v>
      </c>
      <c r="O710">
        <v>2</v>
      </c>
      <c r="P710" t="s">
        <v>19</v>
      </c>
      <c r="Q710">
        <f>IF(ObesityDataSet_raw_and_data_sinthetic[[#This Row],[SCC]]="yes",1,IF(ObesityDataSet_raw_and_data_sinthetic[[#This Row],[SCC]]="no",0,FALSE))</f>
        <v>0</v>
      </c>
      <c r="R710">
        <v>2</v>
      </c>
      <c r="S710">
        <v>0</v>
      </c>
      <c r="T710" t="s">
        <v>20</v>
      </c>
      <c r="U710">
        <f>_xlfn.XLOOKUP(ObesityDataSet_raw_and_data_sinthetic[[#This Row],[CALC]],Diccionario!$B$4:$B$7, Diccionario!$C$4:$C$7, FALSE)</f>
        <v>1</v>
      </c>
      <c r="V710" t="s">
        <v>28</v>
      </c>
      <c r="W710">
        <f>_xlfn.XLOOKUP(ObesityDataSet_raw_and_data_sinthetic[[#This Row],[MTRANS]],Diccionario!$E$4:$E$7, Diccionario!$F$4:$F$7, FALSE)</f>
        <v>2</v>
      </c>
      <c r="X710" t="s">
        <v>30</v>
      </c>
      <c r="Y710">
        <f>_xlfn.XLOOKUP(ObesityDataSet_raw_and_data_sinthetic[[#This Row],[NObeyesdad]],Diccionario!$H$4:$H$11, Diccionario!$I$4:$I$11, FALSE)</f>
        <v>5</v>
      </c>
    </row>
    <row r="711" spans="1:25" x14ac:dyDescent="0.25">
      <c r="A711" t="s">
        <v>23</v>
      </c>
      <c r="B711">
        <v>32</v>
      </c>
      <c r="C711">
        <v>1.6765950000000001</v>
      </c>
      <c r="D711">
        <v>89.993812000000005</v>
      </c>
      <c r="E711" t="s">
        <v>18</v>
      </c>
      <c r="F711">
        <f>IF(ObesityDataSet_raw_and_data_sinthetic[[#This Row],[family_history_with_overweight]]="yes",1,IF(ObesityDataSet_raw_and_data_sinthetic[[#This Row],[family_history_with_overweight]]="no",0,FALSE))</f>
        <v>1</v>
      </c>
      <c r="G711" t="s">
        <v>18</v>
      </c>
      <c r="H711">
        <f>IF(ObesityDataSet_raw_and_data_sinthetic[[#This Row],[FAVC]]="yes",1,IF(ObesityDataSet_raw_and_data_sinthetic[[#This Row],[FAVC]]="no",0,FALSE))</f>
        <v>1</v>
      </c>
      <c r="I711">
        <v>3</v>
      </c>
      <c r="J711">
        <v>2</v>
      </c>
      <c r="K711" t="s">
        <v>20</v>
      </c>
      <c r="L711">
        <f>_xlfn.XLOOKUP(ObesityDataSet_raw_and_data_sinthetic[[#This Row],[CAEC]], Diccionario!$B$4:$B$7, Diccionario!$C$4:$C$7, FALSE)</f>
        <v>1</v>
      </c>
      <c r="M711" t="s">
        <v>19</v>
      </c>
      <c r="N711">
        <f>IF(ObesityDataSet_raw_and_data_sinthetic[[#This Row],[SMOKE]]="yes",1,IF(ObesityDataSet_raw_and_data_sinthetic[[#This Row],[SMOKE]]="no",0,FALSE))</f>
        <v>0</v>
      </c>
      <c r="O711">
        <v>2</v>
      </c>
      <c r="P711" t="s">
        <v>19</v>
      </c>
      <c r="Q711">
        <f>IF(ObesityDataSet_raw_and_data_sinthetic[[#This Row],[SCC]]="yes",1,IF(ObesityDataSet_raw_and_data_sinthetic[[#This Row],[SCC]]="no",0,FALSE))</f>
        <v>0</v>
      </c>
      <c r="R711">
        <v>1</v>
      </c>
      <c r="S711">
        <v>0</v>
      </c>
      <c r="T711" t="s">
        <v>20</v>
      </c>
      <c r="U711">
        <f>_xlfn.XLOOKUP(ObesityDataSet_raw_and_data_sinthetic[[#This Row],[CALC]],Diccionario!$B$4:$B$7, Diccionario!$C$4:$C$7, FALSE)</f>
        <v>1</v>
      </c>
      <c r="V711" t="s">
        <v>28</v>
      </c>
      <c r="W711">
        <f>_xlfn.XLOOKUP(ObesityDataSet_raw_and_data_sinthetic[[#This Row],[MTRANS]],Diccionario!$E$4:$E$7, Diccionario!$F$4:$F$7, FALSE)</f>
        <v>2</v>
      </c>
      <c r="X711" t="s">
        <v>30</v>
      </c>
      <c r="Y711">
        <f>_xlfn.XLOOKUP(ObesityDataSet_raw_and_data_sinthetic[[#This Row],[NObeyesdad]],Diccionario!$H$4:$H$11, Diccionario!$I$4:$I$11, FALSE)</f>
        <v>5</v>
      </c>
    </row>
    <row r="712" spans="1:25" x14ac:dyDescent="0.25">
      <c r="A712" t="s">
        <v>23</v>
      </c>
      <c r="B712">
        <v>22</v>
      </c>
      <c r="C712">
        <v>1.6999979999999999</v>
      </c>
      <c r="D712">
        <v>95.564428000000007</v>
      </c>
      <c r="E712" t="s">
        <v>18</v>
      </c>
      <c r="F712">
        <f>IF(ObesityDataSet_raw_and_data_sinthetic[[#This Row],[family_history_with_overweight]]="yes",1,IF(ObesityDataSet_raw_and_data_sinthetic[[#This Row],[family_history_with_overweight]]="no",0,FALSE))</f>
        <v>1</v>
      </c>
      <c r="G712" t="s">
        <v>18</v>
      </c>
      <c r="H712">
        <f>IF(ObesityDataSet_raw_and_data_sinthetic[[#This Row],[FAVC]]="yes",1,IF(ObesityDataSet_raw_and_data_sinthetic[[#This Row],[FAVC]]="no",0,FALSE))</f>
        <v>1</v>
      </c>
      <c r="I712">
        <v>2</v>
      </c>
      <c r="J712">
        <v>3</v>
      </c>
      <c r="K712" t="s">
        <v>20</v>
      </c>
      <c r="L712">
        <f>_xlfn.XLOOKUP(ObesityDataSet_raw_and_data_sinthetic[[#This Row],[CAEC]], Diccionario!$B$4:$B$7, Diccionario!$C$4:$C$7, FALSE)</f>
        <v>1</v>
      </c>
      <c r="M712" t="s">
        <v>19</v>
      </c>
      <c r="N712">
        <f>IF(ObesityDataSet_raw_and_data_sinthetic[[#This Row],[SMOKE]]="yes",1,IF(ObesityDataSet_raw_and_data_sinthetic[[#This Row],[SMOKE]]="no",0,FALSE))</f>
        <v>0</v>
      </c>
      <c r="O712">
        <v>2</v>
      </c>
      <c r="P712" t="s">
        <v>19</v>
      </c>
      <c r="Q712">
        <f>IF(ObesityDataSet_raw_and_data_sinthetic[[#This Row],[SCC]]="yes",1,IF(ObesityDataSet_raw_and_data_sinthetic[[#This Row],[SCC]]="no",0,FALSE))</f>
        <v>0</v>
      </c>
      <c r="R712">
        <v>0</v>
      </c>
      <c r="S712">
        <v>0</v>
      </c>
      <c r="T712" t="s">
        <v>19</v>
      </c>
      <c r="U712">
        <f>_xlfn.XLOOKUP(ObesityDataSet_raw_and_data_sinthetic[[#This Row],[CALC]],Diccionario!$B$4:$B$7, Diccionario!$C$4:$C$7, FALSE)</f>
        <v>0</v>
      </c>
      <c r="V712" t="s">
        <v>21</v>
      </c>
      <c r="W712">
        <f>_xlfn.XLOOKUP(ObesityDataSet_raw_and_data_sinthetic[[#This Row],[MTRANS]],Diccionario!$E$4:$E$7, Diccionario!$F$4:$F$7, FALSE)</f>
        <v>3</v>
      </c>
      <c r="X712" t="s">
        <v>30</v>
      </c>
      <c r="Y712">
        <f>_xlfn.XLOOKUP(ObesityDataSet_raw_and_data_sinthetic[[#This Row],[NObeyesdad]],Diccionario!$H$4:$H$11, Diccionario!$I$4:$I$11, FALSE)</f>
        <v>5</v>
      </c>
    </row>
    <row r="713" spans="1:25" x14ac:dyDescent="0.25">
      <c r="A713" t="s">
        <v>23</v>
      </c>
      <c r="B713">
        <v>22</v>
      </c>
      <c r="C713">
        <v>1.722785</v>
      </c>
      <c r="D713">
        <v>94.094183999999998</v>
      </c>
      <c r="E713" t="s">
        <v>18</v>
      </c>
      <c r="F713">
        <f>IF(ObesityDataSet_raw_and_data_sinthetic[[#This Row],[family_history_with_overweight]]="yes",1,IF(ObesityDataSet_raw_and_data_sinthetic[[#This Row],[family_history_with_overweight]]="no",0,FALSE))</f>
        <v>1</v>
      </c>
      <c r="G713" t="s">
        <v>18</v>
      </c>
      <c r="H713">
        <f>IF(ObesityDataSet_raw_and_data_sinthetic[[#This Row],[FAVC]]="yes",1,IF(ObesityDataSet_raw_and_data_sinthetic[[#This Row],[FAVC]]="no",0,FALSE))</f>
        <v>1</v>
      </c>
      <c r="I713">
        <v>2</v>
      </c>
      <c r="J713">
        <v>3</v>
      </c>
      <c r="K713" t="s">
        <v>20</v>
      </c>
      <c r="L713">
        <f>_xlfn.XLOOKUP(ObesityDataSet_raw_and_data_sinthetic[[#This Row],[CAEC]], Diccionario!$B$4:$B$7, Diccionario!$C$4:$C$7, FALSE)</f>
        <v>1</v>
      </c>
      <c r="M713" t="s">
        <v>19</v>
      </c>
      <c r="N713">
        <f>IF(ObesityDataSet_raw_and_data_sinthetic[[#This Row],[SMOKE]]="yes",1,IF(ObesityDataSet_raw_and_data_sinthetic[[#This Row],[SMOKE]]="no",0,FALSE))</f>
        <v>0</v>
      </c>
      <c r="O713">
        <v>2</v>
      </c>
      <c r="P713" t="s">
        <v>19</v>
      </c>
      <c r="Q713">
        <f>IF(ObesityDataSet_raw_and_data_sinthetic[[#This Row],[SCC]]="yes",1,IF(ObesityDataSet_raw_and_data_sinthetic[[#This Row],[SCC]]="no",0,FALSE))</f>
        <v>0</v>
      </c>
      <c r="R713">
        <v>0</v>
      </c>
      <c r="S713">
        <v>1</v>
      </c>
      <c r="T713" t="s">
        <v>19</v>
      </c>
      <c r="U713">
        <f>_xlfn.XLOOKUP(ObesityDataSet_raw_and_data_sinthetic[[#This Row],[CALC]],Diccionario!$B$4:$B$7, Diccionario!$C$4:$C$7, FALSE)</f>
        <v>0</v>
      </c>
      <c r="V713" t="s">
        <v>21</v>
      </c>
      <c r="W713">
        <f>_xlfn.XLOOKUP(ObesityDataSet_raw_and_data_sinthetic[[#This Row],[MTRANS]],Diccionario!$E$4:$E$7, Diccionario!$F$4:$F$7, FALSE)</f>
        <v>3</v>
      </c>
      <c r="X713" t="s">
        <v>30</v>
      </c>
      <c r="Y713">
        <f>_xlfn.XLOOKUP(ObesityDataSet_raw_and_data_sinthetic[[#This Row],[NObeyesdad]],Diccionario!$H$4:$H$11, Diccionario!$I$4:$I$11, FALSE)</f>
        <v>5</v>
      </c>
    </row>
    <row r="714" spans="1:25" x14ac:dyDescent="0.25">
      <c r="A714" t="s">
        <v>23</v>
      </c>
      <c r="B714">
        <v>36</v>
      </c>
      <c r="C714">
        <v>1.6706669999999999</v>
      </c>
      <c r="D714">
        <v>90.575934000000004</v>
      </c>
      <c r="E714" t="s">
        <v>18</v>
      </c>
      <c r="F714">
        <f>IF(ObesityDataSet_raw_and_data_sinthetic[[#This Row],[family_history_with_overweight]]="yes",1,IF(ObesityDataSet_raw_and_data_sinthetic[[#This Row],[family_history_with_overweight]]="no",0,FALSE))</f>
        <v>1</v>
      </c>
      <c r="G714" t="s">
        <v>18</v>
      </c>
      <c r="H714">
        <f>IF(ObesityDataSet_raw_and_data_sinthetic[[#This Row],[FAVC]]="yes",1,IF(ObesityDataSet_raw_and_data_sinthetic[[#This Row],[FAVC]]="no",0,FALSE))</f>
        <v>1</v>
      </c>
      <c r="I714">
        <v>3</v>
      </c>
      <c r="J714">
        <v>2</v>
      </c>
      <c r="K714" t="s">
        <v>20</v>
      </c>
      <c r="L714">
        <f>_xlfn.XLOOKUP(ObesityDataSet_raw_and_data_sinthetic[[#This Row],[CAEC]], Diccionario!$B$4:$B$7, Diccionario!$C$4:$C$7, FALSE)</f>
        <v>1</v>
      </c>
      <c r="M714" t="s">
        <v>19</v>
      </c>
      <c r="N714">
        <f>IF(ObesityDataSet_raw_and_data_sinthetic[[#This Row],[SMOKE]]="yes",1,IF(ObesityDataSet_raw_and_data_sinthetic[[#This Row],[SMOKE]]="no",0,FALSE))</f>
        <v>0</v>
      </c>
      <c r="O714">
        <v>2</v>
      </c>
      <c r="P714" t="s">
        <v>19</v>
      </c>
      <c r="Q714">
        <f>IF(ObesityDataSet_raw_and_data_sinthetic[[#This Row],[SCC]]="yes",1,IF(ObesityDataSet_raw_and_data_sinthetic[[#This Row],[SCC]]="no",0,FALSE))</f>
        <v>0</v>
      </c>
      <c r="R714">
        <v>1</v>
      </c>
      <c r="S714">
        <v>0</v>
      </c>
      <c r="T714" t="s">
        <v>20</v>
      </c>
      <c r="U714">
        <f>_xlfn.XLOOKUP(ObesityDataSet_raw_and_data_sinthetic[[#This Row],[CALC]],Diccionario!$B$4:$B$7, Diccionario!$C$4:$C$7, FALSE)</f>
        <v>1</v>
      </c>
      <c r="V714" t="s">
        <v>28</v>
      </c>
      <c r="W714">
        <f>_xlfn.XLOOKUP(ObesityDataSet_raw_and_data_sinthetic[[#This Row],[MTRANS]],Diccionario!$E$4:$E$7, Diccionario!$F$4:$F$7, FALSE)</f>
        <v>2</v>
      </c>
      <c r="X714" t="s">
        <v>30</v>
      </c>
      <c r="Y714">
        <f>_xlfn.XLOOKUP(ObesityDataSet_raw_and_data_sinthetic[[#This Row],[NObeyesdad]],Diccionario!$H$4:$H$11, Diccionario!$I$4:$I$11, FALSE)</f>
        <v>5</v>
      </c>
    </row>
    <row r="715" spans="1:25" x14ac:dyDescent="0.25">
      <c r="A715" t="s">
        <v>23</v>
      </c>
      <c r="B715">
        <v>40</v>
      </c>
      <c r="C715">
        <v>1.789992</v>
      </c>
      <c r="D715">
        <v>98.021766</v>
      </c>
      <c r="E715" t="s">
        <v>18</v>
      </c>
      <c r="F715">
        <f>IF(ObesityDataSet_raw_and_data_sinthetic[[#This Row],[family_history_with_overweight]]="yes",1,IF(ObesityDataSet_raw_and_data_sinthetic[[#This Row],[family_history_with_overweight]]="no",0,FALSE))</f>
        <v>1</v>
      </c>
      <c r="G715" t="s">
        <v>18</v>
      </c>
      <c r="H715">
        <f>IF(ObesityDataSet_raw_and_data_sinthetic[[#This Row],[FAVC]]="yes",1,IF(ObesityDataSet_raw_and_data_sinthetic[[#This Row],[FAVC]]="no",0,FALSE))</f>
        <v>1</v>
      </c>
      <c r="I715">
        <v>2</v>
      </c>
      <c r="J715">
        <v>2</v>
      </c>
      <c r="K715" t="s">
        <v>20</v>
      </c>
      <c r="L715">
        <f>_xlfn.XLOOKUP(ObesityDataSet_raw_and_data_sinthetic[[#This Row],[CAEC]], Diccionario!$B$4:$B$7, Diccionario!$C$4:$C$7, FALSE)</f>
        <v>1</v>
      </c>
      <c r="M715" t="s">
        <v>19</v>
      </c>
      <c r="N715">
        <f>IF(ObesityDataSet_raw_and_data_sinthetic[[#This Row],[SMOKE]]="yes",1,IF(ObesityDataSet_raw_and_data_sinthetic[[#This Row],[SMOKE]]="no",0,FALSE))</f>
        <v>0</v>
      </c>
      <c r="O715">
        <v>3</v>
      </c>
      <c r="P715" t="s">
        <v>19</v>
      </c>
      <c r="Q715">
        <f>IF(ObesityDataSet_raw_and_data_sinthetic[[#This Row],[SCC]]="yes",1,IF(ObesityDataSet_raw_and_data_sinthetic[[#This Row],[SCC]]="no",0,FALSE))</f>
        <v>0</v>
      </c>
      <c r="R715">
        <v>1</v>
      </c>
      <c r="S715">
        <v>1</v>
      </c>
      <c r="T715" t="s">
        <v>20</v>
      </c>
      <c r="U715">
        <f>_xlfn.XLOOKUP(ObesityDataSet_raw_and_data_sinthetic[[#This Row],[CALC]],Diccionario!$B$4:$B$7, Diccionario!$C$4:$C$7, FALSE)</f>
        <v>1</v>
      </c>
      <c r="V715" t="s">
        <v>28</v>
      </c>
      <c r="W715">
        <f>_xlfn.XLOOKUP(ObesityDataSet_raw_and_data_sinthetic[[#This Row],[MTRANS]],Diccionario!$E$4:$E$7, Diccionario!$F$4:$F$7, FALSE)</f>
        <v>2</v>
      </c>
      <c r="X715" t="s">
        <v>30</v>
      </c>
      <c r="Y715">
        <f>_xlfn.XLOOKUP(ObesityDataSet_raw_and_data_sinthetic[[#This Row],[NObeyesdad]],Diccionario!$H$4:$H$11, Diccionario!$I$4:$I$11, FALSE)</f>
        <v>5</v>
      </c>
    </row>
    <row r="716" spans="1:25" x14ac:dyDescent="0.25">
      <c r="A716" t="s">
        <v>23</v>
      </c>
      <c r="B716">
        <v>24</v>
      </c>
      <c r="C716">
        <v>1.768834</v>
      </c>
      <c r="D716">
        <v>97.449742999999998</v>
      </c>
      <c r="E716" t="s">
        <v>18</v>
      </c>
      <c r="F716">
        <f>IF(ObesityDataSet_raw_and_data_sinthetic[[#This Row],[family_history_with_overweight]]="yes",1,IF(ObesityDataSet_raw_and_data_sinthetic[[#This Row],[family_history_with_overweight]]="no",0,FALSE))</f>
        <v>1</v>
      </c>
      <c r="G716" t="s">
        <v>18</v>
      </c>
      <c r="H716">
        <f>IF(ObesityDataSet_raw_and_data_sinthetic[[#This Row],[FAVC]]="yes",1,IF(ObesityDataSet_raw_and_data_sinthetic[[#This Row],[FAVC]]="no",0,FALSE))</f>
        <v>1</v>
      </c>
      <c r="I716">
        <v>2</v>
      </c>
      <c r="J716">
        <v>3</v>
      </c>
      <c r="K716" t="s">
        <v>20</v>
      </c>
      <c r="L716">
        <f>_xlfn.XLOOKUP(ObesityDataSet_raw_and_data_sinthetic[[#This Row],[CAEC]], Diccionario!$B$4:$B$7, Diccionario!$C$4:$C$7, FALSE)</f>
        <v>1</v>
      </c>
      <c r="M716" t="s">
        <v>19</v>
      </c>
      <c r="N716">
        <f>IF(ObesityDataSet_raw_and_data_sinthetic[[#This Row],[SMOKE]]="yes",1,IF(ObesityDataSet_raw_and_data_sinthetic[[#This Row],[SMOKE]]="no",0,FALSE))</f>
        <v>0</v>
      </c>
      <c r="O716">
        <v>3</v>
      </c>
      <c r="P716" t="s">
        <v>19</v>
      </c>
      <c r="Q716">
        <f>IF(ObesityDataSet_raw_and_data_sinthetic[[#This Row],[SCC]]="yes",1,IF(ObesityDataSet_raw_and_data_sinthetic[[#This Row],[SCC]]="no",0,FALSE))</f>
        <v>0</v>
      </c>
      <c r="R716">
        <v>2</v>
      </c>
      <c r="S716">
        <v>1</v>
      </c>
      <c r="T716" t="s">
        <v>19</v>
      </c>
      <c r="U716">
        <f>_xlfn.XLOOKUP(ObesityDataSet_raw_and_data_sinthetic[[#This Row],[CALC]],Diccionario!$B$4:$B$7, Diccionario!$C$4:$C$7, FALSE)</f>
        <v>0</v>
      </c>
      <c r="V716" t="s">
        <v>21</v>
      </c>
      <c r="W716">
        <f>_xlfn.XLOOKUP(ObesityDataSet_raw_and_data_sinthetic[[#This Row],[MTRANS]],Diccionario!$E$4:$E$7, Diccionario!$F$4:$F$7, FALSE)</f>
        <v>3</v>
      </c>
      <c r="X716" t="s">
        <v>30</v>
      </c>
      <c r="Y716">
        <f>_xlfn.XLOOKUP(ObesityDataSet_raw_and_data_sinthetic[[#This Row],[NObeyesdad]],Diccionario!$H$4:$H$11, Diccionario!$I$4:$I$11, FALSE)</f>
        <v>5</v>
      </c>
    </row>
    <row r="717" spans="1:25" x14ac:dyDescent="0.25">
      <c r="A717" t="s">
        <v>23</v>
      </c>
      <c r="B717">
        <v>23</v>
      </c>
      <c r="C717">
        <v>1.7610079999999999</v>
      </c>
      <c r="D717">
        <v>97.829344000000006</v>
      </c>
      <c r="E717" t="s">
        <v>18</v>
      </c>
      <c r="F717">
        <f>IF(ObesityDataSet_raw_and_data_sinthetic[[#This Row],[family_history_with_overweight]]="yes",1,IF(ObesityDataSet_raw_and_data_sinthetic[[#This Row],[family_history_with_overweight]]="no",0,FALSE))</f>
        <v>1</v>
      </c>
      <c r="G717" t="s">
        <v>18</v>
      </c>
      <c r="H717">
        <f>IF(ObesityDataSet_raw_and_data_sinthetic[[#This Row],[FAVC]]="yes",1,IF(ObesityDataSet_raw_and_data_sinthetic[[#This Row],[FAVC]]="no",0,FALSE))</f>
        <v>1</v>
      </c>
      <c r="I717">
        <v>2</v>
      </c>
      <c r="J717">
        <v>3</v>
      </c>
      <c r="K717" t="s">
        <v>20</v>
      </c>
      <c r="L717">
        <f>_xlfn.XLOOKUP(ObesityDataSet_raw_and_data_sinthetic[[#This Row],[CAEC]], Diccionario!$B$4:$B$7, Diccionario!$C$4:$C$7, FALSE)</f>
        <v>1</v>
      </c>
      <c r="M717" t="s">
        <v>19</v>
      </c>
      <c r="N717">
        <f>IF(ObesityDataSet_raw_and_data_sinthetic[[#This Row],[SMOKE]]="yes",1,IF(ObesityDataSet_raw_and_data_sinthetic[[#This Row],[SMOKE]]="no",0,FALSE))</f>
        <v>0</v>
      </c>
      <c r="O717">
        <v>3</v>
      </c>
      <c r="P717" t="s">
        <v>19</v>
      </c>
      <c r="Q717">
        <f>IF(ObesityDataSet_raw_and_data_sinthetic[[#This Row],[SCC]]="yes",1,IF(ObesityDataSet_raw_and_data_sinthetic[[#This Row],[SCC]]="no",0,FALSE))</f>
        <v>0</v>
      </c>
      <c r="R717">
        <v>2</v>
      </c>
      <c r="S717">
        <v>2</v>
      </c>
      <c r="T717" t="s">
        <v>19</v>
      </c>
      <c r="U717">
        <f>_xlfn.XLOOKUP(ObesityDataSet_raw_and_data_sinthetic[[#This Row],[CALC]],Diccionario!$B$4:$B$7, Diccionario!$C$4:$C$7, FALSE)</f>
        <v>0</v>
      </c>
      <c r="V717" t="s">
        <v>21</v>
      </c>
      <c r="W717">
        <f>_xlfn.XLOOKUP(ObesityDataSet_raw_and_data_sinthetic[[#This Row],[MTRANS]],Diccionario!$E$4:$E$7, Diccionario!$F$4:$F$7, FALSE)</f>
        <v>3</v>
      </c>
      <c r="X717" t="s">
        <v>30</v>
      </c>
      <c r="Y717">
        <f>_xlfn.XLOOKUP(ObesityDataSet_raw_and_data_sinthetic[[#This Row],[NObeyesdad]],Diccionario!$H$4:$H$11, Diccionario!$I$4:$I$11, FALSE)</f>
        <v>5</v>
      </c>
    </row>
    <row r="718" spans="1:25" x14ac:dyDescent="0.25">
      <c r="A718" t="s">
        <v>23</v>
      </c>
      <c r="B718">
        <v>35</v>
      </c>
      <c r="C718">
        <v>1.78</v>
      </c>
      <c r="D718">
        <v>102.26595500000001</v>
      </c>
      <c r="E718" t="s">
        <v>18</v>
      </c>
      <c r="F718">
        <f>IF(ObesityDataSet_raw_and_data_sinthetic[[#This Row],[family_history_with_overweight]]="yes",1,IF(ObesityDataSet_raw_and_data_sinthetic[[#This Row],[family_history_with_overweight]]="no",0,FALSE))</f>
        <v>1</v>
      </c>
      <c r="G718" t="s">
        <v>18</v>
      </c>
      <c r="H718">
        <f>IF(ObesityDataSet_raw_and_data_sinthetic[[#This Row],[FAVC]]="yes",1,IF(ObesityDataSet_raw_and_data_sinthetic[[#This Row],[FAVC]]="no",0,FALSE))</f>
        <v>1</v>
      </c>
      <c r="I718">
        <v>3</v>
      </c>
      <c r="J718">
        <v>1</v>
      </c>
      <c r="K718" t="s">
        <v>20</v>
      </c>
      <c r="L718">
        <f>_xlfn.XLOOKUP(ObesityDataSet_raw_and_data_sinthetic[[#This Row],[CAEC]], Diccionario!$B$4:$B$7, Diccionario!$C$4:$C$7, FALSE)</f>
        <v>1</v>
      </c>
      <c r="M718" t="s">
        <v>19</v>
      </c>
      <c r="N718">
        <f>IF(ObesityDataSet_raw_and_data_sinthetic[[#This Row],[SMOKE]]="yes",1,IF(ObesityDataSet_raw_and_data_sinthetic[[#This Row],[SMOKE]]="no",0,FALSE))</f>
        <v>0</v>
      </c>
      <c r="O718">
        <v>3</v>
      </c>
      <c r="P718" t="s">
        <v>19</v>
      </c>
      <c r="Q718">
        <f>IF(ObesityDataSet_raw_and_data_sinthetic[[#This Row],[SCC]]="yes",1,IF(ObesityDataSet_raw_and_data_sinthetic[[#This Row],[SCC]]="no",0,FALSE))</f>
        <v>0</v>
      </c>
      <c r="R718">
        <v>3</v>
      </c>
      <c r="S718">
        <v>1</v>
      </c>
      <c r="T718" t="s">
        <v>20</v>
      </c>
      <c r="U718">
        <f>_xlfn.XLOOKUP(ObesityDataSet_raw_and_data_sinthetic[[#This Row],[CALC]],Diccionario!$B$4:$B$7, Diccionario!$C$4:$C$7, FALSE)</f>
        <v>1</v>
      </c>
      <c r="V718" t="s">
        <v>28</v>
      </c>
      <c r="W718">
        <f>_xlfn.XLOOKUP(ObesityDataSet_raw_and_data_sinthetic[[#This Row],[MTRANS]],Diccionario!$E$4:$E$7, Diccionario!$F$4:$F$7, FALSE)</f>
        <v>2</v>
      </c>
      <c r="X718" t="s">
        <v>30</v>
      </c>
      <c r="Y718">
        <f>_xlfn.XLOOKUP(ObesityDataSet_raw_and_data_sinthetic[[#This Row],[NObeyesdad]],Diccionario!$H$4:$H$11, Diccionario!$I$4:$I$11, FALSE)</f>
        <v>5</v>
      </c>
    </row>
    <row r="719" spans="1:25" x14ac:dyDescent="0.25">
      <c r="A719" t="s">
        <v>23</v>
      </c>
      <c r="B719">
        <v>31</v>
      </c>
      <c r="C719">
        <v>1.8102149999999999</v>
      </c>
      <c r="D719">
        <v>105.25435400000001</v>
      </c>
      <c r="E719" t="s">
        <v>18</v>
      </c>
      <c r="F719">
        <f>IF(ObesityDataSet_raw_and_data_sinthetic[[#This Row],[family_history_with_overweight]]="yes",1,IF(ObesityDataSet_raw_and_data_sinthetic[[#This Row],[family_history_with_overweight]]="no",0,FALSE))</f>
        <v>1</v>
      </c>
      <c r="G719" t="s">
        <v>18</v>
      </c>
      <c r="H719">
        <f>IF(ObesityDataSet_raw_and_data_sinthetic[[#This Row],[FAVC]]="yes",1,IF(ObesityDataSet_raw_and_data_sinthetic[[#This Row],[FAVC]]="no",0,FALSE))</f>
        <v>1</v>
      </c>
      <c r="I719">
        <v>2</v>
      </c>
      <c r="J719">
        <v>2</v>
      </c>
      <c r="K719" t="s">
        <v>20</v>
      </c>
      <c r="L719">
        <f>_xlfn.XLOOKUP(ObesityDataSet_raw_and_data_sinthetic[[#This Row],[CAEC]], Diccionario!$B$4:$B$7, Diccionario!$C$4:$C$7, FALSE)</f>
        <v>1</v>
      </c>
      <c r="M719" t="s">
        <v>19</v>
      </c>
      <c r="N719">
        <f>IF(ObesityDataSet_raw_and_data_sinthetic[[#This Row],[SMOKE]]="yes",1,IF(ObesityDataSet_raw_and_data_sinthetic[[#This Row],[SMOKE]]="no",0,FALSE))</f>
        <v>0</v>
      </c>
      <c r="O719">
        <v>3</v>
      </c>
      <c r="P719" t="s">
        <v>19</v>
      </c>
      <c r="Q719">
        <f>IF(ObesityDataSet_raw_and_data_sinthetic[[#This Row],[SCC]]="yes",1,IF(ObesityDataSet_raw_and_data_sinthetic[[#This Row],[SCC]]="no",0,FALSE))</f>
        <v>0</v>
      </c>
      <c r="R719">
        <v>1</v>
      </c>
      <c r="S719">
        <v>2</v>
      </c>
      <c r="T719" t="s">
        <v>20</v>
      </c>
      <c r="U719">
        <f>_xlfn.XLOOKUP(ObesityDataSet_raw_and_data_sinthetic[[#This Row],[CALC]],Diccionario!$B$4:$B$7, Diccionario!$C$4:$C$7, FALSE)</f>
        <v>1</v>
      </c>
      <c r="V719" t="s">
        <v>28</v>
      </c>
      <c r="W719">
        <f>_xlfn.XLOOKUP(ObesityDataSet_raw_and_data_sinthetic[[#This Row],[MTRANS]],Diccionario!$E$4:$E$7, Diccionario!$F$4:$F$7, FALSE)</f>
        <v>2</v>
      </c>
      <c r="X719" t="s">
        <v>30</v>
      </c>
      <c r="Y719">
        <f>_xlfn.XLOOKUP(ObesityDataSet_raw_and_data_sinthetic[[#This Row],[NObeyesdad]],Diccionario!$H$4:$H$11, Diccionario!$I$4:$I$11, FALSE)</f>
        <v>5</v>
      </c>
    </row>
    <row r="720" spans="1:25" x14ac:dyDescent="0.25">
      <c r="A720" t="s">
        <v>17</v>
      </c>
      <c r="B720">
        <v>23</v>
      </c>
      <c r="C720">
        <v>1.6084689999999999</v>
      </c>
      <c r="D720">
        <v>82.954796000000002</v>
      </c>
      <c r="E720" t="s">
        <v>18</v>
      </c>
      <c r="F720">
        <f>IF(ObesityDataSet_raw_and_data_sinthetic[[#This Row],[family_history_with_overweight]]="yes",1,IF(ObesityDataSet_raw_and_data_sinthetic[[#This Row],[family_history_with_overweight]]="no",0,FALSE))</f>
        <v>1</v>
      </c>
      <c r="G720" t="s">
        <v>18</v>
      </c>
      <c r="H720">
        <f>IF(ObesityDataSet_raw_and_data_sinthetic[[#This Row],[FAVC]]="yes",1,IF(ObesityDataSet_raw_and_data_sinthetic[[#This Row],[FAVC]]="no",0,FALSE))</f>
        <v>1</v>
      </c>
      <c r="I720">
        <v>2</v>
      </c>
      <c r="J720">
        <v>3</v>
      </c>
      <c r="K720" t="s">
        <v>20</v>
      </c>
      <c r="L720">
        <f>_xlfn.XLOOKUP(ObesityDataSet_raw_and_data_sinthetic[[#This Row],[CAEC]], Diccionario!$B$4:$B$7, Diccionario!$C$4:$C$7, FALSE)</f>
        <v>1</v>
      </c>
      <c r="M720" t="s">
        <v>19</v>
      </c>
      <c r="N720">
        <f>IF(ObesityDataSet_raw_and_data_sinthetic[[#This Row],[SMOKE]]="yes",1,IF(ObesityDataSet_raw_and_data_sinthetic[[#This Row],[SMOKE]]="no",0,FALSE))</f>
        <v>0</v>
      </c>
      <c r="O720">
        <v>3</v>
      </c>
      <c r="P720" t="s">
        <v>19</v>
      </c>
      <c r="Q720">
        <f>IF(ObesityDataSet_raw_and_data_sinthetic[[#This Row],[SCC]]="yes",1,IF(ObesityDataSet_raw_and_data_sinthetic[[#This Row],[SCC]]="no",0,FALSE))</f>
        <v>0</v>
      </c>
      <c r="R720">
        <v>2</v>
      </c>
      <c r="S720">
        <v>0</v>
      </c>
      <c r="T720" t="s">
        <v>19</v>
      </c>
      <c r="U720">
        <f>_xlfn.XLOOKUP(ObesityDataSet_raw_and_data_sinthetic[[#This Row],[CALC]],Diccionario!$B$4:$B$7, Diccionario!$C$4:$C$7, FALSE)</f>
        <v>0</v>
      </c>
      <c r="V720" t="s">
        <v>21</v>
      </c>
      <c r="W720">
        <f>_xlfn.XLOOKUP(ObesityDataSet_raw_and_data_sinthetic[[#This Row],[MTRANS]],Diccionario!$E$4:$E$7, Diccionario!$F$4:$F$7, FALSE)</f>
        <v>3</v>
      </c>
      <c r="X720" t="s">
        <v>30</v>
      </c>
      <c r="Y720">
        <f>_xlfn.XLOOKUP(ObesityDataSet_raw_and_data_sinthetic[[#This Row],[NObeyesdad]],Diccionario!$H$4:$H$11, Diccionario!$I$4:$I$11, FALSE)</f>
        <v>5</v>
      </c>
    </row>
    <row r="721" spans="1:25" x14ac:dyDescent="0.25">
      <c r="A721" t="s">
        <v>17</v>
      </c>
      <c r="B721">
        <v>23</v>
      </c>
      <c r="C721">
        <v>1.6303570000000001</v>
      </c>
      <c r="D721">
        <v>83.101100000000002</v>
      </c>
      <c r="E721" t="s">
        <v>18</v>
      </c>
      <c r="F721">
        <f>IF(ObesityDataSet_raw_and_data_sinthetic[[#This Row],[family_history_with_overweight]]="yes",1,IF(ObesityDataSet_raw_and_data_sinthetic[[#This Row],[family_history_with_overweight]]="no",0,FALSE))</f>
        <v>1</v>
      </c>
      <c r="G721" t="s">
        <v>18</v>
      </c>
      <c r="H721">
        <f>IF(ObesityDataSet_raw_and_data_sinthetic[[#This Row],[FAVC]]="yes",1,IF(ObesityDataSet_raw_and_data_sinthetic[[#This Row],[FAVC]]="no",0,FALSE))</f>
        <v>1</v>
      </c>
      <c r="I721">
        <v>3</v>
      </c>
      <c r="J721">
        <v>2</v>
      </c>
      <c r="K721" t="s">
        <v>20</v>
      </c>
      <c r="L721">
        <f>_xlfn.XLOOKUP(ObesityDataSet_raw_and_data_sinthetic[[#This Row],[CAEC]], Diccionario!$B$4:$B$7, Diccionario!$C$4:$C$7, FALSE)</f>
        <v>1</v>
      </c>
      <c r="M721" t="s">
        <v>19</v>
      </c>
      <c r="N721">
        <f>IF(ObesityDataSet_raw_and_data_sinthetic[[#This Row],[SMOKE]]="yes",1,IF(ObesityDataSet_raw_and_data_sinthetic[[#This Row],[SMOKE]]="no",0,FALSE))</f>
        <v>0</v>
      </c>
      <c r="O721">
        <v>3</v>
      </c>
      <c r="P721" t="s">
        <v>19</v>
      </c>
      <c r="Q721">
        <f>IF(ObesityDataSet_raw_and_data_sinthetic[[#This Row],[SCC]]="yes",1,IF(ObesityDataSet_raw_and_data_sinthetic[[#This Row],[SCC]]="no",0,FALSE))</f>
        <v>0</v>
      </c>
      <c r="R721">
        <v>1</v>
      </c>
      <c r="S721">
        <v>1</v>
      </c>
      <c r="T721" t="s">
        <v>19</v>
      </c>
      <c r="U721">
        <f>_xlfn.XLOOKUP(ObesityDataSet_raw_and_data_sinthetic[[#This Row],[CALC]],Diccionario!$B$4:$B$7, Diccionario!$C$4:$C$7, FALSE)</f>
        <v>0</v>
      </c>
      <c r="V721" t="s">
        <v>21</v>
      </c>
      <c r="W721">
        <f>_xlfn.XLOOKUP(ObesityDataSet_raw_and_data_sinthetic[[#This Row],[MTRANS]],Diccionario!$E$4:$E$7, Diccionario!$F$4:$F$7, FALSE)</f>
        <v>3</v>
      </c>
      <c r="X721" t="s">
        <v>30</v>
      </c>
      <c r="Y721">
        <f>_xlfn.XLOOKUP(ObesityDataSet_raw_and_data_sinthetic[[#This Row],[NObeyesdad]],Diccionario!$H$4:$H$11, Diccionario!$I$4:$I$11, FALSE)</f>
        <v>5</v>
      </c>
    </row>
    <row r="722" spans="1:25" x14ac:dyDescent="0.25">
      <c r="A722" t="s">
        <v>17</v>
      </c>
      <c r="B722">
        <v>23</v>
      </c>
      <c r="C722">
        <v>1.62826</v>
      </c>
      <c r="D722">
        <v>82.967937000000006</v>
      </c>
      <c r="E722" t="s">
        <v>18</v>
      </c>
      <c r="F722">
        <f>IF(ObesityDataSet_raw_and_data_sinthetic[[#This Row],[family_history_with_overweight]]="yes",1,IF(ObesityDataSet_raw_and_data_sinthetic[[#This Row],[family_history_with_overweight]]="no",0,FALSE))</f>
        <v>1</v>
      </c>
      <c r="G722" t="s">
        <v>18</v>
      </c>
      <c r="H722">
        <f>IF(ObesityDataSet_raw_and_data_sinthetic[[#This Row],[FAVC]]="yes",1,IF(ObesityDataSet_raw_and_data_sinthetic[[#This Row],[FAVC]]="no",0,FALSE))</f>
        <v>1</v>
      </c>
      <c r="I722">
        <v>2</v>
      </c>
      <c r="J722">
        <v>1</v>
      </c>
      <c r="K722" t="s">
        <v>20</v>
      </c>
      <c r="L722">
        <f>_xlfn.XLOOKUP(ObesityDataSet_raw_and_data_sinthetic[[#This Row],[CAEC]], Diccionario!$B$4:$B$7, Diccionario!$C$4:$C$7, FALSE)</f>
        <v>1</v>
      </c>
      <c r="M722" t="s">
        <v>19</v>
      </c>
      <c r="N722">
        <f>IF(ObesityDataSet_raw_and_data_sinthetic[[#This Row],[SMOKE]]="yes",1,IF(ObesityDataSet_raw_and_data_sinthetic[[#This Row],[SMOKE]]="no",0,FALSE))</f>
        <v>0</v>
      </c>
      <c r="O722">
        <v>2</v>
      </c>
      <c r="P722" t="s">
        <v>19</v>
      </c>
      <c r="Q722">
        <f>IF(ObesityDataSet_raw_and_data_sinthetic[[#This Row],[SCC]]="yes",1,IF(ObesityDataSet_raw_and_data_sinthetic[[#This Row],[SCC]]="no",0,FALSE))</f>
        <v>0</v>
      </c>
      <c r="R722">
        <v>1</v>
      </c>
      <c r="S722">
        <v>2</v>
      </c>
      <c r="T722" t="s">
        <v>20</v>
      </c>
      <c r="U722">
        <f>_xlfn.XLOOKUP(ObesityDataSet_raw_and_data_sinthetic[[#This Row],[CALC]],Diccionario!$B$4:$B$7, Diccionario!$C$4:$C$7, FALSE)</f>
        <v>1</v>
      </c>
      <c r="V722" t="s">
        <v>21</v>
      </c>
      <c r="W722">
        <f>_xlfn.XLOOKUP(ObesityDataSet_raw_and_data_sinthetic[[#This Row],[MTRANS]],Diccionario!$E$4:$E$7, Diccionario!$F$4:$F$7, FALSE)</f>
        <v>3</v>
      </c>
      <c r="X722" t="s">
        <v>30</v>
      </c>
      <c r="Y722">
        <f>_xlfn.XLOOKUP(ObesityDataSet_raw_and_data_sinthetic[[#This Row],[NObeyesdad]],Diccionario!$H$4:$H$11, Diccionario!$I$4:$I$11, FALSE)</f>
        <v>5</v>
      </c>
    </row>
    <row r="723" spans="1:25" x14ac:dyDescent="0.25">
      <c r="A723" t="s">
        <v>17</v>
      </c>
      <c r="B723">
        <v>22</v>
      </c>
      <c r="C723">
        <v>1.6056619999999999</v>
      </c>
      <c r="D723">
        <v>82.470375000000004</v>
      </c>
      <c r="E723" t="s">
        <v>18</v>
      </c>
      <c r="F723">
        <f>IF(ObesityDataSet_raw_and_data_sinthetic[[#This Row],[family_history_with_overweight]]="yes",1,IF(ObesityDataSet_raw_and_data_sinthetic[[#This Row],[family_history_with_overweight]]="no",0,FALSE))</f>
        <v>1</v>
      </c>
      <c r="G723" t="s">
        <v>18</v>
      </c>
      <c r="H723">
        <f>IF(ObesityDataSet_raw_and_data_sinthetic[[#This Row],[FAVC]]="yes",1,IF(ObesityDataSet_raw_and_data_sinthetic[[#This Row],[FAVC]]="no",0,FALSE))</f>
        <v>1</v>
      </c>
      <c r="I723">
        <v>2</v>
      </c>
      <c r="J723">
        <v>1</v>
      </c>
      <c r="K723" t="s">
        <v>20</v>
      </c>
      <c r="L723">
        <f>_xlfn.XLOOKUP(ObesityDataSet_raw_and_data_sinthetic[[#This Row],[CAEC]], Diccionario!$B$4:$B$7, Diccionario!$C$4:$C$7, FALSE)</f>
        <v>1</v>
      </c>
      <c r="M723" t="s">
        <v>19</v>
      </c>
      <c r="N723">
        <f>IF(ObesityDataSet_raw_and_data_sinthetic[[#This Row],[SMOKE]]="yes",1,IF(ObesityDataSet_raw_and_data_sinthetic[[#This Row],[SMOKE]]="no",0,FALSE))</f>
        <v>0</v>
      </c>
      <c r="O723">
        <v>2</v>
      </c>
      <c r="P723" t="s">
        <v>19</v>
      </c>
      <c r="Q723">
        <f>IF(ObesityDataSet_raw_and_data_sinthetic[[#This Row],[SCC]]="yes",1,IF(ObesityDataSet_raw_and_data_sinthetic[[#This Row],[SCC]]="no",0,FALSE))</f>
        <v>0</v>
      </c>
      <c r="R723">
        <v>0</v>
      </c>
      <c r="S723">
        <v>2</v>
      </c>
      <c r="T723" t="s">
        <v>20</v>
      </c>
      <c r="U723">
        <f>_xlfn.XLOOKUP(ObesityDataSet_raw_and_data_sinthetic[[#This Row],[CALC]],Diccionario!$B$4:$B$7, Diccionario!$C$4:$C$7, FALSE)</f>
        <v>1</v>
      </c>
      <c r="V723" t="s">
        <v>21</v>
      </c>
      <c r="W723">
        <f>_xlfn.XLOOKUP(ObesityDataSet_raw_and_data_sinthetic[[#This Row],[MTRANS]],Diccionario!$E$4:$E$7, Diccionario!$F$4:$F$7, FALSE)</f>
        <v>3</v>
      </c>
      <c r="X723" t="s">
        <v>30</v>
      </c>
      <c r="Y723">
        <f>_xlfn.XLOOKUP(ObesityDataSet_raw_and_data_sinthetic[[#This Row],[NObeyesdad]],Diccionario!$H$4:$H$11, Diccionario!$I$4:$I$11, FALSE)</f>
        <v>5</v>
      </c>
    </row>
    <row r="724" spans="1:25" x14ac:dyDescent="0.25">
      <c r="A724" t="s">
        <v>17</v>
      </c>
      <c r="B724">
        <v>41</v>
      </c>
      <c r="C724">
        <v>1.5679730000000001</v>
      </c>
      <c r="D724">
        <v>81.056850999999995</v>
      </c>
      <c r="E724" t="s">
        <v>18</v>
      </c>
      <c r="F724">
        <f>IF(ObesityDataSet_raw_and_data_sinthetic[[#This Row],[family_history_with_overweight]]="yes",1,IF(ObesityDataSet_raw_and_data_sinthetic[[#This Row],[family_history_with_overweight]]="no",0,FALSE))</f>
        <v>1</v>
      </c>
      <c r="G724" t="s">
        <v>18</v>
      </c>
      <c r="H724">
        <f>IF(ObesityDataSet_raw_and_data_sinthetic[[#This Row],[FAVC]]="yes",1,IF(ObesityDataSet_raw_and_data_sinthetic[[#This Row],[FAVC]]="no",0,FALSE))</f>
        <v>1</v>
      </c>
      <c r="I724">
        <v>2</v>
      </c>
      <c r="J724">
        <v>3</v>
      </c>
      <c r="K724" t="s">
        <v>20</v>
      </c>
      <c r="L724">
        <f>_xlfn.XLOOKUP(ObesityDataSet_raw_and_data_sinthetic[[#This Row],[CAEC]], Diccionario!$B$4:$B$7, Diccionario!$C$4:$C$7, FALSE)</f>
        <v>1</v>
      </c>
      <c r="M724" t="s">
        <v>19</v>
      </c>
      <c r="N724">
        <f>IF(ObesityDataSet_raw_and_data_sinthetic[[#This Row],[SMOKE]]="yes",1,IF(ObesityDataSet_raw_and_data_sinthetic[[#This Row],[SMOKE]]="no",0,FALSE))</f>
        <v>0</v>
      </c>
      <c r="O724">
        <v>2</v>
      </c>
      <c r="P724" t="s">
        <v>19</v>
      </c>
      <c r="Q724">
        <f>IF(ObesityDataSet_raw_and_data_sinthetic[[#This Row],[SCC]]="yes",1,IF(ObesityDataSet_raw_and_data_sinthetic[[#This Row],[SCC]]="no",0,FALSE))</f>
        <v>0</v>
      </c>
      <c r="R724">
        <v>0</v>
      </c>
      <c r="S724">
        <v>0</v>
      </c>
      <c r="T724" t="s">
        <v>20</v>
      </c>
      <c r="U724">
        <f>_xlfn.XLOOKUP(ObesityDataSet_raw_and_data_sinthetic[[#This Row],[CALC]],Diccionario!$B$4:$B$7, Diccionario!$C$4:$C$7, FALSE)</f>
        <v>1</v>
      </c>
      <c r="V724" t="s">
        <v>28</v>
      </c>
      <c r="W724">
        <f>_xlfn.XLOOKUP(ObesityDataSet_raw_and_data_sinthetic[[#This Row],[MTRANS]],Diccionario!$E$4:$E$7, Diccionario!$F$4:$F$7, FALSE)</f>
        <v>2</v>
      </c>
      <c r="X724" t="s">
        <v>30</v>
      </c>
      <c r="Y724">
        <f>_xlfn.XLOOKUP(ObesityDataSet_raw_and_data_sinthetic[[#This Row],[NObeyesdad]],Diccionario!$H$4:$H$11, Diccionario!$I$4:$I$11, FALSE)</f>
        <v>5</v>
      </c>
    </row>
    <row r="725" spans="1:25" x14ac:dyDescent="0.25">
      <c r="A725" t="s">
        <v>17</v>
      </c>
      <c r="B725">
        <v>41</v>
      </c>
      <c r="C725">
        <v>1.548403</v>
      </c>
      <c r="D725">
        <v>80</v>
      </c>
      <c r="E725" t="s">
        <v>18</v>
      </c>
      <c r="F725">
        <f>IF(ObesityDataSet_raw_and_data_sinthetic[[#This Row],[family_history_with_overweight]]="yes",1,IF(ObesityDataSet_raw_and_data_sinthetic[[#This Row],[family_history_with_overweight]]="no",0,FALSE))</f>
        <v>1</v>
      </c>
      <c r="G725" t="s">
        <v>18</v>
      </c>
      <c r="H725">
        <f>IF(ObesityDataSet_raw_and_data_sinthetic[[#This Row],[FAVC]]="yes",1,IF(ObesityDataSet_raw_and_data_sinthetic[[#This Row],[FAVC]]="no",0,FALSE))</f>
        <v>1</v>
      </c>
      <c r="I725">
        <v>2</v>
      </c>
      <c r="J725">
        <v>3</v>
      </c>
      <c r="K725" t="s">
        <v>20</v>
      </c>
      <c r="L725">
        <f>_xlfn.XLOOKUP(ObesityDataSet_raw_and_data_sinthetic[[#This Row],[CAEC]], Diccionario!$B$4:$B$7, Diccionario!$C$4:$C$7, FALSE)</f>
        <v>1</v>
      </c>
      <c r="M725" t="s">
        <v>19</v>
      </c>
      <c r="N725">
        <f>IF(ObesityDataSet_raw_and_data_sinthetic[[#This Row],[SMOKE]]="yes",1,IF(ObesityDataSet_raw_and_data_sinthetic[[#This Row],[SMOKE]]="no",0,FALSE))</f>
        <v>0</v>
      </c>
      <c r="O725">
        <v>1</v>
      </c>
      <c r="P725" t="s">
        <v>19</v>
      </c>
      <c r="Q725">
        <f>IF(ObesityDataSet_raw_and_data_sinthetic[[#This Row],[SCC]]="yes",1,IF(ObesityDataSet_raw_and_data_sinthetic[[#This Row],[SCC]]="no",0,FALSE))</f>
        <v>0</v>
      </c>
      <c r="R725">
        <v>0</v>
      </c>
      <c r="S725">
        <v>0</v>
      </c>
      <c r="T725" t="s">
        <v>20</v>
      </c>
      <c r="U725">
        <f>_xlfn.XLOOKUP(ObesityDataSet_raw_and_data_sinthetic[[#This Row],[CALC]],Diccionario!$B$4:$B$7, Diccionario!$C$4:$C$7, FALSE)</f>
        <v>1</v>
      </c>
      <c r="V725" t="s">
        <v>28</v>
      </c>
      <c r="W725">
        <f>_xlfn.XLOOKUP(ObesityDataSet_raw_and_data_sinthetic[[#This Row],[MTRANS]],Diccionario!$E$4:$E$7, Diccionario!$F$4:$F$7, FALSE)</f>
        <v>2</v>
      </c>
      <c r="X725" t="s">
        <v>30</v>
      </c>
      <c r="Y725">
        <f>_xlfn.XLOOKUP(ObesityDataSet_raw_and_data_sinthetic[[#This Row],[NObeyesdad]],Diccionario!$H$4:$H$11, Diccionario!$I$4:$I$11, FALSE)</f>
        <v>5</v>
      </c>
    </row>
    <row r="726" spans="1:25" x14ac:dyDescent="0.25">
      <c r="A726" t="s">
        <v>23</v>
      </c>
      <c r="B726">
        <v>29</v>
      </c>
      <c r="C726">
        <v>1.6818550000000001</v>
      </c>
      <c r="D726">
        <v>90</v>
      </c>
      <c r="E726" t="s">
        <v>18</v>
      </c>
      <c r="F726">
        <f>IF(ObesityDataSet_raw_and_data_sinthetic[[#This Row],[family_history_with_overweight]]="yes",1,IF(ObesityDataSet_raw_and_data_sinthetic[[#This Row],[family_history_with_overweight]]="no",0,FALSE))</f>
        <v>1</v>
      </c>
      <c r="G726" t="s">
        <v>18</v>
      </c>
      <c r="H726">
        <f>IF(ObesityDataSet_raw_and_data_sinthetic[[#This Row],[FAVC]]="yes",1,IF(ObesityDataSet_raw_and_data_sinthetic[[#This Row],[FAVC]]="no",0,FALSE))</f>
        <v>1</v>
      </c>
      <c r="I726">
        <v>2</v>
      </c>
      <c r="J726">
        <v>3</v>
      </c>
      <c r="K726" t="s">
        <v>20</v>
      </c>
      <c r="L726">
        <f>_xlfn.XLOOKUP(ObesityDataSet_raw_and_data_sinthetic[[#This Row],[CAEC]], Diccionario!$B$4:$B$7, Diccionario!$C$4:$C$7, FALSE)</f>
        <v>1</v>
      </c>
      <c r="M726" t="s">
        <v>19</v>
      </c>
      <c r="N726">
        <f>IF(ObesityDataSet_raw_and_data_sinthetic[[#This Row],[SMOKE]]="yes",1,IF(ObesityDataSet_raw_and_data_sinthetic[[#This Row],[SMOKE]]="no",0,FALSE))</f>
        <v>0</v>
      </c>
      <c r="O726">
        <v>3</v>
      </c>
      <c r="P726" t="s">
        <v>19</v>
      </c>
      <c r="Q726">
        <f>IF(ObesityDataSet_raw_and_data_sinthetic[[#This Row],[SCC]]="yes",1,IF(ObesityDataSet_raw_and_data_sinthetic[[#This Row],[SCC]]="no",0,FALSE))</f>
        <v>0</v>
      </c>
      <c r="R726">
        <v>1</v>
      </c>
      <c r="S726">
        <v>0</v>
      </c>
      <c r="T726" t="s">
        <v>20</v>
      </c>
      <c r="U726">
        <f>_xlfn.XLOOKUP(ObesityDataSet_raw_and_data_sinthetic[[#This Row],[CALC]],Diccionario!$B$4:$B$7, Diccionario!$C$4:$C$7, FALSE)</f>
        <v>1</v>
      </c>
      <c r="V726" t="s">
        <v>28</v>
      </c>
      <c r="W726">
        <f>_xlfn.XLOOKUP(ObesityDataSet_raw_and_data_sinthetic[[#This Row],[MTRANS]],Diccionario!$E$4:$E$7, Diccionario!$F$4:$F$7, FALSE)</f>
        <v>2</v>
      </c>
      <c r="X726" t="s">
        <v>30</v>
      </c>
      <c r="Y726">
        <f>_xlfn.XLOOKUP(ObesityDataSet_raw_and_data_sinthetic[[#This Row],[NObeyesdad]],Diccionario!$H$4:$H$11, Diccionario!$I$4:$I$11, FALSE)</f>
        <v>5</v>
      </c>
    </row>
    <row r="727" spans="1:25" x14ac:dyDescent="0.25">
      <c r="A727" t="s">
        <v>23</v>
      </c>
      <c r="B727">
        <v>31</v>
      </c>
      <c r="C727">
        <v>1.688436</v>
      </c>
      <c r="D727">
        <v>90</v>
      </c>
      <c r="E727" t="s">
        <v>18</v>
      </c>
      <c r="F727">
        <f>IF(ObesityDataSet_raw_and_data_sinthetic[[#This Row],[family_history_with_overweight]]="yes",1,IF(ObesityDataSet_raw_and_data_sinthetic[[#This Row],[family_history_with_overweight]]="no",0,FALSE))</f>
        <v>1</v>
      </c>
      <c r="G727" t="s">
        <v>18</v>
      </c>
      <c r="H727">
        <f>IF(ObesityDataSet_raw_and_data_sinthetic[[#This Row],[FAVC]]="yes",1,IF(ObesityDataSet_raw_and_data_sinthetic[[#This Row],[FAVC]]="no",0,FALSE))</f>
        <v>1</v>
      </c>
      <c r="I727">
        <v>2</v>
      </c>
      <c r="J727">
        <v>3</v>
      </c>
      <c r="K727" t="s">
        <v>20</v>
      </c>
      <c r="L727">
        <f>_xlfn.XLOOKUP(ObesityDataSet_raw_and_data_sinthetic[[#This Row],[CAEC]], Diccionario!$B$4:$B$7, Diccionario!$C$4:$C$7, FALSE)</f>
        <v>1</v>
      </c>
      <c r="M727" t="s">
        <v>19</v>
      </c>
      <c r="N727">
        <f>IF(ObesityDataSet_raw_and_data_sinthetic[[#This Row],[SMOKE]]="yes",1,IF(ObesityDataSet_raw_and_data_sinthetic[[#This Row],[SMOKE]]="no",0,FALSE))</f>
        <v>0</v>
      </c>
      <c r="O727">
        <v>3</v>
      </c>
      <c r="P727" t="s">
        <v>19</v>
      </c>
      <c r="Q727">
        <f>IF(ObesityDataSet_raw_and_data_sinthetic[[#This Row],[SCC]]="yes",1,IF(ObesityDataSet_raw_and_data_sinthetic[[#This Row],[SCC]]="no",0,FALSE))</f>
        <v>0</v>
      </c>
      <c r="R727">
        <v>1</v>
      </c>
      <c r="S727">
        <v>0</v>
      </c>
      <c r="T727" t="s">
        <v>20</v>
      </c>
      <c r="U727">
        <f>_xlfn.XLOOKUP(ObesityDataSet_raw_and_data_sinthetic[[#This Row],[CALC]],Diccionario!$B$4:$B$7, Diccionario!$C$4:$C$7, FALSE)</f>
        <v>1</v>
      </c>
      <c r="V727" t="s">
        <v>28</v>
      </c>
      <c r="W727">
        <f>_xlfn.XLOOKUP(ObesityDataSet_raw_and_data_sinthetic[[#This Row],[MTRANS]],Diccionario!$E$4:$E$7, Diccionario!$F$4:$F$7, FALSE)</f>
        <v>2</v>
      </c>
      <c r="X727" t="s">
        <v>30</v>
      </c>
      <c r="Y727">
        <f>_xlfn.XLOOKUP(ObesityDataSet_raw_and_data_sinthetic[[#This Row],[NObeyesdad]],Diccionario!$H$4:$H$11, Diccionario!$I$4:$I$11, FALSE)</f>
        <v>5</v>
      </c>
    </row>
    <row r="728" spans="1:25" x14ac:dyDescent="0.25">
      <c r="A728" t="s">
        <v>17</v>
      </c>
      <c r="B728">
        <v>23</v>
      </c>
      <c r="C728">
        <v>1.577115</v>
      </c>
      <c r="D728">
        <v>78</v>
      </c>
      <c r="E728" t="s">
        <v>18</v>
      </c>
      <c r="F728">
        <f>IF(ObesityDataSet_raw_and_data_sinthetic[[#This Row],[family_history_with_overweight]]="yes",1,IF(ObesityDataSet_raw_and_data_sinthetic[[#This Row],[family_history_with_overweight]]="no",0,FALSE))</f>
        <v>1</v>
      </c>
      <c r="G728" t="s">
        <v>18</v>
      </c>
      <c r="H728">
        <f>IF(ObesityDataSet_raw_and_data_sinthetic[[#This Row],[FAVC]]="yes",1,IF(ObesityDataSet_raw_and_data_sinthetic[[#This Row],[FAVC]]="no",0,FALSE))</f>
        <v>1</v>
      </c>
      <c r="I728">
        <v>2</v>
      </c>
      <c r="J728">
        <v>1</v>
      </c>
      <c r="K728" t="s">
        <v>20</v>
      </c>
      <c r="L728">
        <f>_xlfn.XLOOKUP(ObesityDataSet_raw_and_data_sinthetic[[#This Row],[CAEC]], Diccionario!$B$4:$B$7, Diccionario!$C$4:$C$7, FALSE)</f>
        <v>1</v>
      </c>
      <c r="M728" t="s">
        <v>19</v>
      </c>
      <c r="N728">
        <f>IF(ObesityDataSet_raw_and_data_sinthetic[[#This Row],[SMOKE]]="yes",1,IF(ObesityDataSet_raw_and_data_sinthetic[[#This Row],[SMOKE]]="no",0,FALSE))</f>
        <v>0</v>
      </c>
      <c r="O728">
        <v>2</v>
      </c>
      <c r="P728" t="s">
        <v>19</v>
      </c>
      <c r="Q728">
        <f>IF(ObesityDataSet_raw_and_data_sinthetic[[#This Row],[SCC]]="yes",1,IF(ObesityDataSet_raw_and_data_sinthetic[[#This Row],[SCC]]="no",0,FALSE))</f>
        <v>0</v>
      </c>
      <c r="R728">
        <v>1</v>
      </c>
      <c r="S728">
        <v>0</v>
      </c>
      <c r="T728" t="s">
        <v>19</v>
      </c>
      <c r="U728">
        <f>_xlfn.XLOOKUP(ObesityDataSet_raw_and_data_sinthetic[[#This Row],[CALC]],Diccionario!$B$4:$B$7, Diccionario!$C$4:$C$7, FALSE)</f>
        <v>0</v>
      </c>
      <c r="V728" t="s">
        <v>21</v>
      </c>
      <c r="W728">
        <f>_xlfn.XLOOKUP(ObesityDataSet_raw_and_data_sinthetic[[#This Row],[MTRANS]],Diccionario!$E$4:$E$7, Diccionario!$F$4:$F$7, FALSE)</f>
        <v>3</v>
      </c>
      <c r="X728" t="s">
        <v>30</v>
      </c>
      <c r="Y728">
        <f>_xlfn.XLOOKUP(ObesityDataSet_raw_and_data_sinthetic[[#This Row],[NObeyesdad]],Diccionario!$H$4:$H$11, Diccionario!$I$4:$I$11, FALSE)</f>
        <v>5</v>
      </c>
    </row>
    <row r="729" spans="1:25" x14ac:dyDescent="0.25">
      <c r="A729" t="s">
        <v>17</v>
      </c>
      <c r="B729">
        <v>24</v>
      </c>
      <c r="C729">
        <v>1.586751</v>
      </c>
      <c r="D729">
        <v>79.109029000000007</v>
      </c>
      <c r="E729" t="s">
        <v>18</v>
      </c>
      <c r="F729">
        <f>IF(ObesityDataSet_raw_and_data_sinthetic[[#This Row],[family_history_with_overweight]]="yes",1,IF(ObesityDataSet_raw_and_data_sinthetic[[#This Row],[family_history_with_overweight]]="no",0,FALSE))</f>
        <v>1</v>
      </c>
      <c r="G729" t="s">
        <v>18</v>
      </c>
      <c r="H729">
        <f>IF(ObesityDataSet_raw_and_data_sinthetic[[#This Row],[FAVC]]="yes",1,IF(ObesityDataSet_raw_and_data_sinthetic[[#This Row],[FAVC]]="no",0,FALSE))</f>
        <v>1</v>
      </c>
      <c r="I729">
        <v>2</v>
      </c>
      <c r="J729">
        <v>1</v>
      </c>
      <c r="K729" t="s">
        <v>20</v>
      </c>
      <c r="L729">
        <f>_xlfn.XLOOKUP(ObesityDataSet_raw_and_data_sinthetic[[#This Row],[CAEC]], Diccionario!$B$4:$B$7, Diccionario!$C$4:$C$7, FALSE)</f>
        <v>1</v>
      </c>
      <c r="M729" t="s">
        <v>19</v>
      </c>
      <c r="N729">
        <f>IF(ObesityDataSet_raw_and_data_sinthetic[[#This Row],[SMOKE]]="yes",1,IF(ObesityDataSet_raw_and_data_sinthetic[[#This Row],[SMOKE]]="no",0,FALSE))</f>
        <v>0</v>
      </c>
      <c r="O729">
        <v>2</v>
      </c>
      <c r="P729" t="s">
        <v>19</v>
      </c>
      <c r="Q729">
        <f>IF(ObesityDataSet_raw_and_data_sinthetic[[#This Row],[SCC]]="yes",1,IF(ObesityDataSet_raw_and_data_sinthetic[[#This Row],[SCC]]="no",0,FALSE))</f>
        <v>0</v>
      </c>
      <c r="R729">
        <v>1</v>
      </c>
      <c r="S729">
        <v>0</v>
      </c>
      <c r="T729" t="s">
        <v>19</v>
      </c>
      <c r="U729">
        <f>_xlfn.XLOOKUP(ObesityDataSet_raw_and_data_sinthetic[[#This Row],[CALC]],Diccionario!$B$4:$B$7, Diccionario!$C$4:$C$7, FALSE)</f>
        <v>0</v>
      </c>
      <c r="V729" t="s">
        <v>21</v>
      </c>
      <c r="W729">
        <f>_xlfn.XLOOKUP(ObesityDataSet_raw_and_data_sinthetic[[#This Row],[MTRANS]],Diccionario!$E$4:$E$7, Diccionario!$F$4:$F$7, FALSE)</f>
        <v>3</v>
      </c>
      <c r="X729" t="s">
        <v>30</v>
      </c>
      <c r="Y729">
        <f>_xlfn.XLOOKUP(ObesityDataSet_raw_and_data_sinthetic[[#This Row],[NObeyesdad]],Diccionario!$H$4:$H$11, Diccionario!$I$4:$I$11, FALSE)</f>
        <v>5</v>
      </c>
    </row>
    <row r="730" spans="1:25" x14ac:dyDescent="0.25">
      <c r="A730" t="s">
        <v>23</v>
      </c>
      <c r="B730">
        <v>17</v>
      </c>
      <c r="C730">
        <v>1.7106159999999999</v>
      </c>
      <c r="D730">
        <v>99.860253999999998</v>
      </c>
      <c r="E730" t="s">
        <v>18</v>
      </c>
      <c r="F730">
        <f>IF(ObesityDataSet_raw_and_data_sinthetic[[#This Row],[family_history_with_overweight]]="yes",1,IF(ObesityDataSet_raw_and_data_sinthetic[[#This Row],[family_history_with_overweight]]="no",0,FALSE))</f>
        <v>1</v>
      </c>
      <c r="G730" t="s">
        <v>18</v>
      </c>
      <c r="H730">
        <f>IF(ObesityDataSet_raw_and_data_sinthetic[[#This Row],[FAVC]]="yes",1,IF(ObesityDataSet_raw_and_data_sinthetic[[#This Row],[FAVC]]="no",0,FALSE))</f>
        <v>1</v>
      </c>
      <c r="I730">
        <v>2</v>
      </c>
      <c r="J730">
        <v>3</v>
      </c>
      <c r="K730" t="s">
        <v>20</v>
      </c>
      <c r="L730">
        <f>_xlfn.XLOOKUP(ObesityDataSet_raw_and_data_sinthetic[[#This Row],[CAEC]], Diccionario!$B$4:$B$7, Diccionario!$C$4:$C$7, FALSE)</f>
        <v>1</v>
      </c>
      <c r="M730" t="s">
        <v>19</v>
      </c>
      <c r="N730">
        <f>IF(ObesityDataSet_raw_and_data_sinthetic[[#This Row],[SMOKE]]="yes",1,IF(ObesityDataSet_raw_and_data_sinthetic[[#This Row],[SMOKE]]="no",0,FALSE))</f>
        <v>0</v>
      </c>
      <c r="O730">
        <v>2</v>
      </c>
      <c r="P730" t="s">
        <v>19</v>
      </c>
      <c r="Q730">
        <f>IF(ObesityDataSet_raw_and_data_sinthetic[[#This Row],[SCC]]="yes",1,IF(ObesityDataSet_raw_and_data_sinthetic[[#This Row],[SCC]]="no",0,FALSE))</f>
        <v>0</v>
      </c>
      <c r="R730">
        <v>0</v>
      </c>
      <c r="S730">
        <v>1</v>
      </c>
      <c r="T730" t="s">
        <v>19</v>
      </c>
      <c r="U730">
        <f>_xlfn.XLOOKUP(ObesityDataSet_raw_and_data_sinthetic[[#This Row],[CALC]],Diccionario!$B$4:$B$7, Diccionario!$C$4:$C$7, FALSE)</f>
        <v>0</v>
      </c>
      <c r="V730" t="s">
        <v>21</v>
      </c>
      <c r="W730">
        <f>_xlfn.XLOOKUP(ObesityDataSet_raw_and_data_sinthetic[[#This Row],[MTRANS]],Diccionario!$E$4:$E$7, Diccionario!$F$4:$F$7, FALSE)</f>
        <v>3</v>
      </c>
      <c r="X730" t="s">
        <v>30</v>
      </c>
      <c r="Y730">
        <f>_xlfn.XLOOKUP(ObesityDataSet_raw_and_data_sinthetic[[#This Row],[NObeyesdad]],Diccionario!$H$4:$H$11, Diccionario!$I$4:$I$11, FALSE)</f>
        <v>5</v>
      </c>
    </row>
    <row r="731" spans="1:25" x14ac:dyDescent="0.25">
      <c r="A731" t="s">
        <v>23</v>
      </c>
      <c r="B731">
        <v>18</v>
      </c>
      <c r="C731">
        <v>1.721384</v>
      </c>
      <c r="D731">
        <v>99.430611999999996</v>
      </c>
      <c r="E731" t="s">
        <v>18</v>
      </c>
      <c r="F731">
        <f>IF(ObesityDataSet_raw_and_data_sinthetic[[#This Row],[family_history_with_overweight]]="yes",1,IF(ObesityDataSet_raw_and_data_sinthetic[[#This Row],[family_history_with_overweight]]="no",0,FALSE))</f>
        <v>1</v>
      </c>
      <c r="G731" t="s">
        <v>18</v>
      </c>
      <c r="H731">
        <f>IF(ObesityDataSet_raw_and_data_sinthetic[[#This Row],[FAVC]]="yes",1,IF(ObesityDataSet_raw_and_data_sinthetic[[#This Row],[FAVC]]="no",0,FALSE))</f>
        <v>1</v>
      </c>
      <c r="I731">
        <v>2</v>
      </c>
      <c r="J731">
        <v>3</v>
      </c>
      <c r="K731" t="s">
        <v>20</v>
      </c>
      <c r="L731">
        <f>_xlfn.XLOOKUP(ObesityDataSet_raw_and_data_sinthetic[[#This Row],[CAEC]], Diccionario!$B$4:$B$7, Diccionario!$C$4:$C$7, FALSE)</f>
        <v>1</v>
      </c>
      <c r="M731" t="s">
        <v>19</v>
      </c>
      <c r="N731">
        <f>IF(ObesityDataSet_raw_and_data_sinthetic[[#This Row],[SMOKE]]="yes",1,IF(ObesityDataSet_raw_and_data_sinthetic[[#This Row],[SMOKE]]="no",0,FALSE))</f>
        <v>0</v>
      </c>
      <c r="O731">
        <v>2</v>
      </c>
      <c r="P731" t="s">
        <v>19</v>
      </c>
      <c r="Q731">
        <f>IF(ObesityDataSet_raw_and_data_sinthetic[[#This Row],[SCC]]="yes",1,IF(ObesityDataSet_raw_and_data_sinthetic[[#This Row],[SCC]]="no",0,FALSE))</f>
        <v>0</v>
      </c>
      <c r="R731">
        <v>2</v>
      </c>
      <c r="S731">
        <v>1</v>
      </c>
      <c r="T731" t="s">
        <v>19</v>
      </c>
      <c r="U731">
        <f>_xlfn.XLOOKUP(ObesityDataSet_raw_and_data_sinthetic[[#This Row],[CALC]],Diccionario!$B$4:$B$7, Diccionario!$C$4:$C$7, FALSE)</f>
        <v>0</v>
      </c>
      <c r="V731" t="s">
        <v>21</v>
      </c>
      <c r="W731">
        <f>_xlfn.XLOOKUP(ObesityDataSet_raw_and_data_sinthetic[[#This Row],[MTRANS]],Diccionario!$E$4:$E$7, Diccionario!$F$4:$F$7, FALSE)</f>
        <v>3</v>
      </c>
      <c r="X731" t="s">
        <v>30</v>
      </c>
      <c r="Y731">
        <f>_xlfn.XLOOKUP(ObesityDataSet_raw_and_data_sinthetic[[#This Row],[NObeyesdad]],Diccionario!$H$4:$H$11, Diccionario!$I$4:$I$11, FALSE)</f>
        <v>5</v>
      </c>
    </row>
    <row r="732" spans="1:25" x14ac:dyDescent="0.25">
      <c r="A732" t="s">
        <v>17</v>
      </c>
      <c r="B732">
        <v>23</v>
      </c>
      <c r="C732">
        <v>1.6243669999999999</v>
      </c>
      <c r="D732">
        <v>82</v>
      </c>
      <c r="E732" t="s">
        <v>18</v>
      </c>
      <c r="F732">
        <f>IF(ObesityDataSet_raw_and_data_sinthetic[[#This Row],[family_history_with_overweight]]="yes",1,IF(ObesityDataSet_raw_and_data_sinthetic[[#This Row],[family_history_with_overweight]]="no",0,FALSE))</f>
        <v>1</v>
      </c>
      <c r="G732" t="s">
        <v>18</v>
      </c>
      <c r="H732">
        <f>IF(ObesityDataSet_raw_and_data_sinthetic[[#This Row],[FAVC]]="yes",1,IF(ObesityDataSet_raw_and_data_sinthetic[[#This Row],[FAVC]]="no",0,FALSE))</f>
        <v>1</v>
      </c>
      <c r="I732">
        <v>2</v>
      </c>
      <c r="J732">
        <v>1</v>
      </c>
      <c r="K732" t="s">
        <v>20</v>
      </c>
      <c r="L732">
        <f>_xlfn.XLOOKUP(ObesityDataSet_raw_and_data_sinthetic[[#This Row],[CAEC]], Diccionario!$B$4:$B$7, Diccionario!$C$4:$C$7, FALSE)</f>
        <v>1</v>
      </c>
      <c r="M732" t="s">
        <v>19</v>
      </c>
      <c r="N732">
        <f>IF(ObesityDataSet_raw_and_data_sinthetic[[#This Row],[SMOKE]]="yes",1,IF(ObesityDataSet_raw_and_data_sinthetic[[#This Row],[SMOKE]]="no",0,FALSE))</f>
        <v>0</v>
      </c>
      <c r="O732">
        <v>2</v>
      </c>
      <c r="P732" t="s">
        <v>19</v>
      </c>
      <c r="Q732">
        <f>IF(ObesityDataSet_raw_and_data_sinthetic[[#This Row],[SCC]]="yes",1,IF(ObesityDataSet_raw_and_data_sinthetic[[#This Row],[SCC]]="no",0,FALSE))</f>
        <v>0</v>
      </c>
      <c r="R732">
        <v>0</v>
      </c>
      <c r="S732">
        <v>0</v>
      </c>
      <c r="T732" t="s">
        <v>19</v>
      </c>
      <c r="U732">
        <f>_xlfn.XLOOKUP(ObesityDataSet_raw_and_data_sinthetic[[#This Row],[CALC]],Diccionario!$B$4:$B$7, Diccionario!$C$4:$C$7, FALSE)</f>
        <v>0</v>
      </c>
      <c r="V732" t="s">
        <v>21</v>
      </c>
      <c r="W732">
        <f>_xlfn.XLOOKUP(ObesityDataSet_raw_and_data_sinthetic[[#This Row],[MTRANS]],Diccionario!$E$4:$E$7, Diccionario!$F$4:$F$7, FALSE)</f>
        <v>3</v>
      </c>
      <c r="X732" t="s">
        <v>30</v>
      </c>
      <c r="Y732">
        <f>_xlfn.XLOOKUP(ObesityDataSet_raw_and_data_sinthetic[[#This Row],[NObeyesdad]],Diccionario!$H$4:$H$11, Diccionario!$I$4:$I$11, FALSE)</f>
        <v>5</v>
      </c>
    </row>
    <row r="733" spans="1:25" x14ac:dyDescent="0.25">
      <c r="A733" t="s">
        <v>17</v>
      </c>
      <c r="B733">
        <v>23</v>
      </c>
      <c r="C733">
        <v>1.622787</v>
      </c>
      <c r="D733">
        <v>82</v>
      </c>
      <c r="E733" t="s">
        <v>18</v>
      </c>
      <c r="F733">
        <f>IF(ObesityDataSet_raw_and_data_sinthetic[[#This Row],[family_history_with_overweight]]="yes",1,IF(ObesityDataSet_raw_and_data_sinthetic[[#This Row],[family_history_with_overweight]]="no",0,FALSE))</f>
        <v>1</v>
      </c>
      <c r="G733" t="s">
        <v>18</v>
      </c>
      <c r="H733">
        <f>IF(ObesityDataSet_raw_and_data_sinthetic[[#This Row],[FAVC]]="yes",1,IF(ObesityDataSet_raw_and_data_sinthetic[[#This Row],[FAVC]]="no",0,FALSE))</f>
        <v>1</v>
      </c>
      <c r="I733">
        <v>2</v>
      </c>
      <c r="J733">
        <v>1</v>
      </c>
      <c r="K733" t="s">
        <v>20</v>
      </c>
      <c r="L733">
        <f>_xlfn.XLOOKUP(ObesityDataSet_raw_and_data_sinthetic[[#This Row],[CAEC]], Diccionario!$B$4:$B$7, Diccionario!$C$4:$C$7, FALSE)</f>
        <v>1</v>
      </c>
      <c r="M733" t="s">
        <v>19</v>
      </c>
      <c r="N733">
        <f>IF(ObesityDataSet_raw_and_data_sinthetic[[#This Row],[SMOKE]]="yes",1,IF(ObesityDataSet_raw_and_data_sinthetic[[#This Row],[SMOKE]]="no",0,FALSE))</f>
        <v>0</v>
      </c>
      <c r="O733">
        <v>2</v>
      </c>
      <c r="P733" t="s">
        <v>19</v>
      </c>
      <c r="Q733">
        <f>IF(ObesityDataSet_raw_and_data_sinthetic[[#This Row],[SCC]]="yes",1,IF(ObesityDataSet_raw_and_data_sinthetic[[#This Row],[SCC]]="no",0,FALSE))</f>
        <v>0</v>
      </c>
      <c r="R733">
        <v>0</v>
      </c>
      <c r="S733">
        <v>0</v>
      </c>
      <c r="T733" t="s">
        <v>19</v>
      </c>
      <c r="U733">
        <f>_xlfn.XLOOKUP(ObesityDataSet_raw_and_data_sinthetic[[#This Row],[CALC]],Diccionario!$B$4:$B$7, Diccionario!$C$4:$C$7, FALSE)</f>
        <v>0</v>
      </c>
      <c r="V733" t="s">
        <v>21</v>
      </c>
      <c r="W733">
        <f>_xlfn.XLOOKUP(ObesityDataSet_raw_and_data_sinthetic[[#This Row],[MTRANS]],Diccionario!$E$4:$E$7, Diccionario!$F$4:$F$7, FALSE)</f>
        <v>3</v>
      </c>
      <c r="X733" t="s">
        <v>30</v>
      </c>
      <c r="Y733">
        <f>_xlfn.XLOOKUP(ObesityDataSet_raw_and_data_sinthetic[[#This Row],[NObeyesdad]],Diccionario!$H$4:$H$11, Diccionario!$I$4:$I$11, FALSE)</f>
        <v>5</v>
      </c>
    </row>
    <row r="734" spans="1:25" x14ac:dyDescent="0.25">
      <c r="A734" t="s">
        <v>23</v>
      </c>
      <c r="B734">
        <v>19</v>
      </c>
      <c r="C734">
        <v>1.8554330000000001</v>
      </c>
      <c r="D734">
        <v>112.875283</v>
      </c>
      <c r="E734" t="s">
        <v>18</v>
      </c>
      <c r="F734">
        <f>IF(ObesityDataSet_raw_and_data_sinthetic[[#This Row],[family_history_with_overweight]]="yes",1,IF(ObesityDataSet_raw_and_data_sinthetic[[#This Row],[family_history_with_overweight]]="no",0,FALSE))</f>
        <v>1</v>
      </c>
      <c r="G734" t="s">
        <v>18</v>
      </c>
      <c r="H734">
        <f>IF(ObesityDataSet_raw_and_data_sinthetic[[#This Row],[FAVC]]="yes",1,IF(ObesityDataSet_raw_and_data_sinthetic[[#This Row],[FAVC]]="no",0,FALSE))</f>
        <v>1</v>
      </c>
      <c r="I734">
        <v>2</v>
      </c>
      <c r="J734">
        <v>2</v>
      </c>
      <c r="K734" t="s">
        <v>20</v>
      </c>
      <c r="L734">
        <f>_xlfn.XLOOKUP(ObesityDataSet_raw_and_data_sinthetic[[#This Row],[CAEC]], Diccionario!$B$4:$B$7, Diccionario!$C$4:$C$7, FALSE)</f>
        <v>1</v>
      </c>
      <c r="M734" t="s">
        <v>19</v>
      </c>
      <c r="N734">
        <f>IF(ObesityDataSet_raw_and_data_sinthetic[[#This Row],[SMOKE]]="yes",1,IF(ObesityDataSet_raw_and_data_sinthetic[[#This Row],[SMOKE]]="no",0,FALSE))</f>
        <v>0</v>
      </c>
      <c r="O734">
        <v>3</v>
      </c>
      <c r="P734" t="s">
        <v>19</v>
      </c>
      <c r="Q734">
        <f>IF(ObesityDataSet_raw_and_data_sinthetic[[#This Row],[SCC]]="yes",1,IF(ObesityDataSet_raw_and_data_sinthetic[[#This Row],[SCC]]="no",0,FALSE))</f>
        <v>0</v>
      </c>
      <c r="R734">
        <v>1</v>
      </c>
      <c r="S734">
        <v>2</v>
      </c>
      <c r="T734" t="s">
        <v>20</v>
      </c>
      <c r="U734">
        <f>_xlfn.XLOOKUP(ObesityDataSet_raw_and_data_sinthetic[[#This Row],[CALC]],Diccionario!$B$4:$B$7, Diccionario!$C$4:$C$7, FALSE)</f>
        <v>1</v>
      </c>
      <c r="V734" t="s">
        <v>21</v>
      </c>
      <c r="W734">
        <f>_xlfn.XLOOKUP(ObesityDataSet_raw_and_data_sinthetic[[#This Row],[MTRANS]],Diccionario!$E$4:$E$7, Diccionario!$F$4:$F$7, FALSE)</f>
        <v>3</v>
      </c>
      <c r="X734" t="s">
        <v>30</v>
      </c>
      <c r="Y734">
        <f>_xlfn.XLOOKUP(ObesityDataSet_raw_and_data_sinthetic[[#This Row],[NObeyesdad]],Diccionario!$H$4:$H$11, Diccionario!$I$4:$I$11, FALSE)</f>
        <v>5</v>
      </c>
    </row>
    <row r="735" spans="1:25" x14ac:dyDescent="0.25">
      <c r="A735" t="s">
        <v>23</v>
      </c>
      <c r="B735">
        <v>21</v>
      </c>
      <c r="C735">
        <v>1.8563149999999999</v>
      </c>
      <c r="D735">
        <v>118.183797</v>
      </c>
      <c r="E735" t="s">
        <v>18</v>
      </c>
      <c r="F735">
        <f>IF(ObesityDataSet_raw_and_data_sinthetic[[#This Row],[family_history_with_overweight]]="yes",1,IF(ObesityDataSet_raw_and_data_sinthetic[[#This Row],[family_history_with_overweight]]="no",0,FALSE))</f>
        <v>1</v>
      </c>
      <c r="G735" t="s">
        <v>18</v>
      </c>
      <c r="H735">
        <f>IF(ObesityDataSet_raw_and_data_sinthetic[[#This Row],[FAVC]]="yes",1,IF(ObesityDataSet_raw_and_data_sinthetic[[#This Row],[FAVC]]="no",0,FALSE))</f>
        <v>1</v>
      </c>
      <c r="I735">
        <v>2</v>
      </c>
      <c r="J735">
        <v>3</v>
      </c>
      <c r="K735" t="s">
        <v>20</v>
      </c>
      <c r="L735">
        <f>_xlfn.XLOOKUP(ObesityDataSet_raw_and_data_sinthetic[[#This Row],[CAEC]], Diccionario!$B$4:$B$7, Diccionario!$C$4:$C$7, FALSE)</f>
        <v>1</v>
      </c>
      <c r="M735" t="s">
        <v>19</v>
      </c>
      <c r="N735">
        <f>IF(ObesityDataSet_raw_and_data_sinthetic[[#This Row],[SMOKE]]="yes",1,IF(ObesityDataSet_raw_and_data_sinthetic[[#This Row],[SMOKE]]="no",0,FALSE))</f>
        <v>0</v>
      </c>
      <c r="O735">
        <v>3</v>
      </c>
      <c r="P735" t="s">
        <v>19</v>
      </c>
      <c r="Q735">
        <f>IF(ObesityDataSet_raw_and_data_sinthetic[[#This Row],[SCC]]="yes",1,IF(ObesityDataSet_raw_and_data_sinthetic[[#This Row],[SCC]]="no",0,FALSE))</f>
        <v>0</v>
      </c>
      <c r="R735">
        <v>1</v>
      </c>
      <c r="S735">
        <v>1</v>
      </c>
      <c r="T735" t="s">
        <v>20</v>
      </c>
      <c r="U735">
        <f>_xlfn.XLOOKUP(ObesityDataSet_raw_and_data_sinthetic[[#This Row],[CALC]],Diccionario!$B$4:$B$7, Diccionario!$C$4:$C$7, FALSE)</f>
        <v>1</v>
      </c>
      <c r="V735" t="s">
        <v>21</v>
      </c>
      <c r="W735">
        <f>_xlfn.XLOOKUP(ObesityDataSet_raw_and_data_sinthetic[[#This Row],[MTRANS]],Diccionario!$E$4:$E$7, Diccionario!$F$4:$F$7, FALSE)</f>
        <v>3</v>
      </c>
      <c r="X735" t="s">
        <v>30</v>
      </c>
      <c r="Y735">
        <f>_xlfn.XLOOKUP(ObesityDataSet_raw_and_data_sinthetic[[#This Row],[NObeyesdad]],Diccionario!$H$4:$H$11, Diccionario!$I$4:$I$11, FALSE)</f>
        <v>5</v>
      </c>
    </row>
    <row r="736" spans="1:25" x14ac:dyDescent="0.25">
      <c r="A736" t="s">
        <v>17</v>
      </c>
      <c r="B736">
        <v>19</v>
      </c>
      <c r="C736">
        <v>1.681719</v>
      </c>
      <c r="D736">
        <v>90.671870999999996</v>
      </c>
      <c r="E736" t="s">
        <v>18</v>
      </c>
      <c r="F736">
        <f>IF(ObesityDataSet_raw_and_data_sinthetic[[#This Row],[family_history_with_overweight]]="yes",1,IF(ObesityDataSet_raw_and_data_sinthetic[[#This Row],[family_history_with_overweight]]="no",0,FALSE))</f>
        <v>1</v>
      </c>
      <c r="G736" t="s">
        <v>18</v>
      </c>
      <c r="H736">
        <f>IF(ObesityDataSet_raw_and_data_sinthetic[[#This Row],[FAVC]]="yes",1,IF(ObesityDataSet_raw_and_data_sinthetic[[#This Row],[FAVC]]="no",0,FALSE))</f>
        <v>1</v>
      </c>
      <c r="I736">
        <v>2</v>
      </c>
      <c r="J736">
        <v>3</v>
      </c>
      <c r="K736" t="s">
        <v>20</v>
      </c>
      <c r="L736">
        <f>_xlfn.XLOOKUP(ObesityDataSet_raw_and_data_sinthetic[[#This Row],[CAEC]], Diccionario!$B$4:$B$7, Diccionario!$C$4:$C$7, FALSE)</f>
        <v>1</v>
      </c>
      <c r="M736" t="s">
        <v>19</v>
      </c>
      <c r="N736">
        <f>IF(ObesityDataSet_raw_and_data_sinthetic[[#This Row],[SMOKE]]="yes",1,IF(ObesityDataSet_raw_and_data_sinthetic[[#This Row],[SMOKE]]="no",0,FALSE))</f>
        <v>0</v>
      </c>
      <c r="O736">
        <v>1</v>
      </c>
      <c r="P736" t="s">
        <v>19</v>
      </c>
      <c r="Q736">
        <f>IF(ObesityDataSet_raw_and_data_sinthetic[[#This Row],[SCC]]="yes",1,IF(ObesityDataSet_raw_and_data_sinthetic[[#This Row],[SCC]]="no",0,FALSE))</f>
        <v>0</v>
      </c>
      <c r="R736">
        <v>0</v>
      </c>
      <c r="S736">
        <v>1</v>
      </c>
      <c r="T736" t="s">
        <v>20</v>
      </c>
      <c r="U736">
        <f>_xlfn.XLOOKUP(ObesityDataSet_raw_and_data_sinthetic[[#This Row],[CALC]],Diccionario!$B$4:$B$7, Diccionario!$C$4:$C$7, FALSE)</f>
        <v>1</v>
      </c>
      <c r="V736" t="s">
        <v>21</v>
      </c>
      <c r="W736">
        <f>_xlfn.XLOOKUP(ObesityDataSet_raw_and_data_sinthetic[[#This Row],[MTRANS]],Diccionario!$E$4:$E$7, Diccionario!$F$4:$F$7, FALSE)</f>
        <v>3</v>
      </c>
      <c r="X736" t="s">
        <v>30</v>
      </c>
      <c r="Y736">
        <f>_xlfn.XLOOKUP(ObesityDataSet_raw_and_data_sinthetic[[#This Row],[NObeyesdad]],Diccionario!$H$4:$H$11, Diccionario!$I$4:$I$11, FALSE)</f>
        <v>5</v>
      </c>
    </row>
    <row r="737" spans="1:25" x14ac:dyDescent="0.25">
      <c r="A737" t="s">
        <v>17</v>
      </c>
      <c r="B737">
        <v>21</v>
      </c>
      <c r="C737">
        <v>1.7228840000000001</v>
      </c>
      <c r="D737">
        <v>92.949253999999996</v>
      </c>
      <c r="E737" t="s">
        <v>18</v>
      </c>
      <c r="F737">
        <f>IF(ObesityDataSet_raw_and_data_sinthetic[[#This Row],[family_history_with_overweight]]="yes",1,IF(ObesityDataSet_raw_and_data_sinthetic[[#This Row],[family_history_with_overweight]]="no",0,FALSE))</f>
        <v>1</v>
      </c>
      <c r="G737" t="s">
        <v>18</v>
      </c>
      <c r="H737">
        <f>IF(ObesityDataSet_raw_and_data_sinthetic[[#This Row],[FAVC]]="yes",1,IF(ObesityDataSet_raw_and_data_sinthetic[[#This Row],[FAVC]]="no",0,FALSE))</f>
        <v>1</v>
      </c>
      <c r="I737">
        <v>1</v>
      </c>
      <c r="J737">
        <v>3</v>
      </c>
      <c r="K737" t="s">
        <v>20</v>
      </c>
      <c r="L737">
        <f>_xlfn.XLOOKUP(ObesityDataSet_raw_and_data_sinthetic[[#This Row],[CAEC]], Diccionario!$B$4:$B$7, Diccionario!$C$4:$C$7, FALSE)</f>
        <v>1</v>
      </c>
      <c r="M737" t="s">
        <v>19</v>
      </c>
      <c r="N737">
        <f>IF(ObesityDataSet_raw_and_data_sinthetic[[#This Row],[SMOKE]]="yes",1,IF(ObesityDataSet_raw_and_data_sinthetic[[#This Row],[SMOKE]]="no",0,FALSE))</f>
        <v>0</v>
      </c>
      <c r="O737">
        <v>1</v>
      </c>
      <c r="P737" t="s">
        <v>19</v>
      </c>
      <c r="Q737">
        <f>IF(ObesityDataSet_raw_and_data_sinthetic[[#This Row],[SCC]]="yes",1,IF(ObesityDataSet_raw_and_data_sinthetic[[#This Row],[SCC]]="no",0,FALSE))</f>
        <v>0</v>
      </c>
      <c r="R737">
        <v>0</v>
      </c>
      <c r="S737">
        <v>0</v>
      </c>
      <c r="T737" t="s">
        <v>20</v>
      </c>
      <c r="U737">
        <f>_xlfn.XLOOKUP(ObesityDataSet_raw_and_data_sinthetic[[#This Row],[CALC]],Diccionario!$B$4:$B$7, Diccionario!$C$4:$C$7, FALSE)</f>
        <v>1</v>
      </c>
      <c r="V737" t="s">
        <v>21</v>
      </c>
      <c r="W737">
        <f>_xlfn.XLOOKUP(ObesityDataSet_raw_and_data_sinthetic[[#This Row],[MTRANS]],Diccionario!$E$4:$E$7, Diccionario!$F$4:$F$7, FALSE)</f>
        <v>3</v>
      </c>
      <c r="X737" t="s">
        <v>30</v>
      </c>
      <c r="Y737">
        <f>_xlfn.XLOOKUP(ObesityDataSet_raw_and_data_sinthetic[[#This Row],[NObeyesdad]],Diccionario!$H$4:$H$11, Diccionario!$I$4:$I$11, FALSE)</f>
        <v>5</v>
      </c>
    </row>
    <row r="738" spans="1:25" x14ac:dyDescent="0.25">
      <c r="A738" t="s">
        <v>23</v>
      </c>
      <c r="B738">
        <v>23</v>
      </c>
      <c r="C738">
        <v>1.7994060000000001</v>
      </c>
      <c r="D738">
        <v>106.528811</v>
      </c>
      <c r="E738" t="s">
        <v>18</v>
      </c>
      <c r="F738">
        <f>IF(ObesityDataSet_raw_and_data_sinthetic[[#This Row],[family_history_with_overweight]]="yes",1,IF(ObesityDataSet_raw_and_data_sinthetic[[#This Row],[family_history_with_overweight]]="no",0,FALSE))</f>
        <v>1</v>
      </c>
      <c r="G738" t="s">
        <v>18</v>
      </c>
      <c r="H738">
        <f>IF(ObesityDataSet_raw_and_data_sinthetic[[#This Row],[FAVC]]="yes",1,IF(ObesityDataSet_raw_and_data_sinthetic[[#This Row],[FAVC]]="no",0,FALSE))</f>
        <v>1</v>
      </c>
      <c r="I738">
        <v>2</v>
      </c>
      <c r="J738">
        <v>3</v>
      </c>
      <c r="K738" t="s">
        <v>20</v>
      </c>
      <c r="L738">
        <f>_xlfn.XLOOKUP(ObesityDataSet_raw_and_data_sinthetic[[#This Row],[CAEC]], Diccionario!$B$4:$B$7, Diccionario!$C$4:$C$7, FALSE)</f>
        <v>1</v>
      </c>
      <c r="M738" t="s">
        <v>19</v>
      </c>
      <c r="N738">
        <f>IF(ObesityDataSet_raw_and_data_sinthetic[[#This Row],[SMOKE]]="yes",1,IF(ObesityDataSet_raw_and_data_sinthetic[[#This Row],[SMOKE]]="no",0,FALSE))</f>
        <v>0</v>
      </c>
      <c r="O738">
        <v>2</v>
      </c>
      <c r="P738" t="s">
        <v>19</v>
      </c>
      <c r="Q738">
        <f>IF(ObesityDataSet_raw_and_data_sinthetic[[#This Row],[SCC]]="yes",1,IF(ObesityDataSet_raw_and_data_sinthetic[[#This Row],[SCC]]="no",0,FALSE))</f>
        <v>0</v>
      </c>
      <c r="R738">
        <v>0</v>
      </c>
      <c r="S738">
        <v>1</v>
      </c>
      <c r="T738" t="s">
        <v>20</v>
      </c>
      <c r="U738">
        <f>_xlfn.XLOOKUP(ObesityDataSet_raw_and_data_sinthetic[[#This Row],[CALC]],Diccionario!$B$4:$B$7, Diccionario!$C$4:$C$7, FALSE)</f>
        <v>1</v>
      </c>
      <c r="V738" t="s">
        <v>21</v>
      </c>
      <c r="W738">
        <f>_xlfn.XLOOKUP(ObesityDataSet_raw_and_data_sinthetic[[#This Row],[MTRANS]],Diccionario!$E$4:$E$7, Diccionario!$F$4:$F$7, FALSE)</f>
        <v>3</v>
      </c>
      <c r="X738" t="s">
        <v>30</v>
      </c>
      <c r="Y738">
        <f>_xlfn.XLOOKUP(ObesityDataSet_raw_and_data_sinthetic[[#This Row],[NObeyesdad]],Diccionario!$H$4:$H$11, Diccionario!$I$4:$I$11, FALSE)</f>
        <v>5</v>
      </c>
    </row>
    <row r="739" spans="1:25" x14ac:dyDescent="0.25">
      <c r="A739" t="s">
        <v>23</v>
      </c>
      <c r="B739">
        <v>22</v>
      </c>
      <c r="C739">
        <v>1.8198749999999999</v>
      </c>
      <c r="D739">
        <v>106.04851600000001</v>
      </c>
      <c r="E739" t="s">
        <v>18</v>
      </c>
      <c r="F739">
        <f>IF(ObesityDataSet_raw_and_data_sinthetic[[#This Row],[family_history_with_overweight]]="yes",1,IF(ObesityDataSet_raw_and_data_sinthetic[[#This Row],[family_history_with_overweight]]="no",0,FALSE))</f>
        <v>1</v>
      </c>
      <c r="G739" t="s">
        <v>18</v>
      </c>
      <c r="H739">
        <f>IF(ObesityDataSet_raw_and_data_sinthetic[[#This Row],[FAVC]]="yes",1,IF(ObesityDataSet_raw_and_data_sinthetic[[#This Row],[FAVC]]="no",0,FALSE))</f>
        <v>1</v>
      </c>
      <c r="I739">
        <v>2</v>
      </c>
      <c r="J739">
        <v>3</v>
      </c>
      <c r="K739" t="s">
        <v>20</v>
      </c>
      <c r="L739">
        <f>_xlfn.XLOOKUP(ObesityDataSet_raw_and_data_sinthetic[[#This Row],[CAEC]], Diccionario!$B$4:$B$7, Diccionario!$C$4:$C$7, FALSE)</f>
        <v>1</v>
      </c>
      <c r="M739" t="s">
        <v>19</v>
      </c>
      <c r="N739">
        <f>IF(ObesityDataSet_raw_and_data_sinthetic[[#This Row],[SMOKE]]="yes",1,IF(ObesityDataSet_raw_and_data_sinthetic[[#This Row],[SMOKE]]="no",0,FALSE))</f>
        <v>0</v>
      </c>
      <c r="O739">
        <v>3</v>
      </c>
      <c r="P739" t="s">
        <v>19</v>
      </c>
      <c r="Q739">
        <f>IF(ObesityDataSet_raw_and_data_sinthetic[[#This Row],[SCC]]="yes",1,IF(ObesityDataSet_raw_and_data_sinthetic[[#This Row],[SCC]]="no",0,FALSE))</f>
        <v>0</v>
      </c>
      <c r="R739">
        <v>0</v>
      </c>
      <c r="S739">
        <v>1</v>
      </c>
      <c r="T739" t="s">
        <v>20</v>
      </c>
      <c r="U739">
        <f>_xlfn.XLOOKUP(ObesityDataSet_raw_and_data_sinthetic[[#This Row],[CALC]],Diccionario!$B$4:$B$7, Diccionario!$C$4:$C$7, FALSE)</f>
        <v>1</v>
      </c>
      <c r="V739" t="s">
        <v>21</v>
      </c>
      <c r="W739">
        <f>_xlfn.XLOOKUP(ObesityDataSet_raw_and_data_sinthetic[[#This Row],[MTRANS]],Diccionario!$E$4:$E$7, Diccionario!$F$4:$F$7, FALSE)</f>
        <v>3</v>
      </c>
      <c r="X739" t="s">
        <v>30</v>
      </c>
      <c r="Y739">
        <f>_xlfn.XLOOKUP(ObesityDataSet_raw_and_data_sinthetic[[#This Row],[NObeyesdad]],Diccionario!$H$4:$H$11, Diccionario!$I$4:$I$11, FALSE)</f>
        <v>5</v>
      </c>
    </row>
    <row r="740" spans="1:25" x14ac:dyDescent="0.25">
      <c r="A740" t="s">
        <v>23</v>
      </c>
      <c r="B740">
        <v>21</v>
      </c>
      <c r="C740">
        <v>1.7901720000000001</v>
      </c>
      <c r="D740">
        <v>105.04219399999999</v>
      </c>
      <c r="E740" t="s">
        <v>18</v>
      </c>
      <c r="F740">
        <f>IF(ObesityDataSet_raw_and_data_sinthetic[[#This Row],[family_history_with_overweight]]="yes",1,IF(ObesityDataSet_raw_and_data_sinthetic[[#This Row],[family_history_with_overweight]]="no",0,FALSE))</f>
        <v>1</v>
      </c>
      <c r="G740" t="s">
        <v>18</v>
      </c>
      <c r="H740">
        <f>IF(ObesityDataSet_raw_and_data_sinthetic[[#This Row],[FAVC]]="yes",1,IF(ObesityDataSet_raw_and_data_sinthetic[[#This Row],[FAVC]]="no",0,FALSE))</f>
        <v>1</v>
      </c>
      <c r="I740">
        <v>2</v>
      </c>
      <c r="J740">
        <v>3</v>
      </c>
      <c r="K740" t="s">
        <v>20</v>
      </c>
      <c r="L740">
        <f>_xlfn.XLOOKUP(ObesityDataSet_raw_and_data_sinthetic[[#This Row],[CAEC]], Diccionario!$B$4:$B$7, Diccionario!$C$4:$C$7, FALSE)</f>
        <v>1</v>
      </c>
      <c r="M740" t="s">
        <v>19</v>
      </c>
      <c r="N740">
        <f>IF(ObesityDataSet_raw_and_data_sinthetic[[#This Row],[SMOKE]]="yes",1,IF(ObesityDataSet_raw_and_data_sinthetic[[#This Row],[SMOKE]]="no",0,FALSE))</f>
        <v>0</v>
      </c>
      <c r="O740">
        <v>1</v>
      </c>
      <c r="P740" t="s">
        <v>19</v>
      </c>
      <c r="Q740">
        <f>IF(ObesityDataSet_raw_and_data_sinthetic[[#This Row],[SCC]]="yes",1,IF(ObesityDataSet_raw_and_data_sinthetic[[#This Row],[SCC]]="no",0,FALSE))</f>
        <v>0</v>
      </c>
      <c r="R740">
        <v>0</v>
      </c>
      <c r="S740">
        <v>0</v>
      </c>
      <c r="T740" t="s">
        <v>20</v>
      </c>
      <c r="U740">
        <f>_xlfn.XLOOKUP(ObesityDataSet_raw_and_data_sinthetic[[#This Row],[CALC]],Diccionario!$B$4:$B$7, Diccionario!$C$4:$C$7, FALSE)</f>
        <v>1</v>
      </c>
      <c r="V740" t="s">
        <v>21</v>
      </c>
      <c r="W740">
        <f>_xlfn.XLOOKUP(ObesityDataSet_raw_and_data_sinthetic[[#This Row],[MTRANS]],Diccionario!$E$4:$E$7, Diccionario!$F$4:$F$7, FALSE)</f>
        <v>3</v>
      </c>
      <c r="X740" t="s">
        <v>30</v>
      </c>
      <c r="Y740">
        <f>_xlfn.XLOOKUP(ObesityDataSet_raw_and_data_sinthetic[[#This Row],[NObeyesdad]],Diccionario!$H$4:$H$11, Diccionario!$I$4:$I$11, FALSE)</f>
        <v>5</v>
      </c>
    </row>
    <row r="741" spans="1:25" x14ac:dyDescent="0.25">
      <c r="A741" t="s">
        <v>23</v>
      </c>
      <c r="B741">
        <v>22</v>
      </c>
      <c r="C741">
        <v>1.783782</v>
      </c>
      <c r="D741">
        <v>105.000276</v>
      </c>
      <c r="E741" t="s">
        <v>18</v>
      </c>
      <c r="F741">
        <f>IF(ObesityDataSet_raw_and_data_sinthetic[[#This Row],[family_history_with_overweight]]="yes",1,IF(ObesityDataSet_raw_and_data_sinthetic[[#This Row],[family_history_with_overweight]]="no",0,FALSE))</f>
        <v>1</v>
      </c>
      <c r="G741" t="s">
        <v>18</v>
      </c>
      <c r="H741">
        <f>IF(ObesityDataSet_raw_and_data_sinthetic[[#This Row],[FAVC]]="yes",1,IF(ObesityDataSet_raw_and_data_sinthetic[[#This Row],[FAVC]]="no",0,FALSE))</f>
        <v>1</v>
      </c>
      <c r="I741">
        <v>2</v>
      </c>
      <c r="J741">
        <v>3</v>
      </c>
      <c r="K741" t="s">
        <v>20</v>
      </c>
      <c r="L741">
        <f>_xlfn.XLOOKUP(ObesityDataSet_raw_and_data_sinthetic[[#This Row],[CAEC]], Diccionario!$B$4:$B$7, Diccionario!$C$4:$C$7, FALSE)</f>
        <v>1</v>
      </c>
      <c r="M741" t="s">
        <v>19</v>
      </c>
      <c r="N741">
        <f>IF(ObesityDataSet_raw_and_data_sinthetic[[#This Row],[SMOKE]]="yes",1,IF(ObesityDataSet_raw_and_data_sinthetic[[#This Row],[SMOKE]]="no",0,FALSE))</f>
        <v>0</v>
      </c>
      <c r="O741">
        <v>2</v>
      </c>
      <c r="P741" t="s">
        <v>19</v>
      </c>
      <c r="Q741">
        <f>IF(ObesityDataSet_raw_and_data_sinthetic[[#This Row],[SCC]]="yes",1,IF(ObesityDataSet_raw_and_data_sinthetic[[#This Row],[SCC]]="no",0,FALSE))</f>
        <v>0</v>
      </c>
      <c r="R741">
        <v>0</v>
      </c>
      <c r="S741">
        <v>0</v>
      </c>
      <c r="T741" t="s">
        <v>20</v>
      </c>
      <c r="U741">
        <f>_xlfn.XLOOKUP(ObesityDataSet_raw_and_data_sinthetic[[#This Row],[CALC]],Diccionario!$B$4:$B$7, Diccionario!$C$4:$C$7, FALSE)</f>
        <v>1</v>
      </c>
      <c r="V741" t="s">
        <v>21</v>
      </c>
      <c r="W741">
        <f>_xlfn.XLOOKUP(ObesityDataSet_raw_and_data_sinthetic[[#This Row],[MTRANS]],Diccionario!$E$4:$E$7, Diccionario!$F$4:$F$7, FALSE)</f>
        <v>3</v>
      </c>
      <c r="X741" t="s">
        <v>30</v>
      </c>
      <c r="Y741">
        <f>_xlfn.XLOOKUP(ObesityDataSet_raw_and_data_sinthetic[[#This Row],[NObeyesdad]],Diccionario!$H$4:$H$11, Diccionario!$I$4:$I$11, FALSE)</f>
        <v>5</v>
      </c>
    </row>
    <row r="742" spans="1:25" x14ac:dyDescent="0.25">
      <c r="A742" t="s">
        <v>23</v>
      </c>
      <c r="B742">
        <v>18</v>
      </c>
      <c r="C742">
        <v>1.783906</v>
      </c>
      <c r="D742">
        <v>109.20761400000001</v>
      </c>
      <c r="E742" t="s">
        <v>18</v>
      </c>
      <c r="F742">
        <f>IF(ObesityDataSet_raw_and_data_sinthetic[[#This Row],[family_history_with_overweight]]="yes",1,IF(ObesityDataSet_raw_and_data_sinthetic[[#This Row],[family_history_with_overweight]]="no",0,FALSE))</f>
        <v>1</v>
      </c>
      <c r="G742" t="s">
        <v>18</v>
      </c>
      <c r="H742">
        <f>IF(ObesityDataSet_raw_and_data_sinthetic[[#This Row],[FAVC]]="yes",1,IF(ObesityDataSet_raw_and_data_sinthetic[[#This Row],[FAVC]]="no",0,FALSE))</f>
        <v>1</v>
      </c>
      <c r="I742">
        <v>2</v>
      </c>
      <c r="J742">
        <v>2</v>
      </c>
      <c r="K742" t="s">
        <v>20</v>
      </c>
      <c r="L742">
        <f>_xlfn.XLOOKUP(ObesityDataSet_raw_and_data_sinthetic[[#This Row],[CAEC]], Diccionario!$B$4:$B$7, Diccionario!$C$4:$C$7, FALSE)</f>
        <v>1</v>
      </c>
      <c r="M742" t="s">
        <v>19</v>
      </c>
      <c r="N742">
        <f>IF(ObesityDataSet_raw_and_data_sinthetic[[#This Row],[SMOKE]]="yes",1,IF(ObesityDataSet_raw_and_data_sinthetic[[#This Row],[SMOKE]]="no",0,FALSE))</f>
        <v>0</v>
      </c>
      <c r="O742">
        <v>2</v>
      </c>
      <c r="P742" t="s">
        <v>19</v>
      </c>
      <c r="Q742">
        <f>IF(ObesityDataSet_raw_and_data_sinthetic[[#This Row],[SCC]]="yes",1,IF(ObesityDataSet_raw_and_data_sinthetic[[#This Row],[SCC]]="no",0,FALSE))</f>
        <v>0</v>
      </c>
      <c r="R742">
        <v>1</v>
      </c>
      <c r="S742">
        <v>1</v>
      </c>
      <c r="T742" t="s">
        <v>19</v>
      </c>
      <c r="U742">
        <f>_xlfn.XLOOKUP(ObesityDataSet_raw_and_data_sinthetic[[#This Row],[CALC]],Diccionario!$B$4:$B$7, Diccionario!$C$4:$C$7, FALSE)</f>
        <v>0</v>
      </c>
      <c r="V742" t="s">
        <v>21</v>
      </c>
      <c r="W742">
        <f>_xlfn.XLOOKUP(ObesityDataSet_raw_and_data_sinthetic[[#This Row],[MTRANS]],Diccionario!$E$4:$E$7, Diccionario!$F$4:$F$7, FALSE)</f>
        <v>3</v>
      </c>
      <c r="X742" t="s">
        <v>30</v>
      </c>
      <c r="Y742">
        <f>_xlfn.XLOOKUP(ObesityDataSet_raw_and_data_sinthetic[[#This Row],[NObeyesdad]],Diccionario!$H$4:$H$11, Diccionario!$I$4:$I$11, FALSE)</f>
        <v>5</v>
      </c>
    </row>
    <row r="743" spans="1:25" x14ac:dyDescent="0.25">
      <c r="A743" t="s">
        <v>23</v>
      </c>
      <c r="B743">
        <v>18</v>
      </c>
      <c r="C743">
        <v>1.8442179999999999</v>
      </c>
      <c r="D743">
        <v>109.19552899999999</v>
      </c>
      <c r="E743" t="s">
        <v>18</v>
      </c>
      <c r="F743">
        <f>IF(ObesityDataSet_raw_and_data_sinthetic[[#This Row],[family_history_with_overweight]]="yes",1,IF(ObesityDataSet_raw_and_data_sinthetic[[#This Row],[family_history_with_overweight]]="no",0,FALSE))</f>
        <v>1</v>
      </c>
      <c r="G743" t="s">
        <v>18</v>
      </c>
      <c r="H743">
        <f>IF(ObesityDataSet_raw_and_data_sinthetic[[#This Row],[FAVC]]="yes",1,IF(ObesityDataSet_raw_and_data_sinthetic[[#This Row],[FAVC]]="no",0,FALSE))</f>
        <v>1</v>
      </c>
      <c r="I743">
        <v>2</v>
      </c>
      <c r="J743">
        <v>2</v>
      </c>
      <c r="K743" t="s">
        <v>20</v>
      </c>
      <c r="L743">
        <f>_xlfn.XLOOKUP(ObesityDataSet_raw_and_data_sinthetic[[#This Row],[CAEC]], Diccionario!$B$4:$B$7, Diccionario!$C$4:$C$7, FALSE)</f>
        <v>1</v>
      </c>
      <c r="M743" t="s">
        <v>19</v>
      </c>
      <c r="N743">
        <f>IF(ObesityDataSet_raw_and_data_sinthetic[[#This Row],[SMOKE]]="yes",1,IF(ObesityDataSet_raw_and_data_sinthetic[[#This Row],[SMOKE]]="no",0,FALSE))</f>
        <v>0</v>
      </c>
      <c r="O743">
        <v>2</v>
      </c>
      <c r="P743" t="s">
        <v>19</v>
      </c>
      <c r="Q743">
        <f>IF(ObesityDataSet_raw_and_data_sinthetic[[#This Row],[SCC]]="yes",1,IF(ObesityDataSet_raw_and_data_sinthetic[[#This Row],[SCC]]="no",0,FALSE))</f>
        <v>0</v>
      </c>
      <c r="R743">
        <v>1</v>
      </c>
      <c r="S743">
        <v>2</v>
      </c>
      <c r="T743" t="s">
        <v>19</v>
      </c>
      <c r="U743">
        <f>_xlfn.XLOOKUP(ObesityDataSet_raw_and_data_sinthetic[[#This Row],[CALC]],Diccionario!$B$4:$B$7, Diccionario!$C$4:$C$7, FALSE)</f>
        <v>0</v>
      </c>
      <c r="V743" t="s">
        <v>21</v>
      </c>
      <c r="W743">
        <f>_xlfn.XLOOKUP(ObesityDataSet_raw_and_data_sinthetic[[#This Row],[MTRANS]],Diccionario!$E$4:$E$7, Diccionario!$F$4:$F$7, FALSE)</f>
        <v>3</v>
      </c>
      <c r="X743" t="s">
        <v>30</v>
      </c>
      <c r="Y743">
        <f>_xlfn.XLOOKUP(ObesityDataSet_raw_and_data_sinthetic[[#This Row],[NObeyesdad]],Diccionario!$H$4:$H$11, Diccionario!$I$4:$I$11, FALSE)</f>
        <v>5</v>
      </c>
    </row>
    <row r="744" spans="1:25" x14ac:dyDescent="0.25">
      <c r="A744" t="s">
        <v>17</v>
      </c>
      <c r="B744">
        <v>19</v>
      </c>
      <c r="C744">
        <v>1.6316619999999999</v>
      </c>
      <c r="D744">
        <v>82</v>
      </c>
      <c r="E744" t="s">
        <v>18</v>
      </c>
      <c r="F744">
        <f>IF(ObesityDataSet_raw_and_data_sinthetic[[#This Row],[family_history_with_overweight]]="yes",1,IF(ObesityDataSet_raw_and_data_sinthetic[[#This Row],[family_history_with_overweight]]="no",0,FALSE))</f>
        <v>1</v>
      </c>
      <c r="G744" t="s">
        <v>18</v>
      </c>
      <c r="H744">
        <f>IF(ObesityDataSet_raw_and_data_sinthetic[[#This Row],[FAVC]]="yes",1,IF(ObesityDataSet_raw_and_data_sinthetic[[#This Row],[FAVC]]="no",0,FALSE))</f>
        <v>1</v>
      </c>
      <c r="I744">
        <v>3</v>
      </c>
      <c r="J744">
        <v>3</v>
      </c>
      <c r="K744" t="s">
        <v>20</v>
      </c>
      <c r="L744">
        <f>_xlfn.XLOOKUP(ObesityDataSet_raw_and_data_sinthetic[[#This Row],[CAEC]], Diccionario!$B$4:$B$7, Diccionario!$C$4:$C$7, FALSE)</f>
        <v>1</v>
      </c>
      <c r="M744" t="s">
        <v>19</v>
      </c>
      <c r="N744">
        <f>IF(ObesityDataSet_raw_and_data_sinthetic[[#This Row],[SMOKE]]="yes",1,IF(ObesityDataSet_raw_and_data_sinthetic[[#This Row],[SMOKE]]="no",0,FALSE))</f>
        <v>0</v>
      </c>
      <c r="O744">
        <v>1</v>
      </c>
      <c r="P744" t="s">
        <v>19</v>
      </c>
      <c r="Q744">
        <f>IF(ObesityDataSet_raw_and_data_sinthetic[[#This Row],[SCC]]="yes",1,IF(ObesityDataSet_raw_and_data_sinthetic[[#This Row],[SCC]]="no",0,FALSE))</f>
        <v>0</v>
      </c>
      <c r="R744">
        <v>0</v>
      </c>
      <c r="S744">
        <v>2</v>
      </c>
      <c r="T744" t="s">
        <v>19</v>
      </c>
      <c r="U744">
        <f>_xlfn.XLOOKUP(ObesityDataSet_raw_and_data_sinthetic[[#This Row],[CALC]],Diccionario!$B$4:$B$7, Diccionario!$C$4:$C$7, FALSE)</f>
        <v>0</v>
      </c>
      <c r="V744" t="s">
        <v>21</v>
      </c>
      <c r="W744">
        <f>_xlfn.XLOOKUP(ObesityDataSet_raw_and_data_sinthetic[[#This Row],[MTRANS]],Diccionario!$E$4:$E$7, Diccionario!$F$4:$F$7, FALSE)</f>
        <v>3</v>
      </c>
      <c r="X744" t="s">
        <v>30</v>
      </c>
      <c r="Y744">
        <f>_xlfn.XLOOKUP(ObesityDataSet_raw_and_data_sinthetic[[#This Row],[NObeyesdad]],Diccionario!$H$4:$H$11, Diccionario!$I$4:$I$11, FALSE)</f>
        <v>5</v>
      </c>
    </row>
    <row r="745" spans="1:25" x14ac:dyDescent="0.25">
      <c r="A745" t="s">
        <v>17</v>
      </c>
      <c r="B745">
        <v>18</v>
      </c>
      <c r="C745">
        <v>1.649553</v>
      </c>
      <c r="D745">
        <v>82.323954000000001</v>
      </c>
      <c r="E745" t="s">
        <v>18</v>
      </c>
      <c r="F745">
        <f>IF(ObesityDataSet_raw_and_data_sinthetic[[#This Row],[family_history_with_overweight]]="yes",1,IF(ObesityDataSet_raw_and_data_sinthetic[[#This Row],[family_history_with_overweight]]="no",0,FALSE))</f>
        <v>1</v>
      </c>
      <c r="G745" t="s">
        <v>18</v>
      </c>
      <c r="H745">
        <f>IF(ObesityDataSet_raw_and_data_sinthetic[[#This Row],[FAVC]]="yes",1,IF(ObesityDataSet_raw_and_data_sinthetic[[#This Row],[FAVC]]="no",0,FALSE))</f>
        <v>1</v>
      </c>
      <c r="I745">
        <v>3</v>
      </c>
      <c r="J745">
        <v>3</v>
      </c>
      <c r="K745" t="s">
        <v>20</v>
      </c>
      <c r="L745">
        <f>_xlfn.XLOOKUP(ObesityDataSet_raw_and_data_sinthetic[[#This Row],[CAEC]], Diccionario!$B$4:$B$7, Diccionario!$C$4:$C$7, FALSE)</f>
        <v>1</v>
      </c>
      <c r="M745" t="s">
        <v>19</v>
      </c>
      <c r="N745">
        <f>IF(ObesityDataSet_raw_and_data_sinthetic[[#This Row],[SMOKE]]="yes",1,IF(ObesityDataSet_raw_and_data_sinthetic[[#This Row],[SMOKE]]="no",0,FALSE))</f>
        <v>0</v>
      </c>
      <c r="O745">
        <v>2</v>
      </c>
      <c r="P745" t="s">
        <v>19</v>
      </c>
      <c r="Q745">
        <f>IF(ObesityDataSet_raw_and_data_sinthetic[[#This Row],[SCC]]="yes",1,IF(ObesityDataSet_raw_and_data_sinthetic[[#This Row],[SCC]]="no",0,FALSE))</f>
        <v>0</v>
      </c>
      <c r="R745">
        <v>1</v>
      </c>
      <c r="S745">
        <v>0</v>
      </c>
      <c r="T745" t="s">
        <v>19</v>
      </c>
      <c r="U745">
        <f>_xlfn.XLOOKUP(ObesityDataSet_raw_and_data_sinthetic[[#This Row],[CALC]],Diccionario!$B$4:$B$7, Diccionario!$C$4:$C$7, FALSE)</f>
        <v>0</v>
      </c>
      <c r="V745" t="s">
        <v>21</v>
      </c>
      <c r="W745">
        <f>_xlfn.XLOOKUP(ObesityDataSet_raw_and_data_sinthetic[[#This Row],[MTRANS]],Diccionario!$E$4:$E$7, Diccionario!$F$4:$F$7, FALSE)</f>
        <v>3</v>
      </c>
      <c r="X745" t="s">
        <v>30</v>
      </c>
      <c r="Y745">
        <f>_xlfn.XLOOKUP(ObesityDataSet_raw_and_data_sinthetic[[#This Row],[NObeyesdad]],Diccionario!$H$4:$H$11, Diccionario!$I$4:$I$11, FALSE)</f>
        <v>5</v>
      </c>
    </row>
    <row r="746" spans="1:25" x14ac:dyDescent="0.25">
      <c r="A746" t="s">
        <v>23</v>
      </c>
      <c r="B746">
        <v>22</v>
      </c>
      <c r="C746">
        <v>1.7547109999999999</v>
      </c>
      <c r="D746">
        <v>105.00070599999999</v>
      </c>
      <c r="E746" t="s">
        <v>18</v>
      </c>
      <c r="F746">
        <f>IF(ObesityDataSet_raw_and_data_sinthetic[[#This Row],[family_history_with_overweight]]="yes",1,IF(ObesityDataSet_raw_and_data_sinthetic[[#This Row],[family_history_with_overweight]]="no",0,FALSE))</f>
        <v>1</v>
      </c>
      <c r="G746" t="s">
        <v>18</v>
      </c>
      <c r="H746">
        <f>IF(ObesityDataSet_raw_and_data_sinthetic[[#This Row],[FAVC]]="yes",1,IF(ObesityDataSet_raw_and_data_sinthetic[[#This Row],[FAVC]]="no",0,FALSE))</f>
        <v>1</v>
      </c>
      <c r="I746">
        <v>3</v>
      </c>
      <c r="J746">
        <v>3</v>
      </c>
      <c r="K746" t="s">
        <v>20</v>
      </c>
      <c r="L746">
        <f>_xlfn.XLOOKUP(ObesityDataSet_raw_and_data_sinthetic[[#This Row],[CAEC]], Diccionario!$B$4:$B$7, Diccionario!$C$4:$C$7, FALSE)</f>
        <v>1</v>
      </c>
      <c r="M746" t="s">
        <v>19</v>
      </c>
      <c r="N746">
        <f>IF(ObesityDataSet_raw_and_data_sinthetic[[#This Row],[SMOKE]]="yes",1,IF(ObesityDataSet_raw_and_data_sinthetic[[#This Row],[SMOKE]]="no",0,FALSE))</f>
        <v>0</v>
      </c>
      <c r="O746">
        <v>3</v>
      </c>
      <c r="P746" t="s">
        <v>19</v>
      </c>
      <c r="Q746">
        <f>IF(ObesityDataSet_raw_and_data_sinthetic[[#This Row],[SCC]]="yes",1,IF(ObesityDataSet_raw_and_data_sinthetic[[#This Row],[SCC]]="no",0,FALSE))</f>
        <v>0</v>
      </c>
      <c r="R746">
        <v>1</v>
      </c>
      <c r="S746">
        <v>0</v>
      </c>
      <c r="T746" t="s">
        <v>20</v>
      </c>
      <c r="U746">
        <f>_xlfn.XLOOKUP(ObesityDataSet_raw_and_data_sinthetic[[#This Row],[CALC]],Diccionario!$B$4:$B$7, Diccionario!$C$4:$C$7, FALSE)</f>
        <v>1</v>
      </c>
      <c r="V746" t="s">
        <v>21</v>
      </c>
      <c r="W746">
        <f>_xlfn.XLOOKUP(ObesityDataSet_raw_and_data_sinthetic[[#This Row],[MTRANS]],Diccionario!$E$4:$E$7, Diccionario!$F$4:$F$7, FALSE)</f>
        <v>3</v>
      </c>
      <c r="X746" t="s">
        <v>30</v>
      </c>
      <c r="Y746">
        <f>_xlfn.XLOOKUP(ObesityDataSet_raw_and_data_sinthetic[[#This Row],[NObeyesdad]],Diccionario!$H$4:$H$11, Diccionario!$I$4:$I$11, FALSE)</f>
        <v>5</v>
      </c>
    </row>
    <row r="747" spans="1:25" x14ac:dyDescent="0.25">
      <c r="A747" t="s">
        <v>23</v>
      </c>
      <c r="B747">
        <v>22</v>
      </c>
      <c r="C747">
        <v>1.7625150000000001</v>
      </c>
      <c r="D747">
        <v>105.000097</v>
      </c>
      <c r="E747" t="s">
        <v>18</v>
      </c>
      <c r="F747">
        <f>IF(ObesityDataSet_raw_and_data_sinthetic[[#This Row],[family_history_with_overweight]]="yes",1,IF(ObesityDataSet_raw_and_data_sinthetic[[#This Row],[family_history_with_overweight]]="no",0,FALSE))</f>
        <v>1</v>
      </c>
      <c r="G747" t="s">
        <v>18</v>
      </c>
      <c r="H747">
        <f>IF(ObesityDataSet_raw_and_data_sinthetic[[#This Row],[FAVC]]="yes",1,IF(ObesityDataSet_raw_and_data_sinthetic[[#This Row],[FAVC]]="no",0,FALSE))</f>
        <v>1</v>
      </c>
      <c r="I747">
        <v>2</v>
      </c>
      <c r="J747">
        <v>3</v>
      </c>
      <c r="K747" t="s">
        <v>20</v>
      </c>
      <c r="L747">
        <f>_xlfn.XLOOKUP(ObesityDataSet_raw_and_data_sinthetic[[#This Row],[CAEC]], Diccionario!$B$4:$B$7, Diccionario!$C$4:$C$7, FALSE)</f>
        <v>1</v>
      </c>
      <c r="M747" t="s">
        <v>19</v>
      </c>
      <c r="N747">
        <f>IF(ObesityDataSet_raw_and_data_sinthetic[[#This Row],[SMOKE]]="yes",1,IF(ObesityDataSet_raw_and_data_sinthetic[[#This Row],[SMOKE]]="no",0,FALSE))</f>
        <v>0</v>
      </c>
      <c r="O747">
        <v>2</v>
      </c>
      <c r="P747" t="s">
        <v>19</v>
      </c>
      <c r="Q747">
        <f>IF(ObesityDataSet_raw_and_data_sinthetic[[#This Row],[SCC]]="yes",1,IF(ObesityDataSet_raw_and_data_sinthetic[[#This Row],[SCC]]="no",0,FALSE))</f>
        <v>0</v>
      </c>
      <c r="R747">
        <v>1</v>
      </c>
      <c r="S747">
        <v>0</v>
      </c>
      <c r="T747" t="s">
        <v>20</v>
      </c>
      <c r="U747">
        <f>_xlfn.XLOOKUP(ObesityDataSet_raw_and_data_sinthetic[[#This Row],[CALC]],Diccionario!$B$4:$B$7, Diccionario!$C$4:$C$7, FALSE)</f>
        <v>1</v>
      </c>
      <c r="V747" t="s">
        <v>21</v>
      </c>
      <c r="W747">
        <f>_xlfn.XLOOKUP(ObesityDataSet_raw_and_data_sinthetic[[#This Row],[MTRANS]],Diccionario!$E$4:$E$7, Diccionario!$F$4:$F$7, FALSE)</f>
        <v>3</v>
      </c>
      <c r="X747" t="s">
        <v>30</v>
      </c>
      <c r="Y747">
        <f>_xlfn.XLOOKUP(ObesityDataSet_raw_and_data_sinthetic[[#This Row],[NObeyesdad]],Diccionario!$H$4:$H$11, Diccionario!$I$4:$I$11, FALSE)</f>
        <v>5</v>
      </c>
    </row>
    <row r="748" spans="1:25" x14ac:dyDescent="0.25">
      <c r="A748" t="s">
        <v>23</v>
      </c>
      <c r="B748">
        <v>20</v>
      </c>
      <c r="C748">
        <v>1.942725</v>
      </c>
      <c r="D748">
        <v>121.657979</v>
      </c>
      <c r="E748" t="s">
        <v>18</v>
      </c>
      <c r="F748">
        <f>IF(ObesityDataSet_raw_and_data_sinthetic[[#This Row],[family_history_with_overweight]]="yes",1,IF(ObesityDataSet_raw_and_data_sinthetic[[#This Row],[family_history_with_overweight]]="no",0,FALSE))</f>
        <v>1</v>
      </c>
      <c r="G748" t="s">
        <v>18</v>
      </c>
      <c r="H748">
        <f>IF(ObesityDataSet_raw_and_data_sinthetic[[#This Row],[FAVC]]="yes",1,IF(ObesityDataSet_raw_and_data_sinthetic[[#This Row],[FAVC]]="no",0,FALSE))</f>
        <v>1</v>
      </c>
      <c r="I748">
        <v>2</v>
      </c>
      <c r="J748">
        <v>3</v>
      </c>
      <c r="K748" t="s">
        <v>20</v>
      </c>
      <c r="L748">
        <f>_xlfn.XLOOKUP(ObesityDataSet_raw_and_data_sinthetic[[#This Row],[CAEC]], Diccionario!$B$4:$B$7, Diccionario!$C$4:$C$7, FALSE)</f>
        <v>1</v>
      </c>
      <c r="M748" t="s">
        <v>19</v>
      </c>
      <c r="N748">
        <f>IF(ObesityDataSet_raw_and_data_sinthetic[[#This Row],[SMOKE]]="yes",1,IF(ObesityDataSet_raw_and_data_sinthetic[[#This Row],[SMOKE]]="no",0,FALSE))</f>
        <v>0</v>
      </c>
      <c r="O748">
        <v>3</v>
      </c>
      <c r="P748" t="s">
        <v>19</v>
      </c>
      <c r="Q748">
        <f>IF(ObesityDataSet_raw_and_data_sinthetic[[#This Row],[SCC]]="yes",1,IF(ObesityDataSet_raw_and_data_sinthetic[[#This Row],[SCC]]="no",0,FALSE))</f>
        <v>0</v>
      </c>
      <c r="R748">
        <v>1</v>
      </c>
      <c r="S748">
        <v>1</v>
      </c>
      <c r="T748" t="s">
        <v>20</v>
      </c>
      <c r="U748">
        <f>_xlfn.XLOOKUP(ObesityDataSet_raw_and_data_sinthetic[[#This Row],[CALC]],Diccionario!$B$4:$B$7, Diccionario!$C$4:$C$7, FALSE)</f>
        <v>1</v>
      </c>
      <c r="V748" t="s">
        <v>21</v>
      </c>
      <c r="W748">
        <f>_xlfn.XLOOKUP(ObesityDataSet_raw_and_data_sinthetic[[#This Row],[MTRANS]],Diccionario!$E$4:$E$7, Diccionario!$F$4:$F$7, FALSE)</f>
        <v>3</v>
      </c>
      <c r="X748" t="s">
        <v>30</v>
      </c>
      <c r="Y748">
        <f>_xlfn.XLOOKUP(ObesityDataSet_raw_and_data_sinthetic[[#This Row],[NObeyesdad]],Diccionario!$H$4:$H$11, Diccionario!$I$4:$I$11, FALSE)</f>
        <v>5</v>
      </c>
    </row>
    <row r="749" spans="1:25" x14ac:dyDescent="0.25">
      <c r="A749" t="s">
        <v>23</v>
      </c>
      <c r="B749">
        <v>20</v>
      </c>
      <c r="C749">
        <v>1.9756629999999999</v>
      </c>
      <c r="D749">
        <v>120.702935</v>
      </c>
      <c r="E749" t="s">
        <v>18</v>
      </c>
      <c r="F749">
        <f>IF(ObesityDataSet_raw_and_data_sinthetic[[#This Row],[family_history_with_overweight]]="yes",1,IF(ObesityDataSet_raw_and_data_sinthetic[[#This Row],[family_history_with_overweight]]="no",0,FALSE))</f>
        <v>1</v>
      </c>
      <c r="G749" t="s">
        <v>18</v>
      </c>
      <c r="H749">
        <f>IF(ObesityDataSet_raw_and_data_sinthetic[[#This Row],[FAVC]]="yes",1,IF(ObesityDataSet_raw_and_data_sinthetic[[#This Row],[FAVC]]="no",0,FALSE))</f>
        <v>1</v>
      </c>
      <c r="I749">
        <v>2</v>
      </c>
      <c r="J749">
        <v>3</v>
      </c>
      <c r="K749" t="s">
        <v>20</v>
      </c>
      <c r="L749">
        <f>_xlfn.XLOOKUP(ObesityDataSet_raw_and_data_sinthetic[[#This Row],[CAEC]], Diccionario!$B$4:$B$7, Diccionario!$C$4:$C$7, FALSE)</f>
        <v>1</v>
      </c>
      <c r="M749" t="s">
        <v>19</v>
      </c>
      <c r="N749">
        <f>IF(ObesityDataSet_raw_and_data_sinthetic[[#This Row],[SMOKE]]="yes",1,IF(ObesityDataSet_raw_and_data_sinthetic[[#This Row],[SMOKE]]="no",0,FALSE))</f>
        <v>0</v>
      </c>
      <c r="O749">
        <v>3</v>
      </c>
      <c r="P749" t="s">
        <v>19</v>
      </c>
      <c r="Q749">
        <f>IF(ObesityDataSet_raw_and_data_sinthetic[[#This Row],[SCC]]="yes",1,IF(ObesityDataSet_raw_and_data_sinthetic[[#This Row],[SCC]]="no",0,FALSE))</f>
        <v>0</v>
      </c>
      <c r="R749">
        <v>1</v>
      </c>
      <c r="S749">
        <v>1</v>
      </c>
      <c r="T749" t="s">
        <v>20</v>
      </c>
      <c r="U749">
        <f>_xlfn.XLOOKUP(ObesityDataSet_raw_and_data_sinthetic[[#This Row],[CALC]],Diccionario!$B$4:$B$7, Diccionario!$C$4:$C$7, FALSE)</f>
        <v>1</v>
      </c>
      <c r="V749" t="s">
        <v>21</v>
      </c>
      <c r="W749">
        <f>_xlfn.XLOOKUP(ObesityDataSet_raw_and_data_sinthetic[[#This Row],[MTRANS]],Diccionario!$E$4:$E$7, Diccionario!$F$4:$F$7, FALSE)</f>
        <v>3</v>
      </c>
      <c r="X749" t="s">
        <v>30</v>
      </c>
      <c r="Y749">
        <f>_xlfn.XLOOKUP(ObesityDataSet_raw_and_data_sinthetic[[#This Row],[NObeyesdad]],Diccionario!$H$4:$H$11, Diccionario!$I$4:$I$11, FALSE)</f>
        <v>5</v>
      </c>
    </row>
    <row r="750" spans="1:25" x14ac:dyDescent="0.25">
      <c r="A750" t="s">
        <v>17</v>
      </c>
      <c r="B750">
        <v>39</v>
      </c>
      <c r="C750">
        <v>1.586301</v>
      </c>
      <c r="D750">
        <v>80</v>
      </c>
      <c r="E750" t="s">
        <v>18</v>
      </c>
      <c r="F750">
        <f>IF(ObesityDataSet_raw_and_data_sinthetic[[#This Row],[family_history_with_overweight]]="yes",1,IF(ObesityDataSet_raw_and_data_sinthetic[[#This Row],[family_history_with_overweight]]="no",0,FALSE))</f>
        <v>1</v>
      </c>
      <c r="G750" t="s">
        <v>18</v>
      </c>
      <c r="H750">
        <f>IF(ObesityDataSet_raw_and_data_sinthetic[[#This Row],[FAVC]]="yes",1,IF(ObesityDataSet_raw_and_data_sinthetic[[#This Row],[FAVC]]="no",0,FALSE))</f>
        <v>1</v>
      </c>
      <c r="I750">
        <v>2</v>
      </c>
      <c r="J750">
        <v>1</v>
      </c>
      <c r="K750" t="s">
        <v>20</v>
      </c>
      <c r="L750">
        <f>_xlfn.XLOOKUP(ObesityDataSet_raw_and_data_sinthetic[[#This Row],[CAEC]], Diccionario!$B$4:$B$7, Diccionario!$C$4:$C$7, FALSE)</f>
        <v>1</v>
      </c>
      <c r="M750" t="s">
        <v>19</v>
      </c>
      <c r="N750">
        <f>IF(ObesityDataSet_raw_and_data_sinthetic[[#This Row],[SMOKE]]="yes",1,IF(ObesityDataSet_raw_and_data_sinthetic[[#This Row],[SMOKE]]="no",0,FALSE))</f>
        <v>0</v>
      </c>
      <c r="O750">
        <v>2</v>
      </c>
      <c r="P750" t="s">
        <v>19</v>
      </c>
      <c r="Q750">
        <f>IF(ObesityDataSet_raw_and_data_sinthetic[[#This Row],[SCC]]="yes",1,IF(ObesityDataSet_raw_and_data_sinthetic[[#This Row],[SCC]]="no",0,FALSE))</f>
        <v>0</v>
      </c>
      <c r="R750">
        <v>2</v>
      </c>
      <c r="S750">
        <v>0</v>
      </c>
      <c r="T750" t="s">
        <v>20</v>
      </c>
      <c r="U750">
        <f>_xlfn.XLOOKUP(ObesityDataSet_raw_and_data_sinthetic[[#This Row],[CALC]],Diccionario!$B$4:$B$7, Diccionario!$C$4:$C$7, FALSE)</f>
        <v>1</v>
      </c>
      <c r="V750" t="s">
        <v>28</v>
      </c>
      <c r="W750">
        <f>_xlfn.XLOOKUP(ObesityDataSet_raw_and_data_sinthetic[[#This Row],[MTRANS]],Diccionario!$E$4:$E$7, Diccionario!$F$4:$F$7, FALSE)</f>
        <v>2</v>
      </c>
      <c r="X750" t="s">
        <v>30</v>
      </c>
      <c r="Y750">
        <f>_xlfn.XLOOKUP(ObesityDataSet_raw_and_data_sinthetic[[#This Row],[NObeyesdad]],Diccionario!$H$4:$H$11, Diccionario!$I$4:$I$11, FALSE)</f>
        <v>5</v>
      </c>
    </row>
    <row r="751" spans="1:25" x14ac:dyDescent="0.25">
      <c r="A751" t="s">
        <v>17</v>
      </c>
      <c r="B751">
        <v>38</v>
      </c>
      <c r="C751">
        <v>1.5984480000000001</v>
      </c>
      <c r="D751">
        <v>80</v>
      </c>
      <c r="E751" t="s">
        <v>18</v>
      </c>
      <c r="F751">
        <f>IF(ObesityDataSet_raw_and_data_sinthetic[[#This Row],[family_history_with_overweight]]="yes",1,IF(ObesityDataSet_raw_and_data_sinthetic[[#This Row],[family_history_with_overweight]]="no",0,FALSE))</f>
        <v>1</v>
      </c>
      <c r="G751" t="s">
        <v>18</v>
      </c>
      <c r="H751">
        <f>IF(ObesityDataSet_raw_and_data_sinthetic[[#This Row],[FAVC]]="yes",1,IF(ObesityDataSet_raw_and_data_sinthetic[[#This Row],[FAVC]]="no",0,FALSE))</f>
        <v>1</v>
      </c>
      <c r="I751">
        <v>2</v>
      </c>
      <c r="J751">
        <v>1</v>
      </c>
      <c r="K751" t="s">
        <v>20</v>
      </c>
      <c r="L751">
        <f>_xlfn.XLOOKUP(ObesityDataSet_raw_and_data_sinthetic[[#This Row],[CAEC]], Diccionario!$B$4:$B$7, Diccionario!$C$4:$C$7, FALSE)</f>
        <v>1</v>
      </c>
      <c r="M751" t="s">
        <v>19</v>
      </c>
      <c r="N751">
        <f>IF(ObesityDataSet_raw_and_data_sinthetic[[#This Row],[SMOKE]]="yes",1,IF(ObesityDataSet_raw_and_data_sinthetic[[#This Row],[SMOKE]]="no",0,FALSE))</f>
        <v>0</v>
      </c>
      <c r="O751">
        <v>2</v>
      </c>
      <c r="P751" t="s">
        <v>19</v>
      </c>
      <c r="Q751">
        <f>IF(ObesityDataSet_raw_and_data_sinthetic[[#This Row],[SCC]]="yes",1,IF(ObesityDataSet_raw_and_data_sinthetic[[#This Row],[SCC]]="no",0,FALSE))</f>
        <v>0</v>
      </c>
      <c r="R751">
        <v>2</v>
      </c>
      <c r="S751">
        <v>0</v>
      </c>
      <c r="T751" t="s">
        <v>20</v>
      </c>
      <c r="U751">
        <f>_xlfn.XLOOKUP(ObesityDataSet_raw_and_data_sinthetic[[#This Row],[CALC]],Diccionario!$B$4:$B$7, Diccionario!$C$4:$C$7, FALSE)</f>
        <v>1</v>
      </c>
      <c r="V751" t="s">
        <v>28</v>
      </c>
      <c r="W751">
        <f>_xlfn.XLOOKUP(ObesityDataSet_raw_and_data_sinthetic[[#This Row],[MTRANS]],Diccionario!$E$4:$E$7, Diccionario!$F$4:$F$7, FALSE)</f>
        <v>2</v>
      </c>
      <c r="X751" t="s">
        <v>30</v>
      </c>
      <c r="Y751">
        <f>_xlfn.XLOOKUP(ObesityDataSet_raw_and_data_sinthetic[[#This Row],[NObeyesdad]],Diccionario!$H$4:$H$11, Diccionario!$I$4:$I$11, FALSE)</f>
        <v>5</v>
      </c>
    </row>
    <row r="752" spans="1:25" x14ac:dyDescent="0.25">
      <c r="A752" t="s">
        <v>23</v>
      </c>
      <c r="B752">
        <v>19</v>
      </c>
      <c r="C752">
        <v>1.703098</v>
      </c>
      <c r="D752">
        <v>98.296650999999997</v>
      </c>
      <c r="E752" t="s">
        <v>18</v>
      </c>
      <c r="F752">
        <f>IF(ObesityDataSet_raw_and_data_sinthetic[[#This Row],[family_history_with_overweight]]="yes",1,IF(ObesityDataSet_raw_and_data_sinthetic[[#This Row],[family_history_with_overweight]]="no",0,FALSE))</f>
        <v>1</v>
      </c>
      <c r="G752" t="s">
        <v>18</v>
      </c>
      <c r="H752">
        <f>IF(ObesityDataSet_raw_and_data_sinthetic[[#This Row],[FAVC]]="yes",1,IF(ObesityDataSet_raw_and_data_sinthetic[[#This Row],[FAVC]]="no",0,FALSE))</f>
        <v>1</v>
      </c>
      <c r="I752">
        <v>2</v>
      </c>
      <c r="J752">
        <v>2</v>
      </c>
      <c r="K752" t="s">
        <v>20</v>
      </c>
      <c r="L752">
        <f>_xlfn.XLOOKUP(ObesityDataSet_raw_and_data_sinthetic[[#This Row],[CAEC]], Diccionario!$B$4:$B$7, Diccionario!$C$4:$C$7, FALSE)</f>
        <v>1</v>
      </c>
      <c r="M752" t="s">
        <v>19</v>
      </c>
      <c r="N752">
        <f>IF(ObesityDataSet_raw_and_data_sinthetic[[#This Row],[SMOKE]]="yes",1,IF(ObesityDataSet_raw_and_data_sinthetic[[#This Row],[SMOKE]]="no",0,FALSE))</f>
        <v>0</v>
      </c>
      <c r="O752">
        <v>2</v>
      </c>
      <c r="P752" t="s">
        <v>19</v>
      </c>
      <c r="Q752">
        <f>IF(ObesityDataSet_raw_and_data_sinthetic[[#This Row],[SCC]]="yes",1,IF(ObesityDataSet_raw_and_data_sinthetic[[#This Row],[SCC]]="no",0,FALSE))</f>
        <v>0</v>
      </c>
      <c r="R752">
        <v>0</v>
      </c>
      <c r="S752">
        <v>1</v>
      </c>
      <c r="T752" t="s">
        <v>19</v>
      </c>
      <c r="U752">
        <f>_xlfn.XLOOKUP(ObesityDataSet_raw_and_data_sinthetic[[#This Row],[CALC]],Diccionario!$B$4:$B$7, Diccionario!$C$4:$C$7, FALSE)</f>
        <v>0</v>
      </c>
      <c r="V752" t="s">
        <v>21</v>
      </c>
      <c r="W752">
        <f>_xlfn.XLOOKUP(ObesityDataSet_raw_and_data_sinthetic[[#This Row],[MTRANS]],Diccionario!$E$4:$E$7, Diccionario!$F$4:$F$7, FALSE)</f>
        <v>3</v>
      </c>
      <c r="X752" t="s">
        <v>30</v>
      </c>
      <c r="Y752">
        <f>_xlfn.XLOOKUP(ObesityDataSet_raw_and_data_sinthetic[[#This Row],[NObeyesdad]],Diccionario!$H$4:$H$11, Diccionario!$I$4:$I$11, FALSE)</f>
        <v>5</v>
      </c>
    </row>
    <row r="753" spans="1:25" x14ac:dyDescent="0.25">
      <c r="A753" t="s">
        <v>23</v>
      </c>
      <c r="B753">
        <v>17</v>
      </c>
      <c r="C753">
        <v>1.706996</v>
      </c>
      <c r="D753">
        <v>99.544696000000002</v>
      </c>
      <c r="E753" t="s">
        <v>18</v>
      </c>
      <c r="F753">
        <f>IF(ObesityDataSet_raw_and_data_sinthetic[[#This Row],[family_history_with_overweight]]="yes",1,IF(ObesityDataSet_raw_and_data_sinthetic[[#This Row],[family_history_with_overweight]]="no",0,FALSE))</f>
        <v>1</v>
      </c>
      <c r="G753" t="s">
        <v>18</v>
      </c>
      <c r="H753">
        <f>IF(ObesityDataSet_raw_and_data_sinthetic[[#This Row],[FAVC]]="yes",1,IF(ObesityDataSet_raw_and_data_sinthetic[[#This Row],[FAVC]]="no",0,FALSE))</f>
        <v>1</v>
      </c>
      <c r="I753">
        <v>2</v>
      </c>
      <c r="J753">
        <v>3</v>
      </c>
      <c r="K753" t="s">
        <v>20</v>
      </c>
      <c r="L753">
        <f>_xlfn.XLOOKUP(ObesityDataSet_raw_and_data_sinthetic[[#This Row],[CAEC]], Diccionario!$B$4:$B$7, Diccionario!$C$4:$C$7, FALSE)</f>
        <v>1</v>
      </c>
      <c r="M753" t="s">
        <v>19</v>
      </c>
      <c r="N753">
        <f>IF(ObesityDataSet_raw_and_data_sinthetic[[#This Row],[SMOKE]]="yes",1,IF(ObesityDataSet_raw_and_data_sinthetic[[#This Row],[SMOKE]]="no",0,FALSE))</f>
        <v>0</v>
      </c>
      <c r="O753">
        <v>2</v>
      </c>
      <c r="P753" t="s">
        <v>19</v>
      </c>
      <c r="Q753">
        <f>IF(ObesityDataSet_raw_and_data_sinthetic[[#This Row],[SCC]]="yes",1,IF(ObesityDataSet_raw_and_data_sinthetic[[#This Row],[SCC]]="no",0,FALSE))</f>
        <v>0</v>
      </c>
      <c r="R753">
        <v>2</v>
      </c>
      <c r="S753">
        <v>0</v>
      </c>
      <c r="T753" t="s">
        <v>19</v>
      </c>
      <c r="U753">
        <f>_xlfn.XLOOKUP(ObesityDataSet_raw_and_data_sinthetic[[#This Row],[CALC]],Diccionario!$B$4:$B$7, Diccionario!$C$4:$C$7, FALSE)</f>
        <v>0</v>
      </c>
      <c r="V753" t="s">
        <v>21</v>
      </c>
      <c r="W753">
        <f>_xlfn.XLOOKUP(ObesityDataSet_raw_and_data_sinthetic[[#This Row],[MTRANS]],Diccionario!$E$4:$E$7, Diccionario!$F$4:$F$7, FALSE)</f>
        <v>3</v>
      </c>
      <c r="X753" t="s">
        <v>30</v>
      </c>
      <c r="Y753">
        <f>_xlfn.XLOOKUP(ObesityDataSet_raw_and_data_sinthetic[[#This Row],[NObeyesdad]],Diccionario!$H$4:$H$11, Diccionario!$I$4:$I$11, FALSE)</f>
        <v>5</v>
      </c>
    </row>
    <row r="754" spans="1:25" x14ac:dyDescent="0.25">
      <c r="A754" t="s">
        <v>17</v>
      </c>
      <c r="B754">
        <v>39</v>
      </c>
      <c r="C754">
        <v>1.5264720000000001</v>
      </c>
      <c r="D754">
        <v>75.150345000000002</v>
      </c>
      <c r="E754" t="s">
        <v>18</v>
      </c>
      <c r="F754">
        <f>IF(ObesityDataSet_raw_and_data_sinthetic[[#This Row],[family_history_with_overweight]]="yes",1,IF(ObesityDataSet_raw_and_data_sinthetic[[#This Row],[family_history_with_overweight]]="no",0,FALSE))</f>
        <v>1</v>
      </c>
      <c r="G754" t="s">
        <v>18</v>
      </c>
      <c r="H754">
        <f>IF(ObesityDataSet_raw_and_data_sinthetic[[#This Row],[FAVC]]="yes",1,IF(ObesityDataSet_raw_and_data_sinthetic[[#This Row],[FAVC]]="no",0,FALSE))</f>
        <v>1</v>
      </c>
      <c r="I754">
        <v>2</v>
      </c>
      <c r="J754">
        <v>3</v>
      </c>
      <c r="K754" t="s">
        <v>20</v>
      </c>
      <c r="L754">
        <f>_xlfn.XLOOKUP(ObesityDataSet_raw_and_data_sinthetic[[#This Row],[CAEC]], Diccionario!$B$4:$B$7, Diccionario!$C$4:$C$7, FALSE)</f>
        <v>1</v>
      </c>
      <c r="M754" t="s">
        <v>19</v>
      </c>
      <c r="N754">
        <f>IF(ObesityDataSet_raw_and_data_sinthetic[[#This Row],[SMOKE]]="yes",1,IF(ObesityDataSet_raw_and_data_sinthetic[[#This Row],[SMOKE]]="no",0,FALSE))</f>
        <v>0</v>
      </c>
      <c r="O754">
        <v>1</v>
      </c>
      <c r="P754" t="s">
        <v>19</v>
      </c>
      <c r="Q754">
        <f>IF(ObesityDataSet_raw_and_data_sinthetic[[#This Row],[SCC]]="yes",1,IF(ObesityDataSet_raw_and_data_sinthetic[[#This Row],[SCC]]="no",0,FALSE))</f>
        <v>0</v>
      </c>
      <c r="R754">
        <v>0</v>
      </c>
      <c r="S754">
        <v>0</v>
      </c>
      <c r="T754" t="s">
        <v>20</v>
      </c>
      <c r="U754">
        <f>_xlfn.XLOOKUP(ObesityDataSet_raw_and_data_sinthetic[[#This Row],[CALC]],Diccionario!$B$4:$B$7, Diccionario!$C$4:$C$7, FALSE)</f>
        <v>1</v>
      </c>
      <c r="V754" t="s">
        <v>28</v>
      </c>
      <c r="W754">
        <f>_xlfn.XLOOKUP(ObesityDataSet_raw_and_data_sinthetic[[#This Row],[MTRANS]],Diccionario!$E$4:$E$7, Diccionario!$F$4:$F$7, FALSE)</f>
        <v>2</v>
      </c>
      <c r="X754" t="s">
        <v>30</v>
      </c>
      <c r="Y754">
        <f>_xlfn.XLOOKUP(ObesityDataSet_raw_and_data_sinthetic[[#This Row],[NObeyesdad]],Diccionario!$H$4:$H$11, Diccionario!$I$4:$I$11, FALSE)</f>
        <v>5</v>
      </c>
    </row>
    <row r="755" spans="1:25" x14ac:dyDescent="0.25">
      <c r="A755" t="s">
        <v>17</v>
      </c>
      <c r="B755">
        <v>39</v>
      </c>
      <c r="C755">
        <v>1.5019929999999999</v>
      </c>
      <c r="D755">
        <v>76.642944</v>
      </c>
      <c r="E755" t="s">
        <v>18</v>
      </c>
      <c r="F755">
        <f>IF(ObesityDataSet_raw_and_data_sinthetic[[#This Row],[family_history_with_overweight]]="yes",1,IF(ObesityDataSet_raw_and_data_sinthetic[[#This Row],[family_history_with_overweight]]="no",0,FALSE))</f>
        <v>1</v>
      </c>
      <c r="G755" t="s">
        <v>18</v>
      </c>
      <c r="H755">
        <f>IF(ObesityDataSet_raw_and_data_sinthetic[[#This Row],[FAVC]]="yes",1,IF(ObesityDataSet_raw_and_data_sinthetic[[#This Row],[FAVC]]="no",0,FALSE))</f>
        <v>1</v>
      </c>
      <c r="I755">
        <v>2</v>
      </c>
      <c r="J755">
        <v>3</v>
      </c>
      <c r="K755" t="s">
        <v>20</v>
      </c>
      <c r="L755">
        <f>_xlfn.XLOOKUP(ObesityDataSet_raw_and_data_sinthetic[[#This Row],[CAEC]], Diccionario!$B$4:$B$7, Diccionario!$C$4:$C$7, FALSE)</f>
        <v>1</v>
      </c>
      <c r="M755" t="s">
        <v>19</v>
      </c>
      <c r="N755">
        <f>IF(ObesityDataSet_raw_and_data_sinthetic[[#This Row],[SMOKE]]="yes",1,IF(ObesityDataSet_raw_and_data_sinthetic[[#This Row],[SMOKE]]="no",0,FALSE))</f>
        <v>0</v>
      </c>
      <c r="O755">
        <v>1</v>
      </c>
      <c r="P755" t="s">
        <v>19</v>
      </c>
      <c r="Q755">
        <f>IF(ObesityDataSet_raw_and_data_sinthetic[[#This Row],[SCC]]="yes",1,IF(ObesityDataSet_raw_and_data_sinthetic[[#This Row],[SCC]]="no",0,FALSE))</f>
        <v>0</v>
      </c>
      <c r="R755">
        <v>0</v>
      </c>
      <c r="S755">
        <v>0</v>
      </c>
      <c r="T755" t="s">
        <v>20</v>
      </c>
      <c r="U755">
        <f>_xlfn.XLOOKUP(ObesityDataSet_raw_and_data_sinthetic[[#This Row],[CALC]],Diccionario!$B$4:$B$7, Diccionario!$C$4:$C$7, FALSE)</f>
        <v>1</v>
      </c>
      <c r="V755" t="s">
        <v>28</v>
      </c>
      <c r="W755">
        <f>_xlfn.XLOOKUP(ObesityDataSet_raw_and_data_sinthetic[[#This Row],[MTRANS]],Diccionario!$E$4:$E$7, Diccionario!$F$4:$F$7, FALSE)</f>
        <v>2</v>
      </c>
      <c r="X755" t="s">
        <v>30</v>
      </c>
      <c r="Y755">
        <f>_xlfn.XLOOKUP(ObesityDataSet_raw_and_data_sinthetic[[#This Row],[NObeyesdad]],Diccionario!$H$4:$H$11, Diccionario!$I$4:$I$11, FALSE)</f>
        <v>5</v>
      </c>
    </row>
    <row r="756" spans="1:25" x14ac:dyDescent="0.25">
      <c r="A756" t="s">
        <v>23</v>
      </c>
      <c r="B756">
        <v>18</v>
      </c>
      <c r="C756">
        <v>1.784402</v>
      </c>
      <c r="D756">
        <v>108.41311899999999</v>
      </c>
      <c r="E756" t="s">
        <v>18</v>
      </c>
      <c r="F756">
        <f>IF(ObesityDataSet_raw_and_data_sinthetic[[#This Row],[family_history_with_overweight]]="yes",1,IF(ObesityDataSet_raw_and_data_sinthetic[[#This Row],[family_history_with_overweight]]="no",0,FALSE))</f>
        <v>1</v>
      </c>
      <c r="G756" t="s">
        <v>18</v>
      </c>
      <c r="H756">
        <f>IF(ObesityDataSet_raw_and_data_sinthetic[[#This Row],[FAVC]]="yes",1,IF(ObesityDataSet_raw_and_data_sinthetic[[#This Row],[FAVC]]="no",0,FALSE))</f>
        <v>1</v>
      </c>
      <c r="I756">
        <v>2</v>
      </c>
      <c r="J756">
        <v>2</v>
      </c>
      <c r="K756" t="s">
        <v>20</v>
      </c>
      <c r="L756">
        <f>_xlfn.XLOOKUP(ObesityDataSet_raw_and_data_sinthetic[[#This Row],[CAEC]], Diccionario!$B$4:$B$7, Diccionario!$C$4:$C$7, FALSE)</f>
        <v>1</v>
      </c>
      <c r="M756" t="s">
        <v>19</v>
      </c>
      <c r="N756">
        <f>IF(ObesityDataSet_raw_and_data_sinthetic[[#This Row],[SMOKE]]="yes",1,IF(ObesityDataSet_raw_and_data_sinthetic[[#This Row],[SMOKE]]="no",0,FALSE))</f>
        <v>0</v>
      </c>
      <c r="O756">
        <v>3</v>
      </c>
      <c r="P756" t="s">
        <v>19</v>
      </c>
      <c r="Q756">
        <f>IF(ObesityDataSet_raw_and_data_sinthetic[[#This Row],[SCC]]="yes",1,IF(ObesityDataSet_raw_and_data_sinthetic[[#This Row],[SCC]]="no",0,FALSE))</f>
        <v>0</v>
      </c>
      <c r="R756">
        <v>1</v>
      </c>
      <c r="S756">
        <v>0</v>
      </c>
      <c r="T756" t="s">
        <v>19</v>
      </c>
      <c r="U756">
        <f>_xlfn.XLOOKUP(ObesityDataSet_raw_and_data_sinthetic[[#This Row],[CALC]],Diccionario!$B$4:$B$7, Diccionario!$C$4:$C$7, FALSE)</f>
        <v>0</v>
      </c>
      <c r="V756" t="s">
        <v>21</v>
      </c>
      <c r="W756">
        <f>_xlfn.XLOOKUP(ObesityDataSet_raw_and_data_sinthetic[[#This Row],[MTRANS]],Diccionario!$E$4:$E$7, Diccionario!$F$4:$F$7, FALSE)</f>
        <v>3</v>
      </c>
      <c r="X756" t="s">
        <v>30</v>
      </c>
      <c r="Y756">
        <f>_xlfn.XLOOKUP(ObesityDataSet_raw_and_data_sinthetic[[#This Row],[NObeyesdad]],Diccionario!$H$4:$H$11, Diccionario!$I$4:$I$11, FALSE)</f>
        <v>5</v>
      </c>
    </row>
    <row r="757" spans="1:25" x14ac:dyDescent="0.25">
      <c r="A757" t="s">
        <v>23</v>
      </c>
      <c r="B757">
        <v>18</v>
      </c>
      <c r="C757">
        <v>1.7926869999999999</v>
      </c>
      <c r="D757">
        <v>108.20454700000001</v>
      </c>
      <c r="E757" t="s">
        <v>18</v>
      </c>
      <c r="F757">
        <f>IF(ObesityDataSet_raw_and_data_sinthetic[[#This Row],[family_history_with_overweight]]="yes",1,IF(ObesityDataSet_raw_and_data_sinthetic[[#This Row],[family_history_with_overweight]]="no",0,FALSE))</f>
        <v>1</v>
      </c>
      <c r="G757" t="s">
        <v>18</v>
      </c>
      <c r="H757">
        <f>IF(ObesityDataSet_raw_and_data_sinthetic[[#This Row],[FAVC]]="yes",1,IF(ObesityDataSet_raw_and_data_sinthetic[[#This Row],[FAVC]]="no",0,FALSE))</f>
        <v>1</v>
      </c>
      <c r="I757">
        <v>2</v>
      </c>
      <c r="J757">
        <v>2</v>
      </c>
      <c r="K757" t="s">
        <v>20</v>
      </c>
      <c r="L757">
        <f>_xlfn.XLOOKUP(ObesityDataSet_raw_and_data_sinthetic[[#This Row],[CAEC]], Diccionario!$B$4:$B$7, Diccionario!$C$4:$C$7, FALSE)</f>
        <v>1</v>
      </c>
      <c r="M757" t="s">
        <v>19</v>
      </c>
      <c r="N757">
        <f>IF(ObesityDataSet_raw_and_data_sinthetic[[#This Row],[SMOKE]]="yes",1,IF(ObesityDataSet_raw_and_data_sinthetic[[#This Row],[SMOKE]]="no",0,FALSE))</f>
        <v>0</v>
      </c>
      <c r="O757">
        <v>3</v>
      </c>
      <c r="P757" t="s">
        <v>19</v>
      </c>
      <c r="Q757">
        <f>IF(ObesityDataSet_raw_and_data_sinthetic[[#This Row],[SCC]]="yes",1,IF(ObesityDataSet_raw_and_data_sinthetic[[#This Row],[SCC]]="no",0,FALSE))</f>
        <v>0</v>
      </c>
      <c r="R757">
        <v>1</v>
      </c>
      <c r="S757">
        <v>0</v>
      </c>
      <c r="T757" t="s">
        <v>19</v>
      </c>
      <c r="U757">
        <f>_xlfn.XLOOKUP(ObesityDataSet_raw_and_data_sinthetic[[#This Row],[CALC]],Diccionario!$B$4:$B$7, Diccionario!$C$4:$C$7, FALSE)</f>
        <v>0</v>
      </c>
      <c r="V757" t="s">
        <v>21</v>
      </c>
      <c r="W757">
        <f>_xlfn.XLOOKUP(ObesityDataSet_raw_and_data_sinthetic[[#This Row],[MTRANS]],Diccionario!$E$4:$E$7, Diccionario!$F$4:$F$7, FALSE)</f>
        <v>3</v>
      </c>
      <c r="X757" t="s">
        <v>30</v>
      </c>
      <c r="Y757">
        <f>_xlfn.XLOOKUP(ObesityDataSet_raw_and_data_sinthetic[[#This Row],[NObeyesdad]],Diccionario!$H$4:$H$11, Diccionario!$I$4:$I$11, FALSE)</f>
        <v>5</v>
      </c>
    </row>
    <row r="758" spans="1:25" x14ac:dyDescent="0.25">
      <c r="A758" t="s">
        <v>23</v>
      </c>
      <c r="B758">
        <v>30</v>
      </c>
      <c r="C758">
        <v>1.814052</v>
      </c>
      <c r="D758">
        <v>109.41162199999999</v>
      </c>
      <c r="E758" t="s">
        <v>18</v>
      </c>
      <c r="F758">
        <f>IF(ObesityDataSet_raw_and_data_sinthetic[[#This Row],[family_history_with_overweight]]="yes",1,IF(ObesityDataSet_raw_and_data_sinthetic[[#This Row],[family_history_with_overweight]]="no",0,FALSE))</f>
        <v>1</v>
      </c>
      <c r="G758" t="s">
        <v>18</v>
      </c>
      <c r="H758">
        <f>IF(ObesityDataSet_raw_and_data_sinthetic[[#This Row],[FAVC]]="yes",1,IF(ObesityDataSet_raw_and_data_sinthetic[[#This Row],[FAVC]]="no",0,FALSE))</f>
        <v>1</v>
      </c>
      <c r="I758">
        <v>2</v>
      </c>
      <c r="J758">
        <v>2</v>
      </c>
      <c r="K758" t="s">
        <v>20</v>
      </c>
      <c r="L758">
        <f>_xlfn.XLOOKUP(ObesityDataSet_raw_and_data_sinthetic[[#This Row],[CAEC]], Diccionario!$B$4:$B$7, Diccionario!$C$4:$C$7, FALSE)</f>
        <v>1</v>
      </c>
      <c r="M758" t="s">
        <v>19</v>
      </c>
      <c r="N758">
        <f>IF(ObesityDataSet_raw_and_data_sinthetic[[#This Row],[SMOKE]]="yes",1,IF(ObesityDataSet_raw_and_data_sinthetic[[#This Row],[SMOKE]]="no",0,FALSE))</f>
        <v>0</v>
      </c>
      <c r="O758">
        <v>2</v>
      </c>
      <c r="P758" t="s">
        <v>19</v>
      </c>
      <c r="Q758">
        <f>IF(ObesityDataSet_raw_and_data_sinthetic[[#This Row],[SCC]]="yes",1,IF(ObesityDataSet_raw_and_data_sinthetic[[#This Row],[SCC]]="no",0,FALSE))</f>
        <v>0</v>
      </c>
      <c r="R758">
        <v>1</v>
      </c>
      <c r="S758">
        <v>0</v>
      </c>
      <c r="T758" t="s">
        <v>20</v>
      </c>
      <c r="U758">
        <f>_xlfn.XLOOKUP(ObesityDataSet_raw_and_data_sinthetic[[#This Row],[CALC]],Diccionario!$B$4:$B$7, Diccionario!$C$4:$C$7, FALSE)</f>
        <v>1</v>
      </c>
      <c r="V758" t="s">
        <v>28</v>
      </c>
      <c r="W758">
        <f>_xlfn.XLOOKUP(ObesityDataSet_raw_and_data_sinthetic[[#This Row],[MTRANS]],Diccionario!$E$4:$E$7, Diccionario!$F$4:$F$7, FALSE)</f>
        <v>2</v>
      </c>
      <c r="X758" t="s">
        <v>30</v>
      </c>
      <c r="Y758">
        <f>_xlfn.XLOOKUP(ObesityDataSet_raw_and_data_sinthetic[[#This Row],[NObeyesdad]],Diccionario!$H$4:$H$11, Diccionario!$I$4:$I$11, FALSE)</f>
        <v>5</v>
      </c>
    </row>
    <row r="759" spans="1:25" x14ac:dyDescent="0.25">
      <c r="A759" t="s">
        <v>23</v>
      </c>
      <c r="B759">
        <v>31</v>
      </c>
      <c r="C759">
        <v>1.7894209999999999</v>
      </c>
      <c r="D759">
        <v>109.599453</v>
      </c>
      <c r="E759" t="s">
        <v>18</v>
      </c>
      <c r="F759">
        <f>IF(ObesityDataSet_raw_and_data_sinthetic[[#This Row],[family_history_with_overweight]]="yes",1,IF(ObesityDataSet_raw_and_data_sinthetic[[#This Row],[family_history_with_overweight]]="no",0,FALSE))</f>
        <v>1</v>
      </c>
      <c r="G759" t="s">
        <v>18</v>
      </c>
      <c r="H759">
        <f>IF(ObesityDataSet_raw_and_data_sinthetic[[#This Row],[FAVC]]="yes",1,IF(ObesityDataSet_raw_and_data_sinthetic[[#This Row],[FAVC]]="no",0,FALSE))</f>
        <v>1</v>
      </c>
      <c r="I759">
        <v>2</v>
      </c>
      <c r="J759">
        <v>2</v>
      </c>
      <c r="K759" t="s">
        <v>20</v>
      </c>
      <c r="L759">
        <f>_xlfn.XLOOKUP(ObesityDataSet_raw_and_data_sinthetic[[#This Row],[CAEC]], Diccionario!$B$4:$B$7, Diccionario!$C$4:$C$7, FALSE)</f>
        <v>1</v>
      </c>
      <c r="M759" t="s">
        <v>19</v>
      </c>
      <c r="N759">
        <f>IF(ObesityDataSet_raw_and_data_sinthetic[[#This Row],[SMOKE]]="yes",1,IF(ObesityDataSet_raw_and_data_sinthetic[[#This Row],[SMOKE]]="no",0,FALSE))</f>
        <v>0</v>
      </c>
      <c r="O759">
        <v>1</v>
      </c>
      <c r="P759" t="s">
        <v>19</v>
      </c>
      <c r="Q759">
        <f>IF(ObesityDataSet_raw_and_data_sinthetic[[#This Row],[SCC]]="yes",1,IF(ObesityDataSet_raw_and_data_sinthetic[[#This Row],[SCC]]="no",0,FALSE))</f>
        <v>0</v>
      </c>
      <c r="R759">
        <v>2</v>
      </c>
      <c r="S759">
        <v>1</v>
      </c>
      <c r="T759" t="s">
        <v>20</v>
      </c>
      <c r="U759">
        <f>_xlfn.XLOOKUP(ObesityDataSet_raw_and_data_sinthetic[[#This Row],[CALC]],Diccionario!$B$4:$B$7, Diccionario!$C$4:$C$7, FALSE)</f>
        <v>1</v>
      </c>
      <c r="V759" t="s">
        <v>28</v>
      </c>
      <c r="W759">
        <f>_xlfn.XLOOKUP(ObesityDataSet_raw_and_data_sinthetic[[#This Row],[MTRANS]],Diccionario!$E$4:$E$7, Diccionario!$F$4:$F$7, FALSE)</f>
        <v>2</v>
      </c>
      <c r="X759" t="s">
        <v>30</v>
      </c>
      <c r="Y759">
        <f>_xlfn.XLOOKUP(ObesityDataSet_raw_and_data_sinthetic[[#This Row],[NObeyesdad]],Diccionario!$H$4:$H$11, Diccionario!$I$4:$I$11, FALSE)</f>
        <v>5</v>
      </c>
    </row>
    <row r="760" spans="1:25" x14ac:dyDescent="0.25">
      <c r="A760" t="s">
        <v>17</v>
      </c>
      <c r="B760">
        <v>18</v>
      </c>
      <c r="C760">
        <v>1.686904</v>
      </c>
      <c r="D760">
        <v>90.004046000000002</v>
      </c>
      <c r="E760" t="s">
        <v>18</v>
      </c>
      <c r="F760">
        <f>IF(ObesityDataSet_raw_and_data_sinthetic[[#This Row],[family_history_with_overweight]]="yes",1,IF(ObesityDataSet_raw_and_data_sinthetic[[#This Row],[family_history_with_overweight]]="no",0,FALSE))</f>
        <v>1</v>
      </c>
      <c r="G760" t="s">
        <v>18</v>
      </c>
      <c r="H760">
        <f>IF(ObesityDataSet_raw_and_data_sinthetic[[#This Row],[FAVC]]="yes",1,IF(ObesityDataSet_raw_and_data_sinthetic[[#This Row],[FAVC]]="no",0,FALSE))</f>
        <v>1</v>
      </c>
      <c r="I760">
        <v>3</v>
      </c>
      <c r="J760">
        <v>3</v>
      </c>
      <c r="K760" t="s">
        <v>20</v>
      </c>
      <c r="L760">
        <f>_xlfn.XLOOKUP(ObesityDataSet_raw_and_data_sinthetic[[#This Row],[CAEC]], Diccionario!$B$4:$B$7, Diccionario!$C$4:$C$7, FALSE)</f>
        <v>1</v>
      </c>
      <c r="M760" t="s">
        <v>19</v>
      </c>
      <c r="N760">
        <f>IF(ObesityDataSet_raw_and_data_sinthetic[[#This Row],[SMOKE]]="yes",1,IF(ObesityDataSet_raw_and_data_sinthetic[[#This Row],[SMOKE]]="no",0,FALSE))</f>
        <v>0</v>
      </c>
      <c r="O760">
        <v>2</v>
      </c>
      <c r="P760" t="s">
        <v>19</v>
      </c>
      <c r="Q760">
        <f>IF(ObesityDataSet_raw_and_data_sinthetic[[#This Row],[SCC]]="yes",1,IF(ObesityDataSet_raw_and_data_sinthetic[[#This Row],[SCC]]="no",0,FALSE))</f>
        <v>0</v>
      </c>
      <c r="R760">
        <v>1</v>
      </c>
      <c r="S760">
        <v>0</v>
      </c>
      <c r="T760" t="s">
        <v>20</v>
      </c>
      <c r="U760">
        <f>_xlfn.XLOOKUP(ObesityDataSet_raw_and_data_sinthetic[[#This Row],[CALC]],Diccionario!$B$4:$B$7, Diccionario!$C$4:$C$7, FALSE)</f>
        <v>1</v>
      </c>
      <c r="V760" t="s">
        <v>21</v>
      </c>
      <c r="W760">
        <f>_xlfn.XLOOKUP(ObesityDataSet_raw_and_data_sinthetic[[#This Row],[MTRANS]],Diccionario!$E$4:$E$7, Diccionario!$F$4:$F$7, FALSE)</f>
        <v>3</v>
      </c>
      <c r="X760" t="s">
        <v>30</v>
      </c>
      <c r="Y760">
        <f>_xlfn.XLOOKUP(ObesityDataSet_raw_and_data_sinthetic[[#This Row],[NObeyesdad]],Diccionario!$H$4:$H$11, Diccionario!$I$4:$I$11, FALSE)</f>
        <v>5</v>
      </c>
    </row>
    <row r="761" spans="1:25" x14ac:dyDescent="0.25">
      <c r="A761" t="s">
        <v>17</v>
      </c>
      <c r="B761">
        <v>18</v>
      </c>
      <c r="C761">
        <v>1.7032590000000001</v>
      </c>
      <c r="D761">
        <v>91.499683000000005</v>
      </c>
      <c r="E761" t="s">
        <v>18</v>
      </c>
      <c r="F761">
        <f>IF(ObesityDataSet_raw_and_data_sinthetic[[#This Row],[family_history_with_overweight]]="yes",1,IF(ObesityDataSet_raw_and_data_sinthetic[[#This Row],[family_history_with_overweight]]="no",0,FALSE))</f>
        <v>1</v>
      </c>
      <c r="G761" t="s">
        <v>18</v>
      </c>
      <c r="H761">
        <f>IF(ObesityDataSet_raw_and_data_sinthetic[[#This Row],[FAVC]]="yes",1,IF(ObesityDataSet_raw_and_data_sinthetic[[#This Row],[FAVC]]="no",0,FALSE))</f>
        <v>1</v>
      </c>
      <c r="I761">
        <v>2</v>
      </c>
      <c r="J761">
        <v>3</v>
      </c>
      <c r="K761" t="s">
        <v>20</v>
      </c>
      <c r="L761">
        <f>_xlfn.XLOOKUP(ObesityDataSet_raw_and_data_sinthetic[[#This Row],[CAEC]], Diccionario!$B$4:$B$7, Diccionario!$C$4:$C$7, FALSE)</f>
        <v>1</v>
      </c>
      <c r="M761" t="s">
        <v>19</v>
      </c>
      <c r="N761">
        <f>IF(ObesityDataSet_raw_and_data_sinthetic[[#This Row],[SMOKE]]="yes",1,IF(ObesityDataSet_raw_and_data_sinthetic[[#This Row],[SMOKE]]="no",0,FALSE))</f>
        <v>0</v>
      </c>
      <c r="O761">
        <v>1</v>
      </c>
      <c r="P761" t="s">
        <v>19</v>
      </c>
      <c r="Q761">
        <f>IF(ObesityDataSet_raw_and_data_sinthetic[[#This Row],[SCC]]="yes",1,IF(ObesityDataSet_raw_and_data_sinthetic[[#This Row],[SCC]]="no",0,FALSE))</f>
        <v>0</v>
      </c>
      <c r="R761">
        <v>1</v>
      </c>
      <c r="S761">
        <v>1</v>
      </c>
      <c r="T761" t="s">
        <v>20</v>
      </c>
      <c r="U761">
        <f>_xlfn.XLOOKUP(ObesityDataSet_raw_and_data_sinthetic[[#This Row],[CALC]],Diccionario!$B$4:$B$7, Diccionario!$C$4:$C$7, FALSE)</f>
        <v>1</v>
      </c>
      <c r="V761" t="s">
        <v>21</v>
      </c>
      <c r="W761">
        <f>_xlfn.XLOOKUP(ObesityDataSet_raw_and_data_sinthetic[[#This Row],[MTRANS]],Diccionario!$E$4:$E$7, Diccionario!$F$4:$F$7, FALSE)</f>
        <v>3</v>
      </c>
      <c r="X761" t="s">
        <v>30</v>
      </c>
      <c r="Y761">
        <f>_xlfn.XLOOKUP(ObesityDataSet_raw_and_data_sinthetic[[#This Row],[NObeyesdad]],Diccionario!$H$4:$H$11, Diccionario!$I$4:$I$11, FALSE)</f>
        <v>5</v>
      </c>
    </row>
    <row r="762" spans="1:25" x14ac:dyDescent="0.25">
      <c r="A762" t="s">
        <v>23</v>
      </c>
      <c r="B762">
        <v>31</v>
      </c>
      <c r="C762">
        <v>1.6657979999999999</v>
      </c>
      <c r="D762">
        <v>89.738596000000001</v>
      </c>
      <c r="E762" t="s">
        <v>18</v>
      </c>
      <c r="F762">
        <f>IF(ObesityDataSet_raw_and_data_sinthetic[[#This Row],[family_history_with_overweight]]="yes",1,IF(ObesityDataSet_raw_and_data_sinthetic[[#This Row],[family_history_with_overweight]]="no",0,FALSE))</f>
        <v>1</v>
      </c>
      <c r="G762" t="s">
        <v>18</v>
      </c>
      <c r="H762">
        <f>IF(ObesityDataSet_raw_and_data_sinthetic[[#This Row],[FAVC]]="yes",1,IF(ObesityDataSet_raw_and_data_sinthetic[[#This Row],[FAVC]]="no",0,FALSE))</f>
        <v>1</v>
      </c>
      <c r="I762">
        <v>2</v>
      </c>
      <c r="J762">
        <v>1</v>
      </c>
      <c r="K762" t="s">
        <v>20</v>
      </c>
      <c r="L762">
        <f>_xlfn.XLOOKUP(ObesityDataSet_raw_and_data_sinthetic[[#This Row],[CAEC]], Diccionario!$B$4:$B$7, Diccionario!$C$4:$C$7, FALSE)</f>
        <v>1</v>
      </c>
      <c r="M762" t="s">
        <v>19</v>
      </c>
      <c r="N762">
        <f>IF(ObesityDataSet_raw_and_data_sinthetic[[#This Row],[SMOKE]]="yes",1,IF(ObesityDataSet_raw_and_data_sinthetic[[#This Row],[SMOKE]]="no",0,FALSE))</f>
        <v>0</v>
      </c>
      <c r="O762">
        <v>1</v>
      </c>
      <c r="P762" t="s">
        <v>19</v>
      </c>
      <c r="Q762">
        <f>IF(ObesityDataSet_raw_and_data_sinthetic[[#This Row],[SCC]]="yes",1,IF(ObesityDataSet_raw_and_data_sinthetic[[#This Row],[SCC]]="no",0,FALSE))</f>
        <v>0</v>
      </c>
      <c r="R762">
        <v>1</v>
      </c>
      <c r="S762">
        <v>0</v>
      </c>
      <c r="T762" t="s">
        <v>20</v>
      </c>
      <c r="U762">
        <f>_xlfn.XLOOKUP(ObesityDataSet_raw_and_data_sinthetic[[#This Row],[CALC]],Diccionario!$B$4:$B$7, Diccionario!$C$4:$C$7, FALSE)</f>
        <v>1</v>
      </c>
      <c r="V762" t="s">
        <v>28</v>
      </c>
      <c r="W762">
        <f>_xlfn.XLOOKUP(ObesityDataSet_raw_and_data_sinthetic[[#This Row],[MTRANS]],Diccionario!$E$4:$E$7, Diccionario!$F$4:$F$7, FALSE)</f>
        <v>2</v>
      </c>
      <c r="X762" t="s">
        <v>30</v>
      </c>
      <c r="Y762">
        <f>_xlfn.XLOOKUP(ObesityDataSet_raw_and_data_sinthetic[[#This Row],[NObeyesdad]],Diccionario!$H$4:$H$11, Diccionario!$I$4:$I$11, FALSE)</f>
        <v>5</v>
      </c>
    </row>
    <row r="763" spans="1:25" x14ac:dyDescent="0.25">
      <c r="A763" t="s">
        <v>23</v>
      </c>
      <c r="B763">
        <v>29</v>
      </c>
      <c r="C763">
        <v>1.6667099999999999</v>
      </c>
      <c r="D763">
        <v>89.048151000000004</v>
      </c>
      <c r="E763" t="s">
        <v>18</v>
      </c>
      <c r="F763">
        <f>IF(ObesityDataSet_raw_and_data_sinthetic[[#This Row],[family_history_with_overweight]]="yes",1,IF(ObesityDataSet_raw_and_data_sinthetic[[#This Row],[family_history_with_overweight]]="no",0,FALSE))</f>
        <v>1</v>
      </c>
      <c r="G763" t="s">
        <v>18</v>
      </c>
      <c r="H763">
        <f>IF(ObesityDataSet_raw_and_data_sinthetic[[#This Row],[FAVC]]="yes",1,IF(ObesityDataSet_raw_and_data_sinthetic[[#This Row],[FAVC]]="no",0,FALSE))</f>
        <v>1</v>
      </c>
      <c r="I763">
        <v>2</v>
      </c>
      <c r="J763">
        <v>3</v>
      </c>
      <c r="K763" t="s">
        <v>20</v>
      </c>
      <c r="L763">
        <f>_xlfn.XLOOKUP(ObesityDataSet_raw_and_data_sinthetic[[#This Row],[CAEC]], Diccionario!$B$4:$B$7, Diccionario!$C$4:$C$7, FALSE)</f>
        <v>1</v>
      </c>
      <c r="M763" t="s">
        <v>19</v>
      </c>
      <c r="N763">
        <f>IF(ObesityDataSet_raw_and_data_sinthetic[[#This Row],[SMOKE]]="yes",1,IF(ObesityDataSet_raw_and_data_sinthetic[[#This Row],[SMOKE]]="no",0,FALSE))</f>
        <v>0</v>
      </c>
      <c r="O763">
        <v>1</v>
      </c>
      <c r="P763" t="s">
        <v>19</v>
      </c>
      <c r="Q763">
        <f>IF(ObesityDataSet_raw_and_data_sinthetic[[#This Row],[SCC]]="yes",1,IF(ObesityDataSet_raw_and_data_sinthetic[[#This Row],[SCC]]="no",0,FALSE))</f>
        <v>0</v>
      </c>
      <c r="R763">
        <v>0</v>
      </c>
      <c r="S763">
        <v>0</v>
      </c>
      <c r="T763" t="s">
        <v>20</v>
      </c>
      <c r="U763">
        <f>_xlfn.XLOOKUP(ObesityDataSet_raw_and_data_sinthetic[[#This Row],[CALC]],Diccionario!$B$4:$B$7, Diccionario!$C$4:$C$7, FALSE)</f>
        <v>1</v>
      </c>
      <c r="V763" t="s">
        <v>28</v>
      </c>
      <c r="W763">
        <f>_xlfn.XLOOKUP(ObesityDataSet_raw_and_data_sinthetic[[#This Row],[MTRANS]],Diccionario!$E$4:$E$7, Diccionario!$F$4:$F$7, FALSE)</f>
        <v>2</v>
      </c>
      <c r="X763" t="s">
        <v>30</v>
      </c>
      <c r="Y763">
        <f>_xlfn.XLOOKUP(ObesityDataSet_raw_and_data_sinthetic[[#This Row],[NObeyesdad]],Diccionario!$H$4:$H$11, Diccionario!$I$4:$I$11, FALSE)</f>
        <v>5</v>
      </c>
    </row>
    <row r="764" spans="1:25" x14ac:dyDescent="0.25">
      <c r="A764" t="s">
        <v>17</v>
      </c>
      <c r="B764">
        <v>18</v>
      </c>
      <c r="C764">
        <v>1.65</v>
      </c>
      <c r="D764">
        <v>84.210534999999993</v>
      </c>
      <c r="E764" t="s">
        <v>18</v>
      </c>
      <c r="F764">
        <f>IF(ObesityDataSet_raw_and_data_sinthetic[[#This Row],[family_history_with_overweight]]="yes",1,IF(ObesityDataSet_raw_and_data_sinthetic[[#This Row],[family_history_with_overweight]]="no",0,FALSE))</f>
        <v>1</v>
      </c>
      <c r="G764" t="s">
        <v>18</v>
      </c>
      <c r="H764">
        <f>IF(ObesityDataSet_raw_and_data_sinthetic[[#This Row],[FAVC]]="yes",1,IF(ObesityDataSet_raw_and_data_sinthetic[[#This Row],[FAVC]]="no",0,FALSE))</f>
        <v>1</v>
      </c>
      <c r="I764">
        <v>3</v>
      </c>
      <c r="J764">
        <v>3</v>
      </c>
      <c r="K764" t="s">
        <v>20</v>
      </c>
      <c r="L764">
        <f>_xlfn.XLOOKUP(ObesityDataSet_raw_and_data_sinthetic[[#This Row],[CAEC]], Diccionario!$B$4:$B$7, Diccionario!$C$4:$C$7, FALSE)</f>
        <v>1</v>
      </c>
      <c r="M764" t="s">
        <v>19</v>
      </c>
      <c r="N764">
        <f>IF(ObesityDataSet_raw_and_data_sinthetic[[#This Row],[SMOKE]]="yes",1,IF(ObesityDataSet_raw_and_data_sinthetic[[#This Row],[SMOKE]]="no",0,FALSE))</f>
        <v>0</v>
      </c>
      <c r="O764">
        <v>1</v>
      </c>
      <c r="P764" t="s">
        <v>19</v>
      </c>
      <c r="Q764">
        <f>IF(ObesityDataSet_raw_and_data_sinthetic[[#This Row],[SCC]]="yes",1,IF(ObesityDataSet_raw_and_data_sinthetic[[#This Row],[SCC]]="no",0,FALSE))</f>
        <v>0</v>
      </c>
      <c r="R764">
        <v>1</v>
      </c>
      <c r="S764">
        <v>1</v>
      </c>
      <c r="T764" t="s">
        <v>19</v>
      </c>
      <c r="U764">
        <f>_xlfn.XLOOKUP(ObesityDataSet_raw_and_data_sinthetic[[#This Row],[CALC]],Diccionario!$B$4:$B$7, Diccionario!$C$4:$C$7, FALSE)</f>
        <v>0</v>
      </c>
      <c r="V764" t="s">
        <v>21</v>
      </c>
      <c r="W764">
        <f>_xlfn.XLOOKUP(ObesityDataSet_raw_and_data_sinthetic[[#This Row],[MTRANS]],Diccionario!$E$4:$E$7, Diccionario!$F$4:$F$7, FALSE)</f>
        <v>3</v>
      </c>
      <c r="X764" t="s">
        <v>30</v>
      </c>
      <c r="Y764">
        <f>_xlfn.XLOOKUP(ObesityDataSet_raw_and_data_sinthetic[[#This Row],[NObeyesdad]],Diccionario!$H$4:$H$11, Diccionario!$I$4:$I$11, FALSE)</f>
        <v>5</v>
      </c>
    </row>
    <row r="765" spans="1:25" x14ac:dyDescent="0.25">
      <c r="A765" t="s">
        <v>17</v>
      </c>
      <c r="B765">
        <v>18</v>
      </c>
      <c r="C765">
        <v>1.6494390000000001</v>
      </c>
      <c r="D765">
        <v>84.897738000000004</v>
      </c>
      <c r="E765" t="s">
        <v>18</v>
      </c>
      <c r="F765">
        <f>IF(ObesityDataSet_raw_and_data_sinthetic[[#This Row],[family_history_with_overweight]]="yes",1,IF(ObesityDataSet_raw_and_data_sinthetic[[#This Row],[family_history_with_overweight]]="no",0,FALSE))</f>
        <v>1</v>
      </c>
      <c r="G765" t="s">
        <v>18</v>
      </c>
      <c r="H765">
        <f>IF(ObesityDataSet_raw_and_data_sinthetic[[#This Row],[FAVC]]="yes",1,IF(ObesityDataSet_raw_and_data_sinthetic[[#This Row],[FAVC]]="no",0,FALSE))</f>
        <v>1</v>
      </c>
      <c r="I765">
        <v>2</v>
      </c>
      <c r="J765">
        <v>3</v>
      </c>
      <c r="K765" t="s">
        <v>20</v>
      </c>
      <c r="L765">
        <f>_xlfn.XLOOKUP(ObesityDataSet_raw_and_data_sinthetic[[#This Row],[CAEC]], Diccionario!$B$4:$B$7, Diccionario!$C$4:$C$7, FALSE)</f>
        <v>1</v>
      </c>
      <c r="M765" t="s">
        <v>19</v>
      </c>
      <c r="N765">
        <f>IF(ObesityDataSet_raw_and_data_sinthetic[[#This Row],[SMOKE]]="yes",1,IF(ObesityDataSet_raw_and_data_sinthetic[[#This Row],[SMOKE]]="no",0,FALSE))</f>
        <v>0</v>
      </c>
      <c r="O765">
        <v>1</v>
      </c>
      <c r="P765" t="s">
        <v>19</v>
      </c>
      <c r="Q765">
        <f>IF(ObesityDataSet_raw_and_data_sinthetic[[#This Row],[SCC]]="yes",1,IF(ObesityDataSet_raw_and_data_sinthetic[[#This Row],[SCC]]="no",0,FALSE))</f>
        <v>0</v>
      </c>
      <c r="R765">
        <v>1</v>
      </c>
      <c r="S765">
        <v>0</v>
      </c>
      <c r="T765" t="s">
        <v>19</v>
      </c>
      <c r="U765">
        <f>_xlfn.XLOOKUP(ObesityDataSet_raw_and_data_sinthetic[[#This Row],[CALC]],Diccionario!$B$4:$B$7, Diccionario!$C$4:$C$7, FALSE)</f>
        <v>0</v>
      </c>
      <c r="V765" t="s">
        <v>21</v>
      </c>
      <c r="W765">
        <f>_xlfn.XLOOKUP(ObesityDataSet_raw_and_data_sinthetic[[#This Row],[MTRANS]],Diccionario!$E$4:$E$7, Diccionario!$F$4:$F$7, FALSE)</f>
        <v>3</v>
      </c>
      <c r="X765" t="s">
        <v>30</v>
      </c>
      <c r="Y765">
        <f>_xlfn.XLOOKUP(ObesityDataSet_raw_and_data_sinthetic[[#This Row],[NObeyesdad]],Diccionario!$H$4:$H$11, Diccionario!$I$4:$I$11, FALSE)</f>
        <v>5</v>
      </c>
    </row>
    <row r="766" spans="1:25" x14ac:dyDescent="0.25">
      <c r="A766" t="s">
        <v>23</v>
      </c>
      <c r="B766">
        <v>21</v>
      </c>
      <c r="C766">
        <v>1.702002</v>
      </c>
      <c r="D766">
        <v>97.971598</v>
      </c>
      <c r="E766" t="s">
        <v>18</v>
      </c>
      <c r="F766">
        <f>IF(ObesityDataSet_raw_and_data_sinthetic[[#This Row],[family_history_with_overweight]]="yes",1,IF(ObesityDataSet_raw_and_data_sinthetic[[#This Row],[family_history_with_overweight]]="no",0,FALSE))</f>
        <v>1</v>
      </c>
      <c r="G766" t="s">
        <v>18</v>
      </c>
      <c r="H766">
        <f>IF(ObesityDataSet_raw_and_data_sinthetic[[#This Row],[FAVC]]="yes",1,IF(ObesityDataSet_raw_and_data_sinthetic[[#This Row],[FAVC]]="no",0,FALSE))</f>
        <v>1</v>
      </c>
      <c r="I766">
        <v>2</v>
      </c>
      <c r="J766">
        <v>2</v>
      </c>
      <c r="K766" t="s">
        <v>20</v>
      </c>
      <c r="L766">
        <f>_xlfn.XLOOKUP(ObesityDataSet_raw_and_data_sinthetic[[#This Row],[CAEC]], Diccionario!$B$4:$B$7, Diccionario!$C$4:$C$7, FALSE)</f>
        <v>1</v>
      </c>
      <c r="M766" t="s">
        <v>19</v>
      </c>
      <c r="N766">
        <f>IF(ObesityDataSet_raw_and_data_sinthetic[[#This Row],[SMOKE]]="yes",1,IF(ObesityDataSet_raw_and_data_sinthetic[[#This Row],[SMOKE]]="no",0,FALSE))</f>
        <v>0</v>
      </c>
      <c r="O766">
        <v>2</v>
      </c>
      <c r="P766" t="s">
        <v>19</v>
      </c>
      <c r="Q766">
        <f>IF(ObesityDataSet_raw_and_data_sinthetic[[#This Row],[SCC]]="yes",1,IF(ObesityDataSet_raw_and_data_sinthetic[[#This Row],[SCC]]="no",0,FALSE))</f>
        <v>0</v>
      </c>
      <c r="R766">
        <v>0</v>
      </c>
      <c r="S766">
        <v>2</v>
      </c>
      <c r="T766" t="s">
        <v>19</v>
      </c>
      <c r="U766">
        <f>_xlfn.XLOOKUP(ObesityDataSet_raw_and_data_sinthetic[[#This Row],[CALC]],Diccionario!$B$4:$B$7, Diccionario!$C$4:$C$7, FALSE)</f>
        <v>0</v>
      </c>
      <c r="V766" t="s">
        <v>21</v>
      </c>
      <c r="W766">
        <f>_xlfn.XLOOKUP(ObesityDataSet_raw_and_data_sinthetic[[#This Row],[MTRANS]],Diccionario!$E$4:$E$7, Diccionario!$F$4:$F$7, FALSE)</f>
        <v>3</v>
      </c>
      <c r="X766" t="s">
        <v>30</v>
      </c>
      <c r="Y766">
        <f>_xlfn.XLOOKUP(ObesityDataSet_raw_and_data_sinthetic[[#This Row],[NObeyesdad]],Diccionario!$H$4:$H$11, Diccionario!$I$4:$I$11, FALSE)</f>
        <v>5</v>
      </c>
    </row>
    <row r="767" spans="1:25" x14ac:dyDescent="0.25">
      <c r="A767" t="s">
        <v>23</v>
      </c>
      <c r="B767">
        <v>21</v>
      </c>
      <c r="C767">
        <v>1.6938200000000001</v>
      </c>
      <c r="D767">
        <v>99.530970999999994</v>
      </c>
      <c r="E767" t="s">
        <v>18</v>
      </c>
      <c r="F767">
        <f>IF(ObesityDataSet_raw_and_data_sinthetic[[#This Row],[family_history_with_overweight]]="yes",1,IF(ObesityDataSet_raw_and_data_sinthetic[[#This Row],[family_history_with_overweight]]="no",0,FALSE))</f>
        <v>1</v>
      </c>
      <c r="G767" t="s">
        <v>18</v>
      </c>
      <c r="H767">
        <f>IF(ObesityDataSet_raw_and_data_sinthetic[[#This Row],[FAVC]]="yes",1,IF(ObesityDataSet_raw_and_data_sinthetic[[#This Row],[FAVC]]="no",0,FALSE))</f>
        <v>1</v>
      </c>
      <c r="I767">
        <v>2</v>
      </c>
      <c r="J767">
        <v>2</v>
      </c>
      <c r="K767" t="s">
        <v>20</v>
      </c>
      <c r="L767">
        <f>_xlfn.XLOOKUP(ObesityDataSet_raw_and_data_sinthetic[[#This Row],[CAEC]], Diccionario!$B$4:$B$7, Diccionario!$C$4:$C$7, FALSE)</f>
        <v>1</v>
      </c>
      <c r="M767" t="s">
        <v>19</v>
      </c>
      <c r="N767">
        <f>IF(ObesityDataSet_raw_and_data_sinthetic[[#This Row],[SMOKE]]="yes",1,IF(ObesityDataSet_raw_and_data_sinthetic[[#This Row],[SMOKE]]="no",0,FALSE))</f>
        <v>0</v>
      </c>
      <c r="O767">
        <v>2</v>
      </c>
      <c r="P767" t="s">
        <v>19</v>
      </c>
      <c r="Q767">
        <f>IF(ObesityDataSet_raw_and_data_sinthetic[[#This Row],[SCC]]="yes",1,IF(ObesityDataSet_raw_and_data_sinthetic[[#This Row],[SCC]]="no",0,FALSE))</f>
        <v>0</v>
      </c>
      <c r="R767">
        <v>0</v>
      </c>
      <c r="S767">
        <v>2</v>
      </c>
      <c r="T767" t="s">
        <v>19</v>
      </c>
      <c r="U767">
        <f>_xlfn.XLOOKUP(ObesityDataSet_raw_and_data_sinthetic[[#This Row],[CALC]],Diccionario!$B$4:$B$7, Diccionario!$C$4:$C$7, FALSE)</f>
        <v>0</v>
      </c>
      <c r="V767" t="s">
        <v>21</v>
      </c>
      <c r="W767">
        <f>_xlfn.XLOOKUP(ObesityDataSet_raw_and_data_sinthetic[[#This Row],[MTRANS]],Diccionario!$E$4:$E$7, Diccionario!$F$4:$F$7, FALSE)</f>
        <v>3</v>
      </c>
      <c r="X767" t="s">
        <v>30</v>
      </c>
      <c r="Y767">
        <f>_xlfn.XLOOKUP(ObesityDataSet_raw_and_data_sinthetic[[#This Row],[NObeyesdad]],Diccionario!$H$4:$H$11, Diccionario!$I$4:$I$11, FALSE)</f>
        <v>5</v>
      </c>
    </row>
    <row r="768" spans="1:25" x14ac:dyDescent="0.25">
      <c r="A768" t="s">
        <v>17</v>
      </c>
      <c r="B768">
        <v>18</v>
      </c>
      <c r="C768">
        <v>1.6229990000000001</v>
      </c>
      <c r="D768">
        <v>82.403075999999999</v>
      </c>
      <c r="E768" t="s">
        <v>18</v>
      </c>
      <c r="F768">
        <f>IF(ObesityDataSet_raw_and_data_sinthetic[[#This Row],[family_history_with_overweight]]="yes",1,IF(ObesityDataSet_raw_and_data_sinthetic[[#This Row],[family_history_with_overweight]]="no",0,FALSE))</f>
        <v>1</v>
      </c>
      <c r="G768" t="s">
        <v>18</v>
      </c>
      <c r="H768">
        <f>IF(ObesityDataSet_raw_and_data_sinthetic[[#This Row],[FAVC]]="yes",1,IF(ObesityDataSet_raw_and_data_sinthetic[[#This Row],[FAVC]]="no",0,FALSE))</f>
        <v>1</v>
      </c>
      <c r="I768">
        <v>2</v>
      </c>
      <c r="J768">
        <v>3</v>
      </c>
      <c r="K768" t="s">
        <v>20</v>
      </c>
      <c r="L768">
        <f>_xlfn.XLOOKUP(ObesityDataSet_raw_and_data_sinthetic[[#This Row],[CAEC]], Diccionario!$B$4:$B$7, Diccionario!$C$4:$C$7, FALSE)</f>
        <v>1</v>
      </c>
      <c r="M768" t="s">
        <v>19</v>
      </c>
      <c r="N768">
        <f>IF(ObesityDataSet_raw_and_data_sinthetic[[#This Row],[SMOKE]]="yes",1,IF(ObesityDataSet_raw_and_data_sinthetic[[#This Row],[SMOKE]]="no",0,FALSE))</f>
        <v>0</v>
      </c>
      <c r="O768">
        <v>2</v>
      </c>
      <c r="P768" t="s">
        <v>19</v>
      </c>
      <c r="Q768">
        <f>IF(ObesityDataSet_raw_and_data_sinthetic[[#This Row],[SCC]]="yes",1,IF(ObesityDataSet_raw_and_data_sinthetic[[#This Row],[SCC]]="no",0,FALSE))</f>
        <v>0</v>
      </c>
      <c r="R768">
        <v>1</v>
      </c>
      <c r="S768">
        <v>1</v>
      </c>
      <c r="T768" t="s">
        <v>19</v>
      </c>
      <c r="U768">
        <f>_xlfn.XLOOKUP(ObesityDataSet_raw_and_data_sinthetic[[#This Row],[CALC]],Diccionario!$B$4:$B$7, Diccionario!$C$4:$C$7, FALSE)</f>
        <v>0</v>
      </c>
      <c r="V768" t="s">
        <v>21</v>
      </c>
      <c r="W768">
        <f>_xlfn.XLOOKUP(ObesityDataSet_raw_and_data_sinthetic[[#This Row],[MTRANS]],Diccionario!$E$4:$E$7, Diccionario!$F$4:$F$7, FALSE)</f>
        <v>3</v>
      </c>
      <c r="X768" t="s">
        <v>30</v>
      </c>
      <c r="Y768">
        <f>_xlfn.XLOOKUP(ObesityDataSet_raw_and_data_sinthetic[[#This Row],[NObeyesdad]],Diccionario!$H$4:$H$11, Diccionario!$I$4:$I$11, FALSE)</f>
        <v>5</v>
      </c>
    </row>
    <row r="769" spans="1:25" x14ac:dyDescent="0.25">
      <c r="A769" t="s">
        <v>17</v>
      </c>
      <c r="B769">
        <v>18</v>
      </c>
      <c r="C769">
        <v>1.633675</v>
      </c>
      <c r="D769">
        <v>82.459576999999996</v>
      </c>
      <c r="E769" t="s">
        <v>18</v>
      </c>
      <c r="F769">
        <f>IF(ObesityDataSet_raw_and_data_sinthetic[[#This Row],[family_history_with_overweight]]="yes",1,IF(ObesityDataSet_raw_and_data_sinthetic[[#This Row],[family_history_with_overweight]]="no",0,FALSE))</f>
        <v>1</v>
      </c>
      <c r="G769" t="s">
        <v>18</v>
      </c>
      <c r="H769">
        <f>IF(ObesityDataSet_raw_and_data_sinthetic[[#This Row],[FAVC]]="yes",1,IF(ObesityDataSet_raw_and_data_sinthetic[[#This Row],[FAVC]]="no",0,FALSE))</f>
        <v>1</v>
      </c>
      <c r="I769">
        <v>3</v>
      </c>
      <c r="J769">
        <v>3</v>
      </c>
      <c r="K769" t="s">
        <v>20</v>
      </c>
      <c r="L769">
        <f>_xlfn.XLOOKUP(ObesityDataSet_raw_and_data_sinthetic[[#This Row],[CAEC]], Diccionario!$B$4:$B$7, Diccionario!$C$4:$C$7, FALSE)</f>
        <v>1</v>
      </c>
      <c r="M769" t="s">
        <v>19</v>
      </c>
      <c r="N769">
        <f>IF(ObesityDataSet_raw_and_data_sinthetic[[#This Row],[SMOKE]]="yes",1,IF(ObesityDataSet_raw_and_data_sinthetic[[#This Row],[SMOKE]]="no",0,FALSE))</f>
        <v>0</v>
      </c>
      <c r="O769">
        <v>1</v>
      </c>
      <c r="P769" t="s">
        <v>19</v>
      </c>
      <c r="Q769">
        <f>IF(ObesityDataSet_raw_and_data_sinthetic[[#This Row],[SCC]]="yes",1,IF(ObesityDataSet_raw_and_data_sinthetic[[#This Row],[SCC]]="no",0,FALSE))</f>
        <v>0</v>
      </c>
      <c r="R769">
        <v>1</v>
      </c>
      <c r="S769">
        <v>1</v>
      </c>
      <c r="T769" t="s">
        <v>19</v>
      </c>
      <c r="U769">
        <f>_xlfn.XLOOKUP(ObesityDataSet_raw_and_data_sinthetic[[#This Row],[CALC]],Diccionario!$B$4:$B$7, Diccionario!$C$4:$C$7, FALSE)</f>
        <v>0</v>
      </c>
      <c r="V769" t="s">
        <v>21</v>
      </c>
      <c r="W769">
        <f>_xlfn.XLOOKUP(ObesityDataSet_raw_and_data_sinthetic[[#This Row],[MTRANS]],Diccionario!$E$4:$E$7, Diccionario!$F$4:$F$7, FALSE)</f>
        <v>3</v>
      </c>
      <c r="X769" t="s">
        <v>30</v>
      </c>
      <c r="Y769">
        <f>_xlfn.XLOOKUP(ObesityDataSet_raw_and_data_sinthetic[[#This Row],[NObeyesdad]],Diccionario!$H$4:$H$11, Diccionario!$I$4:$I$11, FALSE)</f>
        <v>5</v>
      </c>
    </row>
    <row r="770" spans="1:25" x14ac:dyDescent="0.25">
      <c r="A770" t="s">
        <v>23</v>
      </c>
      <c r="B770">
        <v>20</v>
      </c>
      <c r="C770">
        <v>1.8366690000000001</v>
      </c>
      <c r="D770">
        <v>105.257543</v>
      </c>
      <c r="E770" t="s">
        <v>18</v>
      </c>
      <c r="F770">
        <f>IF(ObesityDataSet_raw_and_data_sinthetic[[#This Row],[family_history_with_overweight]]="yes",1,IF(ObesityDataSet_raw_and_data_sinthetic[[#This Row],[family_history_with_overweight]]="no",0,FALSE))</f>
        <v>1</v>
      </c>
      <c r="G770" t="s">
        <v>18</v>
      </c>
      <c r="H770">
        <f>IF(ObesityDataSet_raw_and_data_sinthetic[[#This Row],[FAVC]]="yes",1,IF(ObesityDataSet_raw_and_data_sinthetic[[#This Row],[FAVC]]="no",0,FALSE))</f>
        <v>1</v>
      </c>
      <c r="I770">
        <v>2</v>
      </c>
      <c r="J770">
        <v>3</v>
      </c>
      <c r="K770" t="s">
        <v>20</v>
      </c>
      <c r="L770">
        <f>_xlfn.XLOOKUP(ObesityDataSet_raw_and_data_sinthetic[[#This Row],[CAEC]], Diccionario!$B$4:$B$7, Diccionario!$C$4:$C$7, FALSE)</f>
        <v>1</v>
      </c>
      <c r="M770" t="s">
        <v>19</v>
      </c>
      <c r="N770">
        <f>IF(ObesityDataSet_raw_and_data_sinthetic[[#This Row],[SMOKE]]="yes",1,IF(ObesityDataSet_raw_and_data_sinthetic[[#This Row],[SMOKE]]="no",0,FALSE))</f>
        <v>0</v>
      </c>
      <c r="O770">
        <v>3</v>
      </c>
      <c r="P770" t="s">
        <v>19</v>
      </c>
      <c r="Q770">
        <f>IF(ObesityDataSet_raw_and_data_sinthetic[[#This Row],[SCC]]="yes",1,IF(ObesityDataSet_raw_and_data_sinthetic[[#This Row],[SCC]]="no",0,FALSE))</f>
        <v>0</v>
      </c>
      <c r="R770">
        <v>2</v>
      </c>
      <c r="S770">
        <v>0</v>
      </c>
      <c r="T770" t="s">
        <v>19</v>
      </c>
      <c r="U770">
        <f>_xlfn.XLOOKUP(ObesityDataSet_raw_and_data_sinthetic[[#This Row],[CALC]],Diccionario!$B$4:$B$7, Diccionario!$C$4:$C$7, FALSE)</f>
        <v>0</v>
      </c>
      <c r="V770" t="s">
        <v>21</v>
      </c>
      <c r="W770">
        <f>_xlfn.XLOOKUP(ObesityDataSet_raw_and_data_sinthetic[[#This Row],[MTRANS]],Diccionario!$E$4:$E$7, Diccionario!$F$4:$F$7, FALSE)</f>
        <v>3</v>
      </c>
      <c r="X770" t="s">
        <v>30</v>
      </c>
      <c r="Y770">
        <f>_xlfn.XLOOKUP(ObesityDataSet_raw_and_data_sinthetic[[#This Row],[NObeyesdad]],Diccionario!$H$4:$H$11, Diccionario!$I$4:$I$11, FALSE)</f>
        <v>5</v>
      </c>
    </row>
    <row r="771" spans="1:25" x14ac:dyDescent="0.25">
      <c r="A771" t="s">
        <v>23</v>
      </c>
      <c r="B771">
        <v>21</v>
      </c>
      <c r="C771">
        <v>1.798354</v>
      </c>
      <c r="D771">
        <v>103.70541799999999</v>
      </c>
      <c r="E771" t="s">
        <v>18</v>
      </c>
      <c r="F771">
        <f>IF(ObesityDataSet_raw_and_data_sinthetic[[#This Row],[family_history_with_overweight]]="yes",1,IF(ObesityDataSet_raw_and_data_sinthetic[[#This Row],[family_history_with_overweight]]="no",0,FALSE))</f>
        <v>1</v>
      </c>
      <c r="G771" t="s">
        <v>18</v>
      </c>
      <c r="H771">
        <f>IF(ObesityDataSet_raw_and_data_sinthetic[[#This Row],[FAVC]]="yes",1,IF(ObesityDataSet_raw_and_data_sinthetic[[#This Row],[FAVC]]="no",0,FALSE))</f>
        <v>1</v>
      </c>
      <c r="I771">
        <v>2</v>
      </c>
      <c r="J771">
        <v>3</v>
      </c>
      <c r="K771" t="s">
        <v>20</v>
      </c>
      <c r="L771">
        <f>_xlfn.XLOOKUP(ObesityDataSet_raw_and_data_sinthetic[[#This Row],[CAEC]], Diccionario!$B$4:$B$7, Diccionario!$C$4:$C$7, FALSE)</f>
        <v>1</v>
      </c>
      <c r="M771" t="s">
        <v>19</v>
      </c>
      <c r="N771">
        <f>IF(ObesityDataSet_raw_and_data_sinthetic[[#This Row],[SMOKE]]="yes",1,IF(ObesityDataSet_raw_and_data_sinthetic[[#This Row],[SMOKE]]="no",0,FALSE))</f>
        <v>0</v>
      </c>
      <c r="O771">
        <v>2</v>
      </c>
      <c r="P771" t="s">
        <v>19</v>
      </c>
      <c r="Q771">
        <f>IF(ObesityDataSet_raw_and_data_sinthetic[[#This Row],[SCC]]="yes",1,IF(ObesityDataSet_raw_and_data_sinthetic[[#This Row],[SCC]]="no",0,FALSE))</f>
        <v>0</v>
      </c>
      <c r="R771">
        <v>3</v>
      </c>
      <c r="S771">
        <v>0</v>
      </c>
      <c r="T771" t="s">
        <v>19</v>
      </c>
      <c r="U771">
        <f>_xlfn.XLOOKUP(ObesityDataSet_raw_and_data_sinthetic[[#This Row],[CALC]],Diccionario!$B$4:$B$7, Diccionario!$C$4:$C$7, FALSE)</f>
        <v>0</v>
      </c>
      <c r="V771" t="s">
        <v>21</v>
      </c>
      <c r="W771">
        <f>_xlfn.XLOOKUP(ObesityDataSet_raw_and_data_sinthetic[[#This Row],[MTRANS]],Diccionario!$E$4:$E$7, Diccionario!$F$4:$F$7, FALSE)</f>
        <v>3</v>
      </c>
      <c r="X771" t="s">
        <v>30</v>
      </c>
      <c r="Y771">
        <f>_xlfn.XLOOKUP(ObesityDataSet_raw_and_data_sinthetic[[#This Row],[NObeyesdad]],Diccionario!$H$4:$H$11, Diccionario!$I$4:$I$11, FALSE)</f>
        <v>5</v>
      </c>
    </row>
    <row r="772" spans="1:25" x14ac:dyDescent="0.25">
      <c r="A772" t="s">
        <v>23</v>
      </c>
      <c r="B772">
        <v>26</v>
      </c>
      <c r="C772">
        <v>1.8244320000000001</v>
      </c>
      <c r="D772">
        <v>105.131956</v>
      </c>
      <c r="E772" t="s">
        <v>18</v>
      </c>
      <c r="F772">
        <f>IF(ObesityDataSet_raw_and_data_sinthetic[[#This Row],[family_history_with_overweight]]="yes",1,IF(ObesityDataSet_raw_and_data_sinthetic[[#This Row],[family_history_with_overweight]]="no",0,FALSE))</f>
        <v>1</v>
      </c>
      <c r="G772" t="s">
        <v>18</v>
      </c>
      <c r="H772">
        <f>IF(ObesityDataSet_raw_and_data_sinthetic[[#This Row],[FAVC]]="yes",1,IF(ObesityDataSet_raw_and_data_sinthetic[[#This Row],[FAVC]]="no",0,FALSE))</f>
        <v>1</v>
      </c>
      <c r="I772">
        <v>3</v>
      </c>
      <c r="J772">
        <v>3</v>
      </c>
      <c r="K772" t="s">
        <v>20</v>
      </c>
      <c r="L772">
        <f>_xlfn.XLOOKUP(ObesityDataSet_raw_and_data_sinthetic[[#This Row],[CAEC]], Diccionario!$B$4:$B$7, Diccionario!$C$4:$C$7, FALSE)</f>
        <v>1</v>
      </c>
      <c r="M772" t="s">
        <v>19</v>
      </c>
      <c r="N772">
        <f>IF(ObesityDataSet_raw_and_data_sinthetic[[#This Row],[SMOKE]]="yes",1,IF(ObesityDataSet_raw_and_data_sinthetic[[#This Row],[SMOKE]]="no",0,FALSE))</f>
        <v>0</v>
      </c>
      <c r="O772">
        <v>2</v>
      </c>
      <c r="P772" t="s">
        <v>19</v>
      </c>
      <c r="Q772">
        <f>IF(ObesityDataSet_raw_and_data_sinthetic[[#This Row],[SCC]]="yes",1,IF(ObesityDataSet_raw_and_data_sinthetic[[#This Row],[SCC]]="no",0,FALSE))</f>
        <v>0</v>
      </c>
      <c r="R772">
        <v>2</v>
      </c>
      <c r="S772">
        <v>2</v>
      </c>
      <c r="T772" t="s">
        <v>20</v>
      </c>
      <c r="U772">
        <f>_xlfn.XLOOKUP(ObesityDataSet_raw_and_data_sinthetic[[#This Row],[CALC]],Diccionario!$B$4:$B$7, Diccionario!$C$4:$C$7, FALSE)</f>
        <v>1</v>
      </c>
      <c r="V772" t="s">
        <v>21</v>
      </c>
      <c r="W772">
        <f>_xlfn.XLOOKUP(ObesityDataSet_raw_and_data_sinthetic[[#This Row],[MTRANS]],Diccionario!$E$4:$E$7, Diccionario!$F$4:$F$7, FALSE)</f>
        <v>3</v>
      </c>
      <c r="X772" t="s">
        <v>30</v>
      </c>
      <c r="Y772">
        <f>_xlfn.XLOOKUP(ObesityDataSet_raw_and_data_sinthetic[[#This Row],[NObeyesdad]],Diccionario!$H$4:$H$11, Diccionario!$I$4:$I$11, FALSE)</f>
        <v>5</v>
      </c>
    </row>
    <row r="773" spans="1:25" x14ac:dyDescent="0.25">
      <c r="A773" t="s">
        <v>23</v>
      </c>
      <c r="B773">
        <v>26</v>
      </c>
      <c r="C773">
        <v>1.830384</v>
      </c>
      <c r="D773">
        <v>105.479313</v>
      </c>
      <c r="E773" t="s">
        <v>18</v>
      </c>
      <c r="F773">
        <f>IF(ObesityDataSet_raw_and_data_sinthetic[[#This Row],[family_history_with_overweight]]="yes",1,IF(ObesityDataSet_raw_and_data_sinthetic[[#This Row],[family_history_with_overweight]]="no",0,FALSE))</f>
        <v>1</v>
      </c>
      <c r="G773" t="s">
        <v>18</v>
      </c>
      <c r="H773">
        <f>IF(ObesityDataSet_raw_and_data_sinthetic[[#This Row],[FAVC]]="yes",1,IF(ObesityDataSet_raw_and_data_sinthetic[[#This Row],[FAVC]]="no",0,FALSE))</f>
        <v>1</v>
      </c>
      <c r="I773">
        <v>3</v>
      </c>
      <c r="J773">
        <v>3</v>
      </c>
      <c r="K773" t="s">
        <v>20</v>
      </c>
      <c r="L773">
        <f>_xlfn.XLOOKUP(ObesityDataSet_raw_and_data_sinthetic[[#This Row],[CAEC]], Diccionario!$B$4:$B$7, Diccionario!$C$4:$C$7, FALSE)</f>
        <v>1</v>
      </c>
      <c r="M773" t="s">
        <v>19</v>
      </c>
      <c r="N773">
        <f>IF(ObesityDataSet_raw_and_data_sinthetic[[#This Row],[SMOKE]]="yes",1,IF(ObesityDataSet_raw_and_data_sinthetic[[#This Row],[SMOKE]]="no",0,FALSE))</f>
        <v>0</v>
      </c>
      <c r="O773">
        <v>2</v>
      </c>
      <c r="P773" t="s">
        <v>19</v>
      </c>
      <c r="Q773">
        <f>IF(ObesityDataSet_raw_and_data_sinthetic[[#This Row],[SCC]]="yes",1,IF(ObesityDataSet_raw_and_data_sinthetic[[#This Row],[SCC]]="no",0,FALSE))</f>
        <v>0</v>
      </c>
      <c r="R773">
        <v>2</v>
      </c>
      <c r="S773">
        <v>2</v>
      </c>
      <c r="T773" t="s">
        <v>20</v>
      </c>
      <c r="U773">
        <f>_xlfn.XLOOKUP(ObesityDataSet_raw_and_data_sinthetic[[#This Row],[CALC]],Diccionario!$B$4:$B$7, Diccionario!$C$4:$C$7, FALSE)</f>
        <v>1</v>
      </c>
      <c r="V773" t="s">
        <v>21</v>
      </c>
      <c r="W773">
        <f>_xlfn.XLOOKUP(ObesityDataSet_raw_and_data_sinthetic[[#This Row],[MTRANS]],Diccionario!$E$4:$E$7, Diccionario!$F$4:$F$7, FALSE)</f>
        <v>3</v>
      </c>
      <c r="X773" t="s">
        <v>30</v>
      </c>
      <c r="Y773">
        <f>_xlfn.XLOOKUP(ObesityDataSet_raw_and_data_sinthetic[[#This Row],[NObeyesdad]],Diccionario!$H$4:$H$11, Diccionario!$I$4:$I$11, FALSE)</f>
        <v>5</v>
      </c>
    </row>
    <row r="774" spans="1:25" x14ac:dyDescent="0.25">
      <c r="A774" t="s">
        <v>23</v>
      </c>
      <c r="B774">
        <v>26</v>
      </c>
      <c r="C774">
        <v>1.829907</v>
      </c>
      <c r="D774">
        <v>105.436173</v>
      </c>
      <c r="E774" t="s">
        <v>18</v>
      </c>
      <c r="F774">
        <f>IF(ObesityDataSet_raw_and_data_sinthetic[[#This Row],[family_history_with_overweight]]="yes",1,IF(ObesityDataSet_raw_and_data_sinthetic[[#This Row],[family_history_with_overweight]]="no",0,FALSE))</f>
        <v>1</v>
      </c>
      <c r="G774" t="s">
        <v>18</v>
      </c>
      <c r="H774">
        <f>IF(ObesityDataSet_raw_and_data_sinthetic[[#This Row],[FAVC]]="yes",1,IF(ObesityDataSet_raw_and_data_sinthetic[[#This Row],[FAVC]]="no",0,FALSE))</f>
        <v>1</v>
      </c>
      <c r="I774">
        <v>3</v>
      </c>
      <c r="J774">
        <v>3</v>
      </c>
      <c r="K774" t="s">
        <v>20</v>
      </c>
      <c r="L774">
        <f>_xlfn.XLOOKUP(ObesityDataSet_raw_and_data_sinthetic[[#This Row],[CAEC]], Diccionario!$B$4:$B$7, Diccionario!$C$4:$C$7, FALSE)</f>
        <v>1</v>
      </c>
      <c r="M774" t="s">
        <v>19</v>
      </c>
      <c r="N774">
        <f>IF(ObesityDataSet_raw_and_data_sinthetic[[#This Row],[SMOKE]]="yes",1,IF(ObesityDataSet_raw_and_data_sinthetic[[#This Row],[SMOKE]]="no",0,FALSE))</f>
        <v>0</v>
      </c>
      <c r="O774">
        <v>2</v>
      </c>
      <c r="P774" t="s">
        <v>19</v>
      </c>
      <c r="Q774">
        <f>IF(ObesityDataSet_raw_and_data_sinthetic[[#This Row],[SCC]]="yes",1,IF(ObesityDataSet_raw_and_data_sinthetic[[#This Row],[SCC]]="no",0,FALSE))</f>
        <v>0</v>
      </c>
      <c r="R774">
        <v>2</v>
      </c>
      <c r="S774">
        <v>2</v>
      </c>
      <c r="T774" t="s">
        <v>20</v>
      </c>
      <c r="U774">
        <f>_xlfn.XLOOKUP(ObesityDataSet_raw_and_data_sinthetic[[#This Row],[CALC]],Diccionario!$B$4:$B$7, Diccionario!$C$4:$C$7, FALSE)</f>
        <v>1</v>
      </c>
      <c r="V774" t="s">
        <v>21</v>
      </c>
      <c r="W774">
        <f>_xlfn.XLOOKUP(ObesityDataSet_raw_and_data_sinthetic[[#This Row],[MTRANS]],Diccionario!$E$4:$E$7, Diccionario!$F$4:$F$7, FALSE)</f>
        <v>3</v>
      </c>
      <c r="X774" t="s">
        <v>30</v>
      </c>
      <c r="Y774">
        <f>_xlfn.XLOOKUP(ObesityDataSet_raw_and_data_sinthetic[[#This Row],[NObeyesdad]],Diccionario!$H$4:$H$11, Diccionario!$I$4:$I$11, FALSE)</f>
        <v>5</v>
      </c>
    </row>
    <row r="775" spans="1:25" x14ac:dyDescent="0.25">
      <c r="A775" t="s">
        <v>23</v>
      </c>
      <c r="B775">
        <v>26</v>
      </c>
      <c r="C775">
        <v>1.823755</v>
      </c>
      <c r="D775">
        <v>105.800158</v>
      </c>
      <c r="E775" t="s">
        <v>18</v>
      </c>
      <c r="F775">
        <f>IF(ObesityDataSet_raw_and_data_sinthetic[[#This Row],[family_history_with_overweight]]="yes",1,IF(ObesityDataSet_raw_and_data_sinthetic[[#This Row],[family_history_with_overweight]]="no",0,FALSE))</f>
        <v>1</v>
      </c>
      <c r="G775" t="s">
        <v>18</v>
      </c>
      <c r="H775">
        <f>IF(ObesityDataSet_raw_and_data_sinthetic[[#This Row],[FAVC]]="yes",1,IF(ObesityDataSet_raw_and_data_sinthetic[[#This Row],[FAVC]]="no",0,FALSE))</f>
        <v>1</v>
      </c>
      <c r="I775">
        <v>3</v>
      </c>
      <c r="J775">
        <v>3</v>
      </c>
      <c r="K775" t="s">
        <v>20</v>
      </c>
      <c r="L775">
        <f>_xlfn.XLOOKUP(ObesityDataSet_raw_and_data_sinthetic[[#This Row],[CAEC]], Diccionario!$B$4:$B$7, Diccionario!$C$4:$C$7, FALSE)</f>
        <v>1</v>
      </c>
      <c r="M775" t="s">
        <v>19</v>
      </c>
      <c r="N775">
        <f>IF(ObesityDataSet_raw_and_data_sinthetic[[#This Row],[SMOKE]]="yes",1,IF(ObesityDataSet_raw_and_data_sinthetic[[#This Row],[SMOKE]]="no",0,FALSE))</f>
        <v>0</v>
      </c>
      <c r="O775">
        <v>2</v>
      </c>
      <c r="P775" t="s">
        <v>19</v>
      </c>
      <c r="Q775">
        <f>IF(ObesityDataSet_raw_and_data_sinthetic[[#This Row],[SCC]]="yes",1,IF(ObesityDataSet_raw_and_data_sinthetic[[#This Row],[SCC]]="no",0,FALSE))</f>
        <v>0</v>
      </c>
      <c r="R775">
        <v>1</v>
      </c>
      <c r="S775">
        <v>2</v>
      </c>
      <c r="T775" t="s">
        <v>20</v>
      </c>
      <c r="U775">
        <f>_xlfn.XLOOKUP(ObesityDataSet_raw_and_data_sinthetic[[#This Row],[CALC]],Diccionario!$B$4:$B$7, Diccionario!$C$4:$C$7, FALSE)</f>
        <v>1</v>
      </c>
      <c r="V775" t="s">
        <v>21</v>
      </c>
      <c r="W775">
        <f>_xlfn.XLOOKUP(ObesityDataSet_raw_and_data_sinthetic[[#This Row],[MTRANS]],Diccionario!$E$4:$E$7, Diccionario!$F$4:$F$7, FALSE)</f>
        <v>3</v>
      </c>
      <c r="X775" t="s">
        <v>30</v>
      </c>
      <c r="Y775">
        <f>_xlfn.XLOOKUP(ObesityDataSet_raw_and_data_sinthetic[[#This Row],[NObeyesdad]],Diccionario!$H$4:$H$11, Diccionario!$I$4:$I$11, FALSE)</f>
        <v>5</v>
      </c>
    </row>
    <row r="776" spans="1:25" x14ac:dyDescent="0.25">
      <c r="A776" t="s">
        <v>23</v>
      </c>
      <c r="B776">
        <v>30</v>
      </c>
      <c r="C776">
        <v>1.8348420000000001</v>
      </c>
      <c r="D776">
        <v>105.19936</v>
      </c>
      <c r="E776" t="s">
        <v>18</v>
      </c>
      <c r="F776">
        <f>IF(ObesityDataSet_raw_and_data_sinthetic[[#This Row],[family_history_with_overweight]]="yes",1,IF(ObesityDataSet_raw_and_data_sinthetic[[#This Row],[family_history_with_overweight]]="no",0,FALSE))</f>
        <v>1</v>
      </c>
      <c r="G776" t="s">
        <v>18</v>
      </c>
      <c r="H776">
        <f>IF(ObesityDataSet_raw_and_data_sinthetic[[#This Row],[FAVC]]="yes",1,IF(ObesityDataSet_raw_and_data_sinthetic[[#This Row],[FAVC]]="no",0,FALSE))</f>
        <v>1</v>
      </c>
      <c r="I776">
        <v>3</v>
      </c>
      <c r="J776">
        <v>3</v>
      </c>
      <c r="K776" t="s">
        <v>20</v>
      </c>
      <c r="L776">
        <f>_xlfn.XLOOKUP(ObesityDataSet_raw_and_data_sinthetic[[#This Row],[CAEC]], Diccionario!$B$4:$B$7, Diccionario!$C$4:$C$7, FALSE)</f>
        <v>1</v>
      </c>
      <c r="M776" t="s">
        <v>19</v>
      </c>
      <c r="N776">
        <f>IF(ObesityDataSet_raw_and_data_sinthetic[[#This Row],[SMOKE]]="yes",1,IF(ObesityDataSet_raw_and_data_sinthetic[[#This Row],[SMOKE]]="no",0,FALSE))</f>
        <v>0</v>
      </c>
      <c r="O776">
        <v>2</v>
      </c>
      <c r="P776" t="s">
        <v>19</v>
      </c>
      <c r="Q776">
        <f>IF(ObesityDataSet_raw_and_data_sinthetic[[#This Row],[SCC]]="yes",1,IF(ObesityDataSet_raw_and_data_sinthetic[[#This Row],[SCC]]="no",0,FALSE))</f>
        <v>0</v>
      </c>
      <c r="R776">
        <v>2</v>
      </c>
      <c r="S776">
        <v>1</v>
      </c>
      <c r="T776" t="s">
        <v>20</v>
      </c>
      <c r="U776">
        <f>_xlfn.XLOOKUP(ObesityDataSet_raw_and_data_sinthetic[[#This Row],[CALC]],Diccionario!$B$4:$B$7, Diccionario!$C$4:$C$7, FALSE)</f>
        <v>1</v>
      </c>
      <c r="V776" t="s">
        <v>28</v>
      </c>
      <c r="W776">
        <f>_xlfn.XLOOKUP(ObesityDataSet_raw_and_data_sinthetic[[#This Row],[MTRANS]],Diccionario!$E$4:$E$7, Diccionario!$F$4:$F$7, FALSE)</f>
        <v>2</v>
      </c>
      <c r="X776" t="s">
        <v>30</v>
      </c>
      <c r="Y776">
        <f>_xlfn.XLOOKUP(ObesityDataSet_raw_and_data_sinthetic[[#This Row],[NObeyesdad]],Diccionario!$H$4:$H$11, Diccionario!$I$4:$I$11, FALSE)</f>
        <v>5</v>
      </c>
    </row>
    <row r="777" spans="1:25" x14ac:dyDescent="0.25">
      <c r="A777" t="s">
        <v>23</v>
      </c>
      <c r="B777">
        <v>33</v>
      </c>
      <c r="C777">
        <v>1.783901</v>
      </c>
      <c r="D777">
        <v>103.771371</v>
      </c>
      <c r="E777" t="s">
        <v>18</v>
      </c>
      <c r="F777">
        <f>IF(ObesityDataSet_raw_and_data_sinthetic[[#This Row],[family_history_with_overweight]]="yes",1,IF(ObesityDataSet_raw_and_data_sinthetic[[#This Row],[family_history_with_overweight]]="no",0,FALSE))</f>
        <v>1</v>
      </c>
      <c r="G777" t="s">
        <v>18</v>
      </c>
      <c r="H777">
        <f>IF(ObesityDataSet_raw_and_data_sinthetic[[#This Row],[FAVC]]="yes",1,IF(ObesityDataSet_raw_and_data_sinthetic[[#This Row],[FAVC]]="no",0,FALSE))</f>
        <v>1</v>
      </c>
      <c r="I777">
        <v>3</v>
      </c>
      <c r="J777">
        <v>2</v>
      </c>
      <c r="K777" t="s">
        <v>20</v>
      </c>
      <c r="L777">
        <f>_xlfn.XLOOKUP(ObesityDataSet_raw_and_data_sinthetic[[#This Row],[CAEC]], Diccionario!$B$4:$B$7, Diccionario!$C$4:$C$7, FALSE)</f>
        <v>1</v>
      </c>
      <c r="M777" t="s">
        <v>19</v>
      </c>
      <c r="N777">
        <f>IF(ObesityDataSet_raw_and_data_sinthetic[[#This Row],[SMOKE]]="yes",1,IF(ObesityDataSet_raw_and_data_sinthetic[[#This Row],[SMOKE]]="no",0,FALSE))</f>
        <v>0</v>
      </c>
      <c r="O777">
        <v>3</v>
      </c>
      <c r="P777" t="s">
        <v>19</v>
      </c>
      <c r="Q777">
        <f>IF(ObesityDataSet_raw_and_data_sinthetic[[#This Row],[SCC]]="yes",1,IF(ObesityDataSet_raw_and_data_sinthetic[[#This Row],[SCC]]="no",0,FALSE))</f>
        <v>0</v>
      </c>
      <c r="R777">
        <v>2</v>
      </c>
      <c r="S777">
        <v>1</v>
      </c>
      <c r="T777" t="s">
        <v>20</v>
      </c>
      <c r="U777">
        <f>_xlfn.XLOOKUP(ObesityDataSet_raw_and_data_sinthetic[[#This Row],[CALC]],Diccionario!$B$4:$B$7, Diccionario!$C$4:$C$7, FALSE)</f>
        <v>1</v>
      </c>
      <c r="V777" t="s">
        <v>28</v>
      </c>
      <c r="W777">
        <f>_xlfn.XLOOKUP(ObesityDataSet_raw_and_data_sinthetic[[#This Row],[MTRANS]],Diccionario!$E$4:$E$7, Diccionario!$F$4:$F$7, FALSE)</f>
        <v>2</v>
      </c>
      <c r="X777" t="s">
        <v>30</v>
      </c>
      <c r="Y777">
        <f>_xlfn.XLOOKUP(ObesityDataSet_raw_and_data_sinthetic[[#This Row],[NObeyesdad]],Diccionario!$H$4:$H$11, Diccionario!$I$4:$I$11, FALSE)</f>
        <v>5</v>
      </c>
    </row>
    <row r="778" spans="1:25" x14ac:dyDescent="0.25">
      <c r="A778" t="s">
        <v>23</v>
      </c>
      <c r="B778">
        <v>39</v>
      </c>
      <c r="C778">
        <v>1.7820670000000001</v>
      </c>
      <c r="D778">
        <v>103.586342</v>
      </c>
      <c r="E778" t="s">
        <v>18</v>
      </c>
      <c r="F778">
        <f>IF(ObesityDataSet_raw_and_data_sinthetic[[#This Row],[family_history_with_overweight]]="yes",1,IF(ObesityDataSet_raw_and_data_sinthetic[[#This Row],[family_history_with_overweight]]="no",0,FALSE))</f>
        <v>1</v>
      </c>
      <c r="G778" t="s">
        <v>18</v>
      </c>
      <c r="H778">
        <f>IF(ObesityDataSet_raw_and_data_sinthetic[[#This Row],[FAVC]]="yes",1,IF(ObesityDataSet_raw_and_data_sinthetic[[#This Row],[FAVC]]="no",0,FALSE))</f>
        <v>1</v>
      </c>
      <c r="I778">
        <v>3</v>
      </c>
      <c r="J778">
        <v>2</v>
      </c>
      <c r="K778" t="s">
        <v>20</v>
      </c>
      <c r="L778">
        <f>_xlfn.XLOOKUP(ObesityDataSet_raw_and_data_sinthetic[[#This Row],[CAEC]], Diccionario!$B$4:$B$7, Diccionario!$C$4:$C$7, FALSE)</f>
        <v>1</v>
      </c>
      <c r="M778" t="s">
        <v>19</v>
      </c>
      <c r="N778">
        <f>IF(ObesityDataSet_raw_and_data_sinthetic[[#This Row],[SMOKE]]="yes",1,IF(ObesityDataSet_raw_and_data_sinthetic[[#This Row],[SMOKE]]="no",0,FALSE))</f>
        <v>0</v>
      </c>
      <c r="O778">
        <v>3</v>
      </c>
      <c r="P778" t="s">
        <v>19</v>
      </c>
      <c r="Q778">
        <f>IF(ObesityDataSet_raw_and_data_sinthetic[[#This Row],[SCC]]="yes",1,IF(ObesityDataSet_raw_and_data_sinthetic[[#This Row],[SCC]]="no",0,FALSE))</f>
        <v>0</v>
      </c>
      <c r="R778">
        <v>3</v>
      </c>
      <c r="S778">
        <v>1</v>
      </c>
      <c r="T778" t="s">
        <v>24</v>
      </c>
      <c r="U778">
        <f>_xlfn.XLOOKUP(ObesityDataSet_raw_and_data_sinthetic[[#This Row],[CALC]],Diccionario!$B$4:$B$7, Diccionario!$C$4:$C$7, FALSE)</f>
        <v>2</v>
      </c>
      <c r="V778" t="s">
        <v>28</v>
      </c>
      <c r="W778">
        <f>_xlfn.XLOOKUP(ObesityDataSet_raw_and_data_sinthetic[[#This Row],[MTRANS]],Diccionario!$E$4:$E$7, Diccionario!$F$4:$F$7, FALSE)</f>
        <v>2</v>
      </c>
      <c r="X778" t="s">
        <v>30</v>
      </c>
      <c r="Y778">
        <f>_xlfn.XLOOKUP(ObesityDataSet_raw_and_data_sinthetic[[#This Row],[NObeyesdad]],Diccionario!$H$4:$H$11, Diccionario!$I$4:$I$11, FALSE)</f>
        <v>5</v>
      </c>
    </row>
    <row r="779" spans="1:25" x14ac:dyDescent="0.25">
      <c r="A779" t="s">
        <v>23</v>
      </c>
      <c r="B779">
        <v>40</v>
      </c>
      <c r="C779">
        <v>1.7810319999999999</v>
      </c>
      <c r="D779">
        <v>96.303854999999999</v>
      </c>
      <c r="E779" t="s">
        <v>18</v>
      </c>
      <c r="F779">
        <f>IF(ObesityDataSet_raw_and_data_sinthetic[[#This Row],[family_history_with_overweight]]="yes",1,IF(ObesityDataSet_raw_and_data_sinthetic[[#This Row],[family_history_with_overweight]]="no",0,FALSE))</f>
        <v>1</v>
      </c>
      <c r="G779" t="s">
        <v>18</v>
      </c>
      <c r="H779">
        <f>IF(ObesityDataSet_raw_and_data_sinthetic[[#This Row],[FAVC]]="yes",1,IF(ObesityDataSet_raw_and_data_sinthetic[[#This Row],[FAVC]]="no",0,FALSE))</f>
        <v>1</v>
      </c>
      <c r="I779">
        <v>2</v>
      </c>
      <c r="J779">
        <v>2</v>
      </c>
      <c r="K779" t="s">
        <v>20</v>
      </c>
      <c r="L779">
        <f>_xlfn.XLOOKUP(ObesityDataSet_raw_and_data_sinthetic[[#This Row],[CAEC]], Diccionario!$B$4:$B$7, Diccionario!$C$4:$C$7, FALSE)</f>
        <v>1</v>
      </c>
      <c r="M779" t="s">
        <v>19</v>
      </c>
      <c r="N779">
        <f>IF(ObesityDataSet_raw_and_data_sinthetic[[#This Row],[SMOKE]]="yes",1,IF(ObesityDataSet_raw_and_data_sinthetic[[#This Row],[SMOKE]]="no",0,FALSE))</f>
        <v>0</v>
      </c>
      <c r="O779">
        <v>3</v>
      </c>
      <c r="P779" t="s">
        <v>19</v>
      </c>
      <c r="Q779">
        <f>IF(ObesityDataSet_raw_and_data_sinthetic[[#This Row],[SCC]]="yes",1,IF(ObesityDataSet_raw_and_data_sinthetic[[#This Row],[SCC]]="no",0,FALSE))</f>
        <v>0</v>
      </c>
      <c r="R779">
        <v>2</v>
      </c>
      <c r="S779">
        <v>1</v>
      </c>
      <c r="T779" t="s">
        <v>24</v>
      </c>
      <c r="U779">
        <f>_xlfn.XLOOKUP(ObesityDataSet_raw_and_data_sinthetic[[#This Row],[CALC]],Diccionario!$B$4:$B$7, Diccionario!$C$4:$C$7, FALSE)</f>
        <v>2</v>
      </c>
      <c r="V779" t="s">
        <v>28</v>
      </c>
      <c r="W779">
        <f>_xlfn.XLOOKUP(ObesityDataSet_raw_and_data_sinthetic[[#This Row],[MTRANS]],Diccionario!$E$4:$E$7, Diccionario!$F$4:$F$7, FALSE)</f>
        <v>2</v>
      </c>
      <c r="X779" t="s">
        <v>30</v>
      </c>
      <c r="Y779">
        <f>_xlfn.XLOOKUP(ObesityDataSet_raw_and_data_sinthetic[[#This Row],[NObeyesdad]],Diccionario!$H$4:$H$11, Diccionario!$I$4:$I$11, FALSE)</f>
        <v>5</v>
      </c>
    </row>
    <row r="780" spans="1:25" x14ac:dyDescent="0.25">
      <c r="A780" t="s">
        <v>17</v>
      </c>
      <c r="B780">
        <v>33</v>
      </c>
      <c r="C780">
        <v>1.5579430000000001</v>
      </c>
      <c r="D780">
        <v>77.647716000000003</v>
      </c>
      <c r="E780" t="s">
        <v>18</v>
      </c>
      <c r="F780">
        <f>IF(ObesityDataSet_raw_and_data_sinthetic[[#This Row],[family_history_with_overweight]]="yes",1,IF(ObesityDataSet_raw_and_data_sinthetic[[#This Row],[family_history_with_overweight]]="no",0,FALSE))</f>
        <v>1</v>
      </c>
      <c r="G780" t="s">
        <v>18</v>
      </c>
      <c r="H780">
        <f>IF(ObesityDataSet_raw_and_data_sinthetic[[#This Row],[FAVC]]="yes",1,IF(ObesityDataSet_raw_and_data_sinthetic[[#This Row],[FAVC]]="no",0,FALSE))</f>
        <v>1</v>
      </c>
      <c r="I780">
        <v>2</v>
      </c>
      <c r="J780">
        <v>2</v>
      </c>
      <c r="K780" t="s">
        <v>20</v>
      </c>
      <c r="L780">
        <f>_xlfn.XLOOKUP(ObesityDataSet_raw_and_data_sinthetic[[#This Row],[CAEC]], Diccionario!$B$4:$B$7, Diccionario!$C$4:$C$7, FALSE)</f>
        <v>1</v>
      </c>
      <c r="M780" t="s">
        <v>19</v>
      </c>
      <c r="N780">
        <f>IF(ObesityDataSet_raw_and_data_sinthetic[[#This Row],[SMOKE]]="yes",1,IF(ObesityDataSet_raw_and_data_sinthetic[[#This Row],[SMOKE]]="no",0,FALSE))</f>
        <v>0</v>
      </c>
      <c r="O780">
        <v>2</v>
      </c>
      <c r="P780" t="s">
        <v>19</v>
      </c>
      <c r="Q780">
        <f>IF(ObesityDataSet_raw_and_data_sinthetic[[#This Row],[SCC]]="yes",1,IF(ObesityDataSet_raw_and_data_sinthetic[[#This Row],[SCC]]="no",0,FALSE))</f>
        <v>0</v>
      </c>
      <c r="R780">
        <v>0</v>
      </c>
      <c r="S780">
        <v>0</v>
      </c>
      <c r="T780" t="s">
        <v>20</v>
      </c>
      <c r="U780">
        <f>_xlfn.XLOOKUP(ObesityDataSet_raw_and_data_sinthetic[[#This Row],[CALC]],Diccionario!$B$4:$B$7, Diccionario!$C$4:$C$7, FALSE)</f>
        <v>1</v>
      </c>
      <c r="V780" t="s">
        <v>28</v>
      </c>
      <c r="W780">
        <f>_xlfn.XLOOKUP(ObesityDataSet_raw_and_data_sinthetic[[#This Row],[MTRANS]],Diccionario!$E$4:$E$7, Diccionario!$F$4:$F$7, FALSE)</f>
        <v>2</v>
      </c>
      <c r="X780" t="s">
        <v>30</v>
      </c>
      <c r="Y780">
        <f>_xlfn.XLOOKUP(ObesityDataSet_raw_and_data_sinthetic[[#This Row],[NObeyesdad]],Diccionario!$H$4:$H$11, Diccionario!$I$4:$I$11, FALSE)</f>
        <v>5</v>
      </c>
    </row>
    <row r="781" spans="1:25" x14ac:dyDescent="0.25">
      <c r="A781" t="s">
        <v>17</v>
      </c>
      <c r="B781">
        <v>26</v>
      </c>
      <c r="C781">
        <v>1.5602579999999999</v>
      </c>
      <c r="D781">
        <v>78.435903999999994</v>
      </c>
      <c r="E781" t="s">
        <v>18</v>
      </c>
      <c r="F781">
        <f>IF(ObesityDataSet_raw_and_data_sinthetic[[#This Row],[family_history_with_overweight]]="yes",1,IF(ObesityDataSet_raw_and_data_sinthetic[[#This Row],[family_history_with_overweight]]="no",0,FALSE))</f>
        <v>1</v>
      </c>
      <c r="G781" t="s">
        <v>18</v>
      </c>
      <c r="H781">
        <f>IF(ObesityDataSet_raw_and_data_sinthetic[[#This Row],[FAVC]]="yes",1,IF(ObesityDataSet_raw_and_data_sinthetic[[#This Row],[FAVC]]="no",0,FALSE))</f>
        <v>1</v>
      </c>
      <c r="I781">
        <v>2</v>
      </c>
      <c r="J781">
        <v>1</v>
      </c>
      <c r="K781" t="s">
        <v>20</v>
      </c>
      <c r="L781">
        <f>_xlfn.XLOOKUP(ObesityDataSet_raw_and_data_sinthetic[[#This Row],[CAEC]], Diccionario!$B$4:$B$7, Diccionario!$C$4:$C$7, FALSE)</f>
        <v>1</v>
      </c>
      <c r="M781" t="s">
        <v>19</v>
      </c>
      <c r="N781">
        <f>IF(ObesityDataSet_raw_and_data_sinthetic[[#This Row],[SMOKE]]="yes",1,IF(ObesityDataSet_raw_and_data_sinthetic[[#This Row],[SMOKE]]="no",0,FALSE))</f>
        <v>0</v>
      </c>
      <c r="O781">
        <v>2</v>
      </c>
      <c r="P781" t="s">
        <v>19</v>
      </c>
      <c r="Q781">
        <f>IF(ObesityDataSet_raw_and_data_sinthetic[[#This Row],[SCC]]="yes",1,IF(ObesityDataSet_raw_and_data_sinthetic[[#This Row],[SCC]]="no",0,FALSE))</f>
        <v>0</v>
      </c>
      <c r="R781">
        <v>0</v>
      </c>
      <c r="S781">
        <v>0</v>
      </c>
      <c r="T781" t="s">
        <v>20</v>
      </c>
      <c r="U781">
        <f>_xlfn.XLOOKUP(ObesityDataSet_raw_and_data_sinthetic[[#This Row],[CALC]],Diccionario!$B$4:$B$7, Diccionario!$C$4:$C$7, FALSE)</f>
        <v>1</v>
      </c>
      <c r="V781" t="s">
        <v>28</v>
      </c>
      <c r="W781">
        <f>_xlfn.XLOOKUP(ObesityDataSet_raw_and_data_sinthetic[[#This Row],[MTRANS]],Diccionario!$E$4:$E$7, Diccionario!$F$4:$F$7, FALSE)</f>
        <v>2</v>
      </c>
      <c r="X781" t="s">
        <v>30</v>
      </c>
      <c r="Y781">
        <f>_xlfn.XLOOKUP(ObesityDataSet_raw_and_data_sinthetic[[#This Row],[NObeyesdad]],Diccionario!$H$4:$H$11, Diccionario!$I$4:$I$11, FALSE)</f>
        <v>5</v>
      </c>
    </row>
    <row r="782" spans="1:25" x14ac:dyDescent="0.25">
      <c r="A782" t="s">
        <v>17</v>
      </c>
      <c r="B782">
        <v>23</v>
      </c>
      <c r="C782">
        <v>1.5965860000000001</v>
      </c>
      <c r="D782">
        <v>80.726195000000004</v>
      </c>
      <c r="E782" t="s">
        <v>18</v>
      </c>
      <c r="F782">
        <f>IF(ObesityDataSet_raw_and_data_sinthetic[[#This Row],[family_history_with_overweight]]="yes",1,IF(ObesityDataSet_raw_and_data_sinthetic[[#This Row],[family_history_with_overweight]]="no",0,FALSE))</f>
        <v>1</v>
      </c>
      <c r="G782" t="s">
        <v>18</v>
      </c>
      <c r="H782">
        <f>IF(ObesityDataSet_raw_and_data_sinthetic[[#This Row],[FAVC]]="yes",1,IF(ObesityDataSet_raw_and_data_sinthetic[[#This Row],[FAVC]]="no",0,FALSE))</f>
        <v>1</v>
      </c>
      <c r="I782">
        <v>2</v>
      </c>
      <c r="J782">
        <v>1</v>
      </c>
      <c r="K782" t="s">
        <v>20</v>
      </c>
      <c r="L782">
        <f>_xlfn.XLOOKUP(ObesityDataSet_raw_and_data_sinthetic[[#This Row],[CAEC]], Diccionario!$B$4:$B$7, Diccionario!$C$4:$C$7, FALSE)</f>
        <v>1</v>
      </c>
      <c r="M782" t="s">
        <v>19</v>
      </c>
      <c r="N782">
        <f>IF(ObesityDataSet_raw_and_data_sinthetic[[#This Row],[SMOKE]]="yes",1,IF(ObesityDataSet_raw_and_data_sinthetic[[#This Row],[SMOKE]]="no",0,FALSE))</f>
        <v>0</v>
      </c>
      <c r="O782">
        <v>2</v>
      </c>
      <c r="P782" t="s">
        <v>19</v>
      </c>
      <c r="Q782">
        <f>IF(ObesityDataSet_raw_and_data_sinthetic[[#This Row],[SCC]]="yes",1,IF(ObesityDataSet_raw_and_data_sinthetic[[#This Row],[SCC]]="no",0,FALSE))</f>
        <v>0</v>
      </c>
      <c r="R782">
        <v>0</v>
      </c>
      <c r="S782">
        <v>1</v>
      </c>
      <c r="T782" t="s">
        <v>19</v>
      </c>
      <c r="U782">
        <f>_xlfn.XLOOKUP(ObesityDataSet_raw_and_data_sinthetic[[#This Row],[CALC]],Diccionario!$B$4:$B$7, Diccionario!$C$4:$C$7, FALSE)</f>
        <v>0</v>
      </c>
      <c r="V782" t="s">
        <v>21</v>
      </c>
      <c r="W782">
        <f>_xlfn.XLOOKUP(ObesityDataSet_raw_and_data_sinthetic[[#This Row],[MTRANS]],Diccionario!$E$4:$E$7, Diccionario!$F$4:$F$7, FALSE)</f>
        <v>3</v>
      </c>
      <c r="X782" t="s">
        <v>30</v>
      </c>
      <c r="Y782">
        <f>_xlfn.XLOOKUP(ObesityDataSet_raw_and_data_sinthetic[[#This Row],[NObeyesdad]],Diccionario!$H$4:$H$11, Diccionario!$I$4:$I$11, FALSE)</f>
        <v>5</v>
      </c>
    </row>
    <row r="783" spans="1:25" x14ac:dyDescent="0.25">
      <c r="A783" t="s">
        <v>17</v>
      </c>
      <c r="B783">
        <v>25</v>
      </c>
      <c r="C783">
        <v>1.62093</v>
      </c>
      <c r="D783">
        <v>81.718232</v>
      </c>
      <c r="E783" t="s">
        <v>18</v>
      </c>
      <c r="F783">
        <f>IF(ObesityDataSet_raw_and_data_sinthetic[[#This Row],[family_history_with_overweight]]="yes",1,IF(ObesityDataSet_raw_and_data_sinthetic[[#This Row],[family_history_with_overweight]]="no",0,FALSE))</f>
        <v>1</v>
      </c>
      <c r="G783" t="s">
        <v>18</v>
      </c>
      <c r="H783">
        <f>IF(ObesityDataSet_raw_and_data_sinthetic[[#This Row],[FAVC]]="yes",1,IF(ObesityDataSet_raw_and_data_sinthetic[[#This Row],[FAVC]]="no",0,FALSE))</f>
        <v>1</v>
      </c>
      <c r="I783">
        <v>2</v>
      </c>
      <c r="J783">
        <v>1</v>
      </c>
      <c r="K783" t="s">
        <v>20</v>
      </c>
      <c r="L783">
        <f>_xlfn.XLOOKUP(ObesityDataSet_raw_and_data_sinthetic[[#This Row],[CAEC]], Diccionario!$B$4:$B$7, Diccionario!$C$4:$C$7, FALSE)</f>
        <v>1</v>
      </c>
      <c r="M783" t="s">
        <v>19</v>
      </c>
      <c r="N783">
        <f>IF(ObesityDataSet_raw_and_data_sinthetic[[#This Row],[SMOKE]]="yes",1,IF(ObesityDataSet_raw_and_data_sinthetic[[#This Row],[SMOKE]]="no",0,FALSE))</f>
        <v>0</v>
      </c>
      <c r="O783">
        <v>2</v>
      </c>
      <c r="P783" t="s">
        <v>19</v>
      </c>
      <c r="Q783">
        <f>IF(ObesityDataSet_raw_and_data_sinthetic[[#This Row],[SCC]]="yes",1,IF(ObesityDataSet_raw_and_data_sinthetic[[#This Row],[SCC]]="no",0,FALSE))</f>
        <v>0</v>
      </c>
      <c r="R783">
        <v>0</v>
      </c>
      <c r="S783">
        <v>0</v>
      </c>
      <c r="T783" t="s">
        <v>19</v>
      </c>
      <c r="U783">
        <f>_xlfn.XLOOKUP(ObesityDataSet_raw_and_data_sinthetic[[#This Row],[CALC]],Diccionario!$B$4:$B$7, Diccionario!$C$4:$C$7, FALSE)</f>
        <v>0</v>
      </c>
      <c r="V783" t="s">
        <v>21</v>
      </c>
      <c r="W783">
        <f>_xlfn.XLOOKUP(ObesityDataSet_raw_and_data_sinthetic[[#This Row],[MTRANS]],Diccionario!$E$4:$E$7, Diccionario!$F$4:$F$7, FALSE)</f>
        <v>3</v>
      </c>
      <c r="X783" t="s">
        <v>30</v>
      </c>
      <c r="Y783">
        <f>_xlfn.XLOOKUP(ObesityDataSet_raw_and_data_sinthetic[[#This Row],[NObeyesdad]],Diccionario!$H$4:$H$11, Diccionario!$I$4:$I$11, FALSE)</f>
        <v>5</v>
      </c>
    </row>
    <row r="784" spans="1:25" x14ac:dyDescent="0.25">
      <c r="A784" t="s">
        <v>17</v>
      </c>
      <c r="B784">
        <v>43</v>
      </c>
      <c r="C784">
        <v>1.5714170000000001</v>
      </c>
      <c r="D784">
        <v>81.918808999999996</v>
      </c>
      <c r="E784" t="s">
        <v>18</v>
      </c>
      <c r="F784">
        <f>IF(ObesityDataSet_raw_and_data_sinthetic[[#This Row],[family_history_with_overweight]]="yes",1,IF(ObesityDataSet_raw_and_data_sinthetic[[#This Row],[family_history_with_overweight]]="no",0,FALSE))</f>
        <v>1</v>
      </c>
      <c r="G784" t="s">
        <v>18</v>
      </c>
      <c r="H784">
        <f>IF(ObesityDataSet_raw_and_data_sinthetic[[#This Row],[FAVC]]="yes",1,IF(ObesityDataSet_raw_and_data_sinthetic[[#This Row],[FAVC]]="no",0,FALSE))</f>
        <v>1</v>
      </c>
      <c r="I784">
        <v>3</v>
      </c>
      <c r="J784">
        <v>1</v>
      </c>
      <c r="K784" t="s">
        <v>20</v>
      </c>
      <c r="L784">
        <f>_xlfn.XLOOKUP(ObesityDataSet_raw_and_data_sinthetic[[#This Row],[CAEC]], Diccionario!$B$4:$B$7, Diccionario!$C$4:$C$7, FALSE)</f>
        <v>1</v>
      </c>
      <c r="M784" t="s">
        <v>19</v>
      </c>
      <c r="N784">
        <f>IF(ObesityDataSet_raw_and_data_sinthetic[[#This Row],[SMOKE]]="yes",1,IF(ObesityDataSet_raw_and_data_sinthetic[[#This Row],[SMOKE]]="no",0,FALSE))</f>
        <v>0</v>
      </c>
      <c r="O784">
        <v>2</v>
      </c>
      <c r="P784" t="s">
        <v>19</v>
      </c>
      <c r="Q784">
        <f>IF(ObesityDataSet_raw_and_data_sinthetic[[#This Row],[SCC]]="yes",1,IF(ObesityDataSet_raw_and_data_sinthetic[[#This Row],[SCC]]="no",0,FALSE))</f>
        <v>0</v>
      </c>
      <c r="R784">
        <v>1</v>
      </c>
      <c r="S784">
        <v>0</v>
      </c>
      <c r="T784" t="s">
        <v>19</v>
      </c>
      <c r="U784">
        <f>_xlfn.XLOOKUP(ObesityDataSet_raw_and_data_sinthetic[[#This Row],[CALC]],Diccionario!$B$4:$B$7, Diccionario!$C$4:$C$7, FALSE)</f>
        <v>0</v>
      </c>
      <c r="V784" t="s">
        <v>28</v>
      </c>
      <c r="W784">
        <f>_xlfn.XLOOKUP(ObesityDataSet_raw_and_data_sinthetic[[#This Row],[MTRANS]],Diccionario!$E$4:$E$7, Diccionario!$F$4:$F$7, FALSE)</f>
        <v>2</v>
      </c>
      <c r="X784" t="s">
        <v>30</v>
      </c>
      <c r="Y784">
        <f>_xlfn.XLOOKUP(ObesityDataSet_raw_and_data_sinthetic[[#This Row],[NObeyesdad]],Diccionario!$H$4:$H$11, Diccionario!$I$4:$I$11, FALSE)</f>
        <v>5</v>
      </c>
    </row>
    <row r="785" spans="1:25" x14ac:dyDescent="0.25">
      <c r="A785" t="s">
        <v>17</v>
      </c>
      <c r="B785">
        <v>44</v>
      </c>
      <c r="C785">
        <v>1.584322</v>
      </c>
      <c r="D785">
        <v>80.986496000000002</v>
      </c>
      <c r="E785" t="s">
        <v>18</v>
      </c>
      <c r="F785">
        <f>IF(ObesityDataSet_raw_and_data_sinthetic[[#This Row],[family_history_with_overweight]]="yes",1,IF(ObesityDataSet_raw_and_data_sinthetic[[#This Row],[family_history_with_overweight]]="no",0,FALSE))</f>
        <v>1</v>
      </c>
      <c r="G785" t="s">
        <v>18</v>
      </c>
      <c r="H785">
        <f>IF(ObesityDataSet_raw_and_data_sinthetic[[#This Row],[FAVC]]="yes",1,IF(ObesityDataSet_raw_and_data_sinthetic[[#This Row],[FAVC]]="no",0,FALSE))</f>
        <v>1</v>
      </c>
      <c r="I785">
        <v>2</v>
      </c>
      <c r="J785">
        <v>3</v>
      </c>
      <c r="K785" t="s">
        <v>20</v>
      </c>
      <c r="L785">
        <f>_xlfn.XLOOKUP(ObesityDataSet_raw_and_data_sinthetic[[#This Row],[CAEC]], Diccionario!$B$4:$B$7, Diccionario!$C$4:$C$7, FALSE)</f>
        <v>1</v>
      </c>
      <c r="M785" t="s">
        <v>19</v>
      </c>
      <c r="N785">
        <f>IF(ObesityDataSet_raw_and_data_sinthetic[[#This Row],[SMOKE]]="yes",1,IF(ObesityDataSet_raw_and_data_sinthetic[[#This Row],[SMOKE]]="no",0,FALSE))</f>
        <v>0</v>
      </c>
      <c r="O785">
        <v>2</v>
      </c>
      <c r="P785" t="s">
        <v>19</v>
      </c>
      <c r="Q785">
        <f>IF(ObesityDataSet_raw_and_data_sinthetic[[#This Row],[SCC]]="yes",1,IF(ObesityDataSet_raw_and_data_sinthetic[[#This Row],[SCC]]="no",0,FALSE))</f>
        <v>0</v>
      </c>
      <c r="R785">
        <v>0</v>
      </c>
      <c r="S785">
        <v>0</v>
      </c>
      <c r="T785" t="s">
        <v>19</v>
      </c>
      <c r="U785">
        <f>_xlfn.XLOOKUP(ObesityDataSet_raw_and_data_sinthetic[[#This Row],[CALC]],Diccionario!$B$4:$B$7, Diccionario!$C$4:$C$7, FALSE)</f>
        <v>0</v>
      </c>
      <c r="V785" t="s">
        <v>28</v>
      </c>
      <c r="W785">
        <f>_xlfn.XLOOKUP(ObesityDataSet_raw_and_data_sinthetic[[#This Row],[MTRANS]],Diccionario!$E$4:$E$7, Diccionario!$F$4:$F$7, FALSE)</f>
        <v>2</v>
      </c>
      <c r="X785" t="s">
        <v>30</v>
      </c>
      <c r="Y785">
        <f>_xlfn.XLOOKUP(ObesityDataSet_raw_and_data_sinthetic[[#This Row],[NObeyesdad]],Diccionario!$H$4:$H$11, Diccionario!$I$4:$I$11, FALSE)</f>
        <v>5</v>
      </c>
    </row>
    <row r="786" spans="1:25" x14ac:dyDescent="0.25">
      <c r="A786" t="s">
        <v>17</v>
      </c>
      <c r="B786">
        <v>43</v>
      </c>
      <c r="C786">
        <v>1.5825229999999999</v>
      </c>
      <c r="D786">
        <v>81.919454000000002</v>
      </c>
      <c r="E786" t="s">
        <v>18</v>
      </c>
      <c r="F786">
        <f>IF(ObesityDataSet_raw_and_data_sinthetic[[#This Row],[family_history_with_overweight]]="yes",1,IF(ObesityDataSet_raw_and_data_sinthetic[[#This Row],[family_history_with_overweight]]="no",0,FALSE))</f>
        <v>1</v>
      </c>
      <c r="G786" t="s">
        <v>18</v>
      </c>
      <c r="H786">
        <f>IF(ObesityDataSet_raw_and_data_sinthetic[[#This Row],[FAVC]]="yes",1,IF(ObesityDataSet_raw_and_data_sinthetic[[#This Row],[FAVC]]="no",0,FALSE))</f>
        <v>1</v>
      </c>
      <c r="I786">
        <v>3</v>
      </c>
      <c r="J786">
        <v>1</v>
      </c>
      <c r="K786" t="s">
        <v>20</v>
      </c>
      <c r="L786">
        <f>_xlfn.XLOOKUP(ObesityDataSet_raw_and_data_sinthetic[[#This Row],[CAEC]], Diccionario!$B$4:$B$7, Diccionario!$C$4:$C$7, FALSE)</f>
        <v>1</v>
      </c>
      <c r="M786" t="s">
        <v>19</v>
      </c>
      <c r="N786">
        <f>IF(ObesityDataSet_raw_and_data_sinthetic[[#This Row],[SMOKE]]="yes",1,IF(ObesityDataSet_raw_and_data_sinthetic[[#This Row],[SMOKE]]="no",0,FALSE))</f>
        <v>0</v>
      </c>
      <c r="O786">
        <v>2</v>
      </c>
      <c r="P786" t="s">
        <v>19</v>
      </c>
      <c r="Q786">
        <f>IF(ObesityDataSet_raw_and_data_sinthetic[[#This Row],[SCC]]="yes",1,IF(ObesityDataSet_raw_and_data_sinthetic[[#This Row],[SCC]]="no",0,FALSE))</f>
        <v>0</v>
      </c>
      <c r="R786">
        <v>1</v>
      </c>
      <c r="S786">
        <v>0</v>
      </c>
      <c r="T786" t="s">
        <v>19</v>
      </c>
      <c r="U786">
        <f>_xlfn.XLOOKUP(ObesityDataSet_raw_and_data_sinthetic[[#This Row],[CALC]],Diccionario!$B$4:$B$7, Diccionario!$C$4:$C$7, FALSE)</f>
        <v>0</v>
      </c>
      <c r="V786" t="s">
        <v>28</v>
      </c>
      <c r="W786">
        <f>_xlfn.XLOOKUP(ObesityDataSet_raw_and_data_sinthetic[[#This Row],[MTRANS]],Diccionario!$E$4:$E$7, Diccionario!$F$4:$F$7, FALSE)</f>
        <v>2</v>
      </c>
      <c r="X786" t="s">
        <v>30</v>
      </c>
      <c r="Y786">
        <f>_xlfn.XLOOKUP(ObesityDataSet_raw_and_data_sinthetic[[#This Row],[NObeyesdad]],Diccionario!$H$4:$H$11, Diccionario!$I$4:$I$11, FALSE)</f>
        <v>5</v>
      </c>
    </row>
    <row r="787" spans="1:25" x14ac:dyDescent="0.25">
      <c r="A787" t="s">
        <v>17</v>
      </c>
      <c r="B787">
        <v>40</v>
      </c>
      <c r="C787">
        <v>1.5727910000000001</v>
      </c>
      <c r="D787">
        <v>80.086523999999997</v>
      </c>
      <c r="E787" t="s">
        <v>18</v>
      </c>
      <c r="F787">
        <f>IF(ObesityDataSet_raw_and_data_sinthetic[[#This Row],[family_history_with_overweight]]="yes",1,IF(ObesityDataSet_raw_and_data_sinthetic[[#This Row],[family_history_with_overweight]]="no",0,FALSE))</f>
        <v>1</v>
      </c>
      <c r="G787" t="s">
        <v>18</v>
      </c>
      <c r="H787">
        <f>IF(ObesityDataSet_raw_and_data_sinthetic[[#This Row],[FAVC]]="yes",1,IF(ObesityDataSet_raw_and_data_sinthetic[[#This Row],[FAVC]]="no",0,FALSE))</f>
        <v>1</v>
      </c>
      <c r="I787">
        <v>2</v>
      </c>
      <c r="J787">
        <v>3</v>
      </c>
      <c r="K787" t="s">
        <v>20</v>
      </c>
      <c r="L787">
        <f>_xlfn.XLOOKUP(ObesityDataSet_raw_and_data_sinthetic[[#This Row],[CAEC]], Diccionario!$B$4:$B$7, Diccionario!$C$4:$C$7, FALSE)</f>
        <v>1</v>
      </c>
      <c r="M787" t="s">
        <v>19</v>
      </c>
      <c r="N787">
        <f>IF(ObesityDataSet_raw_and_data_sinthetic[[#This Row],[SMOKE]]="yes",1,IF(ObesityDataSet_raw_and_data_sinthetic[[#This Row],[SMOKE]]="no",0,FALSE))</f>
        <v>0</v>
      </c>
      <c r="O787">
        <v>1</v>
      </c>
      <c r="P787" t="s">
        <v>19</v>
      </c>
      <c r="Q787">
        <f>IF(ObesityDataSet_raw_and_data_sinthetic[[#This Row],[SCC]]="yes",1,IF(ObesityDataSet_raw_and_data_sinthetic[[#This Row],[SCC]]="no",0,FALSE))</f>
        <v>0</v>
      </c>
      <c r="R787">
        <v>0</v>
      </c>
      <c r="S787">
        <v>0</v>
      </c>
      <c r="T787" t="s">
        <v>19</v>
      </c>
      <c r="U787">
        <f>_xlfn.XLOOKUP(ObesityDataSet_raw_and_data_sinthetic[[#This Row],[CALC]],Diccionario!$B$4:$B$7, Diccionario!$C$4:$C$7, FALSE)</f>
        <v>0</v>
      </c>
      <c r="V787" t="s">
        <v>28</v>
      </c>
      <c r="W787">
        <f>_xlfn.XLOOKUP(ObesityDataSet_raw_and_data_sinthetic[[#This Row],[MTRANS]],Diccionario!$E$4:$E$7, Diccionario!$F$4:$F$7, FALSE)</f>
        <v>2</v>
      </c>
      <c r="X787" t="s">
        <v>30</v>
      </c>
      <c r="Y787">
        <f>_xlfn.XLOOKUP(ObesityDataSet_raw_and_data_sinthetic[[#This Row],[NObeyesdad]],Diccionario!$H$4:$H$11, Diccionario!$I$4:$I$11, FALSE)</f>
        <v>5</v>
      </c>
    </row>
    <row r="788" spans="1:25" x14ac:dyDescent="0.25">
      <c r="A788" t="s">
        <v>17</v>
      </c>
      <c r="B788">
        <v>23</v>
      </c>
      <c r="C788">
        <v>1.6279079999999999</v>
      </c>
      <c r="D788">
        <v>82</v>
      </c>
      <c r="E788" t="s">
        <v>18</v>
      </c>
      <c r="F788">
        <f>IF(ObesityDataSet_raw_and_data_sinthetic[[#This Row],[family_history_with_overweight]]="yes",1,IF(ObesityDataSet_raw_and_data_sinthetic[[#This Row],[family_history_with_overweight]]="no",0,FALSE))</f>
        <v>1</v>
      </c>
      <c r="G788" t="s">
        <v>18</v>
      </c>
      <c r="H788">
        <f>IF(ObesityDataSet_raw_and_data_sinthetic[[#This Row],[FAVC]]="yes",1,IF(ObesityDataSet_raw_and_data_sinthetic[[#This Row],[FAVC]]="no",0,FALSE))</f>
        <v>1</v>
      </c>
      <c r="I788">
        <v>2</v>
      </c>
      <c r="J788">
        <v>1</v>
      </c>
      <c r="K788" t="s">
        <v>20</v>
      </c>
      <c r="L788">
        <f>_xlfn.XLOOKUP(ObesityDataSet_raw_and_data_sinthetic[[#This Row],[CAEC]], Diccionario!$B$4:$B$7, Diccionario!$C$4:$C$7, FALSE)</f>
        <v>1</v>
      </c>
      <c r="M788" t="s">
        <v>19</v>
      </c>
      <c r="N788">
        <f>IF(ObesityDataSet_raw_and_data_sinthetic[[#This Row],[SMOKE]]="yes",1,IF(ObesityDataSet_raw_and_data_sinthetic[[#This Row],[SMOKE]]="no",0,FALSE))</f>
        <v>0</v>
      </c>
      <c r="O788">
        <v>2</v>
      </c>
      <c r="P788" t="s">
        <v>19</v>
      </c>
      <c r="Q788">
        <f>IF(ObesityDataSet_raw_and_data_sinthetic[[#This Row],[SCC]]="yes",1,IF(ObesityDataSet_raw_and_data_sinthetic[[#This Row],[SCC]]="no",0,FALSE))</f>
        <v>0</v>
      </c>
      <c r="R788">
        <v>0</v>
      </c>
      <c r="S788">
        <v>1</v>
      </c>
      <c r="T788" t="s">
        <v>20</v>
      </c>
      <c r="U788">
        <f>_xlfn.XLOOKUP(ObesityDataSet_raw_and_data_sinthetic[[#This Row],[CALC]],Diccionario!$B$4:$B$7, Diccionario!$C$4:$C$7, FALSE)</f>
        <v>1</v>
      </c>
      <c r="V788" t="s">
        <v>21</v>
      </c>
      <c r="W788">
        <f>_xlfn.XLOOKUP(ObesityDataSet_raw_and_data_sinthetic[[#This Row],[MTRANS]],Diccionario!$E$4:$E$7, Diccionario!$F$4:$F$7, FALSE)</f>
        <v>3</v>
      </c>
      <c r="X788" t="s">
        <v>30</v>
      </c>
      <c r="Y788">
        <f>_xlfn.XLOOKUP(ObesityDataSet_raw_and_data_sinthetic[[#This Row],[NObeyesdad]],Diccionario!$H$4:$H$11, Diccionario!$I$4:$I$11, FALSE)</f>
        <v>5</v>
      </c>
    </row>
    <row r="789" spans="1:25" x14ac:dyDescent="0.25">
      <c r="A789" t="s">
        <v>17</v>
      </c>
      <c r="B789">
        <v>23</v>
      </c>
      <c r="C789">
        <v>1.620938</v>
      </c>
      <c r="D789">
        <v>82.283185000000003</v>
      </c>
      <c r="E789" t="s">
        <v>18</v>
      </c>
      <c r="F789">
        <f>IF(ObesityDataSet_raw_and_data_sinthetic[[#This Row],[family_history_with_overweight]]="yes",1,IF(ObesityDataSet_raw_and_data_sinthetic[[#This Row],[family_history_with_overweight]]="no",0,FALSE))</f>
        <v>1</v>
      </c>
      <c r="G789" t="s">
        <v>18</v>
      </c>
      <c r="H789">
        <f>IF(ObesityDataSet_raw_and_data_sinthetic[[#This Row],[FAVC]]="yes",1,IF(ObesityDataSet_raw_and_data_sinthetic[[#This Row],[FAVC]]="no",0,FALSE))</f>
        <v>1</v>
      </c>
      <c r="I789">
        <v>2</v>
      </c>
      <c r="J789">
        <v>1</v>
      </c>
      <c r="K789" t="s">
        <v>20</v>
      </c>
      <c r="L789">
        <f>_xlfn.XLOOKUP(ObesityDataSet_raw_and_data_sinthetic[[#This Row],[CAEC]], Diccionario!$B$4:$B$7, Diccionario!$C$4:$C$7, FALSE)</f>
        <v>1</v>
      </c>
      <c r="M789" t="s">
        <v>19</v>
      </c>
      <c r="N789">
        <f>IF(ObesityDataSet_raw_and_data_sinthetic[[#This Row],[SMOKE]]="yes",1,IF(ObesityDataSet_raw_and_data_sinthetic[[#This Row],[SMOKE]]="no",0,FALSE))</f>
        <v>0</v>
      </c>
      <c r="O789">
        <v>3</v>
      </c>
      <c r="P789" t="s">
        <v>19</v>
      </c>
      <c r="Q789">
        <f>IF(ObesityDataSet_raw_and_data_sinthetic[[#This Row],[SCC]]="yes",1,IF(ObesityDataSet_raw_and_data_sinthetic[[#This Row],[SCC]]="no",0,FALSE))</f>
        <v>0</v>
      </c>
      <c r="R789">
        <v>0</v>
      </c>
      <c r="S789">
        <v>2</v>
      </c>
      <c r="T789" t="s">
        <v>20</v>
      </c>
      <c r="U789">
        <f>_xlfn.XLOOKUP(ObesityDataSet_raw_and_data_sinthetic[[#This Row],[CALC]],Diccionario!$B$4:$B$7, Diccionario!$C$4:$C$7, FALSE)</f>
        <v>1</v>
      </c>
      <c r="V789" t="s">
        <v>21</v>
      </c>
      <c r="W789">
        <f>_xlfn.XLOOKUP(ObesityDataSet_raw_and_data_sinthetic[[#This Row],[MTRANS]],Diccionario!$E$4:$E$7, Diccionario!$F$4:$F$7, FALSE)</f>
        <v>3</v>
      </c>
      <c r="X789" t="s">
        <v>30</v>
      </c>
      <c r="Y789">
        <f>_xlfn.XLOOKUP(ObesityDataSet_raw_and_data_sinthetic[[#This Row],[NObeyesdad]],Diccionario!$H$4:$H$11, Diccionario!$I$4:$I$11, FALSE)</f>
        <v>5</v>
      </c>
    </row>
    <row r="790" spans="1:25" x14ac:dyDescent="0.25">
      <c r="A790" t="s">
        <v>17</v>
      </c>
      <c r="B790">
        <v>23</v>
      </c>
      <c r="C790">
        <v>1.613119</v>
      </c>
      <c r="D790">
        <v>82.636161999999999</v>
      </c>
      <c r="E790" t="s">
        <v>18</v>
      </c>
      <c r="F790">
        <f>IF(ObesityDataSet_raw_and_data_sinthetic[[#This Row],[family_history_with_overweight]]="yes",1,IF(ObesityDataSet_raw_and_data_sinthetic[[#This Row],[family_history_with_overweight]]="no",0,FALSE))</f>
        <v>1</v>
      </c>
      <c r="G790" t="s">
        <v>18</v>
      </c>
      <c r="H790">
        <f>IF(ObesityDataSet_raw_and_data_sinthetic[[#This Row],[FAVC]]="yes",1,IF(ObesityDataSet_raw_and_data_sinthetic[[#This Row],[FAVC]]="no",0,FALSE))</f>
        <v>1</v>
      </c>
      <c r="I790">
        <v>3</v>
      </c>
      <c r="J790">
        <v>1</v>
      </c>
      <c r="K790" t="s">
        <v>20</v>
      </c>
      <c r="L790">
        <f>_xlfn.XLOOKUP(ObesityDataSet_raw_and_data_sinthetic[[#This Row],[CAEC]], Diccionario!$B$4:$B$7, Diccionario!$C$4:$C$7, FALSE)</f>
        <v>1</v>
      </c>
      <c r="M790" t="s">
        <v>19</v>
      </c>
      <c r="N790">
        <f>IF(ObesityDataSet_raw_and_data_sinthetic[[#This Row],[SMOKE]]="yes",1,IF(ObesityDataSet_raw_and_data_sinthetic[[#This Row],[SMOKE]]="no",0,FALSE))</f>
        <v>0</v>
      </c>
      <c r="O790">
        <v>3</v>
      </c>
      <c r="P790" t="s">
        <v>19</v>
      </c>
      <c r="Q790">
        <f>IF(ObesityDataSet_raw_and_data_sinthetic[[#This Row],[SCC]]="yes",1,IF(ObesityDataSet_raw_and_data_sinthetic[[#This Row],[SCC]]="no",0,FALSE))</f>
        <v>0</v>
      </c>
      <c r="R790">
        <v>1</v>
      </c>
      <c r="S790">
        <v>2</v>
      </c>
      <c r="T790" t="s">
        <v>20</v>
      </c>
      <c r="U790">
        <f>_xlfn.XLOOKUP(ObesityDataSet_raw_and_data_sinthetic[[#This Row],[CALC]],Diccionario!$B$4:$B$7, Diccionario!$C$4:$C$7, FALSE)</f>
        <v>1</v>
      </c>
      <c r="V790" t="s">
        <v>21</v>
      </c>
      <c r="W790">
        <f>_xlfn.XLOOKUP(ObesityDataSet_raw_and_data_sinthetic[[#This Row],[MTRANS]],Diccionario!$E$4:$E$7, Diccionario!$F$4:$F$7, FALSE)</f>
        <v>3</v>
      </c>
      <c r="X790" t="s">
        <v>30</v>
      </c>
      <c r="Y790">
        <f>_xlfn.XLOOKUP(ObesityDataSet_raw_and_data_sinthetic[[#This Row],[NObeyesdad]],Diccionario!$H$4:$H$11, Diccionario!$I$4:$I$11, FALSE)</f>
        <v>5</v>
      </c>
    </row>
    <row r="791" spans="1:25" x14ac:dyDescent="0.25">
      <c r="A791" t="s">
        <v>17</v>
      </c>
      <c r="B791">
        <v>23</v>
      </c>
      <c r="C791">
        <v>1.62686</v>
      </c>
      <c r="D791">
        <v>82.410189000000003</v>
      </c>
      <c r="E791" t="s">
        <v>18</v>
      </c>
      <c r="F791">
        <f>IF(ObesityDataSet_raw_and_data_sinthetic[[#This Row],[family_history_with_overweight]]="yes",1,IF(ObesityDataSet_raw_and_data_sinthetic[[#This Row],[family_history_with_overweight]]="no",0,FALSE))</f>
        <v>1</v>
      </c>
      <c r="G791" t="s">
        <v>18</v>
      </c>
      <c r="H791">
        <f>IF(ObesityDataSet_raw_and_data_sinthetic[[#This Row],[FAVC]]="yes",1,IF(ObesityDataSet_raw_and_data_sinthetic[[#This Row],[FAVC]]="no",0,FALSE))</f>
        <v>1</v>
      </c>
      <c r="I791">
        <v>3</v>
      </c>
      <c r="J791">
        <v>1</v>
      </c>
      <c r="K791" t="s">
        <v>20</v>
      </c>
      <c r="L791">
        <f>_xlfn.XLOOKUP(ObesityDataSet_raw_and_data_sinthetic[[#This Row],[CAEC]], Diccionario!$B$4:$B$7, Diccionario!$C$4:$C$7, FALSE)</f>
        <v>1</v>
      </c>
      <c r="M791" t="s">
        <v>19</v>
      </c>
      <c r="N791">
        <f>IF(ObesityDataSet_raw_and_data_sinthetic[[#This Row],[SMOKE]]="yes",1,IF(ObesityDataSet_raw_and_data_sinthetic[[#This Row],[SMOKE]]="no",0,FALSE))</f>
        <v>0</v>
      </c>
      <c r="O791">
        <v>2</v>
      </c>
      <c r="P791" t="s">
        <v>19</v>
      </c>
      <c r="Q791">
        <f>IF(ObesityDataSet_raw_and_data_sinthetic[[#This Row],[SCC]]="yes",1,IF(ObesityDataSet_raw_and_data_sinthetic[[#This Row],[SCC]]="no",0,FALSE))</f>
        <v>0</v>
      </c>
      <c r="R791">
        <v>0</v>
      </c>
      <c r="S791">
        <v>0</v>
      </c>
      <c r="T791" t="s">
        <v>20</v>
      </c>
      <c r="U791">
        <f>_xlfn.XLOOKUP(ObesityDataSet_raw_and_data_sinthetic[[#This Row],[CALC]],Diccionario!$B$4:$B$7, Diccionario!$C$4:$C$7, FALSE)</f>
        <v>1</v>
      </c>
      <c r="V791" t="s">
        <v>21</v>
      </c>
      <c r="W791">
        <f>_xlfn.XLOOKUP(ObesityDataSet_raw_and_data_sinthetic[[#This Row],[MTRANS]],Diccionario!$E$4:$E$7, Diccionario!$F$4:$F$7, FALSE)</f>
        <v>3</v>
      </c>
      <c r="X791" t="s">
        <v>30</v>
      </c>
      <c r="Y791">
        <f>_xlfn.XLOOKUP(ObesityDataSet_raw_and_data_sinthetic[[#This Row],[NObeyesdad]],Diccionario!$H$4:$H$11, Diccionario!$I$4:$I$11, FALSE)</f>
        <v>5</v>
      </c>
    </row>
    <row r="792" spans="1:25" x14ac:dyDescent="0.25">
      <c r="A792" t="s">
        <v>23</v>
      </c>
      <c r="B792">
        <v>23</v>
      </c>
      <c r="C792">
        <v>1.728183</v>
      </c>
      <c r="D792">
        <v>97.959898999999993</v>
      </c>
      <c r="E792" t="s">
        <v>18</v>
      </c>
      <c r="F792">
        <f>IF(ObesityDataSet_raw_and_data_sinthetic[[#This Row],[family_history_with_overweight]]="yes",1,IF(ObesityDataSet_raw_and_data_sinthetic[[#This Row],[family_history_with_overweight]]="no",0,FALSE))</f>
        <v>1</v>
      </c>
      <c r="G792" t="s">
        <v>18</v>
      </c>
      <c r="H792">
        <f>IF(ObesityDataSet_raw_and_data_sinthetic[[#This Row],[FAVC]]="yes",1,IF(ObesityDataSet_raw_and_data_sinthetic[[#This Row],[FAVC]]="no",0,FALSE))</f>
        <v>1</v>
      </c>
      <c r="I792">
        <v>2</v>
      </c>
      <c r="J792">
        <v>3</v>
      </c>
      <c r="K792" t="s">
        <v>20</v>
      </c>
      <c r="L792">
        <f>_xlfn.XLOOKUP(ObesityDataSet_raw_and_data_sinthetic[[#This Row],[CAEC]], Diccionario!$B$4:$B$7, Diccionario!$C$4:$C$7, FALSE)</f>
        <v>1</v>
      </c>
      <c r="M792" t="s">
        <v>19</v>
      </c>
      <c r="N792">
        <f>IF(ObesityDataSet_raw_and_data_sinthetic[[#This Row],[SMOKE]]="yes",1,IF(ObesityDataSet_raw_and_data_sinthetic[[#This Row],[SMOKE]]="no",0,FALSE))</f>
        <v>0</v>
      </c>
      <c r="O792">
        <v>2</v>
      </c>
      <c r="P792" t="s">
        <v>19</v>
      </c>
      <c r="Q792">
        <f>IF(ObesityDataSet_raw_and_data_sinthetic[[#This Row],[SCC]]="yes",1,IF(ObesityDataSet_raw_and_data_sinthetic[[#This Row],[SCC]]="no",0,FALSE))</f>
        <v>0</v>
      </c>
      <c r="R792">
        <v>2</v>
      </c>
      <c r="S792">
        <v>2</v>
      </c>
      <c r="T792" t="s">
        <v>19</v>
      </c>
      <c r="U792">
        <f>_xlfn.XLOOKUP(ObesityDataSet_raw_and_data_sinthetic[[#This Row],[CALC]],Diccionario!$B$4:$B$7, Diccionario!$C$4:$C$7, FALSE)</f>
        <v>0</v>
      </c>
      <c r="V792" t="s">
        <v>21</v>
      </c>
      <c r="W792">
        <f>_xlfn.XLOOKUP(ObesityDataSet_raw_and_data_sinthetic[[#This Row],[MTRANS]],Diccionario!$E$4:$E$7, Diccionario!$F$4:$F$7, FALSE)</f>
        <v>3</v>
      </c>
      <c r="X792" t="s">
        <v>30</v>
      </c>
      <c r="Y792">
        <f>_xlfn.XLOOKUP(ObesityDataSet_raw_and_data_sinthetic[[#This Row],[NObeyesdad]],Diccionario!$H$4:$H$11, Diccionario!$I$4:$I$11, FALSE)</f>
        <v>5</v>
      </c>
    </row>
    <row r="793" spans="1:25" x14ac:dyDescent="0.25">
      <c r="A793" t="s">
        <v>23</v>
      </c>
      <c r="B793">
        <v>23</v>
      </c>
      <c r="C793">
        <v>1.732694</v>
      </c>
      <c r="D793">
        <v>98.441130000000001</v>
      </c>
      <c r="E793" t="s">
        <v>18</v>
      </c>
      <c r="F793">
        <f>IF(ObesityDataSet_raw_and_data_sinthetic[[#This Row],[family_history_with_overweight]]="yes",1,IF(ObesityDataSet_raw_and_data_sinthetic[[#This Row],[family_history_with_overweight]]="no",0,FALSE))</f>
        <v>1</v>
      </c>
      <c r="G793" t="s">
        <v>18</v>
      </c>
      <c r="H793">
        <f>IF(ObesityDataSet_raw_and_data_sinthetic[[#This Row],[FAVC]]="yes",1,IF(ObesityDataSet_raw_and_data_sinthetic[[#This Row],[FAVC]]="no",0,FALSE))</f>
        <v>1</v>
      </c>
      <c r="I793">
        <v>2</v>
      </c>
      <c r="J793">
        <v>3</v>
      </c>
      <c r="K793" t="s">
        <v>20</v>
      </c>
      <c r="L793">
        <f>_xlfn.XLOOKUP(ObesityDataSet_raw_and_data_sinthetic[[#This Row],[CAEC]], Diccionario!$B$4:$B$7, Diccionario!$C$4:$C$7, FALSE)</f>
        <v>1</v>
      </c>
      <c r="M793" t="s">
        <v>19</v>
      </c>
      <c r="N793">
        <f>IF(ObesityDataSet_raw_and_data_sinthetic[[#This Row],[SMOKE]]="yes",1,IF(ObesityDataSet_raw_and_data_sinthetic[[#This Row],[SMOKE]]="no",0,FALSE))</f>
        <v>0</v>
      </c>
      <c r="O793">
        <v>2</v>
      </c>
      <c r="P793" t="s">
        <v>19</v>
      </c>
      <c r="Q793">
        <f>IF(ObesityDataSet_raw_and_data_sinthetic[[#This Row],[SCC]]="yes",1,IF(ObesityDataSet_raw_and_data_sinthetic[[#This Row],[SCC]]="no",0,FALSE))</f>
        <v>0</v>
      </c>
      <c r="R793">
        <v>2</v>
      </c>
      <c r="S793">
        <v>2</v>
      </c>
      <c r="T793" t="s">
        <v>19</v>
      </c>
      <c r="U793">
        <f>_xlfn.XLOOKUP(ObesityDataSet_raw_and_data_sinthetic[[#This Row],[CALC]],Diccionario!$B$4:$B$7, Diccionario!$C$4:$C$7, FALSE)</f>
        <v>0</v>
      </c>
      <c r="V793" t="s">
        <v>21</v>
      </c>
      <c r="W793">
        <f>_xlfn.XLOOKUP(ObesityDataSet_raw_and_data_sinthetic[[#This Row],[MTRANS]],Diccionario!$E$4:$E$7, Diccionario!$F$4:$F$7, FALSE)</f>
        <v>3</v>
      </c>
      <c r="X793" t="s">
        <v>30</v>
      </c>
      <c r="Y793">
        <f>_xlfn.XLOOKUP(ObesityDataSet_raw_and_data_sinthetic[[#This Row],[NObeyesdad]],Diccionario!$H$4:$H$11, Diccionario!$I$4:$I$11, FALSE)</f>
        <v>5</v>
      </c>
    </row>
    <row r="794" spans="1:25" x14ac:dyDescent="0.25">
      <c r="A794" t="s">
        <v>17</v>
      </c>
      <c r="B794">
        <v>21</v>
      </c>
      <c r="C794">
        <v>1.65</v>
      </c>
      <c r="D794">
        <v>88.129436999999996</v>
      </c>
      <c r="E794" t="s">
        <v>18</v>
      </c>
      <c r="F794">
        <f>IF(ObesityDataSet_raw_and_data_sinthetic[[#This Row],[family_history_with_overweight]]="yes",1,IF(ObesityDataSet_raw_and_data_sinthetic[[#This Row],[family_history_with_overweight]]="no",0,FALSE))</f>
        <v>1</v>
      </c>
      <c r="G794" t="s">
        <v>18</v>
      </c>
      <c r="H794">
        <f>IF(ObesityDataSet_raw_and_data_sinthetic[[#This Row],[FAVC]]="yes",1,IF(ObesityDataSet_raw_and_data_sinthetic[[#This Row],[FAVC]]="no",0,FALSE))</f>
        <v>1</v>
      </c>
      <c r="I794">
        <v>3</v>
      </c>
      <c r="J794">
        <v>1</v>
      </c>
      <c r="K794" t="s">
        <v>20</v>
      </c>
      <c r="L794">
        <f>_xlfn.XLOOKUP(ObesityDataSet_raw_and_data_sinthetic[[#This Row],[CAEC]], Diccionario!$B$4:$B$7, Diccionario!$C$4:$C$7, FALSE)</f>
        <v>1</v>
      </c>
      <c r="M794" t="s">
        <v>19</v>
      </c>
      <c r="N794">
        <f>IF(ObesityDataSet_raw_and_data_sinthetic[[#This Row],[SMOKE]]="yes",1,IF(ObesityDataSet_raw_and_data_sinthetic[[#This Row],[SMOKE]]="no",0,FALSE))</f>
        <v>0</v>
      </c>
      <c r="O794">
        <v>3</v>
      </c>
      <c r="P794" t="s">
        <v>19</v>
      </c>
      <c r="Q794">
        <f>IF(ObesityDataSet_raw_and_data_sinthetic[[#This Row],[SCC]]="yes",1,IF(ObesityDataSet_raw_and_data_sinthetic[[#This Row],[SCC]]="no",0,FALSE))</f>
        <v>0</v>
      </c>
      <c r="R794">
        <v>1</v>
      </c>
      <c r="S794">
        <v>1</v>
      </c>
      <c r="T794" t="s">
        <v>19</v>
      </c>
      <c r="U794">
        <f>_xlfn.XLOOKUP(ObesityDataSet_raw_and_data_sinthetic[[#This Row],[CALC]],Diccionario!$B$4:$B$7, Diccionario!$C$4:$C$7, FALSE)</f>
        <v>0</v>
      </c>
      <c r="V794" t="s">
        <v>21</v>
      </c>
      <c r="W794">
        <f>_xlfn.XLOOKUP(ObesityDataSet_raw_and_data_sinthetic[[#This Row],[MTRANS]],Diccionario!$E$4:$E$7, Diccionario!$F$4:$F$7, FALSE)</f>
        <v>3</v>
      </c>
      <c r="X794" t="s">
        <v>30</v>
      </c>
      <c r="Y794">
        <f>_xlfn.XLOOKUP(ObesityDataSet_raw_and_data_sinthetic[[#This Row],[NObeyesdad]],Diccionario!$H$4:$H$11, Diccionario!$I$4:$I$11, FALSE)</f>
        <v>5</v>
      </c>
    </row>
    <row r="795" spans="1:25" x14ac:dyDescent="0.25">
      <c r="A795" t="s">
        <v>17</v>
      </c>
      <c r="B795">
        <v>21</v>
      </c>
      <c r="C795">
        <v>1.65</v>
      </c>
      <c r="D795">
        <v>88.026943000000003</v>
      </c>
      <c r="E795" t="s">
        <v>18</v>
      </c>
      <c r="F795">
        <f>IF(ObesityDataSet_raw_and_data_sinthetic[[#This Row],[family_history_with_overweight]]="yes",1,IF(ObesityDataSet_raw_and_data_sinthetic[[#This Row],[family_history_with_overweight]]="no",0,FALSE))</f>
        <v>1</v>
      </c>
      <c r="G795" t="s">
        <v>18</v>
      </c>
      <c r="H795">
        <f>IF(ObesityDataSet_raw_and_data_sinthetic[[#This Row],[FAVC]]="yes",1,IF(ObesityDataSet_raw_and_data_sinthetic[[#This Row],[FAVC]]="no",0,FALSE))</f>
        <v>1</v>
      </c>
      <c r="I795">
        <v>2</v>
      </c>
      <c r="J795">
        <v>1</v>
      </c>
      <c r="K795" t="s">
        <v>20</v>
      </c>
      <c r="L795">
        <f>_xlfn.XLOOKUP(ObesityDataSet_raw_and_data_sinthetic[[#This Row],[CAEC]], Diccionario!$B$4:$B$7, Diccionario!$C$4:$C$7, FALSE)</f>
        <v>1</v>
      </c>
      <c r="M795" t="s">
        <v>19</v>
      </c>
      <c r="N795">
        <f>IF(ObesityDataSet_raw_and_data_sinthetic[[#This Row],[SMOKE]]="yes",1,IF(ObesityDataSet_raw_and_data_sinthetic[[#This Row],[SMOKE]]="no",0,FALSE))</f>
        <v>0</v>
      </c>
      <c r="O795">
        <v>3</v>
      </c>
      <c r="P795" t="s">
        <v>19</v>
      </c>
      <c r="Q795">
        <f>IF(ObesityDataSet_raw_and_data_sinthetic[[#This Row],[SCC]]="yes",1,IF(ObesityDataSet_raw_and_data_sinthetic[[#This Row],[SCC]]="no",0,FALSE))</f>
        <v>0</v>
      </c>
      <c r="R795">
        <v>2</v>
      </c>
      <c r="S795">
        <v>1</v>
      </c>
      <c r="T795" t="s">
        <v>19</v>
      </c>
      <c r="U795">
        <f>_xlfn.XLOOKUP(ObesityDataSet_raw_and_data_sinthetic[[#This Row],[CALC]],Diccionario!$B$4:$B$7, Diccionario!$C$4:$C$7, FALSE)</f>
        <v>0</v>
      </c>
      <c r="V795" t="s">
        <v>21</v>
      </c>
      <c r="W795">
        <f>_xlfn.XLOOKUP(ObesityDataSet_raw_and_data_sinthetic[[#This Row],[MTRANS]],Diccionario!$E$4:$E$7, Diccionario!$F$4:$F$7, FALSE)</f>
        <v>3</v>
      </c>
      <c r="X795" t="s">
        <v>30</v>
      </c>
      <c r="Y795">
        <f>_xlfn.XLOOKUP(ObesityDataSet_raw_and_data_sinthetic[[#This Row],[NObeyesdad]],Diccionario!$H$4:$H$11, Diccionario!$I$4:$I$11, FALSE)</f>
        <v>5</v>
      </c>
    </row>
    <row r="796" spans="1:25" x14ac:dyDescent="0.25">
      <c r="A796" t="s">
        <v>17</v>
      </c>
      <c r="B796">
        <v>23</v>
      </c>
      <c r="C796">
        <v>1.66913</v>
      </c>
      <c r="D796">
        <v>86.002735999999999</v>
      </c>
      <c r="E796" t="s">
        <v>18</v>
      </c>
      <c r="F796">
        <f>IF(ObesityDataSet_raw_and_data_sinthetic[[#This Row],[family_history_with_overweight]]="yes",1,IF(ObesityDataSet_raw_and_data_sinthetic[[#This Row],[family_history_with_overweight]]="no",0,FALSE))</f>
        <v>1</v>
      </c>
      <c r="G796" t="s">
        <v>18</v>
      </c>
      <c r="H796">
        <f>IF(ObesityDataSet_raw_and_data_sinthetic[[#This Row],[FAVC]]="yes",1,IF(ObesityDataSet_raw_and_data_sinthetic[[#This Row],[FAVC]]="no",0,FALSE))</f>
        <v>1</v>
      </c>
      <c r="I796">
        <v>2</v>
      </c>
      <c r="J796">
        <v>3</v>
      </c>
      <c r="K796" t="s">
        <v>20</v>
      </c>
      <c r="L796">
        <f>_xlfn.XLOOKUP(ObesityDataSet_raw_and_data_sinthetic[[#This Row],[CAEC]], Diccionario!$B$4:$B$7, Diccionario!$C$4:$C$7, FALSE)</f>
        <v>1</v>
      </c>
      <c r="M796" t="s">
        <v>19</v>
      </c>
      <c r="N796">
        <f>IF(ObesityDataSet_raw_and_data_sinthetic[[#This Row],[SMOKE]]="yes",1,IF(ObesityDataSet_raw_and_data_sinthetic[[#This Row],[SMOKE]]="no",0,FALSE))</f>
        <v>0</v>
      </c>
      <c r="O796">
        <v>3</v>
      </c>
      <c r="P796" t="s">
        <v>19</v>
      </c>
      <c r="Q796">
        <f>IF(ObesityDataSet_raw_and_data_sinthetic[[#This Row],[SCC]]="yes",1,IF(ObesityDataSet_raw_and_data_sinthetic[[#This Row],[SCC]]="no",0,FALSE))</f>
        <v>0</v>
      </c>
      <c r="R796">
        <v>0</v>
      </c>
      <c r="S796">
        <v>1</v>
      </c>
      <c r="T796" t="s">
        <v>19</v>
      </c>
      <c r="U796">
        <f>_xlfn.XLOOKUP(ObesityDataSet_raw_and_data_sinthetic[[#This Row],[CALC]],Diccionario!$B$4:$B$7, Diccionario!$C$4:$C$7, FALSE)</f>
        <v>0</v>
      </c>
      <c r="V796" t="s">
        <v>21</v>
      </c>
      <c r="W796">
        <f>_xlfn.XLOOKUP(ObesityDataSet_raw_and_data_sinthetic[[#This Row],[MTRANS]],Diccionario!$E$4:$E$7, Diccionario!$F$4:$F$7, FALSE)</f>
        <v>3</v>
      </c>
      <c r="X796" t="s">
        <v>30</v>
      </c>
      <c r="Y796">
        <f>_xlfn.XLOOKUP(ObesityDataSet_raw_and_data_sinthetic[[#This Row],[NObeyesdad]],Diccionario!$H$4:$H$11, Diccionario!$I$4:$I$11, FALSE)</f>
        <v>5</v>
      </c>
    </row>
    <row r="797" spans="1:25" x14ac:dyDescent="0.25">
      <c r="A797" t="s">
        <v>17</v>
      </c>
      <c r="B797">
        <v>23</v>
      </c>
      <c r="C797">
        <v>1.669136</v>
      </c>
      <c r="D797">
        <v>85.568385000000006</v>
      </c>
      <c r="E797" t="s">
        <v>18</v>
      </c>
      <c r="F797">
        <f>IF(ObesityDataSet_raw_and_data_sinthetic[[#This Row],[family_history_with_overweight]]="yes",1,IF(ObesityDataSet_raw_and_data_sinthetic[[#This Row],[family_history_with_overweight]]="no",0,FALSE))</f>
        <v>1</v>
      </c>
      <c r="G797" t="s">
        <v>18</v>
      </c>
      <c r="H797">
        <f>IF(ObesityDataSet_raw_and_data_sinthetic[[#This Row],[FAVC]]="yes",1,IF(ObesityDataSet_raw_and_data_sinthetic[[#This Row],[FAVC]]="no",0,FALSE))</f>
        <v>1</v>
      </c>
      <c r="I797">
        <v>2</v>
      </c>
      <c r="J797">
        <v>2</v>
      </c>
      <c r="K797" t="s">
        <v>20</v>
      </c>
      <c r="L797">
        <f>_xlfn.XLOOKUP(ObesityDataSet_raw_and_data_sinthetic[[#This Row],[CAEC]], Diccionario!$B$4:$B$7, Diccionario!$C$4:$C$7, FALSE)</f>
        <v>1</v>
      </c>
      <c r="M797" t="s">
        <v>19</v>
      </c>
      <c r="N797">
        <f>IF(ObesityDataSet_raw_and_data_sinthetic[[#This Row],[SMOKE]]="yes",1,IF(ObesityDataSet_raw_and_data_sinthetic[[#This Row],[SMOKE]]="no",0,FALSE))</f>
        <v>0</v>
      </c>
      <c r="O797">
        <v>2</v>
      </c>
      <c r="P797" t="s">
        <v>19</v>
      </c>
      <c r="Q797">
        <f>IF(ObesityDataSet_raw_and_data_sinthetic[[#This Row],[SCC]]="yes",1,IF(ObesityDataSet_raw_and_data_sinthetic[[#This Row],[SCC]]="no",0,FALSE))</f>
        <v>0</v>
      </c>
      <c r="R797">
        <v>0</v>
      </c>
      <c r="S797">
        <v>1</v>
      </c>
      <c r="T797" t="s">
        <v>19</v>
      </c>
      <c r="U797">
        <f>_xlfn.XLOOKUP(ObesityDataSet_raw_and_data_sinthetic[[#This Row],[CALC]],Diccionario!$B$4:$B$7, Diccionario!$C$4:$C$7, FALSE)</f>
        <v>0</v>
      </c>
      <c r="V797" t="s">
        <v>21</v>
      </c>
      <c r="W797">
        <f>_xlfn.XLOOKUP(ObesityDataSet_raw_and_data_sinthetic[[#This Row],[MTRANS]],Diccionario!$E$4:$E$7, Diccionario!$F$4:$F$7, FALSE)</f>
        <v>3</v>
      </c>
      <c r="X797" t="s">
        <v>30</v>
      </c>
      <c r="Y797">
        <f>_xlfn.XLOOKUP(ObesityDataSet_raw_and_data_sinthetic[[#This Row],[NObeyesdad]],Diccionario!$H$4:$H$11, Diccionario!$I$4:$I$11, FALSE)</f>
        <v>5</v>
      </c>
    </row>
    <row r="798" spans="1:25" x14ac:dyDescent="0.25">
      <c r="A798" t="s">
        <v>17</v>
      </c>
      <c r="B798">
        <v>23</v>
      </c>
      <c r="C798">
        <v>1.6110580000000001</v>
      </c>
      <c r="D798">
        <v>84.191125</v>
      </c>
      <c r="E798" t="s">
        <v>18</v>
      </c>
      <c r="F798">
        <f>IF(ObesityDataSet_raw_and_data_sinthetic[[#This Row],[family_history_with_overweight]]="yes",1,IF(ObesityDataSet_raw_and_data_sinthetic[[#This Row],[family_history_with_overweight]]="no",0,FALSE))</f>
        <v>1</v>
      </c>
      <c r="G798" t="s">
        <v>18</v>
      </c>
      <c r="H798">
        <f>IF(ObesityDataSet_raw_and_data_sinthetic[[#This Row],[FAVC]]="yes",1,IF(ObesityDataSet_raw_and_data_sinthetic[[#This Row],[FAVC]]="no",0,FALSE))</f>
        <v>1</v>
      </c>
      <c r="I798">
        <v>2</v>
      </c>
      <c r="J798">
        <v>3</v>
      </c>
      <c r="K798" t="s">
        <v>20</v>
      </c>
      <c r="L798">
        <f>_xlfn.XLOOKUP(ObesityDataSet_raw_and_data_sinthetic[[#This Row],[CAEC]], Diccionario!$B$4:$B$7, Diccionario!$C$4:$C$7, FALSE)</f>
        <v>1</v>
      </c>
      <c r="M798" t="s">
        <v>19</v>
      </c>
      <c r="N798">
        <f>IF(ObesityDataSet_raw_and_data_sinthetic[[#This Row],[SMOKE]]="yes",1,IF(ObesityDataSet_raw_and_data_sinthetic[[#This Row],[SMOKE]]="no",0,FALSE))</f>
        <v>0</v>
      </c>
      <c r="O798">
        <v>3</v>
      </c>
      <c r="P798" t="s">
        <v>19</v>
      </c>
      <c r="Q798">
        <f>IF(ObesityDataSet_raw_and_data_sinthetic[[#This Row],[SCC]]="yes",1,IF(ObesityDataSet_raw_and_data_sinthetic[[#This Row],[SCC]]="no",0,FALSE))</f>
        <v>0</v>
      </c>
      <c r="R798">
        <v>2</v>
      </c>
      <c r="S798">
        <v>0</v>
      </c>
      <c r="T798" t="s">
        <v>19</v>
      </c>
      <c r="U798">
        <f>_xlfn.XLOOKUP(ObesityDataSet_raw_and_data_sinthetic[[#This Row],[CALC]],Diccionario!$B$4:$B$7, Diccionario!$C$4:$C$7, FALSE)</f>
        <v>0</v>
      </c>
      <c r="V798" t="s">
        <v>21</v>
      </c>
      <c r="W798">
        <f>_xlfn.XLOOKUP(ObesityDataSet_raw_and_data_sinthetic[[#This Row],[MTRANS]],Diccionario!$E$4:$E$7, Diccionario!$F$4:$F$7, FALSE)</f>
        <v>3</v>
      </c>
      <c r="X798" t="s">
        <v>30</v>
      </c>
      <c r="Y798">
        <f>_xlfn.XLOOKUP(ObesityDataSet_raw_and_data_sinthetic[[#This Row],[NObeyesdad]],Diccionario!$H$4:$H$11, Diccionario!$I$4:$I$11, FALSE)</f>
        <v>5</v>
      </c>
    </row>
    <row r="799" spans="1:25" x14ac:dyDescent="0.25">
      <c r="A799" t="s">
        <v>17</v>
      </c>
      <c r="B799">
        <v>23</v>
      </c>
      <c r="C799">
        <v>1.6497360000000001</v>
      </c>
      <c r="D799">
        <v>84.134711999999993</v>
      </c>
      <c r="E799" t="s">
        <v>18</v>
      </c>
      <c r="F799">
        <f>IF(ObesityDataSet_raw_and_data_sinthetic[[#This Row],[family_history_with_overweight]]="yes",1,IF(ObesityDataSet_raw_and_data_sinthetic[[#This Row],[family_history_with_overweight]]="no",0,FALSE))</f>
        <v>1</v>
      </c>
      <c r="G799" t="s">
        <v>18</v>
      </c>
      <c r="H799">
        <f>IF(ObesityDataSet_raw_and_data_sinthetic[[#This Row],[FAVC]]="yes",1,IF(ObesityDataSet_raw_and_data_sinthetic[[#This Row],[FAVC]]="no",0,FALSE))</f>
        <v>1</v>
      </c>
      <c r="I799">
        <v>2</v>
      </c>
      <c r="J799">
        <v>1</v>
      </c>
      <c r="K799" t="s">
        <v>20</v>
      </c>
      <c r="L799">
        <f>_xlfn.XLOOKUP(ObesityDataSet_raw_and_data_sinthetic[[#This Row],[CAEC]], Diccionario!$B$4:$B$7, Diccionario!$C$4:$C$7, FALSE)</f>
        <v>1</v>
      </c>
      <c r="M799" t="s">
        <v>19</v>
      </c>
      <c r="N799">
        <f>IF(ObesityDataSet_raw_and_data_sinthetic[[#This Row],[SMOKE]]="yes",1,IF(ObesityDataSet_raw_and_data_sinthetic[[#This Row],[SMOKE]]="no",0,FALSE))</f>
        <v>0</v>
      </c>
      <c r="O799">
        <v>3</v>
      </c>
      <c r="P799" t="s">
        <v>19</v>
      </c>
      <c r="Q799">
        <f>IF(ObesityDataSet_raw_and_data_sinthetic[[#This Row],[SCC]]="yes",1,IF(ObesityDataSet_raw_and_data_sinthetic[[#This Row],[SCC]]="no",0,FALSE))</f>
        <v>0</v>
      </c>
      <c r="R799">
        <v>1</v>
      </c>
      <c r="S799">
        <v>0</v>
      </c>
      <c r="T799" t="s">
        <v>19</v>
      </c>
      <c r="U799">
        <f>_xlfn.XLOOKUP(ObesityDataSet_raw_and_data_sinthetic[[#This Row],[CALC]],Diccionario!$B$4:$B$7, Diccionario!$C$4:$C$7, FALSE)</f>
        <v>0</v>
      </c>
      <c r="V799" t="s">
        <v>21</v>
      </c>
      <c r="W799">
        <f>_xlfn.XLOOKUP(ObesityDataSet_raw_and_data_sinthetic[[#This Row],[MTRANS]],Diccionario!$E$4:$E$7, Diccionario!$F$4:$F$7, FALSE)</f>
        <v>3</v>
      </c>
      <c r="X799" t="s">
        <v>30</v>
      </c>
      <c r="Y799">
        <f>_xlfn.XLOOKUP(ObesityDataSet_raw_and_data_sinthetic[[#This Row],[NObeyesdad]],Diccionario!$H$4:$H$11, Diccionario!$I$4:$I$11, FALSE)</f>
        <v>5</v>
      </c>
    </row>
    <row r="800" spans="1:25" x14ac:dyDescent="0.25">
      <c r="A800" t="s">
        <v>17</v>
      </c>
      <c r="B800">
        <v>39</v>
      </c>
      <c r="C800">
        <v>1.532643</v>
      </c>
      <c r="D800">
        <v>77.550344999999993</v>
      </c>
      <c r="E800" t="s">
        <v>18</v>
      </c>
      <c r="F800">
        <f>IF(ObesityDataSet_raw_and_data_sinthetic[[#This Row],[family_history_with_overweight]]="yes",1,IF(ObesityDataSet_raw_and_data_sinthetic[[#This Row],[family_history_with_overweight]]="no",0,FALSE))</f>
        <v>1</v>
      </c>
      <c r="G800" t="s">
        <v>18</v>
      </c>
      <c r="H800">
        <f>IF(ObesityDataSet_raw_and_data_sinthetic[[#This Row],[FAVC]]="yes",1,IF(ObesityDataSet_raw_and_data_sinthetic[[#This Row],[FAVC]]="no",0,FALSE))</f>
        <v>1</v>
      </c>
      <c r="I800">
        <v>2</v>
      </c>
      <c r="J800">
        <v>3</v>
      </c>
      <c r="K800" t="s">
        <v>20</v>
      </c>
      <c r="L800">
        <f>_xlfn.XLOOKUP(ObesityDataSet_raw_and_data_sinthetic[[#This Row],[CAEC]], Diccionario!$B$4:$B$7, Diccionario!$C$4:$C$7, FALSE)</f>
        <v>1</v>
      </c>
      <c r="M800" t="s">
        <v>19</v>
      </c>
      <c r="N800">
        <f>IF(ObesityDataSet_raw_and_data_sinthetic[[#This Row],[SMOKE]]="yes",1,IF(ObesityDataSet_raw_and_data_sinthetic[[#This Row],[SMOKE]]="no",0,FALSE))</f>
        <v>0</v>
      </c>
      <c r="O800">
        <v>1</v>
      </c>
      <c r="P800" t="s">
        <v>19</v>
      </c>
      <c r="Q800">
        <f>IF(ObesityDataSet_raw_and_data_sinthetic[[#This Row],[SCC]]="yes",1,IF(ObesityDataSet_raw_and_data_sinthetic[[#This Row],[SCC]]="no",0,FALSE))</f>
        <v>0</v>
      </c>
      <c r="R800">
        <v>0</v>
      </c>
      <c r="S800">
        <v>0</v>
      </c>
      <c r="T800" t="s">
        <v>20</v>
      </c>
      <c r="U800">
        <f>_xlfn.XLOOKUP(ObesityDataSet_raw_and_data_sinthetic[[#This Row],[CALC]],Diccionario!$B$4:$B$7, Diccionario!$C$4:$C$7, FALSE)</f>
        <v>1</v>
      </c>
      <c r="V800" t="s">
        <v>28</v>
      </c>
      <c r="W800">
        <f>_xlfn.XLOOKUP(ObesityDataSet_raw_and_data_sinthetic[[#This Row],[MTRANS]],Diccionario!$E$4:$E$7, Diccionario!$F$4:$F$7, FALSE)</f>
        <v>2</v>
      </c>
      <c r="X800" t="s">
        <v>30</v>
      </c>
      <c r="Y800">
        <f>_xlfn.XLOOKUP(ObesityDataSet_raw_and_data_sinthetic[[#This Row],[NObeyesdad]],Diccionario!$H$4:$H$11, Diccionario!$I$4:$I$11, FALSE)</f>
        <v>5</v>
      </c>
    </row>
    <row r="801" spans="1:25" x14ac:dyDescent="0.25">
      <c r="A801" t="s">
        <v>17</v>
      </c>
      <c r="B801">
        <v>37</v>
      </c>
      <c r="C801">
        <v>1.5242929999999999</v>
      </c>
      <c r="D801">
        <v>76.202760999999995</v>
      </c>
      <c r="E801" t="s">
        <v>18</v>
      </c>
      <c r="F801">
        <f>IF(ObesityDataSet_raw_and_data_sinthetic[[#This Row],[family_history_with_overweight]]="yes",1,IF(ObesityDataSet_raw_and_data_sinthetic[[#This Row],[family_history_with_overweight]]="no",0,FALSE))</f>
        <v>1</v>
      </c>
      <c r="G801" t="s">
        <v>18</v>
      </c>
      <c r="H801">
        <f>IF(ObesityDataSet_raw_and_data_sinthetic[[#This Row],[FAVC]]="yes",1,IF(ObesityDataSet_raw_and_data_sinthetic[[#This Row],[FAVC]]="no",0,FALSE))</f>
        <v>1</v>
      </c>
      <c r="I801">
        <v>2</v>
      </c>
      <c r="J801">
        <v>3</v>
      </c>
      <c r="K801" t="s">
        <v>20</v>
      </c>
      <c r="L801">
        <f>_xlfn.XLOOKUP(ObesityDataSet_raw_and_data_sinthetic[[#This Row],[CAEC]], Diccionario!$B$4:$B$7, Diccionario!$C$4:$C$7, FALSE)</f>
        <v>1</v>
      </c>
      <c r="M801" t="s">
        <v>19</v>
      </c>
      <c r="N801">
        <f>IF(ObesityDataSet_raw_and_data_sinthetic[[#This Row],[SMOKE]]="yes",1,IF(ObesityDataSet_raw_and_data_sinthetic[[#This Row],[SMOKE]]="no",0,FALSE))</f>
        <v>0</v>
      </c>
      <c r="O801">
        <v>2</v>
      </c>
      <c r="P801" t="s">
        <v>19</v>
      </c>
      <c r="Q801">
        <f>IF(ObesityDataSet_raw_and_data_sinthetic[[#This Row],[SCC]]="yes",1,IF(ObesityDataSet_raw_and_data_sinthetic[[#This Row],[SCC]]="no",0,FALSE))</f>
        <v>0</v>
      </c>
      <c r="R801">
        <v>1</v>
      </c>
      <c r="S801">
        <v>0</v>
      </c>
      <c r="T801" t="s">
        <v>20</v>
      </c>
      <c r="U801">
        <f>_xlfn.XLOOKUP(ObesityDataSet_raw_and_data_sinthetic[[#This Row],[CALC]],Diccionario!$B$4:$B$7, Diccionario!$C$4:$C$7, FALSE)</f>
        <v>1</v>
      </c>
      <c r="V801" t="s">
        <v>28</v>
      </c>
      <c r="W801">
        <f>_xlfn.XLOOKUP(ObesityDataSet_raw_and_data_sinthetic[[#This Row],[MTRANS]],Diccionario!$E$4:$E$7, Diccionario!$F$4:$F$7, FALSE)</f>
        <v>2</v>
      </c>
      <c r="X801" t="s">
        <v>30</v>
      </c>
      <c r="Y801">
        <f>_xlfn.XLOOKUP(ObesityDataSet_raw_and_data_sinthetic[[#This Row],[NObeyesdad]],Diccionario!$H$4:$H$11, Diccionario!$I$4:$I$11, FALSE)</f>
        <v>5</v>
      </c>
    </row>
    <row r="802" spans="1:25" x14ac:dyDescent="0.25">
      <c r="A802" t="s">
        <v>23</v>
      </c>
      <c r="B802">
        <v>23</v>
      </c>
      <c r="C802">
        <v>1.7016340000000001</v>
      </c>
      <c r="D802">
        <v>95</v>
      </c>
      <c r="E802" t="s">
        <v>18</v>
      </c>
      <c r="F802">
        <f>IF(ObesityDataSet_raw_and_data_sinthetic[[#This Row],[family_history_with_overweight]]="yes",1,IF(ObesityDataSet_raw_and_data_sinthetic[[#This Row],[family_history_with_overweight]]="no",0,FALSE))</f>
        <v>1</v>
      </c>
      <c r="G802" t="s">
        <v>18</v>
      </c>
      <c r="H802">
        <f>IF(ObesityDataSet_raw_and_data_sinthetic[[#This Row],[FAVC]]="yes",1,IF(ObesityDataSet_raw_and_data_sinthetic[[#This Row],[FAVC]]="no",0,FALSE))</f>
        <v>1</v>
      </c>
      <c r="I802">
        <v>2</v>
      </c>
      <c r="J802">
        <v>3</v>
      </c>
      <c r="K802" t="s">
        <v>20</v>
      </c>
      <c r="L802">
        <f>_xlfn.XLOOKUP(ObesityDataSet_raw_and_data_sinthetic[[#This Row],[CAEC]], Diccionario!$B$4:$B$7, Diccionario!$C$4:$C$7, FALSE)</f>
        <v>1</v>
      </c>
      <c r="M802" t="s">
        <v>19</v>
      </c>
      <c r="N802">
        <f>IF(ObesityDataSet_raw_and_data_sinthetic[[#This Row],[SMOKE]]="yes",1,IF(ObesityDataSet_raw_and_data_sinthetic[[#This Row],[SMOKE]]="no",0,FALSE))</f>
        <v>0</v>
      </c>
      <c r="O802">
        <v>2</v>
      </c>
      <c r="P802" t="s">
        <v>19</v>
      </c>
      <c r="Q802">
        <f>IF(ObesityDataSet_raw_and_data_sinthetic[[#This Row],[SCC]]="yes",1,IF(ObesityDataSet_raw_and_data_sinthetic[[#This Row],[SCC]]="no",0,FALSE))</f>
        <v>0</v>
      </c>
      <c r="R802">
        <v>1</v>
      </c>
      <c r="S802">
        <v>1</v>
      </c>
      <c r="T802" t="s">
        <v>19</v>
      </c>
      <c r="U802">
        <f>_xlfn.XLOOKUP(ObesityDataSet_raw_and_data_sinthetic[[#This Row],[CALC]],Diccionario!$B$4:$B$7, Diccionario!$C$4:$C$7, FALSE)</f>
        <v>0</v>
      </c>
      <c r="V802" t="s">
        <v>21</v>
      </c>
      <c r="W802">
        <f>_xlfn.XLOOKUP(ObesityDataSet_raw_and_data_sinthetic[[#This Row],[MTRANS]],Diccionario!$E$4:$E$7, Diccionario!$F$4:$F$7, FALSE)</f>
        <v>3</v>
      </c>
      <c r="X802" t="s">
        <v>30</v>
      </c>
      <c r="Y802">
        <f>_xlfn.XLOOKUP(ObesityDataSet_raw_and_data_sinthetic[[#This Row],[NObeyesdad]],Diccionario!$H$4:$H$11, Diccionario!$I$4:$I$11, FALSE)</f>
        <v>5</v>
      </c>
    </row>
    <row r="803" spans="1:25" x14ac:dyDescent="0.25">
      <c r="A803" t="s">
        <v>23</v>
      </c>
      <c r="B803">
        <v>23</v>
      </c>
      <c r="C803">
        <v>1.723921</v>
      </c>
      <c r="D803">
        <v>94.743892000000002</v>
      </c>
      <c r="E803" t="s">
        <v>18</v>
      </c>
      <c r="F803">
        <f>IF(ObesityDataSet_raw_and_data_sinthetic[[#This Row],[family_history_with_overweight]]="yes",1,IF(ObesityDataSet_raw_and_data_sinthetic[[#This Row],[family_history_with_overweight]]="no",0,FALSE))</f>
        <v>1</v>
      </c>
      <c r="G803" t="s">
        <v>18</v>
      </c>
      <c r="H803">
        <f>IF(ObesityDataSet_raw_and_data_sinthetic[[#This Row],[FAVC]]="yes",1,IF(ObesityDataSet_raw_and_data_sinthetic[[#This Row],[FAVC]]="no",0,FALSE))</f>
        <v>1</v>
      </c>
      <c r="I803">
        <v>2</v>
      </c>
      <c r="J803">
        <v>3</v>
      </c>
      <c r="K803" t="s">
        <v>20</v>
      </c>
      <c r="L803">
        <f>_xlfn.XLOOKUP(ObesityDataSet_raw_and_data_sinthetic[[#This Row],[CAEC]], Diccionario!$B$4:$B$7, Diccionario!$C$4:$C$7, FALSE)</f>
        <v>1</v>
      </c>
      <c r="M803" t="s">
        <v>19</v>
      </c>
      <c r="N803">
        <f>IF(ObesityDataSet_raw_and_data_sinthetic[[#This Row],[SMOKE]]="yes",1,IF(ObesityDataSet_raw_and_data_sinthetic[[#This Row],[SMOKE]]="no",0,FALSE))</f>
        <v>0</v>
      </c>
      <c r="O803">
        <v>2</v>
      </c>
      <c r="P803" t="s">
        <v>19</v>
      </c>
      <c r="Q803">
        <f>IF(ObesityDataSet_raw_and_data_sinthetic[[#This Row],[SCC]]="yes",1,IF(ObesityDataSet_raw_and_data_sinthetic[[#This Row],[SCC]]="no",0,FALSE))</f>
        <v>0</v>
      </c>
      <c r="R803">
        <v>2</v>
      </c>
      <c r="S803">
        <v>0</v>
      </c>
      <c r="T803" t="s">
        <v>19</v>
      </c>
      <c r="U803">
        <f>_xlfn.XLOOKUP(ObesityDataSet_raw_and_data_sinthetic[[#This Row],[CALC]],Diccionario!$B$4:$B$7, Diccionario!$C$4:$C$7, FALSE)</f>
        <v>0</v>
      </c>
      <c r="V803" t="s">
        <v>21</v>
      </c>
      <c r="W803">
        <f>_xlfn.XLOOKUP(ObesityDataSet_raw_and_data_sinthetic[[#This Row],[MTRANS]],Diccionario!$E$4:$E$7, Diccionario!$F$4:$F$7, FALSE)</f>
        <v>3</v>
      </c>
      <c r="X803" t="s">
        <v>30</v>
      </c>
      <c r="Y803">
        <f>_xlfn.XLOOKUP(ObesityDataSet_raw_and_data_sinthetic[[#This Row],[NObeyesdad]],Diccionario!$H$4:$H$11, Diccionario!$I$4:$I$11, FALSE)</f>
        <v>5</v>
      </c>
    </row>
    <row r="804" spans="1:25" x14ac:dyDescent="0.25">
      <c r="A804" t="s">
        <v>23</v>
      </c>
      <c r="B804">
        <v>23</v>
      </c>
      <c r="C804">
        <v>1.7694840000000001</v>
      </c>
      <c r="D804">
        <v>96.078462000000002</v>
      </c>
      <c r="E804" t="s">
        <v>18</v>
      </c>
      <c r="F804">
        <f>IF(ObesityDataSet_raw_and_data_sinthetic[[#This Row],[family_history_with_overweight]]="yes",1,IF(ObesityDataSet_raw_and_data_sinthetic[[#This Row],[family_history_with_overweight]]="no",0,FALSE))</f>
        <v>1</v>
      </c>
      <c r="G804" t="s">
        <v>18</v>
      </c>
      <c r="H804">
        <f>IF(ObesityDataSet_raw_and_data_sinthetic[[#This Row],[FAVC]]="yes",1,IF(ObesityDataSet_raw_and_data_sinthetic[[#This Row],[FAVC]]="no",0,FALSE))</f>
        <v>1</v>
      </c>
      <c r="I804">
        <v>2</v>
      </c>
      <c r="J804">
        <v>3</v>
      </c>
      <c r="K804" t="s">
        <v>20</v>
      </c>
      <c r="L804">
        <f>_xlfn.XLOOKUP(ObesityDataSet_raw_and_data_sinthetic[[#This Row],[CAEC]], Diccionario!$B$4:$B$7, Diccionario!$C$4:$C$7, FALSE)</f>
        <v>1</v>
      </c>
      <c r="M804" t="s">
        <v>19</v>
      </c>
      <c r="N804">
        <f>IF(ObesityDataSet_raw_and_data_sinthetic[[#This Row],[SMOKE]]="yes",1,IF(ObesityDataSet_raw_and_data_sinthetic[[#This Row],[SMOKE]]="no",0,FALSE))</f>
        <v>0</v>
      </c>
      <c r="O804">
        <v>3</v>
      </c>
      <c r="P804" t="s">
        <v>19</v>
      </c>
      <c r="Q804">
        <f>IF(ObesityDataSet_raw_and_data_sinthetic[[#This Row],[SCC]]="yes",1,IF(ObesityDataSet_raw_and_data_sinthetic[[#This Row],[SCC]]="no",0,FALSE))</f>
        <v>0</v>
      </c>
      <c r="R804">
        <v>3</v>
      </c>
      <c r="S804">
        <v>2</v>
      </c>
      <c r="T804" t="s">
        <v>19</v>
      </c>
      <c r="U804">
        <f>_xlfn.XLOOKUP(ObesityDataSet_raw_and_data_sinthetic[[#This Row],[CALC]],Diccionario!$B$4:$B$7, Diccionario!$C$4:$C$7, FALSE)</f>
        <v>0</v>
      </c>
      <c r="V804" t="s">
        <v>21</v>
      </c>
      <c r="W804">
        <f>_xlfn.XLOOKUP(ObesityDataSet_raw_and_data_sinthetic[[#This Row],[MTRANS]],Diccionario!$E$4:$E$7, Diccionario!$F$4:$F$7, FALSE)</f>
        <v>3</v>
      </c>
      <c r="X804" t="s">
        <v>30</v>
      </c>
      <c r="Y804">
        <f>_xlfn.XLOOKUP(ObesityDataSet_raw_and_data_sinthetic[[#This Row],[NObeyesdad]],Diccionario!$H$4:$H$11, Diccionario!$I$4:$I$11, FALSE)</f>
        <v>5</v>
      </c>
    </row>
    <row r="805" spans="1:25" x14ac:dyDescent="0.25">
      <c r="A805" t="s">
        <v>23</v>
      </c>
      <c r="B805">
        <v>24</v>
      </c>
      <c r="C805">
        <v>1.7774160000000001</v>
      </c>
      <c r="D805">
        <v>97.842405999999997</v>
      </c>
      <c r="E805" t="s">
        <v>18</v>
      </c>
      <c r="F805">
        <f>IF(ObesityDataSet_raw_and_data_sinthetic[[#This Row],[family_history_with_overweight]]="yes",1,IF(ObesityDataSet_raw_and_data_sinthetic[[#This Row],[family_history_with_overweight]]="no",0,FALSE))</f>
        <v>1</v>
      </c>
      <c r="G805" t="s">
        <v>18</v>
      </c>
      <c r="H805">
        <f>IF(ObesityDataSet_raw_and_data_sinthetic[[#This Row],[FAVC]]="yes",1,IF(ObesityDataSet_raw_and_data_sinthetic[[#This Row],[FAVC]]="no",0,FALSE))</f>
        <v>1</v>
      </c>
      <c r="I805">
        <v>2</v>
      </c>
      <c r="J805">
        <v>3</v>
      </c>
      <c r="K805" t="s">
        <v>20</v>
      </c>
      <c r="L805">
        <f>_xlfn.XLOOKUP(ObesityDataSet_raw_and_data_sinthetic[[#This Row],[CAEC]], Diccionario!$B$4:$B$7, Diccionario!$C$4:$C$7, FALSE)</f>
        <v>1</v>
      </c>
      <c r="M805" t="s">
        <v>19</v>
      </c>
      <c r="N805">
        <f>IF(ObesityDataSet_raw_and_data_sinthetic[[#This Row],[SMOKE]]="yes",1,IF(ObesityDataSet_raw_and_data_sinthetic[[#This Row],[SMOKE]]="no",0,FALSE))</f>
        <v>0</v>
      </c>
      <c r="O805">
        <v>3</v>
      </c>
      <c r="P805" t="s">
        <v>19</v>
      </c>
      <c r="Q805">
        <f>IF(ObesityDataSet_raw_and_data_sinthetic[[#This Row],[SCC]]="yes",1,IF(ObesityDataSet_raw_and_data_sinthetic[[#This Row],[SCC]]="no",0,FALSE))</f>
        <v>0</v>
      </c>
      <c r="R805">
        <v>3</v>
      </c>
      <c r="S805">
        <v>2</v>
      </c>
      <c r="T805" t="s">
        <v>19</v>
      </c>
      <c r="U805">
        <f>_xlfn.XLOOKUP(ObesityDataSet_raw_and_data_sinthetic[[#This Row],[CALC]],Diccionario!$B$4:$B$7, Diccionario!$C$4:$C$7, FALSE)</f>
        <v>0</v>
      </c>
      <c r="V805" t="s">
        <v>21</v>
      </c>
      <c r="W805">
        <f>_xlfn.XLOOKUP(ObesityDataSet_raw_and_data_sinthetic[[#This Row],[MTRANS]],Diccionario!$E$4:$E$7, Diccionario!$F$4:$F$7, FALSE)</f>
        <v>3</v>
      </c>
      <c r="X805" t="s">
        <v>30</v>
      </c>
      <c r="Y805">
        <f>_xlfn.XLOOKUP(ObesityDataSet_raw_and_data_sinthetic[[#This Row],[NObeyesdad]],Diccionario!$H$4:$H$11, Diccionario!$I$4:$I$11, FALSE)</f>
        <v>5</v>
      </c>
    </row>
    <row r="806" spans="1:25" x14ac:dyDescent="0.25">
      <c r="A806" t="s">
        <v>17</v>
      </c>
      <c r="B806">
        <v>22</v>
      </c>
      <c r="C806">
        <v>1.64456</v>
      </c>
      <c r="D806">
        <v>88.119139000000004</v>
      </c>
      <c r="E806" t="s">
        <v>18</v>
      </c>
      <c r="F806">
        <f>IF(ObesityDataSet_raw_and_data_sinthetic[[#This Row],[family_history_with_overweight]]="yes",1,IF(ObesityDataSet_raw_and_data_sinthetic[[#This Row],[family_history_with_overweight]]="no",0,FALSE))</f>
        <v>1</v>
      </c>
      <c r="G806" t="s">
        <v>18</v>
      </c>
      <c r="H806">
        <f>IF(ObesityDataSet_raw_and_data_sinthetic[[#This Row],[FAVC]]="yes",1,IF(ObesityDataSet_raw_and_data_sinthetic[[#This Row],[FAVC]]="no",0,FALSE))</f>
        <v>1</v>
      </c>
      <c r="I806">
        <v>3</v>
      </c>
      <c r="J806">
        <v>1</v>
      </c>
      <c r="K806" t="s">
        <v>20</v>
      </c>
      <c r="L806">
        <f>_xlfn.XLOOKUP(ObesityDataSet_raw_and_data_sinthetic[[#This Row],[CAEC]], Diccionario!$B$4:$B$7, Diccionario!$C$4:$C$7, FALSE)</f>
        <v>1</v>
      </c>
      <c r="M806" t="s">
        <v>19</v>
      </c>
      <c r="N806">
        <f>IF(ObesityDataSet_raw_and_data_sinthetic[[#This Row],[SMOKE]]="yes",1,IF(ObesityDataSet_raw_and_data_sinthetic[[#This Row],[SMOKE]]="no",0,FALSE))</f>
        <v>0</v>
      </c>
      <c r="O806">
        <v>3</v>
      </c>
      <c r="P806" t="s">
        <v>19</v>
      </c>
      <c r="Q806">
        <f>IF(ObesityDataSet_raw_and_data_sinthetic[[#This Row],[SCC]]="yes",1,IF(ObesityDataSet_raw_and_data_sinthetic[[#This Row],[SCC]]="no",0,FALSE))</f>
        <v>0</v>
      </c>
      <c r="R806">
        <v>1</v>
      </c>
      <c r="S806">
        <v>2</v>
      </c>
      <c r="T806" t="s">
        <v>19</v>
      </c>
      <c r="U806">
        <f>_xlfn.XLOOKUP(ObesityDataSet_raw_and_data_sinthetic[[#This Row],[CALC]],Diccionario!$B$4:$B$7, Diccionario!$C$4:$C$7, FALSE)</f>
        <v>0</v>
      </c>
      <c r="V806" t="s">
        <v>21</v>
      </c>
      <c r="W806">
        <f>_xlfn.XLOOKUP(ObesityDataSet_raw_and_data_sinthetic[[#This Row],[MTRANS]],Diccionario!$E$4:$E$7, Diccionario!$F$4:$F$7, FALSE)</f>
        <v>3</v>
      </c>
      <c r="X806" t="s">
        <v>30</v>
      </c>
      <c r="Y806">
        <f>_xlfn.XLOOKUP(ObesityDataSet_raw_and_data_sinthetic[[#This Row],[NObeyesdad]],Diccionario!$H$4:$H$11, Diccionario!$I$4:$I$11, FALSE)</f>
        <v>5</v>
      </c>
    </row>
    <row r="807" spans="1:25" x14ac:dyDescent="0.25">
      <c r="A807" t="s">
        <v>17</v>
      </c>
      <c r="B807">
        <v>21</v>
      </c>
      <c r="C807">
        <v>1.641149</v>
      </c>
      <c r="D807">
        <v>88.079177000000001</v>
      </c>
      <c r="E807" t="s">
        <v>18</v>
      </c>
      <c r="F807">
        <f>IF(ObesityDataSet_raw_and_data_sinthetic[[#This Row],[family_history_with_overweight]]="yes",1,IF(ObesityDataSet_raw_and_data_sinthetic[[#This Row],[family_history_with_overweight]]="no",0,FALSE))</f>
        <v>1</v>
      </c>
      <c r="G807" t="s">
        <v>18</v>
      </c>
      <c r="H807">
        <f>IF(ObesityDataSet_raw_and_data_sinthetic[[#This Row],[FAVC]]="yes",1,IF(ObesityDataSet_raw_and_data_sinthetic[[#This Row],[FAVC]]="no",0,FALSE))</f>
        <v>1</v>
      </c>
      <c r="I807">
        <v>3</v>
      </c>
      <c r="J807">
        <v>1</v>
      </c>
      <c r="K807" t="s">
        <v>20</v>
      </c>
      <c r="L807">
        <f>_xlfn.XLOOKUP(ObesityDataSet_raw_and_data_sinthetic[[#This Row],[CAEC]], Diccionario!$B$4:$B$7, Diccionario!$C$4:$C$7, FALSE)</f>
        <v>1</v>
      </c>
      <c r="M807" t="s">
        <v>19</v>
      </c>
      <c r="N807">
        <f>IF(ObesityDataSet_raw_and_data_sinthetic[[#This Row],[SMOKE]]="yes",1,IF(ObesityDataSet_raw_and_data_sinthetic[[#This Row],[SMOKE]]="no",0,FALSE))</f>
        <v>0</v>
      </c>
      <c r="O807">
        <v>3</v>
      </c>
      <c r="P807" t="s">
        <v>19</v>
      </c>
      <c r="Q807">
        <f>IF(ObesityDataSet_raw_and_data_sinthetic[[#This Row],[SCC]]="yes",1,IF(ObesityDataSet_raw_and_data_sinthetic[[#This Row],[SCC]]="no",0,FALSE))</f>
        <v>0</v>
      </c>
      <c r="R807">
        <v>1</v>
      </c>
      <c r="S807">
        <v>1</v>
      </c>
      <c r="T807" t="s">
        <v>19</v>
      </c>
      <c r="U807">
        <f>_xlfn.XLOOKUP(ObesityDataSet_raw_and_data_sinthetic[[#This Row],[CALC]],Diccionario!$B$4:$B$7, Diccionario!$C$4:$C$7, FALSE)</f>
        <v>0</v>
      </c>
      <c r="V807" t="s">
        <v>21</v>
      </c>
      <c r="W807">
        <f>_xlfn.XLOOKUP(ObesityDataSet_raw_and_data_sinthetic[[#This Row],[MTRANS]],Diccionario!$E$4:$E$7, Diccionario!$F$4:$F$7, FALSE)</f>
        <v>3</v>
      </c>
      <c r="X807" t="s">
        <v>30</v>
      </c>
      <c r="Y807">
        <f>_xlfn.XLOOKUP(ObesityDataSet_raw_and_data_sinthetic[[#This Row],[NObeyesdad]],Diccionario!$H$4:$H$11, Diccionario!$I$4:$I$11, FALSE)</f>
        <v>5</v>
      </c>
    </row>
    <row r="808" spans="1:25" x14ac:dyDescent="0.25">
      <c r="A808" t="s">
        <v>17</v>
      </c>
      <c r="B808">
        <v>18</v>
      </c>
      <c r="C808">
        <v>1.642892</v>
      </c>
      <c r="D808">
        <v>82.144405000000006</v>
      </c>
      <c r="E808" t="s">
        <v>18</v>
      </c>
      <c r="F808">
        <f>IF(ObesityDataSet_raw_and_data_sinthetic[[#This Row],[family_history_with_overweight]]="yes",1,IF(ObesityDataSet_raw_and_data_sinthetic[[#This Row],[family_history_with_overweight]]="no",0,FALSE))</f>
        <v>1</v>
      </c>
      <c r="G808" t="s">
        <v>18</v>
      </c>
      <c r="H808">
        <f>IF(ObesityDataSet_raw_and_data_sinthetic[[#This Row],[FAVC]]="yes",1,IF(ObesityDataSet_raw_and_data_sinthetic[[#This Row],[FAVC]]="no",0,FALSE))</f>
        <v>1</v>
      </c>
      <c r="I808">
        <v>3</v>
      </c>
      <c r="J808">
        <v>3</v>
      </c>
      <c r="K808" t="s">
        <v>20</v>
      </c>
      <c r="L808">
        <f>_xlfn.XLOOKUP(ObesityDataSet_raw_and_data_sinthetic[[#This Row],[CAEC]], Diccionario!$B$4:$B$7, Diccionario!$C$4:$C$7, FALSE)</f>
        <v>1</v>
      </c>
      <c r="M808" t="s">
        <v>19</v>
      </c>
      <c r="N808">
        <f>IF(ObesityDataSet_raw_and_data_sinthetic[[#This Row],[SMOKE]]="yes",1,IF(ObesityDataSet_raw_and_data_sinthetic[[#This Row],[SMOKE]]="no",0,FALSE))</f>
        <v>0</v>
      </c>
      <c r="O808">
        <v>1</v>
      </c>
      <c r="P808" t="s">
        <v>19</v>
      </c>
      <c r="Q808">
        <f>IF(ObesityDataSet_raw_and_data_sinthetic[[#This Row],[SCC]]="yes",1,IF(ObesityDataSet_raw_and_data_sinthetic[[#This Row],[SCC]]="no",0,FALSE))</f>
        <v>0</v>
      </c>
      <c r="R808">
        <v>1</v>
      </c>
      <c r="S808">
        <v>1</v>
      </c>
      <c r="T808" t="s">
        <v>19</v>
      </c>
      <c r="U808">
        <f>_xlfn.XLOOKUP(ObesityDataSet_raw_and_data_sinthetic[[#This Row],[CALC]],Diccionario!$B$4:$B$7, Diccionario!$C$4:$C$7, FALSE)</f>
        <v>0</v>
      </c>
      <c r="V808" t="s">
        <v>21</v>
      </c>
      <c r="W808">
        <f>_xlfn.XLOOKUP(ObesityDataSet_raw_and_data_sinthetic[[#This Row],[MTRANS]],Diccionario!$E$4:$E$7, Diccionario!$F$4:$F$7, FALSE)</f>
        <v>3</v>
      </c>
      <c r="X808" t="s">
        <v>30</v>
      </c>
      <c r="Y808">
        <f>_xlfn.XLOOKUP(ObesityDataSet_raw_and_data_sinthetic[[#This Row],[NObeyesdad]],Diccionario!$H$4:$H$11, Diccionario!$I$4:$I$11, FALSE)</f>
        <v>5</v>
      </c>
    </row>
    <row r="809" spans="1:25" x14ac:dyDescent="0.25">
      <c r="A809" t="s">
        <v>17</v>
      </c>
      <c r="B809">
        <v>19</v>
      </c>
      <c r="C809">
        <v>1.65</v>
      </c>
      <c r="D809">
        <v>82.01831</v>
      </c>
      <c r="E809" t="s">
        <v>18</v>
      </c>
      <c r="F809">
        <f>IF(ObesityDataSet_raw_and_data_sinthetic[[#This Row],[family_history_with_overweight]]="yes",1,IF(ObesityDataSet_raw_and_data_sinthetic[[#This Row],[family_history_with_overweight]]="no",0,FALSE))</f>
        <v>1</v>
      </c>
      <c r="G809" t="s">
        <v>18</v>
      </c>
      <c r="H809">
        <f>IF(ObesityDataSet_raw_and_data_sinthetic[[#This Row],[FAVC]]="yes",1,IF(ObesityDataSet_raw_and_data_sinthetic[[#This Row],[FAVC]]="no",0,FALSE))</f>
        <v>1</v>
      </c>
      <c r="I809">
        <v>3</v>
      </c>
      <c r="J809">
        <v>3</v>
      </c>
      <c r="K809" t="s">
        <v>20</v>
      </c>
      <c r="L809">
        <f>_xlfn.XLOOKUP(ObesityDataSet_raw_and_data_sinthetic[[#This Row],[CAEC]], Diccionario!$B$4:$B$7, Diccionario!$C$4:$C$7, FALSE)</f>
        <v>1</v>
      </c>
      <c r="M809" t="s">
        <v>19</v>
      </c>
      <c r="N809">
        <f>IF(ObesityDataSet_raw_and_data_sinthetic[[#This Row],[SMOKE]]="yes",1,IF(ObesityDataSet_raw_and_data_sinthetic[[#This Row],[SMOKE]]="no",0,FALSE))</f>
        <v>0</v>
      </c>
      <c r="O809">
        <v>1</v>
      </c>
      <c r="P809" t="s">
        <v>19</v>
      </c>
      <c r="Q809">
        <f>IF(ObesityDataSet_raw_and_data_sinthetic[[#This Row],[SCC]]="yes",1,IF(ObesityDataSet_raw_and_data_sinthetic[[#This Row],[SCC]]="no",0,FALSE))</f>
        <v>0</v>
      </c>
      <c r="R809">
        <v>0</v>
      </c>
      <c r="S809">
        <v>1</v>
      </c>
      <c r="T809" t="s">
        <v>19</v>
      </c>
      <c r="U809">
        <f>_xlfn.XLOOKUP(ObesityDataSet_raw_and_data_sinthetic[[#This Row],[CALC]],Diccionario!$B$4:$B$7, Diccionario!$C$4:$C$7, FALSE)</f>
        <v>0</v>
      </c>
      <c r="V809" t="s">
        <v>21</v>
      </c>
      <c r="W809">
        <f>_xlfn.XLOOKUP(ObesityDataSet_raw_and_data_sinthetic[[#This Row],[MTRANS]],Diccionario!$E$4:$E$7, Diccionario!$F$4:$F$7, FALSE)</f>
        <v>3</v>
      </c>
      <c r="X809" t="s">
        <v>30</v>
      </c>
      <c r="Y809">
        <f>_xlfn.XLOOKUP(ObesityDataSet_raw_and_data_sinthetic[[#This Row],[NObeyesdad]],Diccionario!$H$4:$H$11, Diccionario!$I$4:$I$11, FALSE)</f>
        <v>5</v>
      </c>
    </row>
    <row r="810" spans="1:25" x14ac:dyDescent="0.25">
      <c r="A810" t="s">
        <v>23</v>
      </c>
      <c r="B810">
        <v>26</v>
      </c>
      <c r="C810">
        <v>1.7772509999999999</v>
      </c>
      <c r="D810">
        <v>106.452367</v>
      </c>
      <c r="E810" t="s">
        <v>18</v>
      </c>
      <c r="F810">
        <f>IF(ObesityDataSet_raw_and_data_sinthetic[[#This Row],[family_history_with_overweight]]="yes",1,IF(ObesityDataSet_raw_and_data_sinthetic[[#This Row],[family_history_with_overweight]]="no",0,FALSE))</f>
        <v>1</v>
      </c>
      <c r="G810" t="s">
        <v>18</v>
      </c>
      <c r="H810">
        <f>IF(ObesityDataSet_raw_and_data_sinthetic[[#This Row],[FAVC]]="yes",1,IF(ObesityDataSet_raw_and_data_sinthetic[[#This Row],[FAVC]]="no",0,FALSE))</f>
        <v>1</v>
      </c>
      <c r="I810">
        <v>3</v>
      </c>
      <c r="J810">
        <v>3</v>
      </c>
      <c r="K810" t="s">
        <v>20</v>
      </c>
      <c r="L810">
        <f>_xlfn.XLOOKUP(ObesityDataSet_raw_and_data_sinthetic[[#This Row],[CAEC]], Diccionario!$B$4:$B$7, Diccionario!$C$4:$C$7, FALSE)</f>
        <v>1</v>
      </c>
      <c r="M810" t="s">
        <v>19</v>
      </c>
      <c r="N810">
        <f>IF(ObesityDataSet_raw_and_data_sinthetic[[#This Row],[SMOKE]]="yes",1,IF(ObesityDataSet_raw_and_data_sinthetic[[#This Row],[SMOKE]]="no",0,FALSE))</f>
        <v>0</v>
      </c>
      <c r="O810">
        <v>2</v>
      </c>
      <c r="P810" t="s">
        <v>19</v>
      </c>
      <c r="Q810">
        <f>IF(ObesityDataSet_raw_and_data_sinthetic[[#This Row],[SCC]]="yes",1,IF(ObesityDataSet_raw_and_data_sinthetic[[#This Row],[SCC]]="no",0,FALSE))</f>
        <v>0</v>
      </c>
      <c r="R810">
        <v>2</v>
      </c>
      <c r="S810">
        <v>1</v>
      </c>
      <c r="T810" t="s">
        <v>20</v>
      </c>
      <c r="U810">
        <f>_xlfn.XLOOKUP(ObesityDataSet_raw_and_data_sinthetic[[#This Row],[CALC]],Diccionario!$B$4:$B$7, Diccionario!$C$4:$C$7, FALSE)</f>
        <v>1</v>
      </c>
      <c r="V810" t="s">
        <v>21</v>
      </c>
      <c r="W810">
        <f>_xlfn.XLOOKUP(ObesityDataSet_raw_and_data_sinthetic[[#This Row],[MTRANS]],Diccionario!$E$4:$E$7, Diccionario!$F$4:$F$7, FALSE)</f>
        <v>3</v>
      </c>
      <c r="X810" t="s">
        <v>30</v>
      </c>
      <c r="Y810">
        <f>_xlfn.XLOOKUP(ObesityDataSet_raw_and_data_sinthetic[[#This Row],[NObeyesdad]],Diccionario!$H$4:$H$11, Diccionario!$I$4:$I$11, FALSE)</f>
        <v>5</v>
      </c>
    </row>
    <row r="811" spans="1:25" x14ac:dyDescent="0.25">
      <c r="A811" t="s">
        <v>23</v>
      </c>
      <c r="B811">
        <v>26</v>
      </c>
      <c r="C811">
        <v>1.8146960000000001</v>
      </c>
      <c r="D811">
        <v>107.55963</v>
      </c>
      <c r="E811" t="s">
        <v>18</v>
      </c>
      <c r="F811">
        <f>IF(ObesityDataSet_raw_and_data_sinthetic[[#This Row],[family_history_with_overweight]]="yes",1,IF(ObesityDataSet_raw_and_data_sinthetic[[#This Row],[family_history_with_overweight]]="no",0,FALSE))</f>
        <v>1</v>
      </c>
      <c r="G811" t="s">
        <v>18</v>
      </c>
      <c r="H811">
        <f>IF(ObesityDataSet_raw_and_data_sinthetic[[#This Row],[FAVC]]="yes",1,IF(ObesityDataSet_raw_and_data_sinthetic[[#This Row],[FAVC]]="no",0,FALSE))</f>
        <v>1</v>
      </c>
      <c r="I811">
        <v>3</v>
      </c>
      <c r="J811">
        <v>3</v>
      </c>
      <c r="K811" t="s">
        <v>20</v>
      </c>
      <c r="L811">
        <f>_xlfn.XLOOKUP(ObesityDataSet_raw_and_data_sinthetic[[#This Row],[CAEC]], Diccionario!$B$4:$B$7, Diccionario!$C$4:$C$7, FALSE)</f>
        <v>1</v>
      </c>
      <c r="M811" t="s">
        <v>19</v>
      </c>
      <c r="N811">
        <f>IF(ObesityDataSet_raw_and_data_sinthetic[[#This Row],[SMOKE]]="yes",1,IF(ObesityDataSet_raw_and_data_sinthetic[[#This Row],[SMOKE]]="no",0,FALSE))</f>
        <v>0</v>
      </c>
      <c r="O811">
        <v>3</v>
      </c>
      <c r="P811" t="s">
        <v>19</v>
      </c>
      <c r="Q811">
        <f>IF(ObesityDataSet_raw_and_data_sinthetic[[#This Row],[SCC]]="yes",1,IF(ObesityDataSet_raw_and_data_sinthetic[[#This Row],[SCC]]="no",0,FALSE))</f>
        <v>0</v>
      </c>
      <c r="R811">
        <v>0</v>
      </c>
      <c r="S811">
        <v>0</v>
      </c>
      <c r="T811" t="s">
        <v>20</v>
      </c>
      <c r="U811">
        <f>_xlfn.XLOOKUP(ObesityDataSet_raw_and_data_sinthetic[[#This Row],[CALC]],Diccionario!$B$4:$B$7, Diccionario!$C$4:$C$7, FALSE)</f>
        <v>1</v>
      </c>
      <c r="V811" t="s">
        <v>21</v>
      </c>
      <c r="W811">
        <f>_xlfn.XLOOKUP(ObesityDataSet_raw_and_data_sinthetic[[#This Row],[MTRANS]],Diccionario!$E$4:$E$7, Diccionario!$F$4:$F$7, FALSE)</f>
        <v>3</v>
      </c>
      <c r="X811" t="s">
        <v>30</v>
      </c>
      <c r="Y811">
        <f>_xlfn.XLOOKUP(ObesityDataSet_raw_and_data_sinthetic[[#This Row],[NObeyesdad]],Diccionario!$H$4:$H$11, Diccionario!$I$4:$I$11, FALSE)</f>
        <v>5</v>
      </c>
    </row>
    <row r="812" spans="1:25" x14ac:dyDescent="0.25">
      <c r="A812" t="s">
        <v>17</v>
      </c>
      <c r="B812">
        <v>40</v>
      </c>
      <c r="C812">
        <v>1.559005</v>
      </c>
      <c r="D812">
        <v>77.601483000000002</v>
      </c>
      <c r="E812" t="s">
        <v>18</v>
      </c>
      <c r="F812">
        <f>IF(ObesityDataSet_raw_and_data_sinthetic[[#This Row],[family_history_with_overweight]]="yes",1,IF(ObesityDataSet_raw_and_data_sinthetic[[#This Row],[family_history_with_overweight]]="no",0,FALSE))</f>
        <v>1</v>
      </c>
      <c r="G812" t="s">
        <v>18</v>
      </c>
      <c r="H812">
        <f>IF(ObesityDataSet_raw_and_data_sinthetic[[#This Row],[FAVC]]="yes",1,IF(ObesityDataSet_raw_and_data_sinthetic[[#This Row],[FAVC]]="no",0,FALSE))</f>
        <v>1</v>
      </c>
      <c r="I812">
        <v>2</v>
      </c>
      <c r="J812">
        <v>3</v>
      </c>
      <c r="K812" t="s">
        <v>20</v>
      </c>
      <c r="L812">
        <f>_xlfn.XLOOKUP(ObesityDataSet_raw_and_data_sinthetic[[#This Row],[CAEC]], Diccionario!$B$4:$B$7, Diccionario!$C$4:$C$7, FALSE)</f>
        <v>1</v>
      </c>
      <c r="M812" t="s">
        <v>19</v>
      </c>
      <c r="N812">
        <f>IF(ObesityDataSet_raw_and_data_sinthetic[[#This Row],[SMOKE]]="yes",1,IF(ObesityDataSet_raw_and_data_sinthetic[[#This Row],[SMOKE]]="no",0,FALSE))</f>
        <v>0</v>
      </c>
      <c r="O812">
        <v>2</v>
      </c>
      <c r="P812" t="s">
        <v>19</v>
      </c>
      <c r="Q812">
        <f>IF(ObesityDataSet_raw_and_data_sinthetic[[#This Row],[SCC]]="yes",1,IF(ObesityDataSet_raw_and_data_sinthetic[[#This Row],[SCC]]="no",0,FALSE))</f>
        <v>0</v>
      </c>
      <c r="R812">
        <v>0</v>
      </c>
      <c r="S812">
        <v>0</v>
      </c>
      <c r="T812" t="s">
        <v>20</v>
      </c>
      <c r="U812">
        <f>_xlfn.XLOOKUP(ObesityDataSet_raw_and_data_sinthetic[[#This Row],[CALC]],Diccionario!$B$4:$B$7, Diccionario!$C$4:$C$7, FALSE)</f>
        <v>1</v>
      </c>
      <c r="V812" t="s">
        <v>28</v>
      </c>
      <c r="W812">
        <f>_xlfn.XLOOKUP(ObesityDataSet_raw_and_data_sinthetic[[#This Row],[MTRANS]],Diccionario!$E$4:$E$7, Diccionario!$F$4:$F$7, FALSE)</f>
        <v>2</v>
      </c>
      <c r="X812" t="s">
        <v>30</v>
      </c>
      <c r="Y812">
        <f>_xlfn.XLOOKUP(ObesityDataSet_raw_and_data_sinthetic[[#This Row],[NObeyesdad]],Diccionario!$H$4:$H$11, Diccionario!$I$4:$I$11, FALSE)</f>
        <v>5</v>
      </c>
    </row>
    <row r="813" spans="1:25" x14ac:dyDescent="0.25">
      <c r="A813" t="s">
        <v>17</v>
      </c>
      <c r="B813">
        <v>38</v>
      </c>
      <c r="C813">
        <v>1.556028</v>
      </c>
      <c r="D813">
        <v>77.684229000000002</v>
      </c>
      <c r="E813" t="s">
        <v>18</v>
      </c>
      <c r="F813">
        <f>IF(ObesityDataSet_raw_and_data_sinthetic[[#This Row],[family_history_with_overweight]]="yes",1,IF(ObesityDataSet_raw_and_data_sinthetic[[#This Row],[family_history_with_overweight]]="no",0,FALSE))</f>
        <v>1</v>
      </c>
      <c r="G813" t="s">
        <v>18</v>
      </c>
      <c r="H813">
        <f>IF(ObesityDataSet_raw_and_data_sinthetic[[#This Row],[FAVC]]="yes",1,IF(ObesityDataSet_raw_and_data_sinthetic[[#This Row],[FAVC]]="no",0,FALSE))</f>
        <v>1</v>
      </c>
      <c r="I813">
        <v>2</v>
      </c>
      <c r="J813">
        <v>3</v>
      </c>
      <c r="K813" t="s">
        <v>20</v>
      </c>
      <c r="L813">
        <f>_xlfn.XLOOKUP(ObesityDataSet_raw_and_data_sinthetic[[#This Row],[CAEC]], Diccionario!$B$4:$B$7, Diccionario!$C$4:$C$7, FALSE)</f>
        <v>1</v>
      </c>
      <c r="M813" t="s">
        <v>19</v>
      </c>
      <c r="N813">
        <f>IF(ObesityDataSet_raw_and_data_sinthetic[[#This Row],[SMOKE]]="yes",1,IF(ObesityDataSet_raw_and_data_sinthetic[[#This Row],[SMOKE]]="no",0,FALSE))</f>
        <v>0</v>
      </c>
      <c r="O813">
        <v>1</v>
      </c>
      <c r="P813" t="s">
        <v>19</v>
      </c>
      <c r="Q813">
        <f>IF(ObesityDataSet_raw_and_data_sinthetic[[#This Row],[SCC]]="yes",1,IF(ObesityDataSet_raw_and_data_sinthetic[[#This Row],[SCC]]="no",0,FALSE))</f>
        <v>0</v>
      </c>
      <c r="R813">
        <v>0</v>
      </c>
      <c r="S813">
        <v>0</v>
      </c>
      <c r="T813" t="s">
        <v>20</v>
      </c>
      <c r="U813">
        <f>_xlfn.XLOOKUP(ObesityDataSet_raw_and_data_sinthetic[[#This Row],[CALC]],Diccionario!$B$4:$B$7, Diccionario!$C$4:$C$7, FALSE)</f>
        <v>1</v>
      </c>
      <c r="V813" t="s">
        <v>28</v>
      </c>
      <c r="W813">
        <f>_xlfn.XLOOKUP(ObesityDataSet_raw_and_data_sinthetic[[#This Row],[MTRANS]],Diccionario!$E$4:$E$7, Diccionario!$F$4:$F$7, FALSE)</f>
        <v>2</v>
      </c>
      <c r="X813" t="s">
        <v>30</v>
      </c>
      <c r="Y813">
        <f>_xlfn.XLOOKUP(ObesityDataSet_raw_and_data_sinthetic[[#This Row],[NObeyesdad]],Diccionario!$H$4:$H$11, Diccionario!$I$4:$I$11, FALSE)</f>
        <v>5</v>
      </c>
    </row>
    <row r="814" spans="1:25" x14ac:dyDescent="0.25">
      <c r="A814" t="s">
        <v>23</v>
      </c>
      <c r="B814">
        <v>24</v>
      </c>
      <c r="C814">
        <v>1.653751</v>
      </c>
      <c r="D814">
        <v>91.204752999999997</v>
      </c>
      <c r="E814" t="s">
        <v>18</v>
      </c>
      <c r="F814">
        <f>IF(ObesityDataSet_raw_and_data_sinthetic[[#This Row],[family_history_with_overweight]]="yes",1,IF(ObesityDataSet_raw_and_data_sinthetic[[#This Row],[family_history_with_overweight]]="no",0,FALSE))</f>
        <v>1</v>
      </c>
      <c r="G814" t="s">
        <v>18</v>
      </c>
      <c r="H814">
        <f>IF(ObesityDataSet_raw_and_data_sinthetic[[#This Row],[FAVC]]="yes",1,IF(ObesityDataSet_raw_and_data_sinthetic[[#This Row],[FAVC]]="no",0,FALSE))</f>
        <v>1</v>
      </c>
      <c r="I814">
        <v>1</v>
      </c>
      <c r="J814">
        <v>3</v>
      </c>
      <c r="K814" t="s">
        <v>20</v>
      </c>
      <c r="L814">
        <f>_xlfn.XLOOKUP(ObesityDataSet_raw_and_data_sinthetic[[#This Row],[CAEC]], Diccionario!$B$4:$B$7, Diccionario!$C$4:$C$7, FALSE)</f>
        <v>1</v>
      </c>
      <c r="M814" t="s">
        <v>19</v>
      </c>
      <c r="N814">
        <f>IF(ObesityDataSet_raw_and_data_sinthetic[[#This Row],[SMOKE]]="yes",1,IF(ObesityDataSet_raw_and_data_sinthetic[[#This Row],[SMOKE]]="no",0,FALSE))</f>
        <v>0</v>
      </c>
      <c r="O814">
        <v>1</v>
      </c>
      <c r="P814" t="s">
        <v>19</v>
      </c>
      <c r="Q814">
        <f>IF(ObesityDataSet_raw_and_data_sinthetic[[#This Row],[SCC]]="yes",1,IF(ObesityDataSet_raw_and_data_sinthetic[[#This Row],[SCC]]="no",0,FALSE))</f>
        <v>0</v>
      </c>
      <c r="R814">
        <v>1</v>
      </c>
      <c r="S814">
        <v>1</v>
      </c>
      <c r="T814" t="s">
        <v>19</v>
      </c>
      <c r="U814">
        <f>_xlfn.XLOOKUP(ObesityDataSet_raw_and_data_sinthetic[[#This Row],[CALC]],Diccionario!$B$4:$B$7, Diccionario!$C$4:$C$7, FALSE)</f>
        <v>0</v>
      </c>
      <c r="V814" t="s">
        <v>28</v>
      </c>
      <c r="W814">
        <f>_xlfn.XLOOKUP(ObesityDataSet_raw_and_data_sinthetic[[#This Row],[MTRANS]],Diccionario!$E$4:$E$7, Diccionario!$F$4:$F$7, FALSE)</f>
        <v>2</v>
      </c>
      <c r="X814" t="s">
        <v>30</v>
      </c>
      <c r="Y814">
        <f>_xlfn.XLOOKUP(ObesityDataSet_raw_and_data_sinthetic[[#This Row],[NObeyesdad]],Diccionario!$H$4:$H$11, Diccionario!$I$4:$I$11, FALSE)</f>
        <v>5</v>
      </c>
    </row>
    <row r="815" spans="1:25" x14ac:dyDescent="0.25">
      <c r="A815" t="s">
        <v>23</v>
      </c>
      <c r="B815">
        <v>23</v>
      </c>
      <c r="C815">
        <v>1.6801710000000001</v>
      </c>
      <c r="D815">
        <v>91.068054000000004</v>
      </c>
      <c r="E815" t="s">
        <v>18</v>
      </c>
      <c r="F815">
        <f>IF(ObesityDataSet_raw_and_data_sinthetic[[#This Row],[family_history_with_overweight]]="yes",1,IF(ObesityDataSet_raw_and_data_sinthetic[[#This Row],[family_history_with_overweight]]="no",0,FALSE))</f>
        <v>1</v>
      </c>
      <c r="G815" t="s">
        <v>18</v>
      </c>
      <c r="H815">
        <f>IF(ObesityDataSet_raw_and_data_sinthetic[[#This Row],[FAVC]]="yes",1,IF(ObesityDataSet_raw_and_data_sinthetic[[#This Row],[FAVC]]="no",0,FALSE))</f>
        <v>1</v>
      </c>
      <c r="I815">
        <v>1</v>
      </c>
      <c r="J815">
        <v>3</v>
      </c>
      <c r="K815" t="s">
        <v>20</v>
      </c>
      <c r="L815">
        <f>_xlfn.XLOOKUP(ObesityDataSet_raw_and_data_sinthetic[[#This Row],[CAEC]], Diccionario!$B$4:$B$7, Diccionario!$C$4:$C$7, FALSE)</f>
        <v>1</v>
      </c>
      <c r="M815" t="s">
        <v>19</v>
      </c>
      <c r="N815">
        <f>IF(ObesityDataSet_raw_and_data_sinthetic[[#This Row],[SMOKE]]="yes",1,IF(ObesityDataSet_raw_and_data_sinthetic[[#This Row],[SMOKE]]="no",0,FALSE))</f>
        <v>0</v>
      </c>
      <c r="O815">
        <v>1</v>
      </c>
      <c r="P815" t="s">
        <v>19</v>
      </c>
      <c r="Q815">
        <f>IF(ObesityDataSet_raw_and_data_sinthetic[[#This Row],[SCC]]="yes",1,IF(ObesityDataSet_raw_and_data_sinthetic[[#This Row],[SCC]]="no",0,FALSE))</f>
        <v>0</v>
      </c>
      <c r="R815">
        <v>1</v>
      </c>
      <c r="S815">
        <v>1</v>
      </c>
      <c r="T815" t="s">
        <v>19</v>
      </c>
      <c r="U815">
        <f>_xlfn.XLOOKUP(ObesityDataSet_raw_and_data_sinthetic[[#This Row],[CALC]],Diccionario!$B$4:$B$7, Diccionario!$C$4:$C$7, FALSE)</f>
        <v>0</v>
      </c>
      <c r="V815" t="s">
        <v>28</v>
      </c>
      <c r="W815">
        <f>_xlfn.XLOOKUP(ObesityDataSet_raw_and_data_sinthetic[[#This Row],[MTRANS]],Diccionario!$E$4:$E$7, Diccionario!$F$4:$F$7, FALSE)</f>
        <v>2</v>
      </c>
      <c r="X815" t="s">
        <v>30</v>
      </c>
      <c r="Y815">
        <f>_xlfn.XLOOKUP(ObesityDataSet_raw_and_data_sinthetic[[#This Row],[NObeyesdad]],Diccionario!$H$4:$H$11, Diccionario!$I$4:$I$11, FALSE)</f>
        <v>5</v>
      </c>
    </row>
    <row r="816" spans="1:25" x14ac:dyDescent="0.25">
      <c r="A816" t="s">
        <v>17</v>
      </c>
      <c r="B816">
        <v>38</v>
      </c>
      <c r="C816">
        <v>1.552648</v>
      </c>
      <c r="D816">
        <v>80</v>
      </c>
      <c r="E816" t="s">
        <v>18</v>
      </c>
      <c r="F816">
        <f>IF(ObesityDataSet_raw_and_data_sinthetic[[#This Row],[family_history_with_overweight]]="yes",1,IF(ObesityDataSet_raw_and_data_sinthetic[[#This Row],[family_history_with_overweight]]="no",0,FALSE))</f>
        <v>1</v>
      </c>
      <c r="G816" t="s">
        <v>18</v>
      </c>
      <c r="H816">
        <f>IF(ObesityDataSet_raw_and_data_sinthetic[[#This Row],[FAVC]]="yes",1,IF(ObesityDataSet_raw_and_data_sinthetic[[#This Row],[FAVC]]="no",0,FALSE))</f>
        <v>1</v>
      </c>
      <c r="I816">
        <v>3</v>
      </c>
      <c r="J816">
        <v>1</v>
      </c>
      <c r="K816" t="s">
        <v>20</v>
      </c>
      <c r="L816">
        <f>_xlfn.XLOOKUP(ObesityDataSet_raw_and_data_sinthetic[[#This Row],[CAEC]], Diccionario!$B$4:$B$7, Diccionario!$C$4:$C$7, FALSE)</f>
        <v>1</v>
      </c>
      <c r="M816" t="s">
        <v>19</v>
      </c>
      <c r="N816">
        <f>IF(ObesityDataSet_raw_and_data_sinthetic[[#This Row],[SMOKE]]="yes",1,IF(ObesityDataSet_raw_and_data_sinthetic[[#This Row],[SMOKE]]="no",0,FALSE))</f>
        <v>0</v>
      </c>
      <c r="O816">
        <v>1</v>
      </c>
      <c r="P816" t="s">
        <v>19</v>
      </c>
      <c r="Q816">
        <f>IF(ObesityDataSet_raw_and_data_sinthetic[[#This Row],[SCC]]="yes",1,IF(ObesityDataSet_raw_and_data_sinthetic[[#This Row],[SCC]]="no",0,FALSE))</f>
        <v>0</v>
      </c>
      <c r="R816">
        <v>2</v>
      </c>
      <c r="S816">
        <v>0</v>
      </c>
      <c r="T816" t="s">
        <v>20</v>
      </c>
      <c r="U816">
        <f>_xlfn.XLOOKUP(ObesityDataSet_raw_and_data_sinthetic[[#This Row],[CALC]],Diccionario!$B$4:$B$7, Diccionario!$C$4:$C$7, FALSE)</f>
        <v>1</v>
      </c>
      <c r="V816" t="s">
        <v>28</v>
      </c>
      <c r="W816">
        <f>_xlfn.XLOOKUP(ObesityDataSet_raw_and_data_sinthetic[[#This Row],[MTRANS]],Diccionario!$E$4:$E$7, Diccionario!$F$4:$F$7, FALSE)</f>
        <v>2</v>
      </c>
      <c r="X816" t="s">
        <v>30</v>
      </c>
      <c r="Y816">
        <f>_xlfn.XLOOKUP(ObesityDataSet_raw_and_data_sinthetic[[#This Row],[NObeyesdad]],Diccionario!$H$4:$H$11, Diccionario!$I$4:$I$11, FALSE)</f>
        <v>5</v>
      </c>
    </row>
    <row r="817" spans="1:25" x14ac:dyDescent="0.25">
      <c r="A817" t="s">
        <v>17</v>
      </c>
      <c r="B817">
        <v>38</v>
      </c>
      <c r="C817">
        <v>1.5602149999999999</v>
      </c>
      <c r="D817">
        <v>80</v>
      </c>
      <c r="E817" t="s">
        <v>18</v>
      </c>
      <c r="F817">
        <f>IF(ObesityDataSet_raw_and_data_sinthetic[[#This Row],[family_history_with_overweight]]="yes",1,IF(ObesityDataSet_raw_and_data_sinthetic[[#This Row],[family_history_with_overweight]]="no",0,FALSE))</f>
        <v>1</v>
      </c>
      <c r="G817" t="s">
        <v>18</v>
      </c>
      <c r="H817">
        <f>IF(ObesityDataSet_raw_and_data_sinthetic[[#This Row],[FAVC]]="yes",1,IF(ObesityDataSet_raw_and_data_sinthetic[[#This Row],[FAVC]]="no",0,FALSE))</f>
        <v>1</v>
      </c>
      <c r="I817">
        <v>3</v>
      </c>
      <c r="J817">
        <v>2</v>
      </c>
      <c r="K817" t="s">
        <v>20</v>
      </c>
      <c r="L817">
        <f>_xlfn.XLOOKUP(ObesityDataSet_raw_and_data_sinthetic[[#This Row],[CAEC]], Diccionario!$B$4:$B$7, Diccionario!$C$4:$C$7, FALSE)</f>
        <v>1</v>
      </c>
      <c r="M817" t="s">
        <v>19</v>
      </c>
      <c r="N817">
        <f>IF(ObesityDataSet_raw_and_data_sinthetic[[#This Row],[SMOKE]]="yes",1,IF(ObesityDataSet_raw_and_data_sinthetic[[#This Row],[SMOKE]]="no",0,FALSE))</f>
        <v>0</v>
      </c>
      <c r="O817">
        <v>2</v>
      </c>
      <c r="P817" t="s">
        <v>19</v>
      </c>
      <c r="Q817">
        <f>IF(ObesityDataSet_raw_and_data_sinthetic[[#This Row],[SCC]]="yes",1,IF(ObesityDataSet_raw_and_data_sinthetic[[#This Row],[SCC]]="no",0,FALSE))</f>
        <v>0</v>
      </c>
      <c r="R817">
        <v>0</v>
      </c>
      <c r="S817">
        <v>0</v>
      </c>
      <c r="T817" t="s">
        <v>20</v>
      </c>
      <c r="U817">
        <f>_xlfn.XLOOKUP(ObesityDataSet_raw_and_data_sinthetic[[#This Row],[CALC]],Diccionario!$B$4:$B$7, Diccionario!$C$4:$C$7, FALSE)</f>
        <v>1</v>
      </c>
      <c r="V817" t="s">
        <v>28</v>
      </c>
      <c r="W817">
        <f>_xlfn.XLOOKUP(ObesityDataSet_raw_and_data_sinthetic[[#This Row],[MTRANS]],Diccionario!$E$4:$E$7, Diccionario!$F$4:$F$7, FALSE)</f>
        <v>2</v>
      </c>
      <c r="X817" t="s">
        <v>30</v>
      </c>
      <c r="Y817">
        <f>_xlfn.XLOOKUP(ObesityDataSet_raw_and_data_sinthetic[[#This Row],[NObeyesdad]],Diccionario!$H$4:$H$11, Diccionario!$I$4:$I$11, FALSE)</f>
        <v>5</v>
      </c>
    </row>
    <row r="818" spans="1:25" x14ac:dyDescent="0.25">
      <c r="A818" t="s">
        <v>23</v>
      </c>
      <c r="B818">
        <v>32</v>
      </c>
      <c r="C818">
        <v>1.6729590000000001</v>
      </c>
      <c r="D818">
        <v>90</v>
      </c>
      <c r="E818" t="s">
        <v>18</v>
      </c>
      <c r="F818">
        <f>IF(ObesityDataSet_raw_and_data_sinthetic[[#This Row],[family_history_with_overweight]]="yes",1,IF(ObesityDataSet_raw_and_data_sinthetic[[#This Row],[family_history_with_overweight]]="no",0,FALSE))</f>
        <v>1</v>
      </c>
      <c r="G818" t="s">
        <v>18</v>
      </c>
      <c r="H818">
        <f>IF(ObesityDataSet_raw_and_data_sinthetic[[#This Row],[FAVC]]="yes",1,IF(ObesityDataSet_raw_and_data_sinthetic[[#This Row],[FAVC]]="no",0,FALSE))</f>
        <v>1</v>
      </c>
      <c r="I818">
        <v>3</v>
      </c>
      <c r="J818">
        <v>2</v>
      </c>
      <c r="K818" t="s">
        <v>20</v>
      </c>
      <c r="L818">
        <f>_xlfn.XLOOKUP(ObesityDataSet_raw_and_data_sinthetic[[#This Row],[CAEC]], Diccionario!$B$4:$B$7, Diccionario!$C$4:$C$7, FALSE)</f>
        <v>1</v>
      </c>
      <c r="M818" t="s">
        <v>19</v>
      </c>
      <c r="N818">
        <f>IF(ObesityDataSet_raw_and_data_sinthetic[[#This Row],[SMOKE]]="yes",1,IF(ObesityDataSet_raw_and_data_sinthetic[[#This Row],[SMOKE]]="no",0,FALSE))</f>
        <v>0</v>
      </c>
      <c r="O818">
        <v>2</v>
      </c>
      <c r="P818" t="s">
        <v>19</v>
      </c>
      <c r="Q818">
        <f>IF(ObesityDataSet_raw_and_data_sinthetic[[#This Row],[SCC]]="yes",1,IF(ObesityDataSet_raw_and_data_sinthetic[[#This Row],[SCC]]="no",0,FALSE))</f>
        <v>0</v>
      </c>
      <c r="R818">
        <v>2</v>
      </c>
      <c r="S818">
        <v>0</v>
      </c>
      <c r="T818" t="s">
        <v>20</v>
      </c>
      <c r="U818">
        <f>_xlfn.XLOOKUP(ObesityDataSet_raw_and_data_sinthetic[[#This Row],[CALC]],Diccionario!$B$4:$B$7, Diccionario!$C$4:$C$7, FALSE)</f>
        <v>1</v>
      </c>
      <c r="V818" t="s">
        <v>28</v>
      </c>
      <c r="W818">
        <f>_xlfn.XLOOKUP(ObesityDataSet_raw_and_data_sinthetic[[#This Row],[MTRANS]],Diccionario!$E$4:$E$7, Diccionario!$F$4:$F$7, FALSE)</f>
        <v>2</v>
      </c>
      <c r="X818" t="s">
        <v>30</v>
      </c>
      <c r="Y818">
        <f>_xlfn.XLOOKUP(ObesityDataSet_raw_and_data_sinthetic[[#This Row],[NObeyesdad]],Diccionario!$H$4:$H$11, Diccionario!$I$4:$I$11, FALSE)</f>
        <v>5</v>
      </c>
    </row>
    <row r="819" spans="1:25" x14ac:dyDescent="0.25">
      <c r="A819" t="s">
        <v>23</v>
      </c>
      <c r="B819">
        <v>30</v>
      </c>
      <c r="C819">
        <v>1.6800580000000001</v>
      </c>
      <c r="D819">
        <v>89.994350999999995</v>
      </c>
      <c r="E819" t="s">
        <v>18</v>
      </c>
      <c r="F819">
        <f>IF(ObesityDataSet_raw_and_data_sinthetic[[#This Row],[family_history_with_overweight]]="yes",1,IF(ObesityDataSet_raw_and_data_sinthetic[[#This Row],[family_history_with_overweight]]="no",0,FALSE))</f>
        <v>1</v>
      </c>
      <c r="G819" t="s">
        <v>18</v>
      </c>
      <c r="H819">
        <f>IF(ObesityDataSet_raw_and_data_sinthetic[[#This Row],[FAVC]]="yes",1,IF(ObesityDataSet_raw_and_data_sinthetic[[#This Row],[FAVC]]="no",0,FALSE))</f>
        <v>1</v>
      </c>
      <c r="I819">
        <v>2</v>
      </c>
      <c r="J819">
        <v>2</v>
      </c>
      <c r="K819" t="s">
        <v>20</v>
      </c>
      <c r="L819">
        <f>_xlfn.XLOOKUP(ObesityDataSet_raw_and_data_sinthetic[[#This Row],[CAEC]], Diccionario!$B$4:$B$7, Diccionario!$C$4:$C$7, FALSE)</f>
        <v>1</v>
      </c>
      <c r="M819" t="s">
        <v>19</v>
      </c>
      <c r="N819">
        <f>IF(ObesityDataSet_raw_and_data_sinthetic[[#This Row],[SMOKE]]="yes",1,IF(ObesityDataSet_raw_and_data_sinthetic[[#This Row],[SMOKE]]="no",0,FALSE))</f>
        <v>0</v>
      </c>
      <c r="O819">
        <v>2</v>
      </c>
      <c r="P819" t="s">
        <v>19</v>
      </c>
      <c r="Q819">
        <f>IF(ObesityDataSet_raw_and_data_sinthetic[[#This Row],[SCC]]="yes",1,IF(ObesityDataSet_raw_and_data_sinthetic[[#This Row],[SCC]]="no",0,FALSE))</f>
        <v>0</v>
      </c>
      <c r="R819">
        <v>2</v>
      </c>
      <c r="S819">
        <v>0</v>
      </c>
      <c r="T819" t="s">
        <v>20</v>
      </c>
      <c r="U819">
        <f>_xlfn.XLOOKUP(ObesityDataSet_raw_and_data_sinthetic[[#This Row],[CALC]],Diccionario!$B$4:$B$7, Diccionario!$C$4:$C$7, FALSE)</f>
        <v>1</v>
      </c>
      <c r="V819" t="s">
        <v>28</v>
      </c>
      <c r="W819">
        <f>_xlfn.XLOOKUP(ObesityDataSet_raw_and_data_sinthetic[[#This Row],[MTRANS]],Diccionario!$E$4:$E$7, Diccionario!$F$4:$F$7, FALSE)</f>
        <v>2</v>
      </c>
      <c r="X819" t="s">
        <v>30</v>
      </c>
      <c r="Y819">
        <f>_xlfn.XLOOKUP(ObesityDataSet_raw_and_data_sinthetic[[#This Row],[NObeyesdad]],Diccionario!$H$4:$H$11, Diccionario!$I$4:$I$11, FALSE)</f>
        <v>5</v>
      </c>
    </row>
    <row r="820" spans="1:25" x14ac:dyDescent="0.25">
      <c r="A820" t="s">
        <v>23</v>
      </c>
      <c r="B820">
        <v>22</v>
      </c>
      <c r="C820">
        <v>1.664752</v>
      </c>
      <c r="D820">
        <v>94.256546999999998</v>
      </c>
      <c r="E820" t="s">
        <v>18</v>
      </c>
      <c r="F820">
        <f>IF(ObesityDataSet_raw_and_data_sinthetic[[#This Row],[family_history_with_overweight]]="yes",1,IF(ObesityDataSet_raw_and_data_sinthetic[[#This Row],[family_history_with_overweight]]="no",0,FALSE))</f>
        <v>1</v>
      </c>
      <c r="G820" t="s">
        <v>18</v>
      </c>
      <c r="H820">
        <f>IF(ObesityDataSet_raw_and_data_sinthetic[[#This Row],[FAVC]]="yes",1,IF(ObesityDataSet_raw_and_data_sinthetic[[#This Row],[FAVC]]="no",0,FALSE))</f>
        <v>1</v>
      </c>
      <c r="I820">
        <v>2</v>
      </c>
      <c r="J820">
        <v>3</v>
      </c>
      <c r="K820" t="s">
        <v>20</v>
      </c>
      <c r="L820">
        <f>_xlfn.XLOOKUP(ObesityDataSet_raw_and_data_sinthetic[[#This Row],[CAEC]], Diccionario!$B$4:$B$7, Diccionario!$C$4:$C$7, FALSE)</f>
        <v>1</v>
      </c>
      <c r="M820" t="s">
        <v>19</v>
      </c>
      <c r="N820">
        <f>IF(ObesityDataSet_raw_and_data_sinthetic[[#This Row],[SMOKE]]="yes",1,IF(ObesityDataSet_raw_and_data_sinthetic[[#This Row],[SMOKE]]="no",0,FALSE))</f>
        <v>0</v>
      </c>
      <c r="O820">
        <v>2</v>
      </c>
      <c r="P820" t="s">
        <v>19</v>
      </c>
      <c r="Q820">
        <f>IF(ObesityDataSet_raw_and_data_sinthetic[[#This Row],[SCC]]="yes",1,IF(ObesityDataSet_raw_and_data_sinthetic[[#This Row],[SCC]]="no",0,FALSE))</f>
        <v>0</v>
      </c>
      <c r="R820">
        <v>0</v>
      </c>
      <c r="S820">
        <v>1</v>
      </c>
      <c r="T820" t="s">
        <v>19</v>
      </c>
      <c r="U820">
        <f>_xlfn.XLOOKUP(ObesityDataSet_raw_and_data_sinthetic[[#This Row],[CALC]],Diccionario!$B$4:$B$7, Diccionario!$C$4:$C$7, FALSE)</f>
        <v>0</v>
      </c>
      <c r="V820" t="s">
        <v>21</v>
      </c>
      <c r="W820">
        <f>_xlfn.XLOOKUP(ObesityDataSet_raw_and_data_sinthetic[[#This Row],[MTRANS]],Diccionario!$E$4:$E$7, Diccionario!$F$4:$F$7, FALSE)</f>
        <v>3</v>
      </c>
      <c r="X820" t="s">
        <v>30</v>
      </c>
      <c r="Y820">
        <f>_xlfn.XLOOKUP(ObesityDataSet_raw_and_data_sinthetic[[#This Row],[NObeyesdad]],Diccionario!$H$4:$H$11, Diccionario!$I$4:$I$11, FALSE)</f>
        <v>5</v>
      </c>
    </row>
    <row r="821" spans="1:25" x14ac:dyDescent="0.25">
      <c r="A821" t="s">
        <v>23</v>
      </c>
      <c r="B821">
        <v>22</v>
      </c>
      <c r="C821">
        <v>1.668553</v>
      </c>
      <c r="D821">
        <v>94.454393999999994</v>
      </c>
      <c r="E821" t="s">
        <v>18</v>
      </c>
      <c r="F821">
        <f>IF(ObesityDataSet_raw_and_data_sinthetic[[#This Row],[family_history_with_overweight]]="yes",1,IF(ObesityDataSet_raw_and_data_sinthetic[[#This Row],[family_history_with_overweight]]="no",0,FALSE))</f>
        <v>1</v>
      </c>
      <c r="G821" t="s">
        <v>18</v>
      </c>
      <c r="H821">
        <f>IF(ObesityDataSet_raw_and_data_sinthetic[[#This Row],[FAVC]]="yes",1,IF(ObesityDataSet_raw_and_data_sinthetic[[#This Row],[FAVC]]="no",0,FALSE))</f>
        <v>1</v>
      </c>
      <c r="I821">
        <v>2</v>
      </c>
      <c r="J821">
        <v>3</v>
      </c>
      <c r="K821" t="s">
        <v>20</v>
      </c>
      <c r="L821">
        <f>_xlfn.XLOOKUP(ObesityDataSet_raw_and_data_sinthetic[[#This Row],[CAEC]], Diccionario!$B$4:$B$7, Diccionario!$C$4:$C$7, FALSE)</f>
        <v>1</v>
      </c>
      <c r="M821" t="s">
        <v>19</v>
      </c>
      <c r="N821">
        <f>IF(ObesityDataSet_raw_and_data_sinthetic[[#This Row],[SMOKE]]="yes",1,IF(ObesityDataSet_raw_and_data_sinthetic[[#This Row],[SMOKE]]="no",0,FALSE))</f>
        <v>0</v>
      </c>
      <c r="O821">
        <v>2</v>
      </c>
      <c r="P821" t="s">
        <v>19</v>
      </c>
      <c r="Q821">
        <f>IF(ObesityDataSet_raw_and_data_sinthetic[[#This Row],[SCC]]="yes",1,IF(ObesityDataSet_raw_and_data_sinthetic[[#This Row],[SCC]]="no",0,FALSE))</f>
        <v>0</v>
      </c>
      <c r="R821">
        <v>0</v>
      </c>
      <c r="S821">
        <v>1</v>
      </c>
      <c r="T821" t="s">
        <v>19</v>
      </c>
      <c r="U821">
        <f>_xlfn.XLOOKUP(ObesityDataSet_raw_and_data_sinthetic[[#This Row],[CALC]],Diccionario!$B$4:$B$7, Diccionario!$C$4:$C$7, FALSE)</f>
        <v>0</v>
      </c>
      <c r="V821" t="s">
        <v>21</v>
      </c>
      <c r="W821">
        <f>_xlfn.XLOOKUP(ObesityDataSet_raw_and_data_sinthetic[[#This Row],[MTRANS]],Diccionario!$E$4:$E$7, Diccionario!$F$4:$F$7, FALSE)</f>
        <v>3</v>
      </c>
      <c r="X821" t="s">
        <v>30</v>
      </c>
      <c r="Y821">
        <f>_xlfn.XLOOKUP(ObesityDataSet_raw_and_data_sinthetic[[#This Row],[NObeyesdad]],Diccionario!$H$4:$H$11, Diccionario!$I$4:$I$11, FALSE)</f>
        <v>5</v>
      </c>
    </row>
    <row r="822" spans="1:25" x14ac:dyDescent="0.25">
      <c r="A822" t="s">
        <v>23</v>
      </c>
      <c r="B822">
        <v>40</v>
      </c>
      <c r="C822">
        <v>1.7852859999999999</v>
      </c>
      <c r="D822">
        <v>100.431625</v>
      </c>
      <c r="E822" t="s">
        <v>18</v>
      </c>
      <c r="F822">
        <f>IF(ObesityDataSet_raw_and_data_sinthetic[[#This Row],[family_history_with_overweight]]="yes",1,IF(ObesityDataSet_raw_and_data_sinthetic[[#This Row],[family_history_with_overweight]]="no",0,FALSE))</f>
        <v>1</v>
      </c>
      <c r="G822" t="s">
        <v>18</v>
      </c>
      <c r="H822">
        <f>IF(ObesityDataSet_raw_and_data_sinthetic[[#This Row],[FAVC]]="yes",1,IF(ObesityDataSet_raw_and_data_sinthetic[[#This Row],[FAVC]]="no",0,FALSE))</f>
        <v>1</v>
      </c>
      <c r="I822">
        <v>3</v>
      </c>
      <c r="J822">
        <v>2</v>
      </c>
      <c r="K822" t="s">
        <v>20</v>
      </c>
      <c r="L822">
        <f>_xlfn.XLOOKUP(ObesityDataSet_raw_and_data_sinthetic[[#This Row],[CAEC]], Diccionario!$B$4:$B$7, Diccionario!$C$4:$C$7, FALSE)</f>
        <v>1</v>
      </c>
      <c r="M822" t="s">
        <v>19</v>
      </c>
      <c r="N822">
        <f>IF(ObesityDataSet_raw_and_data_sinthetic[[#This Row],[SMOKE]]="yes",1,IF(ObesityDataSet_raw_and_data_sinthetic[[#This Row],[SMOKE]]="no",0,FALSE))</f>
        <v>0</v>
      </c>
      <c r="O822">
        <v>3</v>
      </c>
      <c r="P822" t="s">
        <v>19</v>
      </c>
      <c r="Q822">
        <f>IF(ObesityDataSet_raw_and_data_sinthetic[[#This Row],[SCC]]="yes",1,IF(ObesityDataSet_raw_and_data_sinthetic[[#This Row],[SCC]]="no",0,FALSE))</f>
        <v>0</v>
      </c>
      <c r="R822">
        <v>3</v>
      </c>
      <c r="S822">
        <v>1</v>
      </c>
      <c r="T822" t="s">
        <v>24</v>
      </c>
      <c r="U822">
        <f>_xlfn.XLOOKUP(ObesityDataSet_raw_and_data_sinthetic[[#This Row],[CALC]],Diccionario!$B$4:$B$7, Diccionario!$C$4:$C$7, FALSE)</f>
        <v>2</v>
      </c>
      <c r="V822" t="s">
        <v>28</v>
      </c>
      <c r="W822">
        <f>_xlfn.XLOOKUP(ObesityDataSet_raw_and_data_sinthetic[[#This Row],[MTRANS]],Diccionario!$E$4:$E$7, Diccionario!$F$4:$F$7, FALSE)</f>
        <v>2</v>
      </c>
      <c r="X822" t="s">
        <v>30</v>
      </c>
      <c r="Y822">
        <f>_xlfn.XLOOKUP(ObesityDataSet_raw_and_data_sinthetic[[#This Row],[NObeyesdad]],Diccionario!$H$4:$H$11, Diccionario!$I$4:$I$11, FALSE)</f>
        <v>5</v>
      </c>
    </row>
    <row r="823" spans="1:25" x14ac:dyDescent="0.25">
      <c r="A823" t="s">
        <v>23</v>
      </c>
      <c r="B823">
        <v>37</v>
      </c>
      <c r="C823">
        <v>1.7807249999999999</v>
      </c>
      <c r="D823">
        <v>98.790166999999997</v>
      </c>
      <c r="E823" t="s">
        <v>18</v>
      </c>
      <c r="F823">
        <f>IF(ObesityDataSet_raw_and_data_sinthetic[[#This Row],[family_history_with_overweight]]="yes",1,IF(ObesityDataSet_raw_and_data_sinthetic[[#This Row],[family_history_with_overweight]]="no",0,FALSE))</f>
        <v>1</v>
      </c>
      <c r="G823" t="s">
        <v>18</v>
      </c>
      <c r="H823">
        <f>IF(ObesityDataSet_raw_and_data_sinthetic[[#This Row],[FAVC]]="yes",1,IF(ObesityDataSet_raw_and_data_sinthetic[[#This Row],[FAVC]]="no",0,FALSE))</f>
        <v>1</v>
      </c>
      <c r="I823">
        <v>3</v>
      </c>
      <c r="J823">
        <v>1</v>
      </c>
      <c r="K823" t="s">
        <v>20</v>
      </c>
      <c r="L823">
        <f>_xlfn.XLOOKUP(ObesityDataSet_raw_and_data_sinthetic[[#This Row],[CAEC]], Diccionario!$B$4:$B$7, Diccionario!$C$4:$C$7, FALSE)</f>
        <v>1</v>
      </c>
      <c r="M823" t="s">
        <v>19</v>
      </c>
      <c r="N823">
        <f>IF(ObesityDataSet_raw_and_data_sinthetic[[#This Row],[SMOKE]]="yes",1,IF(ObesityDataSet_raw_and_data_sinthetic[[#This Row],[SMOKE]]="no",0,FALSE))</f>
        <v>0</v>
      </c>
      <c r="O823">
        <v>3</v>
      </c>
      <c r="P823" t="s">
        <v>19</v>
      </c>
      <c r="Q823">
        <f>IF(ObesityDataSet_raw_and_data_sinthetic[[#This Row],[SCC]]="yes",1,IF(ObesityDataSet_raw_and_data_sinthetic[[#This Row],[SCC]]="no",0,FALSE))</f>
        <v>0</v>
      </c>
      <c r="R823">
        <v>3</v>
      </c>
      <c r="S823">
        <v>1</v>
      </c>
      <c r="T823" t="s">
        <v>24</v>
      </c>
      <c r="U823">
        <f>_xlfn.XLOOKUP(ObesityDataSet_raw_and_data_sinthetic[[#This Row],[CALC]],Diccionario!$B$4:$B$7, Diccionario!$C$4:$C$7, FALSE)</f>
        <v>2</v>
      </c>
      <c r="V823" t="s">
        <v>28</v>
      </c>
      <c r="W823">
        <f>_xlfn.XLOOKUP(ObesityDataSet_raw_and_data_sinthetic[[#This Row],[MTRANS]],Diccionario!$E$4:$E$7, Diccionario!$F$4:$F$7, FALSE)</f>
        <v>2</v>
      </c>
      <c r="X823" t="s">
        <v>30</v>
      </c>
      <c r="Y823">
        <f>_xlfn.XLOOKUP(ObesityDataSet_raw_and_data_sinthetic[[#This Row],[NObeyesdad]],Diccionario!$H$4:$H$11, Diccionario!$I$4:$I$11, FALSE)</f>
        <v>5</v>
      </c>
    </row>
    <row r="824" spans="1:25" x14ac:dyDescent="0.25">
      <c r="A824" t="s">
        <v>23</v>
      </c>
      <c r="B824">
        <v>23</v>
      </c>
      <c r="C824">
        <v>1.7510460000000001</v>
      </c>
      <c r="D824">
        <v>95.285898000000003</v>
      </c>
      <c r="E824" t="s">
        <v>18</v>
      </c>
      <c r="F824">
        <f>IF(ObesityDataSet_raw_and_data_sinthetic[[#This Row],[family_history_with_overweight]]="yes",1,IF(ObesityDataSet_raw_and_data_sinthetic[[#This Row],[family_history_with_overweight]]="no",0,FALSE))</f>
        <v>1</v>
      </c>
      <c r="G824" t="s">
        <v>18</v>
      </c>
      <c r="H824">
        <f>IF(ObesityDataSet_raw_and_data_sinthetic[[#This Row],[FAVC]]="yes",1,IF(ObesityDataSet_raw_and_data_sinthetic[[#This Row],[FAVC]]="no",0,FALSE))</f>
        <v>1</v>
      </c>
      <c r="I824">
        <v>2</v>
      </c>
      <c r="J824">
        <v>3</v>
      </c>
      <c r="K824" t="s">
        <v>20</v>
      </c>
      <c r="L824">
        <f>_xlfn.XLOOKUP(ObesityDataSet_raw_and_data_sinthetic[[#This Row],[CAEC]], Diccionario!$B$4:$B$7, Diccionario!$C$4:$C$7, FALSE)</f>
        <v>1</v>
      </c>
      <c r="M824" t="s">
        <v>19</v>
      </c>
      <c r="N824">
        <f>IF(ObesityDataSet_raw_and_data_sinthetic[[#This Row],[SMOKE]]="yes",1,IF(ObesityDataSet_raw_and_data_sinthetic[[#This Row],[SMOKE]]="no",0,FALSE))</f>
        <v>0</v>
      </c>
      <c r="O824">
        <v>3</v>
      </c>
      <c r="P824" t="s">
        <v>19</v>
      </c>
      <c r="Q824">
        <f>IF(ObesityDataSet_raw_and_data_sinthetic[[#This Row],[SCC]]="yes",1,IF(ObesityDataSet_raw_and_data_sinthetic[[#This Row],[SCC]]="no",0,FALSE))</f>
        <v>0</v>
      </c>
      <c r="R824">
        <v>3</v>
      </c>
      <c r="S824">
        <v>1</v>
      </c>
      <c r="T824" t="s">
        <v>19</v>
      </c>
      <c r="U824">
        <f>_xlfn.XLOOKUP(ObesityDataSet_raw_and_data_sinthetic[[#This Row],[CALC]],Diccionario!$B$4:$B$7, Diccionario!$C$4:$C$7, FALSE)</f>
        <v>0</v>
      </c>
      <c r="V824" t="s">
        <v>21</v>
      </c>
      <c r="W824">
        <f>_xlfn.XLOOKUP(ObesityDataSet_raw_and_data_sinthetic[[#This Row],[MTRANS]],Diccionario!$E$4:$E$7, Diccionario!$F$4:$F$7, FALSE)</f>
        <v>3</v>
      </c>
      <c r="X824" t="s">
        <v>30</v>
      </c>
      <c r="Y824">
        <f>_xlfn.XLOOKUP(ObesityDataSet_raw_and_data_sinthetic[[#This Row],[NObeyesdad]],Diccionario!$H$4:$H$11, Diccionario!$I$4:$I$11, FALSE)</f>
        <v>5</v>
      </c>
    </row>
    <row r="825" spans="1:25" x14ac:dyDescent="0.25">
      <c r="A825" t="s">
        <v>23</v>
      </c>
      <c r="B825">
        <v>23</v>
      </c>
      <c r="C825">
        <v>1.7513650000000001</v>
      </c>
      <c r="D825">
        <v>95.290429000000003</v>
      </c>
      <c r="E825" t="s">
        <v>18</v>
      </c>
      <c r="F825">
        <f>IF(ObesityDataSet_raw_and_data_sinthetic[[#This Row],[family_history_with_overweight]]="yes",1,IF(ObesityDataSet_raw_and_data_sinthetic[[#This Row],[family_history_with_overweight]]="no",0,FALSE))</f>
        <v>1</v>
      </c>
      <c r="G825" t="s">
        <v>18</v>
      </c>
      <c r="H825">
        <f>IF(ObesityDataSet_raw_and_data_sinthetic[[#This Row],[FAVC]]="yes",1,IF(ObesityDataSet_raw_and_data_sinthetic[[#This Row],[FAVC]]="no",0,FALSE))</f>
        <v>1</v>
      </c>
      <c r="I825">
        <v>2</v>
      </c>
      <c r="J825">
        <v>3</v>
      </c>
      <c r="K825" t="s">
        <v>20</v>
      </c>
      <c r="L825">
        <f>_xlfn.XLOOKUP(ObesityDataSet_raw_and_data_sinthetic[[#This Row],[CAEC]], Diccionario!$B$4:$B$7, Diccionario!$C$4:$C$7, FALSE)</f>
        <v>1</v>
      </c>
      <c r="M825" t="s">
        <v>19</v>
      </c>
      <c r="N825">
        <f>IF(ObesityDataSet_raw_and_data_sinthetic[[#This Row],[SMOKE]]="yes",1,IF(ObesityDataSet_raw_and_data_sinthetic[[#This Row],[SMOKE]]="no",0,FALSE))</f>
        <v>0</v>
      </c>
      <c r="O825">
        <v>3</v>
      </c>
      <c r="P825" t="s">
        <v>19</v>
      </c>
      <c r="Q825">
        <f>IF(ObesityDataSet_raw_and_data_sinthetic[[#This Row],[SCC]]="yes",1,IF(ObesityDataSet_raw_and_data_sinthetic[[#This Row],[SCC]]="no",0,FALSE))</f>
        <v>0</v>
      </c>
      <c r="R825">
        <v>3</v>
      </c>
      <c r="S825">
        <v>2</v>
      </c>
      <c r="T825" t="s">
        <v>19</v>
      </c>
      <c r="U825">
        <f>_xlfn.XLOOKUP(ObesityDataSet_raw_and_data_sinthetic[[#This Row],[CALC]],Diccionario!$B$4:$B$7, Diccionario!$C$4:$C$7, FALSE)</f>
        <v>0</v>
      </c>
      <c r="V825" t="s">
        <v>21</v>
      </c>
      <c r="W825">
        <f>_xlfn.XLOOKUP(ObesityDataSet_raw_and_data_sinthetic[[#This Row],[MTRANS]],Diccionario!$E$4:$E$7, Diccionario!$F$4:$F$7, FALSE)</f>
        <v>3</v>
      </c>
      <c r="X825" t="s">
        <v>30</v>
      </c>
      <c r="Y825">
        <f>_xlfn.XLOOKUP(ObesityDataSet_raw_and_data_sinthetic[[#This Row],[NObeyesdad]],Diccionario!$H$4:$H$11, Diccionario!$I$4:$I$11, FALSE)</f>
        <v>5</v>
      </c>
    </row>
    <row r="826" spans="1:25" x14ac:dyDescent="0.25">
      <c r="A826" t="s">
        <v>23</v>
      </c>
      <c r="B826">
        <v>22</v>
      </c>
      <c r="C826">
        <v>1.7172620000000001</v>
      </c>
      <c r="D826">
        <v>98.579155999999998</v>
      </c>
      <c r="E826" t="s">
        <v>18</v>
      </c>
      <c r="F826">
        <f>IF(ObesityDataSet_raw_and_data_sinthetic[[#This Row],[family_history_with_overweight]]="yes",1,IF(ObesityDataSet_raw_and_data_sinthetic[[#This Row],[family_history_with_overweight]]="no",0,FALSE))</f>
        <v>1</v>
      </c>
      <c r="G826" t="s">
        <v>18</v>
      </c>
      <c r="H826">
        <f>IF(ObesityDataSet_raw_and_data_sinthetic[[#This Row],[FAVC]]="yes",1,IF(ObesityDataSet_raw_and_data_sinthetic[[#This Row],[FAVC]]="no",0,FALSE))</f>
        <v>1</v>
      </c>
      <c r="I826">
        <v>2</v>
      </c>
      <c r="J826">
        <v>3</v>
      </c>
      <c r="K826" t="s">
        <v>20</v>
      </c>
      <c r="L826">
        <f>_xlfn.XLOOKUP(ObesityDataSet_raw_and_data_sinthetic[[#This Row],[CAEC]], Diccionario!$B$4:$B$7, Diccionario!$C$4:$C$7, FALSE)</f>
        <v>1</v>
      </c>
      <c r="M826" t="s">
        <v>19</v>
      </c>
      <c r="N826">
        <f>IF(ObesityDataSet_raw_and_data_sinthetic[[#This Row],[SMOKE]]="yes",1,IF(ObesityDataSet_raw_and_data_sinthetic[[#This Row],[SMOKE]]="no",0,FALSE))</f>
        <v>0</v>
      </c>
      <c r="O826">
        <v>2</v>
      </c>
      <c r="P826" t="s">
        <v>19</v>
      </c>
      <c r="Q826">
        <f>IF(ObesityDataSet_raw_and_data_sinthetic[[#This Row],[SCC]]="yes",1,IF(ObesityDataSet_raw_and_data_sinthetic[[#This Row],[SCC]]="no",0,FALSE))</f>
        <v>0</v>
      </c>
      <c r="R826">
        <v>3</v>
      </c>
      <c r="S826">
        <v>2</v>
      </c>
      <c r="T826" t="s">
        <v>19</v>
      </c>
      <c r="U826">
        <f>_xlfn.XLOOKUP(ObesityDataSet_raw_and_data_sinthetic[[#This Row],[CALC]],Diccionario!$B$4:$B$7, Diccionario!$C$4:$C$7, FALSE)</f>
        <v>0</v>
      </c>
      <c r="V826" t="s">
        <v>21</v>
      </c>
      <c r="W826">
        <f>_xlfn.XLOOKUP(ObesityDataSet_raw_and_data_sinthetic[[#This Row],[MTRANS]],Diccionario!$E$4:$E$7, Diccionario!$F$4:$F$7, FALSE)</f>
        <v>3</v>
      </c>
      <c r="X826" t="s">
        <v>30</v>
      </c>
      <c r="Y826">
        <f>_xlfn.XLOOKUP(ObesityDataSet_raw_and_data_sinthetic[[#This Row],[NObeyesdad]],Diccionario!$H$4:$H$11, Diccionario!$I$4:$I$11, FALSE)</f>
        <v>5</v>
      </c>
    </row>
    <row r="827" spans="1:25" x14ac:dyDescent="0.25">
      <c r="A827" t="s">
        <v>23</v>
      </c>
      <c r="B827">
        <v>22</v>
      </c>
      <c r="C827">
        <v>1.741393</v>
      </c>
      <c r="D827">
        <v>98.182497999999995</v>
      </c>
      <c r="E827" t="s">
        <v>18</v>
      </c>
      <c r="F827">
        <f>IF(ObesityDataSet_raw_and_data_sinthetic[[#This Row],[family_history_with_overweight]]="yes",1,IF(ObesityDataSet_raw_and_data_sinthetic[[#This Row],[family_history_with_overweight]]="no",0,FALSE))</f>
        <v>1</v>
      </c>
      <c r="G827" t="s">
        <v>18</v>
      </c>
      <c r="H827">
        <f>IF(ObesityDataSet_raw_and_data_sinthetic[[#This Row],[FAVC]]="yes",1,IF(ObesityDataSet_raw_and_data_sinthetic[[#This Row],[FAVC]]="no",0,FALSE))</f>
        <v>1</v>
      </c>
      <c r="I827">
        <v>2</v>
      </c>
      <c r="J827">
        <v>3</v>
      </c>
      <c r="K827" t="s">
        <v>20</v>
      </c>
      <c r="L827">
        <f>_xlfn.XLOOKUP(ObesityDataSet_raw_and_data_sinthetic[[#This Row],[CAEC]], Diccionario!$B$4:$B$7, Diccionario!$C$4:$C$7, FALSE)</f>
        <v>1</v>
      </c>
      <c r="M827" t="s">
        <v>19</v>
      </c>
      <c r="N827">
        <f>IF(ObesityDataSet_raw_and_data_sinthetic[[#This Row],[SMOKE]]="yes",1,IF(ObesityDataSet_raw_and_data_sinthetic[[#This Row],[SMOKE]]="no",0,FALSE))</f>
        <v>0</v>
      </c>
      <c r="O827">
        <v>3</v>
      </c>
      <c r="P827" t="s">
        <v>19</v>
      </c>
      <c r="Q827">
        <f>IF(ObesityDataSet_raw_and_data_sinthetic[[#This Row],[SCC]]="yes",1,IF(ObesityDataSet_raw_and_data_sinthetic[[#This Row],[SCC]]="no",0,FALSE))</f>
        <v>0</v>
      </c>
      <c r="R827">
        <v>2</v>
      </c>
      <c r="S827">
        <v>1</v>
      </c>
      <c r="T827" t="s">
        <v>19</v>
      </c>
      <c r="U827">
        <f>_xlfn.XLOOKUP(ObesityDataSet_raw_and_data_sinthetic[[#This Row],[CALC]],Diccionario!$B$4:$B$7, Diccionario!$C$4:$C$7, FALSE)</f>
        <v>0</v>
      </c>
      <c r="V827" t="s">
        <v>21</v>
      </c>
      <c r="W827">
        <f>_xlfn.XLOOKUP(ObesityDataSet_raw_and_data_sinthetic[[#This Row],[MTRANS]],Diccionario!$E$4:$E$7, Diccionario!$F$4:$F$7, FALSE)</f>
        <v>3</v>
      </c>
      <c r="X827" t="s">
        <v>30</v>
      </c>
      <c r="Y827">
        <f>_xlfn.XLOOKUP(ObesityDataSet_raw_and_data_sinthetic[[#This Row],[NObeyesdad]],Diccionario!$H$4:$H$11, Diccionario!$I$4:$I$11, FALSE)</f>
        <v>5</v>
      </c>
    </row>
    <row r="828" spans="1:25" x14ac:dyDescent="0.25">
      <c r="A828" t="s">
        <v>23</v>
      </c>
      <c r="B828">
        <v>37</v>
      </c>
      <c r="C828">
        <v>1.7921</v>
      </c>
      <c r="D828">
        <v>101.285765</v>
      </c>
      <c r="E828" t="s">
        <v>18</v>
      </c>
      <c r="F828">
        <f>IF(ObesityDataSet_raw_and_data_sinthetic[[#This Row],[family_history_with_overweight]]="yes",1,IF(ObesityDataSet_raw_and_data_sinthetic[[#This Row],[family_history_with_overweight]]="no",0,FALSE))</f>
        <v>1</v>
      </c>
      <c r="G828" t="s">
        <v>18</v>
      </c>
      <c r="H828">
        <f>IF(ObesityDataSet_raw_and_data_sinthetic[[#This Row],[FAVC]]="yes",1,IF(ObesityDataSet_raw_and_data_sinthetic[[#This Row],[FAVC]]="no",0,FALSE))</f>
        <v>1</v>
      </c>
      <c r="I828">
        <v>2</v>
      </c>
      <c r="J828">
        <v>2</v>
      </c>
      <c r="K828" t="s">
        <v>20</v>
      </c>
      <c r="L828">
        <f>_xlfn.XLOOKUP(ObesityDataSet_raw_and_data_sinthetic[[#This Row],[CAEC]], Diccionario!$B$4:$B$7, Diccionario!$C$4:$C$7, FALSE)</f>
        <v>1</v>
      </c>
      <c r="M828" t="s">
        <v>19</v>
      </c>
      <c r="N828">
        <f>IF(ObesityDataSet_raw_and_data_sinthetic[[#This Row],[SMOKE]]="yes",1,IF(ObesityDataSet_raw_and_data_sinthetic[[#This Row],[SMOKE]]="no",0,FALSE))</f>
        <v>0</v>
      </c>
      <c r="O828">
        <v>3</v>
      </c>
      <c r="P828" t="s">
        <v>19</v>
      </c>
      <c r="Q828">
        <f>IF(ObesityDataSet_raw_and_data_sinthetic[[#This Row],[SCC]]="yes",1,IF(ObesityDataSet_raw_and_data_sinthetic[[#This Row],[SCC]]="no",0,FALSE))</f>
        <v>0</v>
      </c>
      <c r="R828">
        <v>2</v>
      </c>
      <c r="S828">
        <v>0</v>
      </c>
      <c r="T828" t="s">
        <v>20</v>
      </c>
      <c r="U828">
        <f>_xlfn.XLOOKUP(ObesityDataSet_raw_and_data_sinthetic[[#This Row],[CALC]],Diccionario!$B$4:$B$7, Diccionario!$C$4:$C$7, FALSE)</f>
        <v>1</v>
      </c>
      <c r="V828" t="s">
        <v>28</v>
      </c>
      <c r="W828">
        <f>_xlfn.XLOOKUP(ObesityDataSet_raw_and_data_sinthetic[[#This Row],[MTRANS]],Diccionario!$E$4:$E$7, Diccionario!$F$4:$F$7, FALSE)</f>
        <v>2</v>
      </c>
      <c r="X828" t="s">
        <v>30</v>
      </c>
      <c r="Y828">
        <f>_xlfn.XLOOKUP(ObesityDataSet_raw_and_data_sinthetic[[#This Row],[NObeyesdad]],Diccionario!$H$4:$H$11, Diccionario!$I$4:$I$11, FALSE)</f>
        <v>5</v>
      </c>
    </row>
    <row r="829" spans="1:25" x14ac:dyDescent="0.25">
      <c r="A829" t="s">
        <v>23</v>
      </c>
      <c r="B829">
        <v>38</v>
      </c>
      <c r="C829">
        <v>1.785957</v>
      </c>
      <c r="D829">
        <v>99.199286999999998</v>
      </c>
      <c r="E829" t="s">
        <v>18</v>
      </c>
      <c r="F829">
        <f>IF(ObesityDataSet_raw_and_data_sinthetic[[#This Row],[family_history_with_overweight]]="yes",1,IF(ObesityDataSet_raw_and_data_sinthetic[[#This Row],[family_history_with_overweight]]="no",0,FALSE))</f>
        <v>1</v>
      </c>
      <c r="G829" t="s">
        <v>18</v>
      </c>
      <c r="H829">
        <f>IF(ObesityDataSet_raw_and_data_sinthetic[[#This Row],[FAVC]]="yes",1,IF(ObesityDataSet_raw_and_data_sinthetic[[#This Row],[FAVC]]="no",0,FALSE))</f>
        <v>1</v>
      </c>
      <c r="I829">
        <v>2</v>
      </c>
      <c r="J829">
        <v>2</v>
      </c>
      <c r="K829" t="s">
        <v>20</v>
      </c>
      <c r="L829">
        <f>_xlfn.XLOOKUP(ObesityDataSet_raw_and_data_sinthetic[[#This Row],[CAEC]], Diccionario!$B$4:$B$7, Diccionario!$C$4:$C$7, FALSE)</f>
        <v>1</v>
      </c>
      <c r="M829" t="s">
        <v>19</v>
      </c>
      <c r="N829">
        <f>IF(ObesityDataSet_raw_and_data_sinthetic[[#This Row],[SMOKE]]="yes",1,IF(ObesityDataSet_raw_and_data_sinthetic[[#This Row],[SMOKE]]="no",0,FALSE))</f>
        <v>0</v>
      </c>
      <c r="O829">
        <v>3</v>
      </c>
      <c r="P829" t="s">
        <v>19</v>
      </c>
      <c r="Q829">
        <f>IF(ObesityDataSet_raw_and_data_sinthetic[[#This Row],[SCC]]="yes",1,IF(ObesityDataSet_raw_and_data_sinthetic[[#This Row],[SCC]]="no",0,FALSE))</f>
        <v>0</v>
      </c>
      <c r="R829">
        <v>2</v>
      </c>
      <c r="S829">
        <v>0</v>
      </c>
      <c r="T829" t="s">
        <v>20</v>
      </c>
      <c r="U829">
        <f>_xlfn.XLOOKUP(ObesityDataSet_raw_and_data_sinthetic[[#This Row],[CALC]],Diccionario!$B$4:$B$7, Diccionario!$C$4:$C$7, FALSE)</f>
        <v>1</v>
      </c>
      <c r="V829" t="s">
        <v>28</v>
      </c>
      <c r="W829">
        <f>_xlfn.XLOOKUP(ObesityDataSet_raw_and_data_sinthetic[[#This Row],[MTRANS]],Diccionario!$E$4:$E$7, Diccionario!$F$4:$F$7, FALSE)</f>
        <v>2</v>
      </c>
      <c r="X829" t="s">
        <v>30</v>
      </c>
      <c r="Y829">
        <f>_xlfn.XLOOKUP(ObesityDataSet_raw_and_data_sinthetic[[#This Row],[NObeyesdad]],Diccionario!$H$4:$H$11, Diccionario!$I$4:$I$11, FALSE)</f>
        <v>5</v>
      </c>
    </row>
    <row r="830" spans="1:25" x14ac:dyDescent="0.25">
      <c r="A830" t="s">
        <v>17</v>
      </c>
      <c r="B830">
        <v>22</v>
      </c>
      <c r="C830">
        <v>1.6090679999999999</v>
      </c>
      <c r="D830">
        <v>83.785312000000005</v>
      </c>
      <c r="E830" t="s">
        <v>18</v>
      </c>
      <c r="F830">
        <f>IF(ObesityDataSet_raw_and_data_sinthetic[[#This Row],[family_history_with_overweight]]="yes",1,IF(ObesityDataSet_raw_and_data_sinthetic[[#This Row],[family_history_with_overweight]]="no",0,FALSE))</f>
        <v>1</v>
      </c>
      <c r="G830" t="s">
        <v>18</v>
      </c>
      <c r="H830">
        <f>IF(ObesityDataSet_raw_and_data_sinthetic[[#This Row],[FAVC]]="yes",1,IF(ObesityDataSet_raw_and_data_sinthetic[[#This Row],[FAVC]]="no",0,FALSE))</f>
        <v>1</v>
      </c>
      <c r="I830">
        <v>2</v>
      </c>
      <c r="J830">
        <v>3</v>
      </c>
      <c r="K830" t="s">
        <v>20</v>
      </c>
      <c r="L830">
        <f>_xlfn.XLOOKUP(ObesityDataSet_raw_and_data_sinthetic[[#This Row],[CAEC]], Diccionario!$B$4:$B$7, Diccionario!$C$4:$C$7, FALSE)</f>
        <v>1</v>
      </c>
      <c r="M830" t="s">
        <v>19</v>
      </c>
      <c r="N830">
        <f>IF(ObesityDataSet_raw_and_data_sinthetic[[#This Row],[SMOKE]]="yes",1,IF(ObesityDataSet_raw_and_data_sinthetic[[#This Row],[SMOKE]]="no",0,FALSE))</f>
        <v>0</v>
      </c>
      <c r="O830">
        <v>2</v>
      </c>
      <c r="P830" t="s">
        <v>19</v>
      </c>
      <c r="Q830">
        <f>IF(ObesityDataSet_raw_and_data_sinthetic[[#This Row],[SCC]]="yes",1,IF(ObesityDataSet_raw_and_data_sinthetic[[#This Row],[SCC]]="no",0,FALSE))</f>
        <v>0</v>
      </c>
      <c r="R830">
        <v>2</v>
      </c>
      <c r="S830">
        <v>0</v>
      </c>
      <c r="T830" t="s">
        <v>19</v>
      </c>
      <c r="U830">
        <f>_xlfn.XLOOKUP(ObesityDataSet_raw_and_data_sinthetic[[#This Row],[CALC]],Diccionario!$B$4:$B$7, Diccionario!$C$4:$C$7, FALSE)</f>
        <v>0</v>
      </c>
      <c r="V830" t="s">
        <v>21</v>
      </c>
      <c r="W830">
        <f>_xlfn.XLOOKUP(ObesityDataSet_raw_and_data_sinthetic[[#This Row],[MTRANS]],Diccionario!$E$4:$E$7, Diccionario!$F$4:$F$7, FALSE)</f>
        <v>3</v>
      </c>
      <c r="X830" t="s">
        <v>30</v>
      </c>
      <c r="Y830">
        <f>_xlfn.XLOOKUP(ObesityDataSet_raw_and_data_sinthetic[[#This Row],[NObeyesdad]],Diccionario!$H$4:$H$11, Diccionario!$I$4:$I$11, FALSE)</f>
        <v>5</v>
      </c>
    </row>
    <row r="831" spans="1:25" x14ac:dyDescent="0.25">
      <c r="A831" t="s">
        <v>17</v>
      </c>
      <c r="B831">
        <v>23</v>
      </c>
      <c r="C831">
        <v>1.603963</v>
      </c>
      <c r="D831">
        <v>82.012636999999998</v>
      </c>
      <c r="E831" t="s">
        <v>18</v>
      </c>
      <c r="F831">
        <f>IF(ObesityDataSet_raw_and_data_sinthetic[[#This Row],[family_history_with_overweight]]="yes",1,IF(ObesityDataSet_raw_and_data_sinthetic[[#This Row],[family_history_with_overweight]]="no",0,FALSE))</f>
        <v>1</v>
      </c>
      <c r="G831" t="s">
        <v>18</v>
      </c>
      <c r="H831">
        <f>IF(ObesityDataSet_raw_and_data_sinthetic[[#This Row],[FAVC]]="yes",1,IF(ObesityDataSet_raw_and_data_sinthetic[[#This Row],[FAVC]]="no",0,FALSE))</f>
        <v>1</v>
      </c>
      <c r="I831">
        <v>1</v>
      </c>
      <c r="J831">
        <v>1</v>
      </c>
      <c r="K831" t="s">
        <v>20</v>
      </c>
      <c r="L831">
        <f>_xlfn.XLOOKUP(ObesityDataSet_raw_and_data_sinthetic[[#This Row],[CAEC]], Diccionario!$B$4:$B$7, Diccionario!$C$4:$C$7, FALSE)</f>
        <v>1</v>
      </c>
      <c r="M831" t="s">
        <v>19</v>
      </c>
      <c r="N831">
        <f>IF(ObesityDataSet_raw_and_data_sinthetic[[#This Row],[SMOKE]]="yes",1,IF(ObesityDataSet_raw_and_data_sinthetic[[#This Row],[SMOKE]]="no",0,FALSE))</f>
        <v>0</v>
      </c>
      <c r="O831">
        <v>2</v>
      </c>
      <c r="P831" t="s">
        <v>19</v>
      </c>
      <c r="Q831">
        <f>IF(ObesityDataSet_raw_and_data_sinthetic[[#This Row],[SCC]]="yes",1,IF(ObesityDataSet_raw_and_data_sinthetic[[#This Row],[SCC]]="no",0,FALSE))</f>
        <v>0</v>
      </c>
      <c r="R831">
        <v>2</v>
      </c>
      <c r="S831">
        <v>1</v>
      </c>
      <c r="T831" t="s">
        <v>19</v>
      </c>
      <c r="U831">
        <f>_xlfn.XLOOKUP(ObesityDataSet_raw_and_data_sinthetic[[#This Row],[CALC]],Diccionario!$B$4:$B$7, Diccionario!$C$4:$C$7, FALSE)</f>
        <v>0</v>
      </c>
      <c r="V831" t="s">
        <v>21</v>
      </c>
      <c r="W831">
        <f>_xlfn.XLOOKUP(ObesityDataSet_raw_and_data_sinthetic[[#This Row],[MTRANS]],Diccionario!$E$4:$E$7, Diccionario!$F$4:$F$7, FALSE)</f>
        <v>3</v>
      </c>
      <c r="X831" t="s">
        <v>30</v>
      </c>
      <c r="Y831">
        <f>_xlfn.XLOOKUP(ObesityDataSet_raw_and_data_sinthetic[[#This Row],[NObeyesdad]],Diccionario!$H$4:$H$11, Diccionario!$I$4:$I$11, FALSE)</f>
        <v>5</v>
      </c>
    </row>
    <row r="832" spans="1:25" x14ac:dyDescent="0.25">
      <c r="A832" t="s">
        <v>17</v>
      </c>
      <c r="B832">
        <v>22</v>
      </c>
      <c r="C832">
        <v>1.6054949999999999</v>
      </c>
      <c r="D832">
        <v>82.528575000000004</v>
      </c>
      <c r="E832" t="s">
        <v>18</v>
      </c>
      <c r="F832">
        <f>IF(ObesityDataSet_raw_and_data_sinthetic[[#This Row],[family_history_with_overweight]]="yes",1,IF(ObesityDataSet_raw_and_data_sinthetic[[#This Row],[family_history_with_overweight]]="no",0,FALSE))</f>
        <v>1</v>
      </c>
      <c r="G832" t="s">
        <v>18</v>
      </c>
      <c r="H832">
        <f>IF(ObesityDataSet_raw_and_data_sinthetic[[#This Row],[FAVC]]="yes",1,IF(ObesityDataSet_raw_and_data_sinthetic[[#This Row],[FAVC]]="no",0,FALSE))</f>
        <v>1</v>
      </c>
      <c r="I832">
        <v>2</v>
      </c>
      <c r="J832">
        <v>3</v>
      </c>
      <c r="K832" t="s">
        <v>20</v>
      </c>
      <c r="L832">
        <f>_xlfn.XLOOKUP(ObesityDataSet_raw_and_data_sinthetic[[#This Row],[CAEC]], Diccionario!$B$4:$B$7, Diccionario!$C$4:$C$7, FALSE)</f>
        <v>1</v>
      </c>
      <c r="M832" t="s">
        <v>19</v>
      </c>
      <c r="N832">
        <f>IF(ObesityDataSet_raw_and_data_sinthetic[[#This Row],[SMOKE]]="yes",1,IF(ObesityDataSet_raw_and_data_sinthetic[[#This Row],[SMOKE]]="no",0,FALSE))</f>
        <v>0</v>
      </c>
      <c r="O832">
        <v>2</v>
      </c>
      <c r="P832" t="s">
        <v>19</v>
      </c>
      <c r="Q832">
        <f>IF(ObesityDataSet_raw_and_data_sinthetic[[#This Row],[SCC]]="yes",1,IF(ObesityDataSet_raw_and_data_sinthetic[[#This Row],[SCC]]="no",0,FALSE))</f>
        <v>0</v>
      </c>
      <c r="R832">
        <v>2</v>
      </c>
      <c r="S832">
        <v>1</v>
      </c>
      <c r="T832" t="s">
        <v>19</v>
      </c>
      <c r="U832">
        <f>_xlfn.XLOOKUP(ObesityDataSet_raw_and_data_sinthetic[[#This Row],[CALC]],Diccionario!$B$4:$B$7, Diccionario!$C$4:$C$7, FALSE)</f>
        <v>0</v>
      </c>
      <c r="V832" t="s">
        <v>21</v>
      </c>
      <c r="W832">
        <f>_xlfn.XLOOKUP(ObesityDataSet_raw_and_data_sinthetic[[#This Row],[MTRANS]],Diccionario!$E$4:$E$7, Diccionario!$F$4:$F$7, FALSE)</f>
        <v>3</v>
      </c>
      <c r="X832" t="s">
        <v>30</v>
      </c>
      <c r="Y832">
        <f>_xlfn.XLOOKUP(ObesityDataSet_raw_and_data_sinthetic[[#This Row],[NObeyesdad]],Diccionario!$H$4:$H$11, Diccionario!$I$4:$I$11, FALSE)</f>
        <v>5</v>
      </c>
    </row>
    <row r="833" spans="1:25" x14ac:dyDescent="0.25">
      <c r="A833" t="s">
        <v>17</v>
      </c>
      <c r="B833">
        <v>22</v>
      </c>
      <c r="C833">
        <v>1.6071820000000001</v>
      </c>
      <c r="D833">
        <v>82.368441000000004</v>
      </c>
      <c r="E833" t="s">
        <v>18</v>
      </c>
      <c r="F833">
        <f>IF(ObesityDataSet_raw_and_data_sinthetic[[#This Row],[family_history_with_overweight]]="yes",1,IF(ObesityDataSet_raw_and_data_sinthetic[[#This Row],[family_history_with_overweight]]="no",0,FALSE))</f>
        <v>1</v>
      </c>
      <c r="G833" t="s">
        <v>18</v>
      </c>
      <c r="H833">
        <f>IF(ObesityDataSet_raw_and_data_sinthetic[[#This Row],[FAVC]]="yes",1,IF(ObesityDataSet_raw_and_data_sinthetic[[#This Row],[FAVC]]="no",0,FALSE))</f>
        <v>1</v>
      </c>
      <c r="I833">
        <v>2</v>
      </c>
      <c r="J833">
        <v>3</v>
      </c>
      <c r="K833" t="s">
        <v>20</v>
      </c>
      <c r="L833">
        <f>_xlfn.XLOOKUP(ObesityDataSet_raw_and_data_sinthetic[[#This Row],[CAEC]], Diccionario!$B$4:$B$7, Diccionario!$C$4:$C$7, FALSE)</f>
        <v>1</v>
      </c>
      <c r="M833" t="s">
        <v>19</v>
      </c>
      <c r="N833">
        <f>IF(ObesityDataSet_raw_and_data_sinthetic[[#This Row],[SMOKE]]="yes",1,IF(ObesityDataSet_raw_and_data_sinthetic[[#This Row],[SMOKE]]="no",0,FALSE))</f>
        <v>0</v>
      </c>
      <c r="O833">
        <v>2</v>
      </c>
      <c r="P833" t="s">
        <v>19</v>
      </c>
      <c r="Q833">
        <f>IF(ObesityDataSet_raw_and_data_sinthetic[[#This Row],[SCC]]="yes",1,IF(ObesityDataSet_raw_and_data_sinthetic[[#This Row],[SCC]]="no",0,FALSE))</f>
        <v>0</v>
      </c>
      <c r="R833">
        <v>2</v>
      </c>
      <c r="S833">
        <v>0</v>
      </c>
      <c r="T833" t="s">
        <v>19</v>
      </c>
      <c r="U833">
        <f>_xlfn.XLOOKUP(ObesityDataSet_raw_and_data_sinthetic[[#This Row],[CALC]],Diccionario!$B$4:$B$7, Diccionario!$C$4:$C$7, FALSE)</f>
        <v>0</v>
      </c>
      <c r="V833" t="s">
        <v>21</v>
      </c>
      <c r="W833">
        <f>_xlfn.XLOOKUP(ObesityDataSet_raw_and_data_sinthetic[[#This Row],[MTRANS]],Diccionario!$E$4:$E$7, Diccionario!$F$4:$F$7, FALSE)</f>
        <v>3</v>
      </c>
      <c r="X833" t="s">
        <v>30</v>
      </c>
      <c r="Y833">
        <f>_xlfn.XLOOKUP(ObesityDataSet_raw_and_data_sinthetic[[#This Row],[NObeyesdad]],Diccionario!$H$4:$H$11, Diccionario!$I$4:$I$11, FALSE)</f>
        <v>5</v>
      </c>
    </row>
    <row r="834" spans="1:25" x14ac:dyDescent="0.25">
      <c r="A834" t="s">
        <v>17</v>
      </c>
      <c r="B834">
        <v>23</v>
      </c>
      <c r="C834">
        <v>1.6617150000000001</v>
      </c>
      <c r="D834">
        <v>82.595793</v>
      </c>
      <c r="E834" t="s">
        <v>18</v>
      </c>
      <c r="F834">
        <f>IF(ObesityDataSet_raw_and_data_sinthetic[[#This Row],[family_history_with_overweight]]="yes",1,IF(ObesityDataSet_raw_and_data_sinthetic[[#This Row],[family_history_with_overweight]]="no",0,FALSE))</f>
        <v>1</v>
      </c>
      <c r="G834" t="s">
        <v>18</v>
      </c>
      <c r="H834">
        <f>IF(ObesityDataSet_raw_and_data_sinthetic[[#This Row],[FAVC]]="yes",1,IF(ObesityDataSet_raw_and_data_sinthetic[[#This Row],[FAVC]]="no",0,FALSE))</f>
        <v>1</v>
      </c>
      <c r="I834">
        <v>1</v>
      </c>
      <c r="J834">
        <v>1</v>
      </c>
      <c r="K834" t="s">
        <v>20</v>
      </c>
      <c r="L834">
        <f>_xlfn.XLOOKUP(ObesityDataSet_raw_and_data_sinthetic[[#This Row],[CAEC]], Diccionario!$B$4:$B$7, Diccionario!$C$4:$C$7, FALSE)</f>
        <v>1</v>
      </c>
      <c r="M834" t="s">
        <v>19</v>
      </c>
      <c r="N834">
        <f>IF(ObesityDataSet_raw_and_data_sinthetic[[#This Row],[SMOKE]]="yes",1,IF(ObesityDataSet_raw_and_data_sinthetic[[#This Row],[SMOKE]]="no",0,FALSE))</f>
        <v>0</v>
      </c>
      <c r="O834">
        <v>3</v>
      </c>
      <c r="P834" t="s">
        <v>19</v>
      </c>
      <c r="Q834">
        <f>IF(ObesityDataSet_raw_and_data_sinthetic[[#This Row],[SCC]]="yes",1,IF(ObesityDataSet_raw_and_data_sinthetic[[#This Row],[SCC]]="no",0,FALSE))</f>
        <v>0</v>
      </c>
      <c r="R834">
        <v>0</v>
      </c>
      <c r="S834">
        <v>2</v>
      </c>
      <c r="T834" t="s">
        <v>20</v>
      </c>
      <c r="U834">
        <f>_xlfn.XLOOKUP(ObesityDataSet_raw_and_data_sinthetic[[#This Row],[CALC]],Diccionario!$B$4:$B$7, Diccionario!$C$4:$C$7, FALSE)</f>
        <v>1</v>
      </c>
      <c r="V834" t="s">
        <v>21</v>
      </c>
      <c r="W834">
        <f>_xlfn.XLOOKUP(ObesityDataSet_raw_and_data_sinthetic[[#This Row],[MTRANS]],Diccionario!$E$4:$E$7, Diccionario!$F$4:$F$7, FALSE)</f>
        <v>3</v>
      </c>
      <c r="X834" t="s">
        <v>30</v>
      </c>
      <c r="Y834">
        <f>_xlfn.XLOOKUP(ObesityDataSet_raw_and_data_sinthetic[[#This Row],[NObeyesdad]],Diccionario!$H$4:$H$11, Diccionario!$I$4:$I$11, FALSE)</f>
        <v>5</v>
      </c>
    </row>
    <row r="835" spans="1:25" x14ac:dyDescent="0.25">
      <c r="A835" t="s">
        <v>17</v>
      </c>
      <c r="B835">
        <v>23</v>
      </c>
      <c r="C835">
        <v>1.655742</v>
      </c>
      <c r="D835">
        <v>82.463759999999994</v>
      </c>
      <c r="E835" t="s">
        <v>18</v>
      </c>
      <c r="F835">
        <f>IF(ObesityDataSet_raw_and_data_sinthetic[[#This Row],[family_history_with_overweight]]="yes",1,IF(ObesityDataSet_raw_and_data_sinthetic[[#This Row],[family_history_with_overweight]]="no",0,FALSE))</f>
        <v>1</v>
      </c>
      <c r="G835" t="s">
        <v>18</v>
      </c>
      <c r="H835">
        <f>IF(ObesityDataSet_raw_and_data_sinthetic[[#This Row],[FAVC]]="yes",1,IF(ObesityDataSet_raw_and_data_sinthetic[[#This Row],[FAVC]]="no",0,FALSE))</f>
        <v>1</v>
      </c>
      <c r="I835">
        <v>3</v>
      </c>
      <c r="J835">
        <v>1</v>
      </c>
      <c r="K835" t="s">
        <v>20</v>
      </c>
      <c r="L835">
        <f>_xlfn.XLOOKUP(ObesityDataSet_raw_and_data_sinthetic[[#This Row],[CAEC]], Diccionario!$B$4:$B$7, Diccionario!$C$4:$C$7, FALSE)</f>
        <v>1</v>
      </c>
      <c r="M835" t="s">
        <v>19</v>
      </c>
      <c r="N835">
        <f>IF(ObesityDataSet_raw_and_data_sinthetic[[#This Row],[SMOKE]]="yes",1,IF(ObesityDataSet_raw_and_data_sinthetic[[#This Row],[SMOKE]]="no",0,FALSE))</f>
        <v>0</v>
      </c>
      <c r="O835">
        <v>3</v>
      </c>
      <c r="P835" t="s">
        <v>19</v>
      </c>
      <c r="Q835">
        <f>IF(ObesityDataSet_raw_and_data_sinthetic[[#This Row],[SCC]]="yes",1,IF(ObesityDataSet_raw_and_data_sinthetic[[#This Row],[SCC]]="no",0,FALSE))</f>
        <v>0</v>
      </c>
      <c r="R835">
        <v>0</v>
      </c>
      <c r="S835">
        <v>0</v>
      </c>
      <c r="T835" t="s">
        <v>20</v>
      </c>
      <c r="U835">
        <f>_xlfn.XLOOKUP(ObesityDataSet_raw_and_data_sinthetic[[#This Row],[CALC]],Diccionario!$B$4:$B$7, Diccionario!$C$4:$C$7, FALSE)</f>
        <v>1</v>
      </c>
      <c r="V835" t="s">
        <v>21</v>
      </c>
      <c r="W835">
        <f>_xlfn.XLOOKUP(ObesityDataSet_raw_and_data_sinthetic[[#This Row],[MTRANS]],Diccionario!$E$4:$E$7, Diccionario!$F$4:$F$7, FALSE)</f>
        <v>3</v>
      </c>
      <c r="X835" t="s">
        <v>30</v>
      </c>
      <c r="Y835">
        <f>_xlfn.XLOOKUP(ObesityDataSet_raw_and_data_sinthetic[[#This Row],[NObeyesdad]],Diccionario!$H$4:$H$11, Diccionario!$I$4:$I$11, FALSE)</f>
        <v>5</v>
      </c>
    </row>
    <row r="836" spans="1:25" x14ac:dyDescent="0.25">
      <c r="A836" t="s">
        <v>17</v>
      </c>
      <c r="B836">
        <v>39</v>
      </c>
      <c r="C836">
        <v>1.5492570000000001</v>
      </c>
      <c r="D836">
        <v>80</v>
      </c>
      <c r="E836" t="s">
        <v>18</v>
      </c>
      <c r="F836">
        <f>IF(ObesityDataSet_raw_and_data_sinthetic[[#This Row],[family_history_with_overweight]]="yes",1,IF(ObesityDataSet_raw_and_data_sinthetic[[#This Row],[family_history_with_overweight]]="no",0,FALSE))</f>
        <v>1</v>
      </c>
      <c r="G836" t="s">
        <v>18</v>
      </c>
      <c r="H836">
        <f>IF(ObesityDataSet_raw_and_data_sinthetic[[#This Row],[FAVC]]="yes",1,IF(ObesityDataSet_raw_and_data_sinthetic[[#This Row],[FAVC]]="no",0,FALSE))</f>
        <v>1</v>
      </c>
      <c r="I836">
        <v>3</v>
      </c>
      <c r="J836">
        <v>1</v>
      </c>
      <c r="K836" t="s">
        <v>20</v>
      </c>
      <c r="L836">
        <f>_xlfn.XLOOKUP(ObesityDataSet_raw_and_data_sinthetic[[#This Row],[CAEC]], Diccionario!$B$4:$B$7, Diccionario!$C$4:$C$7, FALSE)</f>
        <v>1</v>
      </c>
      <c r="M836" t="s">
        <v>19</v>
      </c>
      <c r="N836">
        <f>IF(ObesityDataSet_raw_and_data_sinthetic[[#This Row],[SMOKE]]="yes",1,IF(ObesityDataSet_raw_and_data_sinthetic[[#This Row],[SMOKE]]="no",0,FALSE))</f>
        <v>0</v>
      </c>
      <c r="O836">
        <v>1</v>
      </c>
      <c r="P836" t="s">
        <v>19</v>
      </c>
      <c r="Q836">
        <f>IF(ObesityDataSet_raw_and_data_sinthetic[[#This Row],[SCC]]="yes",1,IF(ObesityDataSet_raw_and_data_sinthetic[[#This Row],[SCC]]="no",0,FALSE))</f>
        <v>0</v>
      </c>
      <c r="R836">
        <v>2</v>
      </c>
      <c r="S836">
        <v>0</v>
      </c>
      <c r="T836" t="s">
        <v>20</v>
      </c>
      <c r="U836">
        <f>_xlfn.XLOOKUP(ObesityDataSet_raw_and_data_sinthetic[[#This Row],[CALC]],Diccionario!$B$4:$B$7, Diccionario!$C$4:$C$7, FALSE)</f>
        <v>1</v>
      </c>
      <c r="V836" t="s">
        <v>28</v>
      </c>
      <c r="W836">
        <f>_xlfn.XLOOKUP(ObesityDataSet_raw_and_data_sinthetic[[#This Row],[MTRANS]],Diccionario!$E$4:$E$7, Diccionario!$F$4:$F$7, FALSE)</f>
        <v>2</v>
      </c>
      <c r="X836" t="s">
        <v>30</v>
      </c>
      <c r="Y836">
        <f>_xlfn.XLOOKUP(ObesityDataSet_raw_and_data_sinthetic[[#This Row],[NObeyesdad]],Diccionario!$H$4:$H$11, Diccionario!$I$4:$I$11, FALSE)</f>
        <v>5</v>
      </c>
    </row>
    <row r="837" spans="1:25" x14ac:dyDescent="0.25">
      <c r="A837" t="s">
        <v>17</v>
      </c>
      <c r="B837">
        <v>41</v>
      </c>
      <c r="C837">
        <v>1.5497479999999999</v>
      </c>
      <c r="D837">
        <v>80</v>
      </c>
      <c r="E837" t="s">
        <v>18</v>
      </c>
      <c r="F837">
        <f>IF(ObesityDataSet_raw_and_data_sinthetic[[#This Row],[family_history_with_overweight]]="yes",1,IF(ObesityDataSet_raw_and_data_sinthetic[[#This Row],[family_history_with_overweight]]="no",0,FALSE))</f>
        <v>1</v>
      </c>
      <c r="G837" t="s">
        <v>18</v>
      </c>
      <c r="H837">
        <f>IF(ObesityDataSet_raw_and_data_sinthetic[[#This Row],[FAVC]]="yes",1,IF(ObesityDataSet_raw_and_data_sinthetic[[#This Row],[FAVC]]="no",0,FALSE))</f>
        <v>1</v>
      </c>
      <c r="I837">
        <v>2</v>
      </c>
      <c r="J837">
        <v>1</v>
      </c>
      <c r="K837" t="s">
        <v>20</v>
      </c>
      <c r="L837">
        <f>_xlfn.XLOOKUP(ObesityDataSet_raw_and_data_sinthetic[[#This Row],[CAEC]], Diccionario!$B$4:$B$7, Diccionario!$C$4:$C$7, FALSE)</f>
        <v>1</v>
      </c>
      <c r="M837" t="s">
        <v>19</v>
      </c>
      <c r="N837">
        <f>IF(ObesityDataSet_raw_and_data_sinthetic[[#This Row],[SMOKE]]="yes",1,IF(ObesityDataSet_raw_and_data_sinthetic[[#This Row],[SMOKE]]="no",0,FALSE))</f>
        <v>0</v>
      </c>
      <c r="O837">
        <v>2</v>
      </c>
      <c r="P837" t="s">
        <v>19</v>
      </c>
      <c r="Q837">
        <f>IF(ObesityDataSet_raw_and_data_sinthetic[[#This Row],[SCC]]="yes",1,IF(ObesityDataSet_raw_and_data_sinthetic[[#This Row],[SCC]]="no",0,FALSE))</f>
        <v>0</v>
      </c>
      <c r="R837">
        <v>2</v>
      </c>
      <c r="S837">
        <v>0</v>
      </c>
      <c r="T837" t="s">
        <v>20</v>
      </c>
      <c r="U837">
        <f>_xlfn.XLOOKUP(ObesityDataSet_raw_and_data_sinthetic[[#This Row],[CALC]],Diccionario!$B$4:$B$7, Diccionario!$C$4:$C$7, FALSE)</f>
        <v>1</v>
      </c>
      <c r="V837" t="s">
        <v>28</v>
      </c>
      <c r="W837">
        <f>_xlfn.XLOOKUP(ObesityDataSet_raw_and_data_sinthetic[[#This Row],[MTRANS]],Diccionario!$E$4:$E$7, Diccionario!$F$4:$F$7, FALSE)</f>
        <v>2</v>
      </c>
      <c r="X837" t="s">
        <v>30</v>
      </c>
      <c r="Y837">
        <f>_xlfn.XLOOKUP(ObesityDataSet_raw_and_data_sinthetic[[#This Row],[NObeyesdad]],Diccionario!$H$4:$H$11, Diccionario!$I$4:$I$11, FALSE)</f>
        <v>5</v>
      </c>
    </row>
    <row r="838" spans="1:25" x14ac:dyDescent="0.25">
      <c r="A838" t="s">
        <v>17</v>
      </c>
      <c r="B838">
        <v>41</v>
      </c>
      <c r="C838">
        <v>1.5290600000000001</v>
      </c>
      <c r="D838">
        <v>79.760921999999994</v>
      </c>
      <c r="E838" t="s">
        <v>18</v>
      </c>
      <c r="F838">
        <f>IF(ObesityDataSet_raw_and_data_sinthetic[[#This Row],[family_history_with_overweight]]="yes",1,IF(ObesityDataSet_raw_and_data_sinthetic[[#This Row],[family_history_with_overweight]]="no",0,FALSE))</f>
        <v>1</v>
      </c>
      <c r="G838" t="s">
        <v>18</v>
      </c>
      <c r="H838">
        <f>IF(ObesityDataSet_raw_and_data_sinthetic[[#This Row],[FAVC]]="yes",1,IF(ObesityDataSet_raw_and_data_sinthetic[[#This Row],[FAVC]]="no",0,FALSE))</f>
        <v>1</v>
      </c>
      <c r="I838">
        <v>2</v>
      </c>
      <c r="J838">
        <v>3</v>
      </c>
      <c r="K838" t="s">
        <v>20</v>
      </c>
      <c r="L838">
        <f>_xlfn.XLOOKUP(ObesityDataSet_raw_and_data_sinthetic[[#This Row],[CAEC]], Diccionario!$B$4:$B$7, Diccionario!$C$4:$C$7, FALSE)</f>
        <v>1</v>
      </c>
      <c r="M838" t="s">
        <v>19</v>
      </c>
      <c r="N838">
        <f>IF(ObesityDataSet_raw_and_data_sinthetic[[#This Row],[SMOKE]]="yes",1,IF(ObesityDataSet_raw_and_data_sinthetic[[#This Row],[SMOKE]]="no",0,FALSE))</f>
        <v>0</v>
      </c>
      <c r="O838">
        <v>1</v>
      </c>
      <c r="P838" t="s">
        <v>19</v>
      </c>
      <c r="Q838">
        <f>IF(ObesityDataSet_raw_and_data_sinthetic[[#This Row],[SCC]]="yes",1,IF(ObesityDataSet_raw_and_data_sinthetic[[#This Row],[SCC]]="no",0,FALSE))</f>
        <v>0</v>
      </c>
      <c r="R838">
        <v>0</v>
      </c>
      <c r="S838">
        <v>0</v>
      </c>
      <c r="T838" t="s">
        <v>20</v>
      </c>
      <c r="U838">
        <f>_xlfn.XLOOKUP(ObesityDataSet_raw_and_data_sinthetic[[#This Row],[CALC]],Diccionario!$B$4:$B$7, Diccionario!$C$4:$C$7, FALSE)</f>
        <v>1</v>
      </c>
      <c r="V838" t="s">
        <v>28</v>
      </c>
      <c r="W838">
        <f>_xlfn.XLOOKUP(ObesityDataSet_raw_and_data_sinthetic[[#This Row],[MTRANS]],Diccionario!$E$4:$E$7, Diccionario!$F$4:$F$7, FALSE)</f>
        <v>2</v>
      </c>
      <c r="X838" t="s">
        <v>30</v>
      </c>
      <c r="Y838">
        <f>_xlfn.XLOOKUP(ObesityDataSet_raw_and_data_sinthetic[[#This Row],[NObeyesdad]],Diccionario!$H$4:$H$11, Diccionario!$I$4:$I$11, FALSE)</f>
        <v>5</v>
      </c>
    </row>
    <row r="839" spans="1:25" x14ac:dyDescent="0.25">
      <c r="A839" t="s">
        <v>17</v>
      </c>
      <c r="B839">
        <v>39</v>
      </c>
      <c r="C839">
        <v>1.5172479999999999</v>
      </c>
      <c r="D839">
        <v>79.843221</v>
      </c>
      <c r="E839" t="s">
        <v>18</v>
      </c>
      <c r="F839">
        <f>IF(ObesityDataSet_raw_and_data_sinthetic[[#This Row],[family_history_with_overweight]]="yes",1,IF(ObesityDataSet_raw_and_data_sinthetic[[#This Row],[family_history_with_overweight]]="no",0,FALSE))</f>
        <v>1</v>
      </c>
      <c r="G839" t="s">
        <v>18</v>
      </c>
      <c r="H839">
        <f>IF(ObesityDataSet_raw_and_data_sinthetic[[#This Row],[FAVC]]="yes",1,IF(ObesityDataSet_raw_and_data_sinthetic[[#This Row],[FAVC]]="no",0,FALSE))</f>
        <v>1</v>
      </c>
      <c r="I839">
        <v>2</v>
      </c>
      <c r="J839">
        <v>3</v>
      </c>
      <c r="K839" t="s">
        <v>20</v>
      </c>
      <c r="L839">
        <f>_xlfn.XLOOKUP(ObesityDataSet_raw_and_data_sinthetic[[#This Row],[CAEC]], Diccionario!$B$4:$B$7, Diccionario!$C$4:$C$7, FALSE)</f>
        <v>1</v>
      </c>
      <c r="M839" t="s">
        <v>19</v>
      </c>
      <c r="N839">
        <f>IF(ObesityDataSet_raw_and_data_sinthetic[[#This Row],[SMOKE]]="yes",1,IF(ObesityDataSet_raw_and_data_sinthetic[[#This Row],[SMOKE]]="no",0,FALSE))</f>
        <v>0</v>
      </c>
      <c r="O839">
        <v>1</v>
      </c>
      <c r="P839" t="s">
        <v>19</v>
      </c>
      <c r="Q839">
        <f>IF(ObesityDataSet_raw_and_data_sinthetic[[#This Row],[SCC]]="yes",1,IF(ObesityDataSet_raw_and_data_sinthetic[[#This Row],[SCC]]="no",0,FALSE))</f>
        <v>0</v>
      </c>
      <c r="R839">
        <v>0</v>
      </c>
      <c r="S839">
        <v>0</v>
      </c>
      <c r="T839" t="s">
        <v>20</v>
      </c>
      <c r="U839">
        <f>_xlfn.XLOOKUP(ObesityDataSet_raw_and_data_sinthetic[[#This Row],[CALC]],Diccionario!$B$4:$B$7, Diccionario!$C$4:$C$7, FALSE)</f>
        <v>1</v>
      </c>
      <c r="V839" t="s">
        <v>28</v>
      </c>
      <c r="W839">
        <f>_xlfn.XLOOKUP(ObesityDataSet_raw_and_data_sinthetic[[#This Row],[MTRANS]],Diccionario!$E$4:$E$7, Diccionario!$F$4:$F$7, FALSE)</f>
        <v>2</v>
      </c>
      <c r="X839" t="s">
        <v>30</v>
      </c>
      <c r="Y839">
        <f>_xlfn.XLOOKUP(ObesityDataSet_raw_and_data_sinthetic[[#This Row],[NObeyesdad]],Diccionario!$H$4:$H$11, Diccionario!$I$4:$I$11, FALSE)</f>
        <v>5</v>
      </c>
    </row>
    <row r="840" spans="1:25" x14ac:dyDescent="0.25">
      <c r="A840" t="s">
        <v>23</v>
      </c>
      <c r="B840">
        <v>26</v>
      </c>
      <c r="C840">
        <v>1.6573100000000001</v>
      </c>
      <c r="D840">
        <v>90</v>
      </c>
      <c r="E840" t="s">
        <v>18</v>
      </c>
      <c r="F840">
        <f>IF(ObesityDataSet_raw_and_data_sinthetic[[#This Row],[family_history_with_overweight]]="yes",1,IF(ObesityDataSet_raw_and_data_sinthetic[[#This Row],[family_history_with_overweight]]="no",0,FALSE))</f>
        <v>1</v>
      </c>
      <c r="G840" t="s">
        <v>18</v>
      </c>
      <c r="H840">
        <f>IF(ObesityDataSet_raw_and_data_sinthetic[[#This Row],[FAVC]]="yes",1,IF(ObesityDataSet_raw_and_data_sinthetic[[#This Row],[FAVC]]="no",0,FALSE))</f>
        <v>1</v>
      </c>
      <c r="I840">
        <v>2</v>
      </c>
      <c r="J840">
        <v>3</v>
      </c>
      <c r="K840" t="s">
        <v>20</v>
      </c>
      <c r="L840">
        <f>_xlfn.XLOOKUP(ObesityDataSet_raw_and_data_sinthetic[[#This Row],[CAEC]], Diccionario!$B$4:$B$7, Diccionario!$C$4:$C$7, FALSE)</f>
        <v>1</v>
      </c>
      <c r="M840" t="s">
        <v>19</v>
      </c>
      <c r="N840">
        <f>IF(ObesityDataSet_raw_and_data_sinthetic[[#This Row],[SMOKE]]="yes",1,IF(ObesityDataSet_raw_and_data_sinthetic[[#This Row],[SMOKE]]="no",0,FALSE))</f>
        <v>0</v>
      </c>
      <c r="O840">
        <v>3</v>
      </c>
      <c r="P840" t="s">
        <v>19</v>
      </c>
      <c r="Q840">
        <f>IF(ObesityDataSet_raw_and_data_sinthetic[[#This Row],[SCC]]="yes",1,IF(ObesityDataSet_raw_and_data_sinthetic[[#This Row],[SCC]]="no",0,FALSE))</f>
        <v>0</v>
      </c>
      <c r="R840">
        <v>0</v>
      </c>
      <c r="S840">
        <v>1</v>
      </c>
      <c r="T840" t="s">
        <v>20</v>
      </c>
      <c r="U840">
        <f>_xlfn.XLOOKUP(ObesityDataSet_raw_and_data_sinthetic[[#This Row],[CALC]],Diccionario!$B$4:$B$7, Diccionario!$C$4:$C$7, FALSE)</f>
        <v>1</v>
      </c>
      <c r="V840" t="s">
        <v>28</v>
      </c>
      <c r="W840">
        <f>_xlfn.XLOOKUP(ObesityDataSet_raw_and_data_sinthetic[[#This Row],[MTRANS]],Diccionario!$E$4:$E$7, Diccionario!$F$4:$F$7, FALSE)</f>
        <v>2</v>
      </c>
      <c r="X840" t="s">
        <v>30</v>
      </c>
      <c r="Y840">
        <f>_xlfn.XLOOKUP(ObesityDataSet_raw_and_data_sinthetic[[#This Row],[NObeyesdad]],Diccionario!$H$4:$H$11, Diccionario!$I$4:$I$11, FALSE)</f>
        <v>5</v>
      </c>
    </row>
    <row r="841" spans="1:25" x14ac:dyDescent="0.25">
      <c r="A841" t="s">
        <v>23</v>
      </c>
      <c r="B841">
        <v>27</v>
      </c>
      <c r="C841">
        <v>1.673287</v>
      </c>
      <c r="D841">
        <v>90</v>
      </c>
      <c r="E841" t="s">
        <v>18</v>
      </c>
      <c r="F841">
        <f>IF(ObesityDataSet_raw_and_data_sinthetic[[#This Row],[family_history_with_overweight]]="yes",1,IF(ObesityDataSet_raw_and_data_sinthetic[[#This Row],[family_history_with_overweight]]="no",0,FALSE))</f>
        <v>1</v>
      </c>
      <c r="G841" t="s">
        <v>18</v>
      </c>
      <c r="H841">
        <f>IF(ObesityDataSet_raw_and_data_sinthetic[[#This Row],[FAVC]]="yes",1,IF(ObesityDataSet_raw_and_data_sinthetic[[#This Row],[FAVC]]="no",0,FALSE))</f>
        <v>1</v>
      </c>
      <c r="I841">
        <v>2</v>
      </c>
      <c r="J841">
        <v>3</v>
      </c>
      <c r="K841" t="s">
        <v>20</v>
      </c>
      <c r="L841">
        <f>_xlfn.XLOOKUP(ObesityDataSet_raw_and_data_sinthetic[[#This Row],[CAEC]], Diccionario!$B$4:$B$7, Diccionario!$C$4:$C$7, FALSE)</f>
        <v>1</v>
      </c>
      <c r="M841" t="s">
        <v>19</v>
      </c>
      <c r="N841">
        <f>IF(ObesityDataSet_raw_and_data_sinthetic[[#This Row],[SMOKE]]="yes",1,IF(ObesityDataSet_raw_and_data_sinthetic[[#This Row],[SMOKE]]="no",0,FALSE))</f>
        <v>0</v>
      </c>
      <c r="O841">
        <v>3</v>
      </c>
      <c r="P841" t="s">
        <v>19</v>
      </c>
      <c r="Q841">
        <f>IF(ObesityDataSet_raw_and_data_sinthetic[[#This Row],[SCC]]="yes",1,IF(ObesityDataSet_raw_and_data_sinthetic[[#This Row],[SCC]]="no",0,FALSE))</f>
        <v>0</v>
      </c>
      <c r="R841">
        <v>1</v>
      </c>
      <c r="S841">
        <v>0</v>
      </c>
      <c r="T841" t="s">
        <v>20</v>
      </c>
      <c r="U841">
        <f>_xlfn.XLOOKUP(ObesityDataSet_raw_and_data_sinthetic[[#This Row],[CALC]],Diccionario!$B$4:$B$7, Diccionario!$C$4:$C$7, FALSE)</f>
        <v>1</v>
      </c>
      <c r="V841" t="s">
        <v>28</v>
      </c>
      <c r="W841">
        <f>_xlfn.XLOOKUP(ObesityDataSet_raw_and_data_sinthetic[[#This Row],[MTRANS]],Diccionario!$E$4:$E$7, Diccionario!$F$4:$F$7, FALSE)</f>
        <v>2</v>
      </c>
      <c r="X841" t="s">
        <v>30</v>
      </c>
      <c r="Y841">
        <f>_xlfn.XLOOKUP(ObesityDataSet_raw_and_data_sinthetic[[#This Row],[NObeyesdad]],Diccionario!$H$4:$H$11, Diccionario!$I$4:$I$11, FALSE)</f>
        <v>5</v>
      </c>
    </row>
    <row r="842" spans="1:25" x14ac:dyDescent="0.25">
      <c r="A842" t="s">
        <v>17</v>
      </c>
      <c r="B842">
        <v>24</v>
      </c>
      <c r="C842">
        <v>1.5815269999999999</v>
      </c>
      <c r="D842">
        <v>78.089574999999996</v>
      </c>
      <c r="E842" t="s">
        <v>18</v>
      </c>
      <c r="F842">
        <f>IF(ObesityDataSet_raw_and_data_sinthetic[[#This Row],[family_history_with_overweight]]="yes",1,IF(ObesityDataSet_raw_and_data_sinthetic[[#This Row],[family_history_with_overweight]]="no",0,FALSE))</f>
        <v>1</v>
      </c>
      <c r="G842" t="s">
        <v>18</v>
      </c>
      <c r="H842">
        <f>IF(ObesityDataSet_raw_and_data_sinthetic[[#This Row],[FAVC]]="yes",1,IF(ObesityDataSet_raw_and_data_sinthetic[[#This Row],[FAVC]]="no",0,FALSE))</f>
        <v>1</v>
      </c>
      <c r="I842">
        <v>2</v>
      </c>
      <c r="J842">
        <v>1</v>
      </c>
      <c r="K842" t="s">
        <v>20</v>
      </c>
      <c r="L842">
        <f>_xlfn.XLOOKUP(ObesityDataSet_raw_and_data_sinthetic[[#This Row],[CAEC]], Diccionario!$B$4:$B$7, Diccionario!$C$4:$C$7, FALSE)</f>
        <v>1</v>
      </c>
      <c r="M842" t="s">
        <v>19</v>
      </c>
      <c r="N842">
        <f>IF(ObesityDataSet_raw_and_data_sinthetic[[#This Row],[SMOKE]]="yes",1,IF(ObesityDataSet_raw_and_data_sinthetic[[#This Row],[SMOKE]]="no",0,FALSE))</f>
        <v>0</v>
      </c>
      <c r="O842">
        <v>2</v>
      </c>
      <c r="P842" t="s">
        <v>19</v>
      </c>
      <c r="Q842">
        <f>IF(ObesityDataSet_raw_and_data_sinthetic[[#This Row],[SCC]]="yes",1,IF(ObesityDataSet_raw_and_data_sinthetic[[#This Row],[SCC]]="no",0,FALSE))</f>
        <v>0</v>
      </c>
      <c r="R842">
        <v>0</v>
      </c>
      <c r="S842">
        <v>0</v>
      </c>
      <c r="T842" t="s">
        <v>19</v>
      </c>
      <c r="U842">
        <f>_xlfn.XLOOKUP(ObesityDataSet_raw_and_data_sinthetic[[#This Row],[CALC]],Diccionario!$B$4:$B$7, Diccionario!$C$4:$C$7, FALSE)</f>
        <v>0</v>
      </c>
      <c r="V842" t="s">
        <v>21</v>
      </c>
      <c r="W842">
        <f>_xlfn.XLOOKUP(ObesityDataSet_raw_and_data_sinthetic[[#This Row],[MTRANS]],Diccionario!$E$4:$E$7, Diccionario!$F$4:$F$7, FALSE)</f>
        <v>3</v>
      </c>
      <c r="X842" t="s">
        <v>30</v>
      </c>
      <c r="Y842">
        <f>_xlfn.XLOOKUP(ObesityDataSet_raw_and_data_sinthetic[[#This Row],[NObeyesdad]],Diccionario!$H$4:$H$11, Diccionario!$I$4:$I$11, FALSE)</f>
        <v>5</v>
      </c>
    </row>
    <row r="843" spans="1:25" x14ac:dyDescent="0.25">
      <c r="A843" t="s">
        <v>17</v>
      </c>
      <c r="B843">
        <v>24</v>
      </c>
      <c r="C843">
        <v>1.562724</v>
      </c>
      <c r="D843">
        <v>80.535697999999996</v>
      </c>
      <c r="E843" t="s">
        <v>18</v>
      </c>
      <c r="F843">
        <f>IF(ObesityDataSet_raw_and_data_sinthetic[[#This Row],[family_history_with_overweight]]="yes",1,IF(ObesityDataSet_raw_and_data_sinthetic[[#This Row],[family_history_with_overweight]]="no",0,FALSE))</f>
        <v>1</v>
      </c>
      <c r="G843" t="s">
        <v>18</v>
      </c>
      <c r="H843">
        <f>IF(ObesityDataSet_raw_and_data_sinthetic[[#This Row],[FAVC]]="yes",1,IF(ObesityDataSet_raw_and_data_sinthetic[[#This Row],[FAVC]]="no",0,FALSE))</f>
        <v>1</v>
      </c>
      <c r="I843">
        <v>2</v>
      </c>
      <c r="J843">
        <v>1</v>
      </c>
      <c r="K843" t="s">
        <v>20</v>
      </c>
      <c r="L843">
        <f>_xlfn.XLOOKUP(ObesityDataSet_raw_and_data_sinthetic[[#This Row],[CAEC]], Diccionario!$B$4:$B$7, Diccionario!$C$4:$C$7, FALSE)</f>
        <v>1</v>
      </c>
      <c r="M843" t="s">
        <v>19</v>
      </c>
      <c r="N843">
        <f>IF(ObesityDataSet_raw_and_data_sinthetic[[#This Row],[SMOKE]]="yes",1,IF(ObesityDataSet_raw_and_data_sinthetic[[#This Row],[SMOKE]]="no",0,FALSE))</f>
        <v>0</v>
      </c>
      <c r="O843">
        <v>2</v>
      </c>
      <c r="P843" t="s">
        <v>19</v>
      </c>
      <c r="Q843">
        <f>IF(ObesityDataSet_raw_and_data_sinthetic[[#This Row],[SCC]]="yes",1,IF(ObesityDataSet_raw_and_data_sinthetic[[#This Row],[SCC]]="no",0,FALSE))</f>
        <v>0</v>
      </c>
      <c r="R843">
        <v>0</v>
      </c>
      <c r="S843">
        <v>0</v>
      </c>
      <c r="T843" t="s">
        <v>19</v>
      </c>
      <c r="U843">
        <f>_xlfn.XLOOKUP(ObesityDataSet_raw_and_data_sinthetic[[#This Row],[CALC]],Diccionario!$B$4:$B$7, Diccionario!$C$4:$C$7, FALSE)</f>
        <v>0</v>
      </c>
      <c r="V843" t="s">
        <v>21</v>
      </c>
      <c r="W843">
        <f>_xlfn.XLOOKUP(ObesityDataSet_raw_and_data_sinthetic[[#This Row],[MTRANS]],Diccionario!$E$4:$E$7, Diccionario!$F$4:$F$7, FALSE)</f>
        <v>3</v>
      </c>
      <c r="X843" t="s">
        <v>30</v>
      </c>
      <c r="Y843">
        <f>_xlfn.XLOOKUP(ObesityDataSet_raw_and_data_sinthetic[[#This Row],[NObeyesdad]],Diccionario!$H$4:$H$11, Diccionario!$I$4:$I$11, FALSE)</f>
        <v>5</v>
      </c>
    </row>
    <row r="844" spans="1:25" x14ac:dyDescent="0.25">
      <c r="A844" t="s">
        <v>23</v>
      </c>
      <c r="B844">
        <v>21</v>
      </c>
      <c r="C844">
        <v>1.7812509999999999</v>
      </c>
      <c r="D844">
        <v>102.950929</v>
      </c>
      <c r="E844" t="s">
        <v>18</v>
      </c>
      <c r="F844">
        <f>IF(ObesityDataSet_raw_and_data_sinthetic[[#This Row],[family_history_with_overweight]]="yes",1,IF(ObesityDataSet_raw_and_data_sinthetic[[#This Row],[family_history_with_overweight]]="no",0,FALSE))</f>
        <v>1</v>
      </c>
      <c r="G844" t="s">
        <v>18</v>
      </c>
      <c r="H844">
        <f>IF(ObesityDataSet_raw_and_data_sinthetic[[#This Row],[FAVC]]="yes",1,IF(ObesityDataSet_raw_and_data_sinthetic[[#This Row],[FAVC]]="no",0,FALSE))</f>
        <v>1</v>
      </c>
      <c r="I844">
        <v>2</v>
      </c>
      <c r="J844">
        <v>3</v>
      </c>
      <c r="K844" t="s">
        <v>20</v>
      </c>
      <c r="L844">
        <f>_xlfn.XLOOKUP(ObesityDataSet_raw_and_data_sinthetic[[#This Row],[CAEC]], Diccionario!$B$4:$B$7, Diccionario!$C$4:$C$7, FALSE)</f>
        <v>1</v>
      </c>
      <c r="M844" t="s">
        <v>19</v>
      </c>
      <c r="N844">
        <f>IF(ObesityDataSet_raw_and_data_sinthetic[[#This Row],[SMOKE]]="yes",1,IF(ObesityDataSet_raw_and_data_sinthetic[[#This Row],[SMOKE]]="no",0,FALSE))</f>
        <v>0</v>
      </c>
      <c r="O844">
        <v>2</v>
      </c>
      <c r="P844" t="s">
        <v>19</v>
      </c>
      <c r="Q844">
        <f>IF(ObesityDataSet_raw_and_data_sinthetic[[#This Row],[SCC]]="yes",1,IF(ObesityDataSet_raw_and_data_sinthetic[[#This Row],[SCC]]="no",0,FALSE))</f>
        <v>0</v>
      </c>
      <c r="R844">
        <v>1</v>
      </c>
      <c r="S844">
        <v>0</v>
      </c>
      <c r="T844" t="s">
        <v>19</v>
      </c>
      <c r="U844">
        <f>_xlfn.XLOOKUP(ObesityDataSet_raw_and_data_sinthetic[[#This Row],[CALC]],Diccionario!$B$4:$B$7, Diccionario!$C$4:$C$7, FALSE)</f>
        <v>0</v>
      </c>
      <c r="V844" t="s">
        <v>21</v>
      </c>
      <c r="W844">
        <f>_xlfn.XLOOKUP(ObesityDataSet_raw_and_data_sinthetic[[#This Row],[MTRANS]],Diccionario!$E$4:$E$7, Diccionario!$F$4:$F$7, FALSE)</f>
        <v>3</v>
      </c>
      <c r="X844" t="s">
        <v>30</v>
      </c>
      <c r="Y844">
        <f>_xlfn.XLOOKUP(ObesityDataSet_raw_and_data_sinthetic[[#This Row],[NObeyesdad]],Diccionario!$H$4:$H$11, Diccionario!$I$4:$I$11, FALSE)</f>
        <v>5</v>
      </c>
    </row>
    <row r="845" spans="1:25" x14ac:dyDescent="0.25">
      <c r="A845" t="s">
        <v>23</v>
      </c>
      <c r="B845">
        <v>22</v>
      </c>
      <c r="C845">
        <v>1.7755840000000001</v>
      </c>
      <c r="D845">
        <v>103.605896</v>
      </c>
      <c r="E845" t="s">
        <v>18</v>
      </c>
      <c r="F845">
        <f>IF(ObesityDataSet_raw_and_data_sinthetic[[#This Row],[family_history_with_overweight]]="yes",1,IF(ObesityDataSet_raw_and_data_sinthetic[[#This Row],[family_history_with_overweight]]="no",0,FALSE))</f>
        <v>1</v>
      </c>
      <c r="G845" t="s">
        <v>18</v>
      </c>
      <c r="H845">
        <f>IF(ObesityDataSet_raw_and_data_sinthetic[[#This Row],[FAVC]]="yes",1,IF(ObesityDataSet_raw_and_data_sinthetic[[#This Row],[FAVC]]="no",0,FALSE))</f>
        <v>1</v>
      </c>
      <c r="I845">
        <v>2</v>
      </c>
      <c r="J845">
        <v>3</v>
      </c>
      <c r="K845" t="s">
        <v>20</v>
      </c>
      <c r="L845">
        <f>_xlfn.XLOOKUP(ObesityDataSet_raw_and_data_sinthetic[[#This Row],[CAEC]], Diccionario!$B$4:$B$7, Diccionario!$C$4:$C$7, FALSE)</f>
        <v>1</v>
      </c>
      <c r="M845" t="s">
        <v>19</v>
      </c>
      <c r="N845">
        <f>IF(ObesityDataSet_raw_and_data_sinthetic[[#This Row],[SMOKE]]="yes",1,IF(ObesityDataSet_raw_and_data_sinthetic[[#This Row],[SMOKE]]="no",0,FALSE))</f>
        <v>0</v>
      </c>
      <c r="O845">
        <v>3</v>
      </c>
      <c r="P845" t="s">
        <v>19</v>
      </c>
      <c r="Q845">
        <f>IF(ObesityDataSet_raw_and_data_sinthetic[[#This Row],[SCC]]="yes",1,IF(ObesityDataSet_raw_and_data_sinthetic[[#This Row],[SCC]]="no",0,FALSE))</f>
        <v>0</v>
      </c>
      <c r="R845">
        <v>1</v>
      </c>
      <c r="S845">
        <v>0</v>
      </c>
      <c r="T845" t="s">
        <v>19</v>
      </c>
      <c r="U845">
        <f>_xlfn.XLOOKUP(ObesityDataSet_raw_and_data_sinthetic[[#This Row],[CALC]],Diccionario!$B$4:$B$7, Diccionario!$C$4:$C$7, FALSE)</f>
        <v>0</v>
      </c>
      <c r="V845" t="s">
        <v>21</v>
      </c>
      <c r="W845">
        <f>_xlfn.XLOOKUP(ObesityDataSet_raw_and_data_sinthetic[[#This Row],[MTRANS]],Diccionario!$E$4:$E$7, Diccionario!$F$4:$F$7, FALSE)</f>
        <v>3</v>
      </c>
      <c r="X845" t="s">
        <v>30</v>
      </c>
      <c r="Y845">
        <f>_xlfn.XLOOKUP(ObesityDataSet_raw_and_data_sinthetic[[#This Row],[NObeyesdad]],Diccionario!$H$4:$H$11, Diccionario!$I$4:$I$11, FALSE)</f>
        <v>5</v>
      </c>
    </row>
    <row r="846" spans="1:25" x14ac:dyDescent="0.25">
      <c r="A846" t="s">
        <v>23</v>
      </c>
      <c r="B846">
        <v>23</v>
      </c>
      <c r="C846">
        <v>1.746645</v>
      </c>
      <c r="D846">
        <v>96.875501999999997</v>
      </c>
      <c r="E846" t="s">
        <v>18</v>
      </c>
      <c r="F846">
        <f>IF(ObesityDataSet_raw_and_data_sinthetic[[#This Row],[family_history_with_overweight]]="yes",1,IF(ObesityDataSet_raw_and_data_sinthetic[[#This Row],[family_history_with_overweight]]="no",0,FALSE))</f>
        <v>1</v>
      </c>
      <c r="G846" t="s">
        <v>18</v>
      </c>
      <c r="H846">
        <f>IF(ObesityDataSet_raw_and_data_sinthetic[[#This Row],[FAVC]]="yes",1,IF(ObesityDataSet_raw_and_data_sinthetic[[#This Row],[FAVC]]="no",0,FALSE))</f>
        <v>1</v>
      </c>
      <c r="I846">
        <v>2</v>
      </c>
      <c r="J846">
        <v>3</v>
      </c>
      <c r="K846" t="s">
        <v>20</v>
      </c>
      <c r="L846">
        <f>_xlfn.XLOOKUP(ObesityDataSet_raw_and_data_sinthetic[[#This Row],[CAEC]], Diccionario!$B$4:$B$7, Diccionario!$C$4:$C$7, FALSE)</f>
        <v>1</v>
      </c>
      <c r="M846" t="s">
        <v>19</v>
      </c>
      <c r="N846">
        <f>IF(ObesityDataSet_raw_and_data_sinthetic[[#This Row],[SMOKE]]="yes",1,IF(ObesityDataSet_raw_and_data_sinthetic[[#This Row],[SMOKE]]="no",0,FALSE))</f>
        <v>0</v>
      </c>
      <c r="O846">
        <v>3</v>
      </c>
      <c r="P846" t="s">
        <v>19</v>
      </c>
      <c r="Q846">
        <f>IF(ObesityDataSet_raw_and_data_sinthetic[[#This Row],[SCC]]="yes",1,IF(ObesityDataSet_raw_and_data_sinthetic[[#This Row],[SCC]]="no",0,FALSE))</f>
        <v>0</v>
      </c>
      <c r="R846">
        <v>3</v>
      </c>
      <c r="S846">
        <v>1</v>
      </c>
      <c r="T846" t="s">
        <v>19</v>
      </c>
      <c r="U846">
        <f>_xlfn.XLOOKUP(ObesityDataSet_raw_and_data_sinthetic[[#This Row],[CALC]],Diccionario!$B$4:$B$7, Diccionario!$C$4:$C$7, FALSE)</f>
        <v>0</v>
      </c>
      <c r="V846" t="s">
        <v>21</v>
      </c>
      <c r="W846">
        <f>_xlfn.XLOOKUP(ObesityDataSet_raw_and_data_sinthetic[[#This Row],[MTRANS]],Diccionario!$E$4:$E$7, Diccionario!$F$4:$F$7, FALSE)</f>
        <v>3</v>
      </c>
      <c r="X846" t="s">
        <v>30</v>
      </c>
      <c r="Y846">
        <f>_xlfn.XLOOKUP(ObesityDataSet_raw_and_data_sinthetic[[#This Row],[NObeyesdad]],Diccionario!$H$4:$H$11, Diccionario!$I$4:$I$11, FALSE)</f>
        <v>5</v>
      </c>
    </row>
    <row r="847" spans="1:25" x14ac:dyDescent="0.25">
      <c r="A847" t="s">
        <v>23</v>
      </c>
      <c r="B847">
        <v>22</v>
      </c>
      <c r="C847">
        <v>1.7413529999999999</v>
      </c>
      <c r="D847">
        <v>96.738014000000007</v>
      </c>
      <c r="E847" t="s">
        <v>18</v>
      </c>
      <c r="F847">
        <f>IF(ObesityDataSet_raw_and_data_sinthetic[[#This Row],[family_history_with_overweight]]="yes",1,IF(ObesityDataSet_raw_and_data_sinthetic[[#This Row],[family_history_with_overweight]]="no",0,FALSE))</f>
        <v>1</v>
      </c>
      <c r="G847" t="s">
        <v>18</v>
      </c>
      <c r="H847">
        <f>IF(ObesityDataSet_raw_and_data_sinthetic[[#This Row],[FAVC]]="yes",1,IF(ObesityDataSet_raw_and_data_sinthetic[[#This Row],[FAVC]]="no",0,FALSE))</f>
        <v>1</v>
      </c>
      <c r="I847">
        <v>2</v>
      </c>
      <c r="J847">
        <v>3</v>
      </c>
      <c r="K847" t="s">
        <v>20</v>
      </c>
      <c r="L847">
        <f>_xlfn.XLOOKUP(ObesityDataSet_raw_and_data_sinthetic[[#This Row],[CAEC]], Diccionario!$B$4:$B$7, Diccionario!$C$4:$C$7, FALSE)</f>
        <v>1</v>
      </c>
      <c r="M847" t="s">
        <v>19</v>
      </c>
      <c r="N847">
        <f>IF(ObesityDataSet_raw_and_data_sinthetic[[#This Row],[SMOKE]]="yes",1,IF(ObesityDataSet_raw_and_data_sinthetic[[#This Row],[SMOKE]]="no",0,FALSE))</f>
        <v>0</v>
      </c>
      <c r="O847">
        <v>3</v>
      </c>
      <c r="P847" t="s">
        <v>19</v>
      </c>
      <c r="Q847">
        <f>IF(ObesityDataSet_raw_and_data_sinthetic[[#This Row],[SCC]]="yes",1,IF(ObesityDataSet_raw_and_data_sinthetic[[#This Row],[SCC]]="no",0,FALSE))</f>
        <v>0</v>
      </c>
      <c r="R847">
        <v>3</v>
      </c>
      <c r="S847">
        <v>1</v>
      </c>
      <c r="T847" t="s">
        <v>19</v>
      </c>
      <c r="U847">
        <f>_xlfn.XLOOKUP(ObesityDataSet_raw_and_data_sinthetic[[#This Row],[CALC]],Diccionario!$B$4:$B$7, Diccionario!$C$4:$C$7, FALSE)</f>
        <v>0</v>
      </c>
      <c r="V847" t="s">
        <v>21</v>
      </c>
      <c r="W847">
        <f>_xlfn.XLOOKUP(ObesityDataSet_raw_and_data_sinthetic[[#This Row],[MTRANS]],Diccionario!$E$4:$E$7, Diccionario!$F$4:$F$7, FALSE)</f>
        <v>3</v>
      </c>
      <c r="X847" t="s">
        <v>30</v>
      </c>
      <c r="Y847">
        <f>_xlfn.XLOOKUP(ObesityDataSet_raw_and_data_sinthetic[[#This Row],[NObeyesdad]],Diccionario!$H$4:$H$11, Diccionario!$I$4:$I$11, FALSE)</f>
        <v>5</v>
      </c>
    </row>
    <row r="848" spans="1:25" x14ac:dyDescent="0.25">
      <c r="A848" t="s">
        <v>17</v>
      </c>
      <c r="B848">
        <v>23</v>
      </c>
      <c r="C848">
        <v>1.571812</v>
      </c>
      <c r="D848">
        <v>78.997166000000007</v>
      </c>
      <c r="E848" t="s">
        <v>18</v>
      </c>
      <c r="F848">
        <f>IF(ObesityDataSet_raw_and_data_sinthetic[[#This Row],[family_history_with_overweight]]="yes",1,IF(ObesityDataSet_raw_and_data_sinthetic[[#This Row],[family_history_with_overweight]]="no",0,FALSE))</f>
        <v>1</v>
      </c>
      <c r="G848" t="s">
        <v>18</v>
      </c>
      <c r="H848">
        <f>IF(ObesityDataSet_raw_and_data_sinthetic[[#This Row],[FAVC]]="yes",1,IF(ObesityDataSet_raw_and_data_sinthetic[[#This Row],[FAVC]]="no",0,FALSE))</f>
        <v>1</v>
      </c>
      <c r="I848">
        <v>2</v>
      </c>
      <c r="J848">
        <v>1</v>
      </c>
      <c r="K848" t="s">
        <v>20</v>
      </c>
      <c r="L848">
        <f>_xlfn.XLOOKUP(ObesityDataSet_raw_and_data_sinthetic[[#This Row],[CAEC]], Diccionario!$B$4:$B$7, Diccionario!$C$4:$C$7, FALSE)</f>
        <v>1</v>
      </c>
      <c r="M848" t="s">
        <v>19</v>
      </c>
      <c r="N848">
        <f>IF(ObesityDataSet_raw_and_data_sinthetic[[#This Row],[SMOKE]]="yes",1,IF(ObesityDataSet_raw_and_data_sinthetic[[#This Row],[SMOKE]]="no",0,FALSE))</f>
        <v>0</v>
      </c>
      <c r="O848">
        <v>2</v>
      </c>
      <c r="P848" t="s">
        <v>19</v>
      </c>
      <c r="Q848">
        <f>IF(ObesityDataSet_raw_and_data_sinthetic[[#This Row],[SCC]]="yes",1,IF(ObesityDataSet_raw_and_data_sinthetic[[#This Row],[SCC]]="no",0,FALSE))</f>
        <v>0</v>
      </c>
      <c r="R848">
        <v>0</v>
      </c>
      <c r="S848">
        <v>0</v>
      </c>
      <c r="T848" t="s">
        <v>19</v>
      </c>
      <c r="U848">
        <f>_xlfn.XLOOKUP(ObesityDataSet_raw_and_data_sinthetic[[#This Row],[CALC]],Diccionario!$B$4:$B$7, Diccionario!$C$4:$C$7, FALSE)</f>
        <v>0</v>
      </c>
      <c r="V848" t="s">
        <v>21</v>
      </c>
      <c r="W848">
        <f>_xlfn.XLOOKUP(ObesityDataSet_raw_and_data_sinthetic[[#This Row],[MTRANS]],Diccionario!$E$4:$E$7, Diccionario!$F$4:$F$7, FALSE)</f>
        <v>3</v>
      </c>
      <c r="X848" t="s">
        <v>30</v>
      </c>
      <c r="Y848">
        <f>_xlfn.XLOOKUP(ObesityDataSet_raw_and_data_sinthetic[[#This Row],[NObeyesdad]],Diccionario!$H$4:$H$11, Diccionario!$I$4:$I$11, FALSE)</f>
        <v>5</v>
      </c>
    </row>
    <row r="849" spans="1:25" x14ac:dyDescent="0.25">
      <c r="A849" t="s">
        <v>17</v>
      </c>
      <c r="B849">
        <v>24</v>
      </c>
      <c r="C849">
        <v>1.589027</v>
      </c>
      <c r="D849">
        <v>80.553066999999999</v>
      </c>
      <c r="E849" t="s">
        <v>18</v>
      </c>
      <c r="F849">
        <f>IF(ObesityDataSet_raw_and_data_sinthetic[[#This Row],[family_history_with_overweight]]="yes",1,IF(ObesityDataSet_raw_and_data_sinthetic[[#This Row],[family_history_with_overweight]]="no",0,FALSE))</f>
        <v>1</v>
      </c>
      <c r="G849" t="s">
        <v>18</v>
      </c>
      <c r="H849">
        <f>IF(ObesityDataSet_raw_and_data_sinthetic[[#This Row],[FAVC]]="yes",1,IF(ObesityDataSet_raw_and_data_sinthetic[[#This Row],[FAVC]]="no",0,FALSE))</f>
        <v>1</v>
      </c>
      <c r="I849">
        <v>2</v>
      </c>
      <c r="J849">
        <v>1</v>
      </c>
      <c r="K849" t="s">
        <v>20</v>
      </c>
      <c r="L849">
        <f>_xlfn.XLOOKUP(ObesityDataSet_raw_and_data_sinthetic[[#This Row],[CAEC]], Diccionario!$B$4:$B$7, Diccionario!$C$4:$C$7, FALSE)</f>
        <v>1</v>
      </c>
      <c r="M849" t="s">
        <v>19</v>
      </c>
      <c r="N849">
        <f>IF(ObesityDataSet_raw_and_data_sinthetic[[#This Row],[SMOKE]]="yes",1,IF(ObesityDataSet_raw_and_data_sinthetic[[#This Row],[SMOKE]]="no",0,FALSE))</f>
        <v>0</v>
      </c>
      <c r="O849">
        <v>2</v>
      </c>
      <c r="P849" t="s">
        <v>19</v>
      </c>
      <c r="Q849">
        <f>IF(ObesityDataSet_raw_and_data_sinthetic[[#This Row],[SCC]]="yes",1,IF(ObesityDataSet_raw_and_data_sinthetic[[#This Row],[SCC]]="no",0,FALSE))</f>
        <v>0</v>
      </c>
      <c r="R849">
        <v>0</v>
      </c>
      <c r="S849">
        <v>0</v>
      </c>
      <c r="T849" t="s">
        <v>19</v>
      </c>
      <c r="U849">
        <f>_xlfn.XLOOKUP(ObesityDataSet_raw_and_data_sinthetic[[#This Row],[CALC]],Diccionario!$B$4:$B$7, Diccionario!$C$4:$C$7, FALSE)</f>
        <v>0</v>
      </c>
      <c r="V849" t="s">
        <v>21</v>
      </c>
      <c r="W849">
        <f>_xlfn.XLOOKUP(ObesityDataSet_raw_and_data_sinthetic[[#This Row],[MTRANS]],Diccionario!$E$4:$E$7, Diccionario!$F$4:$F$7, FALSE)</f>
        <v>3</v>
      </c>
      <c r="X849" t="s">
        <v>30</v>
      </c>
      <c r="Y849">
        <f>_xlfn.XLOOKUP(ObesityDataSet_raw_and_data_sinthetic[[#This Row],[NObeyesdad]],Diccionario!$H$4:$H$11, Diccionario!$I$4:$I$11, FALSE)</f>
        <v>5</v>
      </c>
    </row>
    <row r="850" spans="1:25" x14ac:dyDescent="0.25">
      <c r="A850" t="s">
        <v>23</v>
      </c>
      <c r="B850">
        <v>21</v>
      </c>
      <c r="C850">
        <v>1.803245</v>
      </c>
      <c r="D850">
        <v>105.686091</v>
      </c>
      <c r="E850" t="s">
        <v>18</v>
      </c>
      <c r="F850">
        <f>IF(ObesityDataSet_raw_and_data_sinthetic[[#This Row],[family_history_with_overweight]]="yes",1,IF(ObesityDataSet_raw_and_data_sinthetic[[#This Row],[family_history_with_overweight]]="no",0,FALSE))</f>
        <v>1</v>
      </c>
      <c r="G850" t="s">
        <v>18</v>
      </c>
      <c r="H850">
        <f>IF(ObesityDataSet_raw_and_data_sinthetic[[#This Row],[FAVC]]="yes",1,IF(ObesityDataSet_raw_and_data_sinthetic[[#This Row],[FAVC]]="no",0,FALSE))</f>
        <v>1</v>
      </c>
      <c r="I850">
        <v>2</v>
      </c>
      <c r="J850">
        <v>3</v>
      </c>
      <c r="K850" t="s">
        <v>20</v>
      </c>
      <c r="L850">
        <f>_xlfn.XLOOKUP(ObesityDataSet_raw_and_data_sinthetic[[#This Row],[CAEC]], Diccionario!$B$4:$B$7, Diccionario!$C$4:$C$7, FALSE)</f>
        <v>1</v>
      </c>
      <c r="M850" t="s">
        <v>19</v>
      </c>
      <c r="N850">
        <f>IF(ObesityDataSet_raw_and_data_sinthetic[[#This Row],[SMOKE]]="yes",1,IF(ObesityDataSet_raw_and_data_sinthetic[[#This Row],[SMOKE]]="no",0,FALSE))</f>
        <v>0</v>
      </c>
      <c r="O850">
        <v>2</v>
      </c>
      <c r="P850" t="s">
        <v>19</v>
      </c>
      <c r="Q850">
        <f>IF(ObesityDataSet_raw_and_data_sinthetic[[#This Row],[SCC]]="yes",1,IF(ObesityDataSet_raw_and_data_sinthetic[[#This Row],[SCC]]="no",0,FALSE))</f>
        <v>0</v>
      </c>
      <c r="R850">
        <v>0</v>
      </c>
      <c r="S850">
        <v>1</v>
      </c>
      <c r="T850" t="s">
        <v>20</v>
      </c>
      <c r="U850">
        <f>_xlfn.XLOOKUP(ObesityDataSet_raw_and_data_sinthetic[[#This Row],[CALC]],Diccionario!$B$4:$B$7, Diccionario!$C$4:$C$7, FALSE)</f>
        <v>1</v>
      </c>
      <c r="V850" t="s">
        <v>21</v>
      </c>
      <c r="W850">
        <f>_xlfn.XLOOKUP(ObesityDataSet_raw_and_data_sinthetic[[#This Row],[MTRANS]],Diccionario!$E$4:$E$7, Diccionario!$F$4:$F$7, FALSE)</f>
        <v>3</v>
      </c>
      <c r="X850" t="s">
        <v>30</v>
      </c>
      <c r="Y850">
        <f>_xlfn.XLOOKUP(ObesityDataSet_raw_and_data_sinthetic[[#This Row],[NObeyesdad]],Diccionario!$H$4:$H$11, Diccionario!$I$4:$I$11, FALSE)</f>
        <v>5</v>
      </c>
    </row>
    <row r="851" spans="1:25" x14ac:dyDescent="0.25">
      <c r="A851" t="s">
        <v>23</v>
      </c>
      <c r="B851">
        <v>21</v>
      </c>
      <c r="C851">
        <v>1.792646</v>
      </c>
      <c r="D851">
        <v>105.61914299999999</v>
      </c>
      <c r="E851" t="s">
        <v>18</v>
      </c>
      <c r="F851">
        <f>IF(ObesityDataSet_raw_and_data_sinthetic[[#This Row],[family_history_with_overweight]]="yes",1,IF(ObesityDataSet_raw_and_data_sinthetic[[#This Row],[family_history_with_overweight]]="no",0,FALSE))</f>
        <v>1</v>
      </c>
      <c r="G851" t="s">
        <v>18</v>
      </c>
      <c r="H851">
        <f>IF(ObesityDataSet_raw_and_data_sinthetic[[#This Row],[FAVC]]="yes",1,IF(ObesityDataSet_raw_and_data_sinthetic[[#This Row],[FAVC]]="no",0,FALSE))</f>
        <v>1</v>
      </c>
      <c r="I851">
        <v>2</v>
      </c>
      <c r="J851">
        <v>3</v>
      </c>
      <c r="K851" t="s">
        <v>20</v>
      </c>
      <c r="L851">
        <f>_xlfn.XLOOKUP(ObesityDataSet_raw_and_data_sinthetic[[#This Row],[CAEC]], Diccionario!$B$4:$B$7, Diccionario!$C$4:$C$7, FALSE)</f>
        <v>1</v>
      </c>
      <c r="M851" t="s">
        <v>19</v>
      </c>
      <c r="N851">
        <f>IF(ObesityDataSet_raw_and_data_sinthetic[[#This Row],[SMOKE]]="yes",1,IF(ObesityDataSet_raw_and_data_sinthetic[[#This Row],[SMOKE]]="no",0,FALSE))</f>
        <v>0</v>
      </c>
      <c r="O851">
        <v>1</v>
      </c>
      <c r="P851" t="s">
        <v>19</v>
      </c>
      <c r="Q851">
        <f>IF(ObesityDataSet_raw_and_data_sinthetic[[#This Row],[SCC]]="yes",1,IF(ObesityDataSet_raw_and_data_sinthetic[[#This Row],[SCC]]="no",0,FALSE))</f>
        <v>0</v>
      </c>
      <c r="R851">
        <v>0</v>
      </c>
      <c r="S851">
        <v>0</v>
      </c>
      <c r="T851" t="s">
        <v>20</v>
      </c>
      <c r="U851">
        <f>_xlfn.XLOOKUP(ObesityDataSet_raw_and_data_sinthetic[[#This Row],[CALC]],Diccionario!$B$4:$B$7, Diccionario!$C$4:$C$7, FALSE)</f>
        <v>1</v>
      </c>
      <c r="V851" t="s">
        <v>21</v>
      </c>
      <c r="W851">
        <f>_xlfn.XLOOKUP(ObesityDataSet_raw_and_data_sinthetic[[#This Row],[MTRANS]],Diccionario!$E$4:$E$7, Diccionario!$F$4:$F$7, FALSE)</f>
        <v>3</v>
      </c>
      <c r="X851" t="s">
        <v>30</v>
      </c>
      <c r="Y851">
        <f>_xlfn.XLOOKUP(ObesityDataSet_raw_and_data_sinthetic[[#This Row],[NObeyesdad]],Diccionario!$H$4:$H$11, Diccionario!$I$4:$I$11, FALSE)</f>
        <v>5</v>
      </c>
    </row>
    <row r="852" spans="1:25" x14ac:dyDescent="0.25">
      <c r="A852" t="s">
        <v>23</v>
      </c>
      <c r="B852">
        <v>22</v>
      </c>
      <c r="C852">
        <v>1.87199</v>
      </c>
      <c r="D852">
        <v>115.627554</v>
      </c>
      <c r="E852" t="s">
        <v>18</v>
      </c>
      <c r="F852">
        <f>IF(ObesityDataSet_raw_and_data_sinthetic[[#This Row],[family_history_with_overweight]]="yes",1,IF(ObesityDataSet_raw_and_data_sinthetic[[#This Row],[family_history_with_overweight]]="no",0,FALSE))</f>
        <v>1</v>
      </c>
      <c r="G852" t="s">
        <v>18</v>
      </c>
      <c r="H852">
        <f>IF(ObesityDataSet_raw_and_data_sinthetic[[#This Row],[FAVC]]="yes",1,IF(ObesityDataSet_raw_and_data_sinthetic[[#This Row],[FAVC]]="no",0,FALSE))</f>
        <v>1</v>
      </c>
      <c r="I852">
        <v>2</v>
      </c>
      <c r="J852">
        <v>2</v>
      </c>
      <c r="K852" t="s">
        <v>20</v>
      </c>
      <c r="L852">
        <f>_xlfn.XLOOKUP(ObesityDataSet_raw_and_data_sinthetic[[#This Row],[CAEC]], Diccionario!$B$4:$B$7, Diccionario!$C$4:$C$7, FALSE)</f>
        <v>1</v>
      </c>
      <c r="M852" t="s">
        <v>19</v>
      </c>
      <c r="N852">
        <f>IF(ObesityDataSet_raw_and_data_sinthetic[[#This Row],[SMOKE]]="yes",1,IF(ObesityDataSet_raw_and_data_sinthetic[[#This Row],[SMOKE]]="no",0,FALSE))</f>
        <v>0</v>
      </c>
      <c r="O852">
        <v>3</v>
      </c>
      <c r="P852" t="s">
        <v>19</v>
      </c>
      <c r="Q852">
        <f>IF(ObesityDataSet_raw_and_data_sinthetic[[#This Row],[SCC]]="yes",1,IF(ObesityDataSet_raw_and_data_sinthetic[[#This Row],[SCC]]="no",0,FALSE))</f>
        <v>0</v>
      </c>
      <c r="R852">
        <v>1</v>
      </c>
      <c r="S852">
        <v>1</v>
      </c>
      <c r="T852" t="s">
        <v>20</v>
      </c>
      <c r="U852">
        <f>_xlfn.XLOOKUP(ObesityDataSet_raw_and_data_sinthetic[[#This Row],[CALC]],Diccionario!$B$4:$B$7, Diccionario!$C$4:$C$7, FALSE)</f>
        <v>1</v>
      </c>
      <c r="V852" t="s">
        <v>21</v>
      </c>
      <c r="W852">
        <f>_xlfn.XLOOKUP(ObesityDataSet_raw_and_data_sinthetic[[#This Row],[MTRANS]],Diccionario!$E$4:$E$7, Diccionario!$F$4:$F$7, FALSE)</f>
        <v>3</v>
      </c>
      <c r="X852" t="s">
        <v>30</v>
      </c>
      <c r="Y852">
        <f>_xlfn.XLOOKUP(ObesityDataSet_raw_and_data_sinthetic[[#This Row],[NObeyesdad]],Diccionario!$H$4:$H$11, Diccionario!$I$4:$I$11, FALSE)</f>
        <v>5</v>
      </c>
    </row>
    <row r="853" spans="1:25" x14ac:dyDescent="0.25">
      <c r="A853" t="s">
        <v>23</v>
      </c>
      <c r="B853">
        <v>18</v>
      </c>
      <c r="C853">
        <v>1.859056</v>
      </c>
      <c r="D853">
        <v>111.23518799999999</v>
      </c>
      <c r="E853" t="s">
        <v>18</v>
      </c>
      <c r="F853">
        <f>IF(ObesityDataSet_raw_and_data_sinthetic[[#This Row],[family_history_with_overweight]]="yes",1,IF(ObesityDataSet_raw_and_data_sinthetic[[#This Row],[family_history_with_overweight]]="no",0,FALSE))</f>
        <v>1</v>
      </c>
      <c r="G853" t="s">
        <v>18</v>
      </c>
      <c r="H853">
        <f>IF(ObesityDataSet_raw_and_data_sinthetic[[#This Row],[FAVC]]="yes",1,IF(ObesityDataSet_raw_and_data_sinthetic[[#This Row],[FAVC]]="no",0,FALSE))</f>
        <v>1</v>
      </c>
      <c r="I853">
        <v>2</v>
      </c>
      <c r="J853">
        <v>2</v>
      </c>
      <c r="K853" t="s">
        <v>20</v>
      </c>
      <c r="L853">
        <f>_xlfn.XLOOKUP(ObesityDataSet_raw_and_data_sinthetic[[#This Row],[CAEC]], Diccionario!$B$4:$B$7, Diccionario!$C$4:$C$7, FALSE)</f>
        <v>1</v>
      </c>
      <c r="M853" t="s">
        <v>19</v>
      </c>
      <c r="N853">
        <f>IF(ObesityDataSet_raw_and_data_sinthetic[[#This Row],[SMOKE]]="yes",1,IF(ObesityDataSet_raw_and_data_sinthetic[[#This Row],[SMOKE]]="no",0,FALSE))</f>
        <v>0</v>
      </c>
      <c r="O853">
        <v>2</v>
      </c>
      <c r="P853" t="s">
        <v>19</v>
      </c>
      <c r="Q853">
        <f>IF(ObesityDataSet_raw_and_data_sinthetic[[#This Row],[SCC]]="yes",1,IF(ObesityDataSet_raw_and_data_sinthetic[[#This Row],[SCC]]="no",0,FALSE))</f>
        <v>0</v>
      </c>
      <c r="R853">
        <v>1</v>
      </c>
      <c r="S853">
        <v>2</v>
      </c>
      <c r="T853" t="s">
        <v>20</v>
      </c>
      <c r="U853">
        <f>_xlfn.XLOOKUP(ObesityDataSet_raw_and_data_sinthetic[[#This Row],[CALC]],Diccionario!$B$4:$B$7, Diccionario!$C$4:$C$7, FALSE)</f>
        <v>1</v>
      </c>
      <c r="V853" t="s">
        <v>21</v>
      </c>
      <c r="W853">
        <f>_xlfn.XLOOKUP(ObesityDataSet_raw_and_data_sinthetic[[#This Row],[MTRANS]],Diccionario!$E$4:$E$7, Diccionario!$F$4:$F$7, FALSE)</f>
        <v>3</v>
      </c>
      <c r="X853" t="s">
        <v>30</v>
      </c>
      <c r="Y853">
        <f>_xlfn.XLOOKUP(ObesityDataSet_raw_and_data_sinthetic[[#This Row],[NObeyesdad]],Diccionario!$H$4:$H$11, Diccionario!$I$4:$I$11, FALSE)</f>
        <v>5</v>
      </c>
    </row>
    <row r="854" spans="1:25" x14ac:dyDescent="0.25">
      <c r="A854" t="s">
        <v>17</v>
      </c>
      <c r="B854">
        <v>18</v>
      </c>
      <c r="C854">
        <v>1.692242</v>
      </c>
      <c r="D854">
        <v>90.019501000000005</v>
      </c>
      <c r="E854" t="s">
        <v>18</v>
      </c>
      <c r="F854">
        <f>IF(ObesityDataSet_raw_and_data_sinthetic[[#This Row],[family_history_with_overweight]]="yes",1,IF(ObesityDataSet_raw_and_data_sinthetic[[#This Row],[family_history_with_overweight]]="no",0,FALSE))</f>
        <v>1</v>
      </c>
      <c r="G854" t="s">
        <v>18</v>
      </c>
      <c r="H854">
        <f>IF(ObesityDataSet_raw_and_data_sinthetic[[#This Row],[FAVC]]="yes",1,IF(ObesityDataSet_raw_and_data_sinthetic[[#This Row],[FAVC]]="no",0,FALSE))</f>
        <v>1</v>
      </c>
      <c r="I854">
        <v>3</v>
      </c>
      <c r="J854">
        <v>3</v>
      </c>
      <c r="K854" t="s">
        <v>20</v>
      </c>
      <c r="L854">
        <f>_xlfn.XLOOKUP(ObesityDataSet_raw_and_data_sinthetic[[#This Row],[CAEC]], Diccionario!$B$4:$B$7, Diccionario!$C$4:$C$7, FALSE)</f>
        <v>1</v>
      </c>
      <c r="M854" t="s">
        <v>19</v>
      </c>
      <c r="N854">
        <f>IF(ObesityDataSet_raw_and_data_sinthetic[[#This Row],[SMOKE]]="yes",1,IF(ObesityDataSet_raw_and_data_sinthetic[[#This Row],[SMOKE]]="no",0,FALSE))</f>
        <v>0</v>
      </c>
      <c r="O854">
        <v>2</v>
      </c>
      <c r="P854" t="s">
        <v>19</v>
      </c>
      <c r="Q854">
        <f>IF(ObesityDataSet_raw_and_data_sinthetic[[#This Row],[SCC]]="yes",1,IF(ObesityDataSet_raw_and_data_sinthetic[[#This Row],[SCC]]="no",0,FALSE))</f>
        <v>0</v>
      </c>
      <c r="R854">
        <v>2</v>
      </c>
      <c r="S854">
        <v>0</v>
      </c>
      <c r="T854" t="s">
        <v>20</v>
      </c>
      <c r="U854">
        <f>_xlfn.XLOOKUP(ObesityDataSet_raw_and_data_sinthetic[[#This Row],[CALC]],Diccionario!$B$4:$B$7, Diccionario!$C$4:$C$7, FALSE)</f>
        <v>1</v>
      </c>
      <c r="V854" t="s">
        <v>21</v>
      </c>
      <c r="W854">
        <f>_xlfn.XLOOKUP(ObesityDataSet_raw_and_data_sinthetic[[#This Row],[MTRANS]],Diccionario!$E$4:$E$7, Diccionario!$F$4:$F$7, FALSE)</f>
        <v>3</v>
      </c>
      <c r="X854" t="s">
        <v>30</v>
      </c>
      <c r="Y854">
        <f>_xlfn.XLOOKUP(ObesityDataSet_raw_and_data_sinthetic[[#This Row],[NObeyesdad]],Diccionario!$H$4:$H$11, Diccionario!$I$4:$I$11, FALSE)</f>
        <v>5</v>
      </c>
    </row>
    <row r="855" spans="1:25" x14ac:dyDescent="0.25">
      <c r="A855" t="s">
        <v>17</v>
      </c>
      <c r="B855">
        <v>18</v>
      </c>
      <c r="C855">
        <v>1.6830000000000001</v>
      </c>
      <c r="D855">
        <v>90.924207999999993</v>
      </c>
      <c r="E855" t="s">
        <v>18</v>
      </c>
      <c r="F855">
        <f>IF(ObesityDataSet_raw_and_data_sinthetic[[#This Row],[family_history_with_overweight]]="yes",1,IF(ObesityDataSet_raw_and_data_sinthetic[[#This Row],[family_history_with_overweight]]="no",0,FALSE))</f>
        <v>1</v>
      </c>
      <c r="G855" t="s">
        <v>18</v>
      </c>
      <c r="H855">
        <f>IF(ObesityDataSet_raw_and_data_sinthetic[[#This Row],[FAVC]]="yes",1,IF(ObesityDataSet_raw_and_data_sinthetic[[#This Row],[FAVC]]="no",0,FALSE))</f>
        <v>1</v>
      </c>
      <c r="I855">
        <v>2</v>
      </c>
      <c r="J855">
        <v>3</v>
      </c>
      <c r="K855" t="s">
        <v>20</v>
      </c>
      <c r="L855">
        <f>_xlfn.XLOOKUP(ObesityDataSet_raw_and_data_sinthetic[[#This Row],[CAEC]], Diccionario!$B$4:$B$7, Diccionario!$C$4:$C$7, FALSE)</f>
        <v>1</v>
      </c>
      <c r="M855" t="s">
        <v>19</v>
      </c>
      <c r="N855">
        <f>IF(ObesityDataSet_raw_and_data_sinthetic[[#This Row],[SMOKE]]="yes",1,IF(ObesityDataSet_raw_and_data_sinthetic[[#This Row],[SMOKE]]="no",0,FALSE))</f>
        <v>0</v>
      </c>
      <c r="O855">
        <v>2</v>
      </c>
      <c r="P855" t="s">
        <v>19</v>
      </c>
      <c r="Q855">
        <f>IF(ObesityDataSet_raw_and_data_sinthetic[[#This Row],[SCC]]="yes",1,IF(ObesityDataSet_raw_and_data_sinthetic[[#This Row],[SCC]]="no",0,FALSE))</f>
        <v>0</v>
      </c>
      <c r="R855">
        <v>1</v>
      </c>
      <c r="S855">
        <v>1</v>
      </c>
      <c r="T855" t="s">
        <v>20</v>
      </c>
      <c r="U855">
        <f>_xlfn.XLOOKUP(ObesityDataSet_raw_and_data_sinthetic[[#This Row],[CALC]],Diccionario!$B$4:$B$7, Diccionario!$C$4:$C$7, FALSE)</f>
        <v>1</v>
      </c>
      <c r="V855" t="s">
        <v>21</v>
      </c>
      <c r="W855">
        <f>_xlfn.XLOOKUP(ObesityDataSet_raw_and_data_sinthetic[[#This Row],[MTRANS]],Diccionario!$E$4:$E$7, Diccionario!$F$4:$F$7, FALSE)</f>
        <v>3</v>
      </c>
      <c r="X855" t="s">
        <v>30</v>
      </c>
      <c r="Y855">
        <f>_xlfn.XLOOKUP(ObesityDataSet_raw_and_data_sinthetic[[#This Row],[NObeyesdad]],Diccionario!$H$4:$H$11, Diccionario!$I$4:$I$11, FALSE)</f>
        <v>5</v>
      </c>
    </row>
    <row r="856" spans="1:25" x14ac:dyDescent="0.25">
      <c r="A856" t="s">
        <v>17</v>
      </c>
      <c r="B856">
        <v>20</v>
      </c>
      <c r="C856">
        <v>1.738397</v>
      </c>
      <c r="D856">
        <v>93.890681999999998</v>
      </c>
      <c r="E856" t="s">
        <v>18</v>
      </c>
      <c r="F856">
        <f>IF(ObesityDataSet_raw_and_data_sinthetic[[#This Row],[family_history_with_overweight]]="yes",1,IF(ObesityDataSet_raw_and_data_sinthetic[[#This Row],[family_history_with_overweight]]="no",0,FALSE))</f>
        <v>1</v>
      </c>
      <c r="G856" t="s">
        <v>18</v>
      </c>
      <c r="H856">
        <f>IF(ObesityDataSet_raw_and_data_sinthetic[[#This Row],[FAVC]]="yes",1,IF(ObesityDataSet_raw_and_data_sinthetic[[#This Row],[FAVC]]="no",0,FALSE))</f>
        <v>1</v>
      </c>
      <c r="I856">
        <v>2</v>
      </c>
      <c r="J856">
        <v>3</v>
      </c>
      <c r="K856" t="s">
        <v>20</v>
      </c>
      <c r="L856">
        <f>_xlfn.XLOOKUP(ObesityDataSet_raw_and_data_sinthetic[[#This Row],[CAEC]], Diccionario!$B$4:$B$7, Diccionario!$C$4:$C$7, FALSE)</f>
        <v>1</v>
      </c>
      <c r="M856" t="s">
        <v>19</v>
      </c>
      <c r="N856">
        <f>IF(ObesityDataSet_raw_and_data_sinthetic[[#This Row],[SMOKE]]="yes",1,IF(ObesityDataSet_raw_and_data_sinthetic[[#This Row],[SMOKE]]="no",0,FALSE))</f>
        <v>0</v>
      </c>
      <c r="O856">
        <v>1</v>
      </c>
      <c r="P856" t="s">
        <v>19</v>
      </c>
      <c r="Q856">
        <f>IF(ObesityDataSet_raw_and_data_sinthetic[[#This Row],[SCC]]="yes",1,IF(ObesityDataSet_raw_and_data_sinthetic[[#This Row],[SCC]]="no",0,FALSE))</f>
        <v>0</v>
      </c>
      <c r="R856">
        <v>1</v>
      </c>
      <c r="S856">
        <v>1</v>
      </c>
      <c r="T856" t="s">
        <v>20</v>
      </c>
      <c r="U856">
        <f>_xlfn.XLOOKUP(ObesityDataSet_raw_and_data_sinthetic[[#This Row],[CALC]],Diccionario!$B$4:$B$7, Diccionario!$C$4:$C$7, FALSE)</f>
        <v>1</v>
      </c>
      <c r="V856" t="s">
        <v>21</v>
      </c>
      <c r="W856">
        <f>_xlfn.XLOOKUP(ObesityDataSet_raw_and_data_sinthetic[[#This Row],[MTRANS]],Diccionario!$E$4:$E$7, Diccionario!$F$4:$F$7, FALSE)</f>
        <v>3</v>
      </c>
      <c r="X856" t="s">
        <v>30</v>
      </c>
      <c r="Y856">
        <f>_xlfn.XLOOKUP(ObesityDataSet_raw_and_data_sinthetic[[#This Row],[NObeyesdad]],Diccionario!$H$4:$H$11, Diccionario!$I$4:$I$11, FALSE)</f>
        <v>5</v>
      </c>
    </row>
    <row r="857" spans="1:25" x14ac:dyDescent="0.25">
      <c r="A857" t="s">
        <v>17</v>
      </c>
      <c r="B857">
        <v>18</v>
      </c>
      <c r="C857">
        <v>1.6949689999999999</v>
      </c>
      <c r="D857">
        <v>92.508122</v>
      </c>
      <c r="E857" t="s">
        <v>18</v>
      </c>
      <c r="F857">
        <f>IF(ObesityDataSet_raw_and_data_sinthetic[[#This Row],[family_history_with_overweight]]="yes",1,IF(ObesityDataSet_raw_and_data_sinthetic[[#This Row],[family_history_with_overweight]]="no",0,FALSE))</f>
        <v>1</v>
      </c>
      <c r="G857" t="s">
        <v>18</v>
      </c>
      <c r="H857">
        <f>IF(ObesityDataSet_raw_and_data_sinthetic[[#This Row],[FAVC]]="yes",1,IF(ObesityDataSet_raw_and_data_sinthetic[[#This Row],[FAVC]]="no",0,FALSE))</f>
        <v>1</v>
      </c>
      <c r="I857">
        <v>2</v>
      </c>
      <c r="J857">
        <v>3</v>
      </c>
      <c r="K857" t="s">
        <v>20</v>
      </c>
      <c r="L857">
        <f>_xlfn.XLOOKUP(ObesityDataSet_raw_and_data_sinthetic[[#This Row],[CAEC]], Diccionario!$B$4:$B$7, Diccionario!$C$4:$C$7, FALSE)</f>
        <v>1</v>
      </c>
      <c r="M857" t="s">
        <v>19</v>
      </c>
      <c r="N857">
        <f>IF(ObesityDataSet_raw_and_data_sinthetic[[#This Row],[SMOKE]]="yes",1,IF(ObesityDataSet_raw_and_data_sinthetic[[#This Row],[SMOKE]]="no",0,FALSE))</f>
        <v>0</v>
      </c>
      <c r="O857">
        <v>1</v>
      </c>
      <c r="P857" t="s">
        <v>19</v>
      </c>
      <c r="Q857">
        <f>IF(ObesityDataSet_raw_and_data_sinthetic[[#This Row],[SCC]]="yes",1,IF(ObesityDataSet_raw_and_data_sinthetic[[#This Row],[SCC]]="no",0,FALSE))</f>
        <v>0</v>
      </c>
      <c r="R857">
        <v>1</v>
      </c>
      <c r="S857">
        <v>1</v>
      </c>
      <c r="T857" t="s">
        <v>20</v>
      </c>
      <c r="U857">
        <f>_xlfn.XLOOKUP(ObesityDataSet_raw_and_data_sinthetic[[#This Row],[CALC]],Diccionario!$B$4:$B$7, Diccionario!$C$4:$C$7, FALSE)</f>
        <v>1</v>
      </c>
      <c r="V857" t="s">
        <v>21</v>
      </c>
      <c r="W857">
        <f>_xlfn.XLOOKUP(ObesityDataSet_raw_and_data_sinthetic[[#This Row],[MTRANS]],Diccionario!$E$4:$E$7, Diccionario!$F$4:$F$7, FALSE)</f>
        <v>3</v>
      </c>
      <c r="X857" t="s">
        <v>30</v>
      </c>
      <c r="Y857">
        <f>_xlfn.XLOOKUP(ObesityDataSet_raw_and_data_sinthetic[[#This Row],[NObeyesdad]],Diccionario!$H$4:$H$11, Diccionario!$I$4:$I$11, FALSE)</f>
        <v>5</v>
      </c>
    </row>
    <row r="858" spans="1:25" x14ac:dyDescent="0.25">
      <c r="A858" t="s">
        <v>23</v>
      </c>
      <c r="B858">
        <v>22</v>
      </c>
      <c r="C858">
        <v>1.7857179999999999</v>
      </c>
      <c r="D858">
        <v>105.05568599999999</v>
      </c>
      <c r="E858" t="s">
        <v>18</v>
      </c>
      <c r="F858">
        <f>IF(ObesityDataSet_raw_and_data_sinthetic[[#This Row],[family_history_with_overweight]]="yes",1,IF(ObesityDataSet_raw_and_data_sinthetic[[#This Row],[family_history_with_overweight]]="no",0,FALSE))</f>
        <v>1</v>
      </c>
      <c r="G858" t="s">
        <v>18</v>
      </c>
      <c r="H858">
        <f>IF(ObesityDataSet_raw_and_data_sinthetic[[#This Row],[FAVC]]="yes",1,IF(ObesityDataSet_raw_and_data_sinthetic[[#This Row],[FAVC]]="no",0,FALSE))</f>
        <v>1</v>
      </c>
      <c r="I858">
        <v>2</v>
      </c>
      <c r="J858">
        <v>3</v>
      </c>
      <c r="K858" t="s">
        <v>20</v>
      </c>
      <c r="L858">
        <f>_xlfn.XLOOKUP(ObesityDataSet_raw_and_data_sinthetic[[#This Row],[CAEC]], Diccionario!$B$4:$B$7, Diccionario!$C$4:$C$7, FALSE)</f>
        <v>1</v>
      </c>
      <c r="M858" t="s">
        <v>19</v>
      </c>
      <c r="N858">
        <f>IF(ObesityDataSet_raw_and_data_sinthetic[[#This Row],[SMOKE]]="yes",1,IF(ObesityDataSet_raw_and_data_sinthetic[[#This Row],[SMOKE]]="no",0,FALSE))</f>
        <v>0</v>
      </c>
      <c r="O858">
        <v>3</v>
      </c>
      <c r="P858" t="s">
        <v>19</v>
      </c>
      <c r="Q858">
        <f>IF(ObesityDataSet_raw_and_data_sinthetic[[#This Row],[SCC]]="yes",1,IF(ObesityDataSet_raw_and_data_sinthetic[[#This Row],[SCC]]="no",0,FALSE))</f>
        <v>0</v>
      </c>
      <c r="R858">
        <v>1</v>
      </c>
      <c r="S858">
        <v>0</v>
      </c>
      <c r="T858" t="s">
        <v>20</v>
      </c>
      <c r="U858">
        <f>_xlfn.XLOOKUP(ObesityDataSet_raw_and_data_sinthetic[[#This Row],[CALC]],Diccionario!$B$4:$B$7, Diccionario!$C$4:$C$7, FALSE)</f>
        <v>1</v>
      </c>
      <c r="V858" t="s">
        <v>21</v>
      </c>
      <c r="W858">
        <f>_xlfn.XLOOKUP(ObesityDataSet_raw_and_data_sinthetic[[#This Row],[MTRANS]],Diccionario!$E$4:$E$7, Diccionario!$F$4:$F$7, FALSE)</f>
        <v>3</v>
      </c>
      <c r="X858" t="s">
        <v>30</v>
      </c>
      <c r="Y858">
        <f>_xlfn.XLOOKUP(ObesityDataSet_raw_and_data_sinthetic[[#This Row],[NObeyesdad]],Diccionario!$H$4:$H$11, Diccionario!$I$4:$I$11, FALSE)</f>
        <v>5</v>
      </c>
    </row>
    <row r="859" spans="1:25" x14ac:dyDescent="0.25">
      <c r="A859" t="s">
        <v>23</v>
      </c>
      <c r="B859">
        <v>23</v>
      </c>
      <c r="C859">
        <v>1.7424999999999999</v>
      </c>
      <c r="D859">
        <v>105.028665</v>
      </c>
      <c r="E859" t="s">
        <v>18</v>
      </c>
      <c r="F859">
        <f>IF(ObesityDataSet_raw_and_data_sinthetic[[#This Row],[family_history_with_overweight]]="yes",1,IF(ObesityDataSet_raw_and_data_sinthetic[[#This Row],[family_history_with_overweight]]="no",0,FALSE))</f>
        <v>1</v>
      </c>
      <c r="G859" t="s">
        <v>18</v>
      </c>
      <c r="H859">
        <f>IF(ObesityDataSet_raw_and_data_sinthetic[[#This Row],[FAVC]]="yes",1,IF(ObesityDataSet_raw_and_data_sinthetic[[#This Row],[FAVC]]="no",0,FALSE))</f>
        <v>1</v>
      </c>
      <c r="I859">
        <v>2</v>
      </c>
      <c r="J859">
        <v>3</v>
      </c>
      <c r="K859" t="s">
        <v>20</v>
      </c>
      <c r="L859">
        <f>_xlfn.XLOOKUP(ObesityDataSet_raw_and_data_sinthetic[[#This Row],[CAEC]], Diccionario!$B$4:$B$7, Diccionario!$C$4:$C$7, FALSE)</f>
        <v>1</v>
      </c>
      <c r="M859" t="s">
        <v>19</v>
      </c>
      <c r="N859">
        <f>IF(ObesityDataSet_raw_and_data_sinthetic[[#This Row],[SMOKE]]="yes",1,IF(ObesityDataSet_raw_and_data_sinthetic[[#This Row],[SMOKE]]="no",0,FALSE))</f>
        <v>0</v>
      </c>
      <c r="O859">
        <v>2</v>
      </c>
      <c r="P859" t="s">
        <v>19</v>
      </c>
      <c r="Q859">
        <f>IF(ObesityDataSet_raw_and_data_sinthetic[[#This Row],[SCC]]="yes",1,IF(ObesityDataSet_raw_and_data_sinthetic[[#This Row],[SCC]]="no",0,FALSE))</f>
        <v>0</v>
      </c>
      <c r="R859">
        <v>1</v>
      </c>
      <c r="S859">
        <v>0</v>
      </c>
      <c r="T859" t="s">
        <v>20</v>
      </c>
      <c r="U859">
        <f>_xlfn.XLOOKUP(ObesityDataSet_raw_and_data_sinthetic[[#This Row],[CALC]],Diccionario!$B$4:$B$7, Diccionario!$C$4:$C$7, FALSE)</f>
        <v>1</v>
      </c>
      <c r="V859" t="s">
        <v>21</v>
      </c>
      <c r="W859">
        <f>_xlfn.XLOOKUP(ObesityDataSet_raw_and_data_sinthetic[[#This Row],[MTRANS]],Diccionario!$E$4:$E$7, Diccionario!$F$4:$F$7, FALSE)</f>
        <v>3</v>
      </c>
      <c r="X859" t="s">
        <v>30</v>
      </c>
      <c r="Y859">
        <f>_xlfn.XLOOKUP(ObesityDataSet_raw_and_data_sinthetic[[#This Row],[NObeyesdad]],Diccionario!$H$4:$H$11, Diccionario!$I$4:$I$11, FALSE)</f>
        <v>5</v>
      </c>
    </row>
    <row r="860" spans="1:25" x14ac:dyDescent="0.25">
      <c r="A860" t="s">
        <v>23</v>
      </c>
      <c r="B860">
        <v>22</v>
      </c>
      <c r="C860">
        <v>1.803132</v>
      </c>
      <c r="D860">
        <v>106.32956900000001</v>
      </c>
      <c r="E860" t="s">
        <v>18</v>
      </c>
      <c r="F860">
        <f>IF(ObesityDataSet_raw_and_data_sinthetic[[#This Row],[family_history_with_overweight]]="yes",1,IF(ObesityDataSet_raw_and_data_sinthetic[[#This Row],[family_history_with_overweight]]="no",0,FALSE))</f>
        <v>1</v>
      </c>
      <c r="G860" t="s">
        <v>18</v>
      </c>
      <c r="H860">
        <f>IF(ObesityDataSet_raw_and_data_sinthetic[[#This Row],[FAVC]]="yes",1,IF(ObesityDataSet_raw_and_data_sinthetic[[#This Row],[FAVC]]="no",0,FALSE))</f>
        <v>1</v>
      </c>
      <c r="I860">
        <v>2</v>
      </c>
      <c r="J860">
        <v>3</v>
      </c>
      <c r="K860" t="s">
        <v>20</v>
      </c>
      <c r="L860">
        <f>_xlfn.XLOOKUP(ObesityDataSet_raw_and_data_sinthetic[[#This Row],[CAEC]], Diccionario!$B$4:$B$7, Diccionario!$C$4:$C$7, FALSE)</f>
        <v>1</v>
      </c>
      <c r="M860" t="s">
        <v>19</v>
      </c>
      <c r="N860">
        <f>IF(ObesityDataSet_raw_and_data_sinthetic[[#This Row],[SMOKE]]="yes",1,IF(ObesityDataSet_raw_and_data_sinthetic[[#This Row],[SMOKE]]="no",0,FALSE))</f>
        <v>0</v>
      </c>
      <c r="O860">
        <v>2</v>
      </c>
      <c r="P860" t="s">
        <v>19</v>
      </c>
      <c r="Q860">
        <f>IF(ObesityDataSet_raw_and_data_sinthetic[[#This Row],[SCC]]="yes",1,IF(ObesityDataSet_raw_and_data_sinthetic[[#This Row],[SCC]]="no",0,FALSE))</f>
        <v>0</v>
      </c>
      <c r="R860">
        <v>1</v>
      </c>
      <c r="S860">
        <v>1</v>
      </c>
      <c r="T860" t="s">
        <v>20</v>
      </c>
      <c r="U860">
        <f>_xlfn.XLOOKUP(ObesityDataSet_raw_and_data_sinthetic[[#This Row],[CALC]],Diccionario!$B$4:$B$7, Diccionario!$C$4:$C$7, FALSE)</f>
        <v>1</v>
      </c>
      <c r="V860" t="s">
        <v>21</v>
      </c>
      <c r="W860">
        <f>_xlfn.XLOOKUP(ObesityDataSet_raw_and_data_sinthetic[[#This Row],[MTRANS]],Diccionario!$E$4:$E$7, Diccionario!$F$4:$F$7, FALSE)</f>
        <v>3</v>
      </c>
      <c r="X860" t="s">
        <v>30</v>
      </c>
      <c r="Y860">
        <f>_xlfn.XLOOKUP(ObesityDataSet_raw_and_data_sinthetic[[#This Row],[NObeyesdad]],Diccionario!$H$4:$H$11, Diccionario!$I$4:$I$11, FALSE)</f>
        <v>5</v>
      </c>
    </row>
    <row r="861" spans="1:25" x14ac:dyDescent="0.25">
      <c r="A861" t="s">
        <v>23</v>
      </c>
      <c r="B861">
        <v>23</v>
      </c>
      <c r="C861">
        <v>1.7746440000000001</v>
      </c>
      <c r="D861">
        <v>105.966894</v>
      </c>
      <c r="E861" t="s">
        <v>18</v>
      </c>
      <c r="F861">
        <f>IF(ObesityDataSet_raw_and_data_sinthetic[[#This Row],[family_history_with_overweight]]="yes",1,IF(ObesityDataSet_raw_and_data_sinthetic[[#This Row],[family_history_with_overweight]]="no",0,FALSE))</f>
        <v>1</v>
      </c>
      <c r="G861" t="s">
        <v>18</v>
      </c>
      <c r="H861">
        <f>IF(ObesityDataSet_raw_and_data_sinthetic[[#This Row],[FAVC]]="yes",1,IF(ObesityDataSet_raw_and_data_sinthetic[[#This Row],[FAVC]]="no",0,FALSE))</f>
        <v>1</v>
      </c>
      <c r="I861">
        <v>2</v>
      </c>
      <c r="J861">
        <v>3</v>
      </c>
      <c r="K861" t="s">
        <v>20</v>
      </c>
      <c r="L861">
        <f>_xlfn.XLOOKUP(ObesityDataSet_raw_and_data_sinthetic[[#This Row],[CAEC]], Diccionario!$B$4:$B$7, Diccionario!$C$4:$C$7, FALSE)</f>
        <v>1</v>
      </c>
      <c r="M861" t="s">
        <v>19</v>
      </c>
      <c r="N861">
        <f>IF(ObesityDataSet_raw_and_data_sinthetic[[#This Row],[SMOKE]]="yes",1,IF(ObesityDataSet_raw_and_data_sinthetic[[#This Row],[SMOKE]]="no",0,FALSE))</f>
        <v>0</v>
      </c>
      <c r="O861">
        <v>2</v>
      </c>
      <c r="P861" t="s">
        <v>19</v>
      </c>
      <c r="Q861">
        <f>IF(ObesityDataSet_raw_and_data_sinthetic[[#This Row],[SCC]]="yes",1,IF(ObesityDataSet_raw_and_data_sinthetic[[#This Row],[SCC]]="no",0,FALSE))</f>
        <v>0</v>
      </c>
      <c r="R861">
        <v>1</v>
      </c>
      <c r="S861">
        <v>1</v>
      </c>
      <c r="T861" t="s">
        <v>20</v>
      </c>
      <c r="U861">
        <f>_xlfn.XLOOKUP(ObesityDataSet_raw_and_data_sinthetic[[#This Row],[CALC]],Diccionario!$B$4:$B$7, Diccionario!$C$4:$C$7, FALSE)</f>
        <v>1</v>
      </c>
      <c r="V861" t="s">
        <v>21</v>
      </c>
      <c r="W861">
        <f>_xlfn.XLOOKUP(ObesityDataSet_raw_and_data_sinthetic[[#This Row],[MTRANS]],Diccionario!$E$4:$E$7, Diccionario!$F$4:$F$7, FALSE)</f>
        <v>3</v>
      </c>
      <c r="X861" t="s">
        <v>30</v>
      </c>
      <c r="Y861">
        <f>_xlfn.XLOOKUP(ObesityDataSet_raw_and_data_sinthetic[[#This Row],[NObeyesdad]],Diccionario!$H$4:$H$11, Diccionario!$I$4:$I$11, FALSE)</f>
        <v>5</v>
      </c>
    </row>
    <row r="862" spans="1:25" x14ac:dyDescent="0.25">
      <c r="A862" t="s">
        <v>23</v>
      </c>
      <c r="B862">
        <v>21</v>
      </c>
      <c r="C862">
        <v>1.7822690000000001</v>
      </c>
      <c r="D862">
        <v>104.97002999999999</v>
      </c>
      <c r="E862" t="s">
        <v>18</v>
      </c>
      <c r="F862">
        <f>IF(ObesityDataSet_raw_and_data_sinthetic[[#This Row],[family_history_with_overweight]]="yes",1,IF(ObesityDataSet_raw_and_data_sinthetic[[#This Row],[family_history_with_overweight]]="no",0,FALSE))</f>
        <v>1</v>
      </c>
      <c r="G862" t="s">
        <v>18</v>
      </c>
      <c r="H862">
        <f>IF(ObesityDataSet_raw_and_data_sinthetic[[#This Row],[FAVC]]="yes",1,IF(ObesityDataSet_raw_and_data_sinthetic[[#This Row],[FAVC]]="no",0,FALSE))</f>
        <v>1</v>
      </c>
      <c r="I862">
        <v>2</v>
      </c>
      <c r="J862">
        <v>3</v>
      </c>
      <c r="K862" t="s">
        <v>20</v>
      </c>
      <c r="L862">
        <f>_xlfn.XLOOKUP(ObesityDataSet_raw_and_data_sinthetic[[#This Row],[CAEC]], Diccionario!$B$4:$B$7, Diccionario!$C$4:$C$7, FALSE)</f>
        <v>1</v>
      </c>
      <c r="M862" t="s">
        <v>19</v>
      </c>
      <c r="N862">
        <f>IF(ObesityDataSet_raw_and_data_sinthetic[[#This Row],[SMOKE]]="yes",1,IF(ObesityDataSet_raw_and_data_sinthetic[[#This Row],[SMOKE]]="no",0,FALSE))</f>
        <v>0</v>
      </c>
      <c r="O862">
        <v>1</v>
      </c>
      <c r="P862" t="s">
        <v>19</v>
      </c>
      <c r="Q862">
        <f>IF(ObesityDataSet_raw_and_data_sinthetic[[#This Row],[SCC]]="yes",1,IF(ObesityDataSet_raw_and_data_sinthetic[[#This Row],[SCC]]="no",0,FALSE))</f>
        <v>0</v>
      </c>
      <c r="R862">
        <v>0</v>
      </c>
      <c r="S862">
        <v>0</v>
      </c>
      <c r="T862" t="s">
        <v>20</v>
      </c>
      <c r="U862">
        <f>_xlfn.XLOOKUP(ObesityDataSet_raw_and_data_sinthetic[[#This Row],[CALC]],Diccionario!$B$4:$B$7, Diccionario!$C$4:$C$7, FALSE)</f>
        <v>1</v>
      </c>
      <c r="V862" t="s">
        <v>21</v>
      </c>
      <c r="W862">
        <f>_xlfn.XLOOKUP(ObesityDataSet_raw_and_data_sinthetic[[#This Row],[MTRANS]],Diccionario!$E$4:$E$7, Diccionario!$F$4:$F$7, FALSE)</f>
        <v>3</v>
      </c>
      <c r="X862" t="s">
        <v>30</v>
      </c>
      <c r="Y862">
        <f>_xlfn.XLOOKUP(ObesityDataSet_raw_and_data_sinthetic[[#This Row],[NObeyesdad]],Diccionario!$H$4:$H$11, Diccionario!$I$4:$I$11, FALSE)</f>
        <v>5</v>
      </c>
    </row>
    <row r="863" spans="1:25" x14ac:dyDescent="0.25">
      <c r="A863" t="s">
        <v>23</v>
      </c>
      <c r="B863">
        <v>21</v>
      </c>
      <c r="C863">
        <v>1.780791</v>
      </c>
      <c r="D863">
        <v>102.921218</v>
      </c>
      <c r="E863" t="s">
        <v>18</v>
      </c>
      <c r="F863">
        <f>IF(ObesityDataSet_raw_and_data_sinthetic[[#This Row],[family_history_with_overweight]]="yes",1,IF(ObesityDataSet_raw_and_data_sinthetic[[#This Row],[family_history_with_overweight]]="no",0,FALSE))</f>
        <v>1</v>
      </c>
      <c r="G863" t="s">
        <v>18</v>
      </c>
      <c r="H863">
        <f>IF(ObesityDataSet_raw_and_data_sinthetic[[#This Row],[FAVC]]="yes",1,IF(ObesityDataSet_raw_and_data_sinthetic[[#This Row],[FAVC]]="no",0,FALSE))</f>
        <v>1</v>
      </c>
      <c r="I863">
        <v>2</v>
      </c>
      <c r="J863">
        <v>3</v>
      </c>
      <c r="K863" t="s">
        <v>20</v>
      </c>
      <c r="L863">
        <f>_xlfn.XLOOKUP(ObesityDataSet_raw_and_data_sinthetic[[#This Row],[CAEC]], Diccionario!$B$4:$B$7, Diccionario!$C$4:$C$7, FALSE)</f>
        <v>1</v>
      </c>
      <c r="M863" t="s">
        <v>19</v>
      </c>
      <c r="N863">
        <f>IF(ObesityDataSet_raw_and_data_sinthetic[[#This Row],[SMOKE]]="yes",1,IF(ObesityDataSet_raw_and_data_sinthetic[[#This Row],[SMOKE]]="no",0,FALSE))</f>
        <v>0</v>
      </c>
      <c r="O863">
        <v>2</v>
      </c>
      <c r="P863" t="s">
        <v>19</v>
      </c>
      <c r="Q863">
        <f>IF(ObesityDataSet_raw_and_data_sinthetic[[#This Row],[SCC]]="yes",1,IF(ObesityDataSet_raw_and_data_sinthetic[[#This Row],[SCC]]="no",0,FALSE))</f>
        <v>0</v>
      </c>
      <c r="R863">
        <v>1</v>
      </c>
      <c r="S863">
        <v>0</v>
      </c>
      <c r="T863" t="s">
        <v>20</v>
      </c>
      <c r="U863">
        <f>_xlfn.XLOOKUP(ObesityDataSet_raw_and_data_sinthetic[[#This Row],[CALC]],Diccionario!$B$4:$B$7, Diccionario!$C$4:$C$7, FALSE)</f>
        <v>1</v>
      </c>
      <c r="V863" t="s">
        <v>21</v>
      </c>
      <c r="W863">
        <f>_xlfn.XLOOKUP(ObesityDataSet_raw_and_data_sinthetic[[#This Row],[MTRANS]],Diccionario!$E$4:$E$7, Diccionario!$F$4:$F$7, FALSE)</f>
        <v>3</v>
      </c>
      <c r="X863" t="s">
        <v>30</v>
      </c>
      <c r="Y863">
        <f>_xlfn.XLOOKUP(ObesityDataSet_raw_and_data_sinthetic[[#This Row],[NObeyesdad]],Diccionario!$H$4:$H$11, Diccionario!$I$4:$I$11, FALSE)</f>
        <v>5</v>
      </c>
    </row>
    <row r="864" spans="1:25" x14ac:dyDescent="0.25">
      <c r="A864" t="s">
        <v>23</v>
      </c>
      <c r="B864">
        <v>22</v>
      </c>
      <c r="C864">
        <v>1.790151</v>
      </c>
      <c r="D864">
        <v>106.32068599999999</v>
      </c>
      <c r="E864" t="s">
        <v>18</v>
      </c>
      <c r="F864">
        <f>IF(ObesityDataSet_raw_and_data_sinthetic[[#This Row],[family_history_with_overweight]]="yes",1,IF(ObesityDataSet_raw_and_data_sinthetic[[#This Row],[family_history_with_overweight]]="no",0,FALSE))</f>
        <v>1</v>
      </c>
      <c r="G864" t="s">
        <v>18</v>
      </c>
      <c r="H864">
        <f>IF(ObesityDataSet_raw_and_data_sinthetic[[#This Row],[FAVC]]="yes",1,IF(ObesityDataSet_raw_and_data_sinthetic[[#This Row],[FAVC]]="no",0,FALSE))</f>
        <v>1</v>
      </c>
      <c r="I864">
        <v>2</v>
      </c>
      <c r="J864">
        <v>3</v>
      </c>
      <c r="K864" t="s">
        <v>20</v>
      </c>
      <c r="L864">
        <f>_xlfn.XLOOKUP(ObesityDataSet_raw_and_data_sinthetic[[#This Row],[CAEC]], Diccionario!$B$4:$B$7, Diccionario!$C$4:$C$7, FALSE)</f>
        <v>1</v>
      </c>
      <c r="M864" t="s">
        <v>19</v>
      </c>
      <c r="N864">
        <f>IF(ObesityDataSet_raw_and_data_sinthetic[[#This Row],[SMOKE]]="yes",1,IF(ObesityDataSet_raw_and_data_sinthetic[[#This Row],[SMOKE]]="no",0,FALSE))</f>
        <v>0</v>
      </c>
      <c r="O864">
        <v>3</v>
      </c>
      <c r="P864" t="s">
        <v>19</v>
      </c>
      <c r="Q864">
        <f>IF(ObesityDataSet_raw_and_data_sinthetic[[#This Row],[SCC]]="yes",1,IF(ObesityDataSet_raw_and_data_sinthetic[[#This Row],[SCC]]="no",0,FALSE))</f>
        <v>0</v>
      </c>
      <c r="R864">
        <v>0</v>
      </c>
      <c r="S864">
        <v>1</v>
      </c>
      <c r="T864" t="s">
        <v>20</v>
      </c>
      <c r="U864">
        <f>_xlfn.XLOOKUP(ObesityDataSet_raw_and_data_sinthetic[[#This Row],[CALC]],Diccionario!$B$4:$B$7, Diccionario!$C$4:$C$7, FALSE)</f>
        <v>1</v>
      </c>
      <c r="V864" t="s">
        <v>21</v>
      </c>
      <c r="W864">
        <f>_xlfn.XLOOKUP(ObesityDataSet_raw_and_data_sinthetic[[#This Row],[MTRANS]],Diccionario!$E$4:$E$7, Diccionario!$F$4:$F$7, FALSE)</f>
        <v>3</v>
      </c>
      <c r="X864" t="s">
        <v>30</v>
      </c>
      <c r="Y864">
        <f>_xlfn.XLOOKUP(ObesityDataSet_raw_and_data_sinthetic[[#This Row],[NObeyesdad]],Diccionario!$H$4:$H$11, Diccionario!$I$4:$I$11, FALSE)</f>
        <v>5</v>
      </c>
    </row>
    <row r="865" spans="1:25" x14ac:dyDescent="0.25">
      <c r="A865" t="s">
        <v>23</v>
      </c>
      <c r="B865">
        <v>22</v>
      </c>
      <c r="C865">
        <v>1.818641</v>
      </c>
      <c r="D865">
        <v>105.49697500000001</v>
      </c>
      <c r="E865" t="s">
        <v>18</v>
      </c>
      <c r="F865">
        <f>IF(ObesityDataSet_raw_and_data_sinthetic[[#This Row],[family_history_with_overweight]]="yes",1,IF(ObesityDataSet_raw_and_data_sinthetic[[#This Row],[family_history_with_overweight]]="no",0,FALSE))</f>
        <v>1</v>
      </c>
      <c r="G865" t="s">
        <v>18</v>
      </c>
      <c r="H865">
        <f>IF(ObesityDataSet_raw_and_data_sinthetic[[#This Row],[FAVC]]="yes",1,IF(ObesityDataSet_raw_and_data_sinthetic[[#This Row],[FAVC]]="no",0,FALSE))</f>
        <v>1</v>
      </c>
      <c r="I865">
        <v>2</v>
      </c>
      <c r="J865">
        <v>3</v>
      </c>
      <c r="K865" t="s">
        <v>20</v>
      </c>
      <c r="L865">
        <f>_xlfn.XLOOKUP(ObesityDataSet_raw_and_data_sinthetic[[#This Row],[CAEC]], Diccionario!$B$4:$B$7, Diccionario!$C$4:$C$7, FALSE)</f>
        <v>1</v>
      </c>
      <c r="M865" t="s">
        <v>19</v>
      </c>
      <c r="N865">
        <f>IF(ObesityDataSet_raw_and_data_sinthetic[[#This Row],[SMOKE]]="yes",1,IF(ObesityDataSet_raw_and_data_sinthetic[[#This Row],[SMOKE]]="no",0,FALSE))</f>
        <v>0</v>
      </c>
      <c r="O865">
        <v>3</v>
      </c>
      <c r="P865" t="s">
        <v>19</v>
      </c>
      <c r="Q865">
        <f>IF(ObesityDataSet_raw_and_data_sinthetic[[#This Row],[SCC]]="yes",1,IF(ObesityDataSet_raw_and_data_sinthetic[[#This Row],[SCC]]="no",0,FALSE))</f>
        <v>0</v>
      </c>
      <c r="R865">
        <v>0</v>
      </c>
      <c r="S865">
        <v>0</v>
      </c>
      <c r="T865" t="s">
        <v>20</v>
      </c>
      <c r="U865">
        <f>_xlfn.XLOOKUP(ObesityDataSet_raw_and_data_sinthetic[[#This Row],[CALC]],Diccionario!$B$4:$B$7, Diccionario!$C$4:$C$7, FALSE)</f>
        <v>1</v>
      </c>
      <c r="V865" t="s">
        <v>21</v>
      </c>
      <c r="W865">
        <f>_xlfn.XLOOKUP(ObesityDataSet_raw_and_data_sinthetic[[#This Row],[MTRANS]],Diccionario!$E$4:$E$7, Diccionario!$F$4:$F$7, FALSE)</f>
        <v>3</v>
      </c>
      <c r="X865" t="s">
        <v>30</v>
      </c>
      <c r="Y865">
        <f>_xlfn.XLOOKUP(ObesityDataSet_raw_and_data_sinthetic[[#This Row],[NObeyesdad]],Diccionario!$H$4:$H$11, Diccionario!$I$4:$I$11, FALSE)</f>
        <v>5</v>
      </c>
    </row>
    <row r="866" spans="1:25" x14ac:dyDescent="0.25">
      <c r="A866" t="s">
        <v>23</v>
      </c>
      <c r="B866">
        <v>18</v>
      </c>
      <c r="C866">
        <v>1.806827</v>
      </c>
      <c r="D866">
        <v>108.82939500000001</v>
      </c>
      <c r="E866" t="s">
        <v>18</v>
      </c>
      <c r="F866">
        <f>IF(ObesityDataSet_raw_and_data_sinthetic[[#This Row],[family_history_with_overweight]]="yes",1,IF(ObesityDataSet_raw_and_data_sinthetic[[#This Row],[family_history_with_overweight]]="no",0,FALSE))</f>
        <v>1</v>
      </c>
      <c r="G866" t="s">
        <v>18</v>
      </c>
      <c r="H866">
        <f>IF(ObesityDataSet_raw_and_data_sinthetic[[#This Row],[FAVC]]="yes",1,IF(ObesityDataSet_raw_and_data_sinthetic[[#This Row],[FAVC]]="no",0,FALSE))</f>
        <v>1</v>
      </c>
      <c r="I866">
        <v>2</v>
      </c>
      <c r="J866">
        <v>1</v>
      </c>
      <c r="K866" t="s">
        <v>20</v>
      </c>
      <c r="L866">
        <f>_xlfn.XLOOKUP(ObesityDataSet_raw_and_data_sinthetic[[#This Row],[CAEC]], Diccionario!$B$4:$B$7, Diccionario!$C$4:$C$7, FALSE)</f>
        <v>1</v>
      </c>
      <c r="M866" t="s">
        <v>19</v>
      </c>
      <c r="N866">
        <f>IF(ObesityDataSet_raw_and_data_sinthetic[[#This Row],[SMOKE]]="yes",1,IF(ObesityDataSet_raw_and_data_sinthetic[[#This Row],[SMOKE]]="no",0,FALSE))</f>
        <v>0</v>
      </c>
      <c r="O866">
        <v>2</v>
      </c>
      <c r="P866" t="s">
        <v>19</v>
      </c>
      <c r="Q866">
        <f>IF(ObesityDataSet_raw_and_data_sinthetic[[#This Row],[SCC]]="yes",1,IF(ObesityDataSet_raw_and_data_sinthetic[[#This Row],[SCC]]="no",0,FALSE))</f>
        <v>0</v>
      </c>
      <c r="R866">
        <v>1</v>
      </c>
      <c r="S866">
        <v>2</v>
      </c>
      <c r="T866" t="s">
        <v>19</v>
      </c>
      <c r="U866">
        <f>_xlfn.XLOOKUP(ObesityDataSet_raw_and_data_sinthetic[[#This Row],[CALC]],Diccionario!$B$4:$B$7, Diccionario!$C$4:$C$7, FALSE)</f>
        <v>0</v>
      </c>
      <c r="V866" t="s">
        <v>21</v>
      </c>
      <c r="W866">
        <f>_xlfn.XLOOKUP(ObesityDataSet_raw_and_data_sinthetic[[#This Row],[MTRANS]],Diccionario!$E$4:$E$7, Diccionario!$F$4:$F$7, FALSE)</f>
        <v>3</v>
      </c>
      <c r="X866" t="s">
        <v>30</v>
      </c>
      <c r="Y866">
        <f>_xlfn.XLOOKUP(ObesityDataSet_raw_and_data_sinthetic[[#This Row],[NObeyesdad]],Diccionario!$H$4:$H$11, Diccionario!$I$4:$I$11, FALSE)</f>
        <v>5</v>
      </c>
    </row>
    <row r="867" spans="1:25" x14ac:dyDescent="0.25">
      <c r="A867" t="s">
        <v>23</v>
      </c>
      <c r="B867">
        <v>18</v>
      </c>
      <c r="C867">
        <v>1.8111889999999999</v>
      </c>
      <c r="D867">
        <v>108.80096399999999</v>
      </c>
      <c r="E867" t="s">
        <v>18</v>
      </c>
      <c r="F867">
        <f>IF(ObesityDataSet_raw_and_data_sinthetic[[#This Row],[family_history_with_overweight]]="yes",1,IF(ObesityDataSet_raw_and_data_sinthetic[[#This Row],[family_history_with_overweight]]="no",0,FALSE))</f>
        <v>1</v>
      </c>
      <c r="G867" t="s">
        <v>18</v>
      </c>
      <c r="H867">
        <f>IF(ObesityDataSet_raw_and_data_sinthetic[[#This Row],[FAVC]]="yes",1,IF(ObesityDataSet_raw_and_data_sinthetic[[#This Row],[FAVC]]="no",0,FALSE))</f>
        <v>1</v>
      </c>
      <c r="I867">
        <v>2</v>
      </c>
      <c r="J867">
        <v>1</v>
      </c>
      <c r="K867" t="s">
        <v>20</v>
      </c>
      <c r="L867">
        <f>_xlfn.XLOOKUP(ObesityDataSet_raw_and_data_sinthetic[[#This Row],[CAEC]], Diccionario!$B$4:$B$7, Diccionario!$C$4:$C$7, FALSE)</f>
        <v>1</v>
      </c>
      <c r="M867" t="s">
        <v>19</v>
      </c>
      <c r="N867">
        <f>IF(ObesityDataSet_raw_and_data_sinthetic[[#This Row],[SMOKE]]="yes",1,IF(ObesityDataSet_raw_and_data_sinthetic[[#This Row],[SMOKE]]="no",0,FALSE))</f>
        <v>0</v>
      </c>
      <c r="O867">
        <v>2</v>
      </c>
      <c r="P867" t="s">
        <v>19</v>
      </c>
      <c r="Q867">
        <f>IF(ObesityDataSet_raw_and_data_sinthetic[[#This Row],[SCC]]="yes",1,IF(ObesityDataSet_raw_and_data_sinthetic[[#This Row],[SCC]]="no",0,FALSE))</f>
        <v>0</v>
      </c>
      <c r="R867">
        <v>1</v>
      </c>
      <c r="S867">
        <v>1</v>
      </c>
      <c r="T867" t="s">
        <v>19</v>
      </c>
      <c r="U867">
        <f>_xlfn.XLOOKUP(ObesityDataSet_raw_and_data_sinthetic[[#This Row],[CALC]],Diccionario!$B$4:$B$7, Diccionario!$C$4:$C$7, FALSE)</f>
        <v>0</v>
      </c>
      <c r="V867" t="s">
        <v>21</v>
      </c>
      <c r="W867">
        <f>_xlfn.XLOOKUP(ObesityDataSet_raw_and_data_sinthetic[[#This Row],[MTRANS]],Diccionario!$E$4:$E$7, Diccionario!$F$4:$F$7, FALSE)</f>
        <v>3</v>
      </c>
      <c r="X867" t="s">
        <v>30</v>
      </c>
      <c r="Y867">
        <f>_xlfn.XLOOKUP(ObesityDataSet_raw_and_data_sinthetic[[#This Row],[NObeyesdad]],Diccionario!$H$4:$H$11, Diccionario!$I$4:$I$11, FALSE)</f>
        <v>5</v>
      </c>
    </row>
    <row r="868" spans="1:25" x14ac:dyDescent="0.25">
      <c r="A868" t="s">
        <v>23</v>
      </c>
      <c r="B868">
        <v>18</v>
      </c>
      <c r="C868">
        <v>1.8117380000000001</v>
      </c>
      <c r="D868">
        <v>108.897324</v>
      </c>
      <c r="E868" t="s">
        <v>18</v>
      </c>
      <c r="F868">
        <f>IF(ObesityDataSet_raw_and_data_sinthetic[[#This Row],[family_history_with_overweight]]="yes",1,IF(ObesityDataSet_raw_and_data_sinthetic[[#This Row],[family_history_with_overweight]]="no",0,FALSE))</f>
        <v>1</v>
      </c>
      <c r="G868" t="s">
        <v>18</v>
      </c>
      <c r="H868">
        <f>IF(ObesityDataSet_raw_and_data_sinthetic[[#This Row],[FAVC]]="yes",1,IF(ObesityDataSet_raw_and_data_sinthetic[[#This Row],[FAVC]]="no",0,FALSE))</f>
        <v>1</v>
      </c>
      <c r="I868">
        <v>2</v>
      </c>
      <c r="J868">
        <v>1</v>
      </c>
      <c r="K868" t="s">
        <v>20</v>
      </c>
      <c r="L868">
        <f>_xlfn.XLOOKUP(ObesityDataSet_raw_and_data_sinthetic[[#This Row],[CAEC]], Diccionario!$B$4:$B$7, Diccionario!$C$4:$C$7, FALSE)</f>
        <v>1</v>
      </c>
      <c r="M868" t="s">
        <v>19</v>
      </c>
      <c r="N868">
        <f>IF(ObesityDataSet_raw_and_data_sinthetic[[#This Row],[SMOKE]]="yes",1,IF(ObesityDataSet_raw_and_data_sinthetic[[#This Row],[SMOKE]]="no",0,FALSE))</f>
        <v>0</v>
      </c>
      <c r="O868">
        <v>2</v>
      </c>
      <c r="P868" t="s">
        <v>19</v>
      </c>
      <c r="Q868">
        <f>IF(ObesityDataSet_raw_and_data_sinthetic[[#This Row],[SCC]]="yes",1,IF(ObesityDataSet_raw_and_data_sinthetic[[#This Row],[SCC]]="no",0,FALSE))</f>
        <v>0</v>
      </c>
      <c r="R868">
        <v>1</v>
      </c>
      <c r="S868">
        <v>1</v>
      </c>
      <c r="T868" t="s">
        <v>19</v>
      </c>
      <c r="U868">
        <f>_xlfn.XLOOKUP(ObesityDataSet_raw_and_data_sinthetic[[#This Row],[CALC]],Diccionario!$B$4:$B$7, Diccionario!$C$4:$C$7, FALSE)</f>
        <v>0</v>
      </c>
      <c r="V868" t="s">
        <v>21</v>
      </c>
      <c r="W868">
        <f>_xlfn.XLOOKUP(ObesityDataSet_raw_and_data_sinthetic[[#This Row],[MTRANS]],Diccionario!$E$4:$E$7, Diccionario!$F$4:$F$7, FALSE)</f>
        <v>3</v>
      </c>
      <c r="X868" t="s">
        <v>30</v>
      </c>
      <c r="Y868">
        <f>_xlfn.XLOOKUP(ObesityDataSet_raw_and_data_sinthetic[[#This Row],[NObeyesdad]],Diccionario!$H$4:$H$11, Diccionario!$I$4:$I$11, FALSE)</f>
        <v>5</v>
      </c>
    </row>
    <row r="869" spans="1:25" x14ac:dyDescent="0.25">
      <c r="A869" t="s">
        <v>23</v>
      </c>
      <c r="B869">
        <v>18</v>
      </c>
      <c r="C869">
        <v>1.799779</v>
      </c>
      <c r="D869">
        <v>108.934574</v>
      </c>
      <c r="E869" t="s">
        <v>18</v>
      </c>
      <c r="F869">
        <f>IF(ObesityDataSet_raw_and_data_sinthetic[[#This Row],[family_history_with_overweight]]="yes",1,IF(ObesityDataSet_raw_and_data_sinthetic[[#This Row],[family_history_with_overweight]]="no",0,FALSE))</f>
        <v>1</v>
      </c>
      <c r="G869" t="s">
        <v>18</v>
      </c>
      <c r="H869">
        <f>IF(ObesityDataSet_raw_and_data_sinthetic[[#This Row],[FAVC]]="yes",1,IF(ObesityDataSet_raw_and_data_sinthetic[[#This Row],[FAVC]]="no",0,FALSE))</f>
        <v>1</v>
      </c>
      <c r="I869">
        <v>2</v>
      </c>
      <c r="J869">
        <v>1</v>
      </c>
      <c r="K869" t="s">
        <v>20</v>
      </c>
      <c r="L869">
        <f>_xlfn.XLOOKUP(ObesityDataSet_raw_and_data_sinthetic[[#This Row],[CAEC]], Diccionario!$B$4:$B$7, Diccionario!$C$4:$C$7, FALSE)</f>
        <v>1</v>
      </c>
      <c r="M869" t="s">
        <v>19</v>
      </c>
      <c r="N869">
        <f>IF(ObesityDataSet_raw_and_data_sinthetic[[#This Row],[SMOKE]]="yes",1,IF(ObesityDataSet_raw_and_data_sinthetic[[#This Row],[SMOKE]]="no",0,FALSE))</f>
        <v>0</v>
      </c>
      <c r="O869">
        <v>2</v>
      </c>
      <c r="P869" t="s">
        <v>19</v>
      </c>
      <c r="Q869">
        <f>IF(ObesityDataSet_raw_and_data_sinthetic[[#This Row],[SCC]]="yes",1,IF(ObesityDataSet_raw_and_data_sinthetic[[#This Row],[SCC]]="no",0,FALSE))</f>
        <v>0</v>
      </c>
      <c r="R869">
        <v>1</v>
      </c>
      <c r="S869">
        <v>2</v>
      </c>
      <c r="T869" t="s">
        <v>19</v>
      </c>
      <c r="U869">
        <f>_xlfn.XLOOKUP(ObesityDataSet_raw_and_data_sinthetic[[#This Row],[CALC]],Diccionario!$B$4:$B$7, Diccionario!$C$4:$C$7, FALSE)</f>
        <v>0</v>
      </c>
      <c r="V869" t="s">
        <v>21</v>
      </c>
      <c r="W869">
        <f>_xlfn.XLOOKUP(ObesityDataSet_raw_and_data_sinthetic[[#This Row],[MTRANS]],Diccionario!$E$4:$E$7, Diccionario!$F$4:$F$7, FALSE)</f>
        <v>3</v>
      </c>
      <c r="X869" t="s">
        <v>30</v>
      </c>
      <c r="Y869">
        <f>_xlfn.XLOOKUP(ObesityDataSet_raw_and_data_sinthetic[[#This Row],[NObeyesdad]],Diccionario!$H$4:$H$11, Diccionario!$I$4:$I$11, FALSE)</f>
        <v>5</v>
      </c>
    </row>
    <row r="870" spans="1:25" x14ac:dyDescent="0.25">
      <c r="A870" t="s">
        <v>17</v>
      </c>
      <c r="B870">
        <v>19</v>
      </c>
      <c r="C870">
        <v>1.6326050000000001</v>
      </c>
      <c r="D870">
        <v>82</v>
      </c>
      <c r="E870" t="s">
        <v>18</v>
      </c>
      <c r="F870">
        <f>IF(ObesityDataSet_raw_and_data_sinthetic[[#This Row],[family_history_with_overweight]]="yes",1,IF(ObesityDataSet_raw_and_data_sinthetic[[#This Row],[family_history_with_overweight]]="no",0,FALSE))</f>
        <v>1</v>
      </c>
      <c r="G870" t="s">
        <v>18</v>
      </c>
      <c r="H870">
        <f>IF(ObesityDataSet_raw_and_data_sinthetic[[#This Row],[FAVC]]="yes",1,IF(ObesityDataSet_raw_and_data_sinthetic[[#This Row],[FAVC]]="no",0,FALSE))</f>
        <v>1</v>
      </c>
      <c r="I870">
        <v>3</v>
      </c>
      <c r="J870">
        <v>3</v>
      </c>
      <c r="K870" t="s">
        <v>20</v>
      </c>
      <c r="L870">
        <f>_xlfn.XLOOKUP(ObesityDataSet_raw_and_data_sinthetic[[#This Row],[CAEC]], Diccionario!$B$4:$B$7, Diccionario!$C$4:$C$7, FALSE)</f>
        <v>1</v>
      </c>
      <c r="M870" t="s">
        <v>19</v>
      </c>
      <c r="N870">
        <f>IF(ObesityDataSet_raw_and_data_sinthetic[[#This Row],[SMOKE]]="yes",1,IF(ObesityDataSet_raw_and_data_sinthetic[[#This Row],[SMOKE]]="no",0,FALSE))</f>
        <v>0</v>
      </c>
      <c r="O870">
        <v>1</v>
      </c>
      <c r="P870" t="s">
        <v>19</v>
      </c>
      <c r="Q870">
        <f>IF(ObesityDataSet_raw_and_data_sinthetic[[#This Row],[SCC]]="yes",1,IF(ObesityDataSet_raw_and_data_sinthetic[[#This Row],[SCC]]="no",0,FALSE))</f>
        <v>0</v>
      </c>
      <c r="R870">
        <v>0</v>
      </c>
      <c r="S870">
        <v>1</v>
      </c>
      <c r="T870" t="s">
        <v>20</v>
      </c>
      <c r="U870">
        <f>_xlfn.XLOOKUP(ObesityDataSet_raw_and_data_sinthetic[[#This Row],[CALC]],Diccionario!$B$4:$B$7, Diccionario!$C$4:$C$7, FALSE)</f>
        <v>1</v>
      </c>
      <c r="V870" t="s">
        <v>21</v>
      </c>
      <c r="W870">
        <f>_xlfn.XLOOKUP(ObesityDataSet_raw_and_data_sinthetic[[#This Row],[MTRANS]],Diccionario!$E$4:$E$7, Diccionario!$F$4:$F$7, FALSE)</f>
        <v>3</v>
      </c>
      <c r="X870" t="s">
        <v>30</v>
      </c>
      <c r="Y870">
        <f>_xlfn.XLOOKUP(ObesityDataSet_raw_and_data_sinthetic[[#This Row],[NObeyesdad]],Diccionario!$H$4:$H$11, Diccionario!$I$4:$I$11, FALSE)</f>
        <v>5</v>
      </c>
    </row>
    <row r="871" spans="1:25" x14ac:dyDescent="0.25">
      <c r="A871" t="s">
        <v>17</v>
      </c>
      <c r="B871">
        <v>19</v>
      </c>
      <c r="C871">
        <v>1.6233770000000001</v>
      </c>
      <c r="D871">
        <v>82.851318000000006</v>
      </c>
      <c r="E871" t="s">
        <v>18</v>
      </c>
      <c r="F871">
        <f>IF(ObesityDataSet_raw_and_data_sinthetic[[#This Row],[family_history_with_overweight]]="yes",1,IF(ObesityDataSet_raw_and_data_sinthetic[[#This Row],[family_history_with_overweight]]="no",0,FALSE))</f>
        <v>1</v>
      </c>
      <c r="G871" t="s">
        <v>18</v>
      </c>
      <c r="H871">
        <f>IF(ObesityDataSet_raw_and_data_sinthetic[[#This Row],[FAVC]]="yes",1,IF(ObesityDataSet_raw_and_data_sinthetic[[#This Row],[FAVC]]="no",0,FALSE))</f>
        <v>1</v>
      </c>
      <c r="I871">
        <v>1</v>
      </c>
      <c r="J871">
        <v>3</v>
      </c>
      <c r="K871" t="s">
        <v>20</v>
      </c>
      <c r="L871">
        <f>_xlfn.XLOOKUP(ObesityDataSet_raw_and_data_sinthetic[[#This Row],[CAEC]], Diccionario!$B$4:$B$7, Diccionario!$C$4:$C$7, FALSE)</f>
        <v>1</v>
      </c>
      <c r="M871" t="s">
        <v>19</v>
      </c>
      <c r="N871">
        <f>IF(ObesityDataSet_raw_and_data_sinthetic[[#This Row],[SMOKE]]="yes",1,IF(ObesityDataSet_raw_and_data_sinthetic[[#This Row],[SMOKE]]="no",0,FALSE))</f>
        <v>0</v>
      </c>
      <c r="O871">
        <v>1</v>
      </c>
      <c r="P871" t="s">
        <v>19</v>
      </c>
      <c r="Q871">
        <f>IF(ObesityDataSet_raw_and_data_sinthetic[[#This Row],[SCC]]="yes",1,IF(ObesityDataSet_raw_and_data_sinthetic[[#This Row],[SCC]]="no",0,FALSE))</f>
        <v>0</v>
      </c>
      <c r="R871">
        <v>1</v>
      </c>
      <c r="S871">
        <v>2</v>
      </c>
      <c r="T871" t="s">
        <v>20</v>
      </c>
      <c r="U871">
        <f>_xlfn.XLOOKUP(ObesityDataSet_raw_and_data_sinthetic[[#This Row],[CALC]],Diccionario!$B$4:$B$7, Diccionario!$C$4:$C$7, FALSE)</f>
        <v>1</v>
      </c>
      <c r="V871" t="s">
        <v>21</v>
      </c>
      <c r="W871">
        <f>_xlfn.XLOOKUP(ObesityDataSet_raw_and_data_sinthetic[[#This Row],[MTRANS]],Diccionario!$E$4:$E$7, Diccionario!$F$4:$F$7, FALSE)</f>
        <v>3</v>
      </c>
      <c r="X871" t="s">
        <v>30</v>
      </c>
      <c r="Y871">
        <f>_xlfn.XLOOKUP(ObesityDataSet_raw_and_data_sinthetic[[#This Row],[NObeyesdad]],Diccionario!$H$4:$H$11, Diccionario!$I$4:$I$11, FALSE)</f>
        <v>5</v>
      </c>
    </row>
    <row r="872" spans="1:25" x14ac:dyDescent="0.25">
      <c r="A872" t="s">
        <v>17</v>
      </c>
      <c r="B872">
        <v>23</v>
      </c>
      <c r="C872">
        <v>1.6186860000000001</v>
      </c>
      <c r="D872">
        <v>81.281577999999996</v>
      </c>
      <c r="E872" t="s">
        <v>18</v>
      </c>
      <c r="F872">
        <f>IF(ObesityDataSet_raw_and_data_sinthetic[[#This Row],[family_history_with_overweight]]="yes",1,IF(ObesityDataSet_raw_and_data_sinthetic[[#This Row],[family_history_with_overweight]]="no",0,FALSE))</f>
        <v>1</v>
      </c>
      <c r="G872" t="s">
        <v>18</v>
      </c>
      <c r="H872">
        <f>IF(ObesityDataSet_raw_and_data_sinthetic[[#This Row],[FAVC]]="yes",1,IF(ObesityDataSet_raw_and_data_sinthetic[[#This Row],[FAVC]]="no",0,FALSE))</f>
        <v>1</v>
      </c>
      <c r="I872">
        <v>2</v>
      </c>
      <c r="J872">
        <v>1</v>
      </c>
      <c r="K872" t="s">
        <v>20</v>
      </c>
      <c r="L872">
        <f>_xlfn.XLOOKUP(ObesityDataSet_raw_and_data_sinthetic[[#This Row],[CAEC]], Diccionario!$B$4:$B$7, Diccionario!$C$4:$C$7, FALSE)</f>
        <v>1</v>
      </c>
      <c r="M872" t="s">
        <v>19</v>
      </c>
      <c r="N872">
        <f>IF(ObesityDataSet_raw_and_data_sinthetic[[#This Row],[SMOKE]]="yes",1,IF(ObesityDataSet_raw_and_data_sinthetic[[#This Row],[SMOKE]]="no",0,FALSE))</f>
        <v>0</v>
      </c>
      <c r="O872">
        <v>2</v>
      </c>
      <c r="P872" t="s">
        <v>19</v>
      </c>
      <c r="Q872">
        <f>IF(ObesityDataSet_raw_and_data_sinthetic[[#This Row],[SCC]]="yes",1,IF(ObesityDataSet_raw_and_data_sinthetic[[#This Row],[SCC]]="no",0,FALSE))</f>
        <v>0</v>
      </c>
      <c r="R872">
        <v>0</v>
      </c>
      <c r="S872">
        <v>0</v>
      </c>
      <c r="T872" t="s">
        <v>19</v>
      </c>
      <c r="U872">
        <f>_xlfn.XLOOKUP(ObesityDataSet_raw_and_data_sinthetic[[#This Row],[CALC]],Diccionario!$B$4:$B$7, Diccionario!$C$4:$C$7, FALSE)</f>
        <v>0</v>
      </c>
      <c r="V872" t="s">
        <v>21</v>
      </c>
      <c r="W872">
        <f>_xlfn.XLOOKUP(ObesityDataSet_raw_and_data_sinthetic[[#This Row],[MTRANS]],Diccionario!$E$4:$E$7, Diccionario!$F$4:$F$7, FALSE)</f>
        <v>3</v>
      </c>
      <c r="X872" t="s">
        <v>30</v>
      </c>
      <c r="Y872">
        <f>_xlfn.XLOOKUP(ObesityDataSet_raw_and_data_sinthetic[[#This Row],[NObeyesdad]],Diccionario!$H$4:$H$11, Diccionario!$I$4:$I$11, FALSE)</f>
        <v>5</v>
      </c>
    </row>
    <row r="873" spans="1:25" x14ac:dyDescent="0.25">
      <c r="A873" t="s">
        <v>17</v>
      </c>
      <c r="B873">
        <v>23</v>
      </c>
      <c r="C873">
        <v>1.616085</v>
      </c>
      <c r="D873">
        <v>82.582954000000001</v>
      </c>
      <c r="E873" t="s">
        <v>18</v>
      </c>
      <c r="F873">
        <f>IF(ObesityDataSet_raw_and_data_sinthetic[[#This Row],[family_history_with_overweight]]="yes",1,IF(ObesityDataSet_raw_and_data_sinthetic[[#This Row],[family_history_with_overweight]]="no",0,FALSE))</f>
        <v>1</v>
      </c>
      <c r="G873" t="s">
        <v>18</v>
      </c>
      <c r="H873">
        <f>IF(ObesityDataSet_raw_and_data_sinthetic[[#This Row],[FAVC]]="yes",1,IF(ObesityDataSet_raw_and_data_sinthetic[[#This Row],[FAVC]]="no",0,FALSE))</f>
        <v>1</v>
      </c>
      <c r="I873">
        <v>3</v>
      </c>
      <c r="J873">
        <v>1</v>
      </c>
      <c r="K873" t="s">
        <v>20</v>
      </c>
      <c r="L873">
        <f>_xlfn.XLOOKUP(ObesityDataSet_raw_and_data_sinthetic[[#This Row],[CAEC]], Diccionario!$B$4:$B$7, Diccionario!$C$4:$C$7, FALSE)</f>
        <v>1</v>
      </c>
      <c r="M873" t="s">
        <v>19</v>
      </c>
      <c r="N873">
        <f>IF(ObesityDataSet_raw_and_data_sinthetic[[#This Row],[SMOKE]]="yes",1,IF(ObesityDataSet_raw_and_data_sinthetic[[#This Row],[SMOKE]]="no",0,FALSE))</f>
        <v>0</v>
      </c>
      <c r="O873">
        <v>2</v>
      </c>
      <c r="P873" t="s">
        <v>19</v>
      </c>
      <c r="Q873">
        <f>IF(ObesityDataSet_raw_and_data_sinthetic[[#This Row],[SCC]]="yes",1,IF(ObesityDataSet_raw_and_data_sinthetic[[#This Row],[SCC]]="no",0,FALSE))</f>
        <v>0</v>
      </c>
      <c r="R873">
        <v>0</v>
      </c>
      <c r="S873">
        <v>1</v>
      </c>
      <c r="T873" t="s">
        <v>19</v>
      </c>
      <c r="U873">
        <f>_xlfn.XLOOKUP(ObesityDataSet_raw_and_data_sinthetic[[#This Row],[CALC]],Diccionario!$B$4:$B$7, Diccionario!$C$4:$C$7, FALSE)</f>
        <v>0</v>
      </c>
      <c r="V873" t="s">
        <v>21</v>
      </c>
      <c r="W873">
        <f>_xlfn.XLOOKUP(ObesityDataSet_raw_and_data_sinthetic[[#This Row],[MTRANS]],Diccionario!$E$4:$E$7, Diccionario!$F$4:$F$7, FALSE)</f>
        <v>3</v>
      </c>
      <c r="X873" t="s">
        <v>30</v>
      </c>
      <c r="Y873">
        <f>_xlfn.XLOOKUP(ObesityDataSet_raw_and_data_sinthetic[[#This Row],[NObeyesdad]],Diccionario!$H$4:$H$11, Diccionario!$I$4:$I$11, FALSE)</f>
        <v>5</v>
      </c>
    </row>
    <row r="874" spans="1:25" x14ac:dyDescent="0.25">
      <c r="A874" t="s">
        <v>23</v>
      </c>
      <c r="B874">
        <v>22</v>
      </c>
      <c r="C874">
        <v>1.769328</v>
      </c>
      <c r="D874">
        <v>105.000576</v>
      </c>
      <c r="E874" t="s">
        <v>18</v>
      </c>
      <c r="F874">
        <f>IF(ObesityDataSet_raw_and_data_sinthetic[[#This Row],[family_history_with_overweight]]="yes",1,IF(ObesityDataSet_raw_and_data_sinthetic[[#This Row],[family_history_with_overweight]]="no",0,FALSE))</f>
        <v>1</v>
      </c>
      <c r="G874" t="s">
        <v>18</v>
      </c>
      <c r="H874">
        <f>IF(ObesityDataSet_raw_and_data_sinthetic[[#This Row],[FAVC]]="yes",1,IF(ObesityDataSet_raw_and_data_sinthetic[[#This Row],[FAVC]]="no",0,FALSE))</f>
        <v>1</v>
      </c>
      <c r="I874">
        <v>3</v>
      </c>
      <c r="J874">
        <v>3</v>
      </c>
      <c r="K874" t="s">
        <v>20</v>
      </c>
      <c r="L874">
        <f>_xlfn.XLOOKUP(ObesityDataSet_raw_and_data_sinthetic[[#This Row],[CAEC]], Diccionario!$B$4:$B$7, Diccionario!$C$4:$C$7, FALSE)</f>
        <v>1</v>
      </c>
      <c r="M874" t="s">
        <v>19</v>
      </c>
      <c r="N874">
        <f>IF(ObesityDataSet_raw_and_data_sinthetic[[#This Row],[SMOKE]]="yes",1,IF(ObesityDataSet_raw_and_data_sinthetic[[#This Row],[SMOKE]]="no",0,FALSE))</f>
        <v>0</v>
      </c>
      <c r="O874">
        <v>3</v>
      </c>
      <c r="P874" t="s">
        <v>19</v>
      </c>
      <c r="Q874">
        <f>IF(ObesityDataSet_raw_and_data_sinthetic[[#This Row],[SCC]]="yes",1,IF(ObesityDataSet_raw_and_data_sinthetic[[#This Row],[SCC]]="no",0,FALSE))</f>
        <v>0</v>
      </c>
      <c r="R874">
        <v>1</v>
      </c>
      <c r="S874">
        <v>0</v>
      </c>
      <c r="T874" t="s">
        <v>20</v>
      </c>
      <c r="U874">
        <f>_xlfn.XLOOKUP(ObesityDataSet_raw_and_data_sinthetic[[#This Row],[CALC]],Diccionario!$B$4:$B$7, Diccionario!$C$4:$C$7, FALSE)</f>
        <v>1</v>
      </c>
      <c r="V874" t="s">
        <v>21</v>
      </c>
      <c r="W874">
        <f>_xlfn.XLOOKUP(ObesityDataSet_raw_and_data_sinthetic[[#This Row],[MTRANS]],Diccionario!$E$4:$E$7, Diccionario!$F$4:$F$7, FALSE)</f>
        <v>3</v>
      </c>
      <c r="X874" t="s">
        <v>30</v>
      </c>
      <c r="Y874">
        <f>_xlfn.XLOOKUP(ObesityDataSet_raw_and_data_sinthetic[[#This Row],[NObeyesdad]],Diccionario!$H$4:$H$11, Diccionario!$I$4:$I$11, FALSE)</f>
        <v>5</v>
      </c>
    </row>
    <row r="875" spans="1:25" x14ac:dyDescent="0.25">
      <c r="A875" t="s">
        <v>23</v>
      </c>
      <c r="B875">
        <v>22</v>
      </c>
      <c r="C875">
        <v>1.807029</v>
      </c>
      <c r="D875">
        <v>105.696358</v>
      </c>
      <c r="E875" t="s">
        <v>18</v>
      </c>
      <c r="F875">
        <f>IF(ObesityDataSet_raw_and_data_sinthetic[[#This Row],[family_history_with_overweight]]="yes",1,IF(ObesityDataSet_raw_and_data_sinthetic[[#This Row],[family_history_with_overweight]]="no",0,FALSE))</f>
        <v>1</v>
      </c>
      <c r="G875" t="s">
        <v>18</v>
      </c>
      <c r="H875">
        <f>IF(ObesityDataSet_raw_and_data_sinthetic[[#This Row],[FAVC]]="yes",1,IF(ObesityDataSet_raw_and_data_sinthetic[[#This Row],[FAVC]]="no",0,FALSE))</f>
        <v>1</v>
      </c>
      <c r="I875">
        <v>2</v>
      </c>
      <c r="J875">
        <v>3</v>
      </c>
      <c r="K875" t="s">
        <v>20</v>
      </c>
      <c r="L875">
        <f>_xlfn.XLOOKUP(ObesityDataSet_raw_and_data_sinthetic[[#This Row],[CAEC]], Diccionario!$B$4:$B$7, Diccionario!$C$4:$C$7, FALSE)</f>
        <v>1</v>
      </c>
      <c r="M875" t="s">
        <v>19</v>
      </c>
      <c r="N875">
        <f>IF(ObesityDataSet_raw_and_data_sinthetic[[#This Row],[SMOKE]]="yes",1,IF(ObesityDataSet_raw_and_data_sinthetic[[#This Row],[SMOKE]]="no",0,FALSE))</f>
        <v>0</v>
      </c>
      <c r="O875">
        <v>3</v>
      </c>
      <c r="P875" t="s">
        <v>19</v>
      </c>
      <c r="Q875">
        <f>IF(ObesityDataSet_raw_and_data_sinthetic[[#This Row],[SCC]]="yes",1,IF(ObesityDataSet_raw_and_data_sinthetic[[#This Row],[SCC]]="no",0,FALSE))</f>
        <v>0</v>
      </c>
      <c r="R875">
        <v>1</v>
      </c>
      <c r="S875">
        <v>0</v>
      </c>
      <c r="T875" t="s">
        <v>20</v>
      </c>
      <c r="U875">
        <f>_xlfn.XLOOKUP(ObesityDataSet_raw_and_data_sinthetic[[#This Row],[CALC]],Diccionario!$B$4:$B$7, Diccionario!$C$4:$C$7, FALSE)</f>
        <v>1</v>
      </c>
      <c r="V875" t="s">
        <v>21</v>
      </c>
      <c r="W875">
        <f>_xlfn.XLOOKUP(ObesityDataSet_raw_and_data_sinthetic[[#This Row],[MTRANS]],Diccionario!$E$4:$E$7, Diccionario!$F$4:$F$7, FALSE)</f>
        <v>3</v>
      </c>
      <c r="X875" t="s">
        <v>30</v>
      </c>
      <c r="Y875">
        <f>_xlfn.XLOOKUP(ObesityDataSet_raw_and_data_sinthetic[[#This Row],[NObeyesdad]],Diccionario!$H$4:$H$11, Diccionario!$I$4:$I$11, FALSE)</f>
        <v>5</v>
      </c>
    </row>
    <row r="876" spans="1:25" x14ac:dyDescent="0.25">
      <c r="A876" t="s">
        <v>23</v>
      </c>
      <c r="B876">
        <v>21</v>
      </c>
      <c r="C876">
        <v>1.882533</v>
      </c>
      <c r="D876">
        <v>117.46851599999999</v>
      </c>
      <c r="E876" t="s">
        <v>18</v>
      </c>
      <c r="F876">
        <f>IF(ObesityDataSet_raw_and_data_sinthetic[[#This Row],[family_history_with_overweight]]="yes",1,IF(ObesityDataSet_raw_and_data_sinthetic[[#This Row],[family_history_with_overweight]]="no",0,FALSE))</f>
        <v>1</v>
      </c>
      <c r="G876" t="s">
        <v>18</v>
      </c>
      <c r="H876">
        <f>IF(ObesityDataSet_raw_and_data_sinthetic[[#This Row],[FAVC]]="yes",1,IF(ObesityDataSet_raw_and_data_sinthetic[[#This Row],[FAVC]]="no",0,FALSE))</f>
        <v>1</v>
      </c>
      <c r="I876">
        <v>2</v>
      </c>
      <c r="J876">
        <v>2</v>
      </c>
      <c r="K876" t="s">
        <v>20</v>
      </c>
      <c r="L876">
        <f>_xlfn.XLOOKUP(ObesityDataSet_raw_and_data_sinthetic[[#This Row],[CAEC]], Diccionario!$B$4:$B$7, Diccionario!$C$4:$C$7, FALSE)</f>
        <v>1</v>
      </c>
      <c r="M876" t="s">
        <v>19</v>
      </c>
      <c r="N876">
        <f>IF(ObesityDataSet_raw_and_data_sinthetic[[#This Row],[SMOKE]]="yes",1,IF(ObesityDataSet_raw_and_data_sinthetic[[#This Row],[SMOKE]]="no",0,FALSE))</f>
        <v>0</v>
      </c>
      <c r="O876">
        <v>2</v>
      </c>
      <c r="P876" t="s">
        <v>19</v>
      </c>
      <c r="Q876">
        <f>IF(ObesityDataSet_raw_and_data_sinthetic[[#This Row],[SCC]]="yes",1,IF(ObesityDataSet_raw_and_data_sinthetic[[#This Row],[SCC]]="no",0,FALSE))</f>
        <v>0</v>
      </c>
      <c r="R876">
        <v>1</v>
      </c>
      <c r="S876">
        <v>1</v>
      </c>
      <c r="T876" t="s">
        <v>20</v>
      </c>
      <c r="U876">
        <f>_xlfn.XLOOKUP(ObesityDataSet_raw_and_data_sinthetic[[#This Row],[CALC]],Diccionario!$B$4:$B$7, Diccionario!$C$4:$C$7, FALSE)</f>
        <v>1</v>
      </c>
      <c r="V876" t="s">
        <v>21</v>
      </c>
      <c r="W876">
        <f>_xlfn.XLOOKUP(ObesityDataSet_raw_and_data_sinthetic[[#This Row],[MTRANS]],Diccionario!$E$4:$E$7, Diccionario!$F$4:$F$7, FALSE)</f>
        <v>3</v>
      </c>
      <c r="X876" t="s">
        <v>30</v>
      </c>
      <c r="Y876">
        <f>_xlfn.XLOOKUP(ObesityDataSet_raw_and_data_sinthetic[[#This Row],[NObeyesdad]],Diccionario!$H$4:$H$11, Diccionario!$I$4:$I$11, FALSE)</f>
        <v>5</v>
      </c>
    </row>
    <row r="877" spans="1:25" x14ac:dyDescent="0.25">
      <c r="A877" t="s">
        <v>23</v>
      </c>
      <c r="B877">
        <v>20</v>
      </c>
      <c r="C877">
        <v>1.8791439999999999</v>
      </c>
      <c r="D877">
        <v>112.932984</v>
      </c>
      <c r="E877" t="s">
        <v>18</v>
      </c>
      <c r="F877">
        <f>IF(ObesityDataSet_raw_and_data_sinthetic[[#This Row],[family_history_with_overweight]]="yes",1,IF(ObesityDataSet_raw_and_data_sinthetic[[#This Row],[family_history_with_overweight]]="no",0,FALSE))</f>
        <v>1</v>
      </c>
      <c r="G877" t="s">
        <v>18</v>
      </c>
      <c r="H877">
        <f>IF(ObesityDataSet_raw_and_data_sinthetic[[#This Row],[FAVC]]="yes",1,IF(ObesityDataSet_raw_and_data_sinthetic[[#This Row],[FAVC]]="no",0,FALSE))</f>
        <v>1</v>
      </c>
      <c r="I877">
        <v>2</v>
      </c>
      <c r="J877">
        <v>2</v>
      </c>
      <c r="K877" t="s">
        <v>20</v>
      </c>
      <c r="L877">
        <f>_xlfn.XLOOKUP(ObesityDataSet_raw_and_data_sinthetic[[#This Row],[CAEC]], Diccionario!$B$4:$B$7, Diccionario!$C$4:$C$7, FALSE)</f>
        <v>1</v>
      </c>
      <c r="M877" t="s">
        <v>19</v>
      </c>
      <c r="N877">
        <f>IF(ObesityDataSet_raw_and_data_sinthetic[[#This Row],[SMOKE]]="yes",1,IF(ObesityDataSet_raw_and_data_sinthetic[[#This Row],[SMOKE]]="no",0,FALSE))</f>
        <v>0</v>
      </c>
      <c r="O877">
        <v>3</v>
      </c>
      <c r="P877" t="s">
        <v>19</v>
      </c>
      <c r="Q877">
        <f>IF(ObesityDataSet_raw_and_data_sinthetic[[#This Row],[SCC]]="yes",1,IF(ObesityDataSet_raw_and_data_sinthetic[[#This Row],[SCC]]="no",0,FALSE))</f>
        <v>0</v>
      </c>
      <c r="R877">
        <v>1</v>
      </c>
      <c r="S877">
        <v>1</v>
      </c>
      <c r="T877" t="s">
        <v>20</v>
      </c>
      <c r="U877">
        <f>_xlfn.XLOOKUP(ObesityDataSet_raw_and_data_sinthetic[[#This Row],[CALC]],Diccionario!$B$4:$B$7, Diccionario!$C$4:$C$7, FALSE)</f>
        <v>1</v>
      </c>
      <c r="V877" t="s">
        <v>21</v>
      </c>
      <c r="W877">
        <f>_xlfn.XLOOKUP(ObesityDataSet_raw_and_data_sinthetic[[#This Row],[MTRANS]],Diccionario!$E$4:$E$7, Diccionario!$F$4:$F$7, FALSE)</f>
        <v>3</v>
      </c>
      <c r="X877" t="s">
        <v>30</v>
      </c>
      <c r="Y877">
        <f>_xlfn.XLOOKUP(ObesityDataSet_raw_and_data_sinthetic[[#This Row],[NObeyesdad]],Diccionario!$H$4:$H$11, Diccionario!$I$4:$I$11, FALSE)</f>
        <v>5</v>
      </c>
    </row>
    <row r="878" spans="1:25" x14ac:dyDescent="0.25">
      <c r="A878" t="s">
        <v>23</v>
      </c>
      <c r="B878">
        <v>22</v>
      </c>
      <c r="C878">
        <v>1.931263</v>
      </c>
      <c r="D878">
        <v>118.20313</v>
      </c>
      <c r="E878" t="s">
        <v>18</v>
      </c>
      <c r="F878">
        <f>IF(ObesityDataSet_raw_and_data_sinthetic[[#This Row],[family_history_with_overweight]]="yes",1,IF(ObesityDataSet_raw_and_data_sinthetic[[#This Row],[family_history_with_overweight]]="no",0,FALSE))</f>
        <v>1</v>
      </c>
      <c r="G878" t="s">
        <v>18</v>
      </c>
      <c r="H878">
        <f>IF(ObesityDataSet_raw_and_data_sinthetic[[#This Row],[FAVC]]="yes",1,IF(ObesityDataSet_raw_and_data_sinthetic[[#This Row],[FAVC]]="no",0,FALSE))</f>
        <v>1</v>
      </c>
      <c r="I878">
        <v>2</v>
      </c>
      <c r="J878">
        <v>3</v>
      </c>
      <c r="K878" t="s">
        <v>20</v>
      </c>
      <c r="L878">
        <f>_xlfn.XLOOKUP(ObesityDataSet_raw_and_data_sinthetic[[#This Row],[CAEC]], Diccionario!$B$4:$B$7, Diccionario!$C$4:$C$7, FALSE)</f>
        <v>1</v>
      </c>
      <c r="M878" t="s">
        <v>19</v>
      </c>
      <c r="N878">
        <f>IF(ObesityDataSet_raw_and_data_sinthetic[[#This Row],[SMOKE]]="yes",1,IF(ObesityDataSet_raw_and_data_sinthetic[[#This Row],[SMOKE]]="no",0,FALSE))</f>
        <v>0</v>
      </c>
      <c r="O878">
        <v>3</v>
      </c>
      <c r="P878" t="s">
        <v>19</v>
      </c>
      <c r="Q878">
        <f>IF(ObesityDataSet_raw_and_data_sinthetic[[#This Row],[SCC]]="yes",1,IF(ObesityDataSet_raw_and_data_sinthetic[[#This Row],[SCC]]="no",0,FALSE))</f>
        <v>0</v>
      </c>
      <c r="R878">
        <v>1</v>
      </c>
      <c r="S878">
        <v>1</v>
      </c>
      <c r="T878" t="s">
        <v>20</v>
      </c>
      <c r="U878">
        <f>_xlfn.XLOOKUP(ObesityDataSet_raw_and_data_sinthetic[[#This Row],[CALC]],Diccionario!$B$4:$B$7, Diccionario!$C$4:$C$7, FALSE)</f>
        <v>1</v>
      </c>
      <c r="V878" t="s">
        <v>21</v>
      </c>
      <c r="W878">
        <f>_xlfn.XLOOKUP(ObesityDataSet_raw_and_data_sinthetic[[#This Row],[MTRANS]],Diccionario!$E$4:$E$7, Diccionario!$F$4:$F$7, FALSE)</f>
        <v>3</v>
      </c>
      <c r="X878" t="s">
        <v>30</v>
      </c>
      <c r="Y878">
        <f>_xlfn.XLOOKUP(ObesityDataSet_raw_and_data_sinthetic[[#This Row],[NObeyesdad]],Diccionario!$H$4:$H$11, Diccionario!$I$4:$I$11, FALSE)</f>
        <v>5</v>
      </c>
    </row>
    <row r="879" spans="1:25" x14ac:dyDescent="0.25">
      <c r="A879" t="s">
        <v>23</v>
      </c>
      <c r="B879">
        <v>21</v>
      </c>
      <c r="C879">
        <v>1.8613580000000001</v>
      </c>
      <c r="D879">
        <v>115.39792</v>
      </c>
      <c r="E879" t="s">
        <v>18</v>
      </c>
      <c r="F879">
        <f>IF(ObesityDataSet_raw_and_data_sinthetic[[#This Row],[family_history_with_overweight]]="yes",1,IF(ObesityDataSet_raw_and_data_sinthetic[[#This Row],[family_history_with_overweight]]="no",0,FALSE))</f>
        <v>1</v>
      </c>
      <c r="G879" t="s">
        <v>18</v>
      </c>
      <c r="H879">
        <f>IF(ObesityDataSet_raw_and_data_sinthetic[[#This Row],[FAVC]]="yes",1,IF(ObesityDataSet_raw_and_data_sinthetic[[#This Row],[FAVC]]="no",0,FALSE))</f>
        <v>1</v>
      </c>
      <c r="I879">
        <v>2</v>
      </c>
      <c r="J879">
        <v>3</v>
      </c>
      <c r="K879" t="s">
        <v>20</v>
      </c>
      <c r="L879">
        <f>_xlfn.XLOOKUP(ObesityDataSet_raw_and_data_sinthetic[[#This Row],[CAEC]], Diccionario!$B$4:$B$7, Diccionario!$C$4:$C$7, FALSE)</f>
        <v>1</v>
      </c>
      <c r="M879" t="s">
        <v>19</v>
      </c>
      <c r="N879">
        <f>IF(ObesityDataSet_raw_and_data_sinthetic[[#This Row],[SMOKE]]="yes",1,IF(ObesityDataSet_raw_and_data_sinthetic[[#This Row],[SMOKE]]="no",0,FALSE))</f>
        <v>0</v>
      </c>
      <c r="O879">
        <v>3</v>
      </c>
      <c r="P879" t="s">
        <v>19</v>
      </c>
      <c r="Q879">
        <f>IF(ObesityDataSet_raw_and_data_sinthetic[[#This Row],[SCC]]="yes",1,IF(ObesityDataSet_raw_and_data_sinthetic[[#This Row],[SCC]]="no",0,FALSE))</f>
        <v>0</v>
      </c>
      <c r="R879">
        <v>1</v>
      </c>
      <c r="S879">
        <v>2</v>
      </c>
      <c r="T879" t="s">
        <v>20</v>
      </c>
      <c r="U879">
        <f>_xlfn.XLOOKUP(ObesityDataSet_raw_and_data_sinthetic[[#This Row],[CALC]],Diccionario!$B$4:$B$7, Diccionario!$C$4:$C$7, FALSE)</f>
        <v>1</v>
      </c>
      <c r="V879" t="s">
        <v>21</v>
      </c>
      <c r="W879">
        <f>_xlfn.XLOOKUP(ObesityDataSet_raw_and_data_sinthetic[[#This Row],[MTRANS]],Diccionario!$E$4:$E$7, Diccionario!$F$4:$F$7, FALSE)</f>
        <v>3</v>
      </c>
      <c r="X879" t="s">
        <v>30</v>
      </c>
      <c r="Y879">
        <f>_xlfn.XLOOKUP(ObesityDataSet_raw_and_data_sinthetic[[#This Row],[NObeyesdad]],Diccionario!$H$4:$H$11, Diccionario!$I$4:$I$11, FALSE)</f>
        <v>5</v>
      </c>
    </row>
    <row r="880" spans="1:25" x14ac:dyDescent="0.25">
      <c r="A880" t="s">
        <v>17</v>
      </c>
      <c r="B880">
        <v>39</v>
      </c>
      <c r="C880">
        <v>1.5671310000000001</v>
      </c>
      <c r="D880">
        <v>80</v>
      </c>
      <c r="E880" t="s">
        <v>18</v>
      </c>
      <c r="F880">
        <f>IF(ObesityDataSet_raw_and_data_sinthetic[[#This Row],[family_history_with_overweight]]="yes",1,IF(ObesityDataSet_raw_and_data_sinthetic[[#This Row],[family_history_with_overweight]]="no",0,FALSE))</f>
        <v>1</v>
      </c>
      <c r="G880" t="s">
        <v>18</v>
      </c>
      <c r="H880">
        <f>IF(ObesityDataSet_raw_and_data_sinthetic[[#This Row],[FAVC]]="yes",1,IF(ObesityDataSet_raw_and_data_sinthetic[[#This Row],[FAVC]]="no",0,FALSE))</f>
        <v>1</v>
      </c>
      <c r="I880">
        <v>2</v>
      </c>
      <c r="J880">
        <v>1</v>
      </c>
      <c r="K880" t="s">
        <v>20</v>
      </c>
      <c r="L880">
        <f>_xlfn.XLOOKUP(ObesityDataSet_raw_and_data_sinthetic[[#This Row],[CAEC]], Diccionario!$B$4:$B$7, Diccionario!$C$4:$C$7, FALSE)</f>
        <v>1</v>
      </c>
      <c r="M880" t="s">
        <v>19</v>
      </c>
      <c r="N880">
        <f>IF(ObesityDataSet_raw_and_data_sinthetic[[#This Row],[SMOKE]]="yes",1,IF(ObesityDataSet_raw_and_data_sinthetic[[#This Row],[SMOKE]]="no",0,FALSE))</f>
        <v>0</v>
      </c>
      <c r="O880">
        <v>2</v>
      </c>
      <c r="P880" t="s">
        <v>19</v>
      </c>
      <c r="Q880">
        <f>IF(ObesityDataSet_raw_and_data_sinthetic[[#This Row],[SCC]]="yes",1,IF(ObesityDataSet_raw_and_data_sinthetic[[#This Row],[SCC]]="no",0,FALSE))</f>
        <v>0</v>
      </c>
      <c r="R880">
        <v>2</v>
      </c>
      <c r="S880">
        <v>0</v>
      </c>
      <c r="T880" t="s">
        <v>20</v>
      </c>
      <c r="U880">
        <f>_xlfn.XLOOKUP(ObesityDataSet_raw_and_data_sinthetic[[#This Row],[CALC]],Diccionario!$B$4:$B$7, Diccionario!$C$4:$C$7, FALSE)</f>
        <v>1</v>
      </c>
      <c r="V880" t="s">
        <v>28</v>
      </c>
      <c r="W880">
        <f>_xlfn.XLOOKUP(ObesityDataSet_raw_and_data_sinthetic[[#This Row],[MTRANS]],Diccionario!$E$4:$E$7, Diccionario!$F$4:$F$7, FALSE)</f>
        <v>2</v>
      </c>
      <c r="X880" t="s">
        <v>30</v>
      </c>
      <c r="Y880">
        <f>_xlfn.XLOOKUP(ObesityDataSet_raw_and_data_sinthetic[[#This Row],[NObeyesdad]],Diccionario!$H$4:$H$11, Diccionario!$I$4:$I$11, FALSE)</f>
        <v>5</v>
      </c>
    </row>
    <row r="881" spans="1:25" x14ac:dyDescent="0.25">
      <c r="A881" t="s">
        <v>17</v>
      </c>
      <c r="B881">
        <v>38</v>
      </c>
      <c r="C881">
        <v>1.565366</v>
      </c>
      <c r="D881">
        <v>80</v>
      </c>
      <c r="E881" t="s">
        <v>18</v>
      </c>
      <c r="F881">
        <f>IF(ObesityDataSet_raw_and_data_sinthetic[[#This Row],[family_history_with_overweight]]="yes",1,IF(ObesityDataSet_raw_and_data_sinthetic[[#This Row],[family_history_with_overweight]]="no",0,FALSE))</f>
        <v>1</v>
      </c>
      <c r="G881" t="s">
        <v>18</v>
      </c>
      <c r="H881">
        <f>IF(ObesityDataSet_raw_and_data_sinthetic[[#This Row],[FAVC]]="yes",1,IF(ObesityDataSet_raw_and_data_sinthetic[[#This Row],[FAVC]]="no",0,FALSE))</f>
        <v>1</v>
      </c>
      <c r="I881">
        <v>2</v>
      </c>
      <c r="J881">
        <v>2</v>
      </c>
      <c r="K881" t="s">
        <v>20</v>
      </c>
      <c r="L881">
        <f>_xlfn.XLOOKUP(ObesityDataSet_raw_and_data_sinthetic[[#This Row],[CAEC]], Diccionario!$B$4:$B$7, Diccionario!$C$4:$C$7, FALSE)</f>
        <v>1</v>
      </c>
      <c r="M881" t="s">
        <v>19</v>
      </c>
      <c r="N881">
        <f>IF(ObesityDataSet_raw_and_data_sinthetic[[#This Row],[SMOKE]]="yes",1,IF(ObesityDataSet_raw_and_data_sinthetic[[#This Row],[SMOKE]]="no",0,FALSE))</f>
        <v>0</v>
      </c>
      <c r="O881">
        <v>2</v>
      </c>
      <c r="P881" t="s">
        <v>19</v>
      </c>
      <c r="Q881">
        <f>IF(ObesityDataSet_raw_and_data_sinthetic[[#This Row],[SCC]]="yes",1,IF(ObesityDataSet_raw_and_data_sinthetic[[#This Row],[SCC]]="no",0,FALSE))</f>
        <v>0</v>
      </c>
      <c r="R881">
        <v>2</v>
      </c>
      <c r="S881">
        <v>0</v>
      </c>
      <c r="T881" t="s">
        <v>20</v>
      </c>
      <c r="U881">
        <f>_xlfn.XLOOKUP(ObesityDataSet_raw_and_data_sinthetic[[#This Row],[CALC]],Diccionario!$B$4:$B$7, Diccionario!$C$4:$C$7, FALSE)</f>
        <v>1</v>
      </c>
      <c r="V881" t="s">
        <v>28</v>
      </c>
      <c r="W881">
        <f>_xlfn.XLOOKUP(ObesityDataSet_raw_and_data_sinthetic[[#This Row],[MTRANS]],Diccionario!$E$4:$E$7, Diccionario!$F$4:$F$7, FALSE)</f>
        <v>2</v>
      </c>
      <c r="X881" t="s">
        <v>30</v>
      </c>
      <c r="Y881">
        <f>_xlfn.XLOOKUP(ObesityDataSet_raw_and_data_sinthetic[[#This Row],[NObeyesdad]],Diccionario!$H$4:$H$11, Diccionario!$I$4:$I$11, FALSE)</f>
        <v>5</v>
      </c>
    </row>
    <row r="882" spans="1:25" x14ac:dyDescent="0.25">
      <c r="A882" t="s">
        <v>17</v>
      </c>
      <c r="B882">
        <v>38</v>
      </c>
      <c r="C882">
        <v>1.5160070000000001</v>
      </c>
      <c r="D882">
        <v>77.033049000000005</v>
      </c>
      <c r="E882" t="s">
        <v>18</v>
      </c>
      <c r="F882">
        <f>IF(ObesityDataSet_raw_and_data_sinthetic[[#This Row],[family_history_with_overweight]]="yes",1,IF(ObesityDataSet_raw_and_data_sinthetic[[#This Row],[family_history_with_overweight]]="no",0,FALSE))</f>
        <v>1</v>
      </c>
      <c r="G882" t="s">
        <v>18</v>
      </c>
      <c r="H882">
        <f>IF(ObesityDataSet_raw_and_data_sinthetic[[#This Row],[FAVC]]="yes",1,IF(ObesityDataSet_raw_and_data_sinthetic[[#This Row],[FAVC]]="no",0,FALSE))</f>
        <v>1</v>
      </c>
      <c r="I882">
        <v>2</v>
      </c>
      <c r="J882">
        <v>3</v>
      </c>
      <c r="K882" t="s">
        <v>20</v>
      </c>
      <c r="L882">
        <f>_xlfn.XLOOKUP(ObesityDataSet_raw_and_data_sinthetic[[#This Row],[CAEC]], Diccionario!$B$4:$B$7, Diccionario!$C$4:$C$7, FALSE)</f>
        <v>1</v>
      </c>
      <c r="M882" t="s">
        <v>19</v>
      </c>
      <c r="N882">
        <f>IF(ObesityDataSet_raw_and_data_sinthetic[[#This Row],[SMOKE]]="yes",1,IF(ObesityDataSet_raw_and_data_sinthetic[[#This Row],[SMOKE]]="no",0,FALSE))</f>
        <v>0</v>
      </c>
      <c r="O882">
        <v>2</v>
      </c>
      <c r="P882" t="s">
        <v>19</v>
      </c>
      <c r="Q882">
        <f>IF(ObesityDataSet_raw_and_data_sinthetic[[#This Row],[SCC]]="yes",1,IF(ObesityDataSet_raw_and_data_sinthetic[[#This Row],[SCC]]="no",0,FALSE))</f>
        <v>0</v>
      </c>
      <c r="R882">
        <v>0</v>
      </c>
      <c r="S882">
        <v>0</v>
      </c>
      <c r="T882" t="s">
        <v>20</v>
      </c>
      <c r="U882">
        <f>_xlfn.XLOOKUP(ObesityDataSet_raw_and_data_sinthetic[[#This Row],[CALC]],Diccionario!$B$4:$B$7, Diccionario!$C$4:$C$7, FALSE)</f>
        <v>1</v>
      </c>
      <c r="V882" t="s">
        <v>28</v>
      </c>
      <c r="W882">
        <f>_xlfn.XLOOKUP(ObesityDataSet_raw_and_data_sinthetic[[#This Row],[MTRANS]],Diccionario!$E$4:$E$7, Diccionario!$F$4:$F$7, FALSE)</f>
        <v>2</v>
      </c>
      <c r="X882" t="s">
        <v>30</v>
      </c>
      <c r="Y882">
        <f>_xlfn.XLOOKUP(ObesityDataSet_raw_and_data_sinthetic[[#This Row],[NObeyesdad]],Diccionario!$H$4:$H$11, Diccionario!$I$4:$I$11, FALSE)</f>
        <v>5</v>
      </c>
    </row>
    <row r="883" spans="1:25" x14ac:dyDescent="0.25">
      <c r="A883" t="s">
        <v>17</v>
      </c>
      <c r="B883">
        <v>37</v>
      </c>
      <c r="C883">
        <v>1.549812</v>
      </c>
      <c r="D883">
        <v>76.082516999999996</v>
      </c>
      <c r="E883" t="s">
        <v>18</v>
      </c>
      <c r="F883">
        <f>IF(ObesityDataSet_raw_and_data_sinthetic[[#This Row],[family_history_with_overweight]]="yes",1,IF(ObesityDataSet_raw_and_data_sinthetic[[#This Row],[family_history_with_overweight]]="no",0,FALSE))</f>
        <v>1</v>
      </c>
      <c r="G883" t="s">
        <v>18</v>
      </c>
      <c r="H883">
        <f>IF(ObesityDataSet_raw_and_data_sinthetic[[#This Row],[FAVC]]="yes",1,IF(ObesityDataSet_raw_and_data_sinthetic[[#This Row],[FAVC]]="no",0,FALSE))</f>
        <v>1</v>
      </c>
      <c r="I883">
        <v>2</v>
      </c>
      <c r="J883">
        <v>3</v>
      </c>
      <c r="K883" t="s">
        <v>20</v>
      </c>
      <c r="L883">
        <f>_xlfn.XLOOKUP(ObesityDataSet_raw_and_data_sinthetic[[#This Row],[CAEC]], Diccionario!$B$4:$B$7, Diccionario!$C$4:$C$7, FALSE)</f>
        <v>1</v>
      </c>
      <c r="M883" t="s">
        <v>19</v>
      </c>
      <c r="N883">
        <f>IF(ObesityDataSet_raw_and_data_sinthetic[[#This Row],[SMOKE]]="yes",1,IF(ObesityDataSet_raw_and_data_sinthetic[[#This Row],[SMOKE]]="no",0,FALSE))</f>
        <v>0</v>
      </c>
      <c r="O883">
        <v>2</v>
      </c>
      <c r="P883" t="s">
        <v>19</v>
      </c>
      <c r="Q883">
        <f>IF(ObesityDataSet_raw_and_data_sinthetic[[#This Row],[SCC]]="yes",1,IF(ObesityDataSet_raw_and_data_sinthetic[[#This Row],[SCC]]="no",0,FALSE))</f>
        <v>0</v>
      </c>
      <c r="R883">
        <v>1</v>
      </c>
      <c r="S883">
        <v>0</v>
      </c>
      <c r="T883" t="s">
        <v>20</v>
      </c>
      <c r="U883">
        <f>_xlfn.XLOOKUP(ObesityDataSet_raw_and_data_sinthetic[[#This Row],[CALC]],Diccionario!$B$4:$B$7, Diccionario!$C$4:$C$7, FALSE)</f>
        <v>1</v>
      </c>
      <c r="V883" t="s">
        <v>28</v>
      </c>
      <c r="W883">
        <f>_xlfn.XLOOKUP(ObesityDataSet_raw_and_data_sinthetic[[#This Row],[MTRANS]],Diccionario!$E$4:$E$7, Diccionario!$F$4:$F$7, FALSE)</f>
        <v>2</v>
      </c>
      <c r="X883" t="s">
        <v>30</v>
      </c>
      <c r="Y883">
        <f>_xlfn.XLOOKUP(ObesityDataSet_raw_and_data_sinthetic[[#This Row],[NObeyesdad]],Diccionario!$H$4:$H$11, Diccionario!$I$4:$I$11, FALSE)</f>
        <v>5</v>
      </c>
    </row>
    <row r="884" spans="1:25" x14ac:dyDescent="0.25">
      <c r="A884" t="s">
        <v>23</v>
      </c>
      <c r="B884">
        <v>19</v>
      </c>
      <c r="C884">
        <v>1.714143</v>
      </c>
      <c r="D884">
        <v>96.568814000000003</v>
      </c>
      <c r="E884" t="s">
        <v>18</v>
      </c>
      <c r="F884">
        <f>IF(ObesityDataSet_raw_and_data_sinthetic[[#This Row],[family_history_with_overweight]]="yes",1,IF(ObesityDataSet_raw_and_data_sinthetic[[#This Row],[family_history_with_overweight]]="no",0,FALSE))</f>
        <v>1</v>
      </c>
      <c r="G884" t="s">
        <v>18</v>
      </c>
      <c r="H884">
        <f>IF(ObesityDataSet_raw_and_data_sinthetic[[#This Row],[FAVC]]="yes",1,IF(ObesityDataSet_raw_and_data_sinthetic[[#This Row],[FAVC]]="no",0,FALSE))</f>
        <v>1</v>
      </c>
      <c r="I884">
        <v>2</v>
      </c>
      <c r="J884">
        <v>3</v>
      </c>
      <c r="K884" t="s">
        <v>20</v>
      </c>
      <c r="L884">
        <f>_xlfn.XLOOKUP(ObesityDataSet_raw_and_data_sinthetic[[#This Row],[CAEC]], Diccionario!$B$4:$B$7, Diccionario!$C$4:$C$7, FALSE)</f>
        <v>1</v>
      </c>
      <c r="M884" t="s">
        <v>19</v>
      </c>
      <c r="N884">
        <f>IF(ObesityDataSet_raw_and_data_sinthetic[[#This Row],[SMOKE]]="yes",1,IF(ObesityDataSet_raw_and_data_sinthetic[[#This Row],[SMOKE]]="no",0,FALSE))</f>
        <v>0</v>
      </c>
      <c r="O884">
        <v>2</v>
      </c>
      <c r="P884" t="s">
        <v>19</v>
      </c>
      <c r="Q884">
        <f>IF(ObesityDataSet_raw_and_data_sinthetic[[#This Row],[SCC]]="yes",1,IF(ObesityDataSet_raw_and_data_sinthetic[[#This Row],[SCC]]="no",0,FALSE))</f>
        <v>0</v>
      </c>
      <c r="R884">
        <v>0</v>
      </c>
      <c r="S884">
        <v>0</v>
      </c>
      <c r="T884" t="s">
        <v>19</v>
      </c>
      <c r="U884">
        <f>_xlfn.XLOOKUP(ObesityDataSet_raw_and_data_sinthetic[[#This Row],[CALC]],Diccionario!$B$4:$B$7, Diccionario!$C$4:$C$7, FALSE)</f>
        <v>0</v>
      </c>
      <c r="V884" t="s">
        <v>21</v>
      </c>
      <c r="W884">
        <f>_xlfn.XLOOKUP(ObesityDataSet_raw_and_data_sinthetic[[#This Row],[MTRANS]],Diccionario!$E$4:$E$7, Diccionario!$F$4:$F$7, FALSE)</f>
        <v>3</v>
      </c>
      <c r="X884" t="s">
        <v>30</v>
      </c>
      <c r="Y884">
        <f>_xlfn.XLOOKUP(ObesityDataSet_raw_and_data_sinthetic[[#This Row],[NObeyesdad]],Diccionario!$H$4:$H$11, Diccionario!$I$4:$I$11, FALSE)</f>
        <v>5</v>
      </c>
    </row>
    <row r="885" spans="1:25" x14ac:dyDescent="0.25">
      <c r="A885" t="s">
        <v>23</v>
      </c>
      <c r="B885">
        <v>17</v>
      </c>
      <c r="C885">
        <v>1.7231909999999999</v>
      </c>
      <c r="D885">
        <v>97.350365999999994</v>
      </c>
      <c r="E885" t="s">
        <v>18</v>
      </c>
      <c r="F885">
        <f>IF(ObesityDataSet_raw_and_data_sinthetic[[#This Row],[family_history_with_overweight]]="yes",1,IF(ObesityDataSet_raw_and_data_sinthetic[[#This Row],[family_history_with_overweight]]="no",0,FALSE))</f>
        <v>1</v>
      </c>
      <c r="G885" t="s">
        <v>18</v>
      </c>
      <c r="H885">
        <f>IF(ObesityDataSet_raw_and_data_sinthetic[[#This Row],[FAVC]]="yes",1,IF(ObesityDataSet_raw_and_data_sinthetic[[#This Row],[FAVC]]="no",0,FALSE))</f>
        <v>1</v>
      </c>
      <c r="I885">
        <v>2</v>
      </c>
      <c r="J885">
        <v>3</v>
      </c>
      <c r="K885" t="s">
        <v>20</v>
      </c>
      <c r="L885">
        <f>_xlfn.XLOOKUP(ObesityDataSet_raw_and_data_sinthetic[[#This Row],[CAEC]], Diccionario!$B$4:$B$7, Diccionario!$C$4:$C$7, FALSE)</f>
        <v>1</v>
      </c>
      <c r="M885" t="s">
        <v>19</v>
      </c>
      <c r="N885">
        <f>IF(ObesityDataSet_raw_and_data_sinthetic[[#This Row],[SMOKE]]="yes",1,IF(ObesityDataSet_raw_and_data_sinthetic[[#This Row],[SMOKE]]="no",0,FALSE))</f>
        <v>0</v>
      </c>
      <c r="O885">
        <v>2</v>
      </c>
      <c r="P885" t="s">
        <v>19</v>
      </c>
      <c r="Q885">
        <f>IF(ObesityDataSet_raw_and_data_sinthetic[[#This Row],[SCC]]="yes",1,IF(ObesityDataSet_raw_and_data_sinthetic[[#This Row],[SCC]]="no",0,FALSE))</f>
        <v>0</v>
      </c>
      <c r="R885">
        <v>0</v>
      </c>
      <c r="S885">
        <v>1</v>
      </c>
      <c r="T885" t="s">
        <v>19</v>
      </c>
      <c r="U885">
        <f>_xlfn.XLOOKUP(ObesityDataSet_raw_and_data_sinthetic[[#This Row],[CALC]],Diccionario!$B$4:$B$7, Diccionario!$C$4:$C$7, FALSE)</f>
        <v>0</v>
      </c>
      <c r="V885" t="s">
        <v>21</v>
      </c>
      <c r="W885">
        <f>_xlfn.XLOOKUP(ObesityDataSet_raw_and_data_sinthetic[[#This Row],[MTRANS]],Diccionario!$E$4:$E$7, Diccionario!$F$4:$F$7, FALSE)</f>
        <v>3</v>
      </c>
      <c r="X885" t="s">
        <v>30</v>
      </c>
      <c r="Y885">
        <f>_xlfn.XLOOKUP(ObesityDataSet_raw_and_data_sinthetic[[#This Row],[NObeyesdad]],Diccionario!$H$4:$H$11, Diccionario!$I$4:$I$11, FALSE)</f>
        <v>5</v>
      </c>
    </row>
    <row r="886" spans="1:25" x14ac:dyDescent="0.25">
      <c r="A886" t="s">
        <v>17</v>
      </c>
      <c r="B886">
        <v>39</v>
      </c>
      <c r="C886">
        <v>1.562889</v>
      </c>
      <c r="D886">
        <v>76.659490000000005</v>
      </c>
      <c r="E886" t="s">
        <v>18</v>
      </c>
      <c r="F886">
        <f>IF(ObesityDataSet_raw_and_data_sinthetic[[#This Row],[family_history_with_overweight]]="yes",1,IF(ObesityDataSet_raw_and_data_sinthetic[[#This Row],[family_history_with_overweight]]="no",0,FALSE))</f>
        <v>1</v>
      </c>
      <c r="G886" t="s">
        <v>18</v>
      </c>
      <c r="H886">
        <f>IF(ObesityDataSet_raw_and_data_sinthetic[[#This Row],[FAVC]]="yes",1,IF(ObesityDataSet_raw_and_data_sinthetic[[#This Row],[FAVC]]="no",0,FALSE))</f>
        <v>1</v>
      </c>
      <c r="I886">
        <v>2</v>
      </c>
      <c r="J886">
        <v>3</v>
      </c>
      <c r="K886" t="s">
        <v>20</v>
      </c>
      <c r="L886">
        <f>_xlfn.XLOOKUP(ObesityDataSet_raw_and_data_sinthetic[[#This Row],[CAEC]], Diccionario!$B$4:$B$7, Diccionario!$C$4:$C$7, FALSE)</f>
        <v>1</v>
      </c>
      <c r="M886" t="s">
        <v>19</v>
      </c>
      <c r="N886">
        <f>IF(ObesityDataSet_raw_and_data_sinthetic[[#This Row],[SMOKE]]="yes",1,IF(ObesityDataSet_raw_and_data_sinthetic[[#This Row],[SMOKE]]="no",0,FALSE))</f>
        <v>0</v>
      </c>
      <c r="O886">
        <v>1</v>
      </c>
      <c r="P886" t="s">
        <v>19</v>
      </c>
      <c r="Q886">
        <f>IF(ObesityDataSet_raw_and_data_sinthetic[[#This Row],[SCC]]="yes",1,IF(ObesityDataSet_raw_and_data_sinthetic[[#This Row],[SCC]]="no",0,FALSE))</f>
        <v>0</v>
      </c>
      <c r="R886">
        <v>0</v>
      </c>
      <c r="S886">
        <v>0</v>
      </c>
      <c r="T886" t="s">
        <v>20</v>
      </c>
      <c r="U886">
        <f>_xlfn.XLOOKUP(ObesityDataSet_raw_and_data_sinthetic[[#This Row],[CALC]],Diccionario!$B$4:$B$7, Diccionario!$C$4:$C$7, FALSE)</f>
        <v>1</v>
      </c>
      <c r="V886" t="s">
        <v>28</v>
      </c>
      <c r="W886">
        <f>_xlfn.XLOOKUP(ObesityDataSet_raw_and_data_sinthetic[[#This Row],[MTRANS]],Diccionario!$E$4:$E$7, Diccionario!$F$4:$F$7, FALSE)</f>
        <v>2</v>
      </c>
      <c r="X886" t="s">
        <v>30</v>
      </c>
      <c r="Y886">
        <f>_xlfn.XLOOKUP(ObesityDataSet_raw_and_data_sinthetic[[#This Row],[NObeyesdad]],Diccionario!$H$4:$H$11, Diccionario!$I$4:$I$11, FALSE)</f>
        <v>5</v>
      </c>
    </row>
    <row r="887" spans="1:25" x14ac:dyDescent="0.25">
      <c r="A887" t="s">
        <v>17</v>
      </c>
      <c r="B887">
        <v>37</v>
      </c>
      <c r="C887">
        <v>1.5026090000000001</v>
      </c>
      <c r="D887">
        <v>75.279605000000004</v>
      </c>
      <c r="E887" t="s">
        <v>18</v>
      </c>
      <c r="F887">
        <f>IF(ObesityDataSet_raw_and_data_sinthetic[[#This Row],[family_history_with_overweight]]="yes",1,IF(ObesityDataSet_raw_and_data_sinthetic[[#This Row],[family_history_with_overweight]]="no",0,FALSE))</f>
        <v>1</v>
      </c>
      <c r="G887" t="s">
        <v>18</v>
      </c>
      <c r="H887">
        <f>IF(ObesityDataSet_raw_and_data_sinthetic[[#This Row],[FAVC]]="yes",1,IF(ObesityDataSet_raw_and_data_sinthetic[[#This Row],[FAVC]]="no",0,FALSE))</f>
        <v>1</v>
      </c>
      <c r="I887">
        <v>2</v>
      </c>
      <c r="J887">
        <v>3</v>
      </c>
      <c r="K887" t="s">
        <v>20</v>
      </c>
      <c r="L887">
        <f>_xlfn.XLOOKUP(ObesityDataSet_raw_and_data_sinthetic[[#This Row],[CAEC]], Diccionario!$B$4:$B$7, Diccionario!$C$4:$C$7, FALSE)</f>
        <v>1</v>
      </c>
      <c r="M887" t="s">
        <v>19</v>
      </c>
      <c r="N887">
        <f>IF(ObesityDataSet_raw_and_data_sinthetic[[#This Row],[SMOKE]]="yes",1,IF(ObesityDataSet_raw_and_data_sinthetic[[#This Row],[SMOKE]]="no",0,FALSE))</f>
        <v>0</v>
      </c>
      <c r="O887">
        <v>2</v>
      </c>
      <c r="P887" t="s">
        <v>19</v>
      </c>
      <c r="Q887">
        <f>IF(ObesityDataSet_raw_and_data_sinthetic[[#This Row],[SCC]]="yes",1,IF(ObesityDataSet_raw_and_data_sinthetic[[#This Row],[SCC]]="no",0,FALSE))</f>
        <v>0</v>
      </c>
      <c r="R887">
        <v>0</v>
      </c>
      <c r="S887">
        <v>0</v>
      </c>
      <c r="T887" t="s">
        <v>20</v>
      </c>
      <c r="U887">
        <f>_xlfn.XLOOKUP(ObesityDataSet_raw_and_data_sinthetic[[#This Row],[CALC]],Diccionario!$B$4:$B$7, Diccionario!$C$4:$C$7, FALSE)</f>
        <v>1</v>
      </c>
      <c r="V887" t="s">
        <v>28</v>
      </c>
      <c r="W887">
        <f>_xlfn.XLOOKUP(ObesityDataSet_raw_and_data_sinthetic[[#This Row],[MTRANS]],Diccionario!$E$4:$E$7, Diccionario!$F$4:$F$7, FALSE)</f>
        <v>2</v>
      </c>
      <c r="X887" t="s">
        <v>30</v>
      </c>
      <c r="Y887">
        <f>_xlfn.XLOOKUP(ObesityDataSet_raw_and_data_sinthetic[[#This Row],[NObeyesdad]],Diccionario!$H$4:$H$11, Diccionario!$I$4:$I$11, FALSE)</f>
        <v>5</v>
      </c>
    </row>
    <row r="888" spans="1:25" x14ac:dyDescent="0.25">
      <c r="A888" t="s">
        <v>17</v>
      </c>
      <c r="B888">
        <v>41</v>
      </c>
      <c r="C888">
        <v>1.544937</v>
      </c>
      <c r="D888">
        <v>77.053948000000005</v>
      </c>
      <c r="E888" t="s">
        <v>18</v>
      </c>
      <c r="F888">
        <f>IF(ObesityDataSet_raw_and_data_sinthetic[[#This Row],[family_history_with_overweight]]="yes",1,IF(ObesityDataSet_raw_and_data_sinthetic[[#This Row],[family_history_with_overweight]]="no",0,FALSE))</f>
        <v>1</v>
      </c>
      <c r="G888" t="s">
        <v>18</v>
      </c>
      <c r="H888">
        <f>IF(ObesityDataSet_raw_and_data_sinthetic[[#This Row],[FAVC]]="yes",1,IF(ObesityDataSet_raw_and_data_sinthetic[[#This Row],[FAVC]]="no",0,FALSE))</f>
        <v>1</v>
      </c>
      <c r="I888">
        <v>2</v>
      </c>
      <c r="J888">
        <v>3</v>
      </c>
      <c r="K888" t="s">
        <v>20</v>
      </c>
      <c r="L888">
        <f>_xlfn.XLOOKUP(ObesityDataSet_raw_and_data_sinthetic[[#This Row],[CAEC]], Diccionario!$B$4:$B$7, Diccionario!$C$4:$C$7, FALSE)</f>
        <v>1</v>
      </c>
      <c r="M888" t="s">
        <v>19</v>
      </c>
      <c r="N888">
        <f>IF(ObesityDataSet_raw_and_data_sinthetic[[#This Row],[SMOKE]]="yes",1,IF(ObesityDataSet_raw_and_data_sinthetic[[#This Row],[SMOKE]]="no",0,FALSE))</f>
        <v>0</v>
      </c>
      <c r="O888">
        <v>2</v>
      </c>
      <c r="P888" t="s">
        <v>19</v>
      </c>
      <c r="Q888">
        <f>IF(ObesityDataSet_raw_and_data_sinthetic[[#This Row],[SCC]]="yes",1,IF(ObesityDataSet_raw_and_data_sinthetic[[#This Row],[SCC]]="no",0,FALSE))</f>
        <v>0</v>
      </c>
      <c r="R888">
        <v>0</v>
      </c>
      <c r="S888">
        <v>0</v>
      </c>
      <c r="T888" t="s">
        <v>20</v>
      </c>
      <c r="U888">
        <f>_xlfn.XLOOKUP(ObesityDataSet_raw_and_data_sinthetic[[#This Row],[CALC]],Diccionario!$B$4:$B$7, Diccionario!$C$4:$C$7, FALSE)</f>
        <v>1</v>
      </c>
      <c r="V888" t="s">
        <v>28</v>
      </c>
      <c r="W888">
        <f>_xlfn.XLOOKUP(ObesityDataSet_raw_and_data_sinthetic[[#This Row],[MTRANS]],Diccionario!$E$4:$E$7, Diccionario!$F$4:$F$7, FALSE)</f>
        <v>2</v>
      </c>
      <c r="X888" t="s">
        <v>30</v>
      </c>
      <c r="Y888">
        <f>_xlfn.XLOOKUP(ObesityDataSet_raw_and_data_sinthetic[[#This Row],[NObeyesdad]],Diccionario!$H$4:$H$11, Diccionario!$I$4:$I$11, FALSE)</f>
        <v>5</v>
      </c>
    </row>
    <row r="889" spans="1:25" x14ac:dyDescent="0.25">
      <c r="A889" t="s">
        <v>17</v>
      </c>
      <c r="B889">
        <v>44</v>
      </c>
      <c r="C889">
        <v>1.5923160000000001</v>
      </c>
      <c r="D889">
        <v>77.00103</v>
      </c>
      <c r="E889" t="s">
        <v>18</v>
      </c>
      <c r="F889">
        <f>IF(ObesityDataSet_raw_and_data_sinthetic[[#This Row],[family_history_with_overweight]]="yes",1,IF(ObesityDataSet_raw_and_data_sinthetic[[#This Row],[family_history_with_overweight]]="no",0,FALSE))</f>
        <v>1</v>
      </c>
      <c r="G889" t="s">
        <v>18</v>
      </c>
      <c r="H889">
        <f>IF(ObesityDataSet_raw_and_data_sinthetic[[#This Row],[FAVC]]="yes",1,IF(ObesityDataSet_raw_and_data_sinthetic[[#This Row],[FAVC]]="no",0,FALSE))</f>
        <v>1</v>
      </c>
      <c r="I889">
        <v>2</v>
      </c>
      <c r="J889">
        <v>3</v>
      </c>
      <c r="K889" t="s">
        <v>20</v>
      </c>
      <c r="L889">
        <f>_xlfn.XLOOKUP(ObesityDataSet_raw_and_data_sinthetic[[#This Row],[CAEC]], Diccionario!$B$4:$B$7, Diccionario!$C$4:$C$7, FALSE)</f>
        <v>1</v>
      </c>
      <c r="M889" t="s">
        <v>19</v>
      </c>
      <c r="N889">
        <f>IF(ObesityDataSet_raw_and_data_sinthetic[[#This Row],[SMOKE]]="yes",1,IF(ObesityDataSet_raw_and_data_sinthetic[[#This Row],[SMOKE]]="no",0,FALSE))</f>
        <v>0</v>
      </c>
      <c r="O889">
        <v>3</v>
      </c>
      <c r="P889" t="s">
        <v>19</v>
      </c>
      <c r="Q889">
        <f>IF(ObesityDataSet_raw_and_data_sinthetic[[#This Row],[SCC]]="yes",1,IF(ObesityDataSet_raw_and_data_sinthetic[[#This Row],[SCC]]="no",0,FALSE))</f>
        <v>0</v>
      </c>
      <c r="R889">
        <v>0</v>
      </c>
      <c r="S889">
        <v>0</v>
      </c>
      <c r="T889" t="s">
        <v>20</v>
      </c>
      <c r="U889">
        <f>_xlfn.XLOOKUP(ObesityDataSet_raw_and_data_sinthetic[[#This Row],[CALC]],Diccionario!$B$4:$B$7, Diccionario!$C$4:$C$7, FALSE)</f>
        <v>1</v>
      </c>
      <c r="V889" t="s">
        <v>28</v>
      </c>
      <c r="W889">
        <f>_xlfn.XLOOKUP(ObesityDataSet_raw_and_data_sinthetic[[#This Row],[MTRANS]],Diccionario!$E$4:$E$7, Diccionario!$F$4:$F$7, FALSE)</f>
        <v>2</v>
      </c>
      <c r="X889" t="s">
        <v>30</v>
      </c>
      <c r="Y889">
        <f>_xlfn.XLOOKUP(ObesityDataSet_raw_and_data_sinthetic[[#This Row],[NObeyesdad]],Diccionario!$H$4:$H$11, Diccionario!$I$4:$I$11, FALSE)</f>
        <v>5</v>
      </c>
    </row>
    <row r="890" spans="1:25" x14ac:dyDescent="0.25">
      <c r="A890" t="s">
        <v>23</v>
      </c>
      <c r="B890">
        <v>18</v>
      </c>
      <c r="C890">
        <v>1.787733</v>
      </c>
      <c r="D890">
        <v>108.019211</v>
      </c>
      <c r="E890" t="s">
        <v>18</v>
      </c>
      <c r="F890">
        <f>IF(ObesityDataSet_raw_and_data_sinthetic[[#This Row],[family_history_with_overweight]]="yes",1,IF(ObesityDataSet_raw_and_data_sinthetic[[#This Row],[family_history_with_overweight]]="no",0,FALSE))</f>
        <v>1</v>
      </c>
      <c r="G890" t="s">
        <v>18</v>
      </c>
      <c r="H890">
        <f>IF(ObesityDataSet_raw_and_data_sinthetic[[#This Row],[FAVC]]="yes",1,IF(ObesityDataSet_raw_and_data_sinthetic[[#This Row],[FAVC]]="no",0,FALSE))</f>
        <v>1</v>
      </c>
      <c r="I890">
        <v>2</v>
      </c>
      <c r="J890">
        <v>2</v>
      </c>
      <c r="K890" t="s">
        <v>20</v>
      </c>
      <c r="L890">
        <f>_xlfn.XLOOKUP(ObesityDataSet_raw_and_data_sinthetic[[#This Row],[CAEC]], Diccionario!$B$4:$B$7, Diccionario!$C$4:$C$7, FALSE)</f>
        <v>1</v>
      </c>
      <c r="M890" t="s">
        <v>19</v>
      </c>
      <c r="N890">
        <f>IF(ObesityDataSet_raw_and_data_sinthetic[[#This Row],[SMOKE]]="yes",1,IF(ObesityDataSet_raw_and_data_sinthetic[[#This Row],[SMOKE]]="no",0,FALSE))</f>
        <v>0</v>
      </c>
      <c r="O890">
        <v>3</v>
      </c>
      <c r="P890" t="s">
        <v>19</v>
      </c>
      <c r="Q890">
        <f>IF(ObesityDataSet_raw_and_data_sinthetic[[#This Row],[SCC]]="yes",1,IF(ObesityDataSet_raw_and_data_sinthetic[[#This Row],[SCC]]="no",0,FALSE))</f>
        <v>0</v>
      </c>
      <c r="R890">
        <v>1</v>
      </c>
      <c r="S890">
        <v>1</v>
      </c>
      <c r="T890" t="s">
        <v>19</v>
      </c>
      <c r="U890">
        <f>_xlfn.XLOOKUP(ObesityDataSet_raw_and_data_sinthetic[[#This Row],[CALC]],Diccionario!$B$4:$B$7, Diccionario!$C$4:$C$7, FALSE)</f>
        <v>0</v>
      </c>
      <c r="V890" t="s">
        <v>21</v>
      </c>
      <c r="W890">
        <f>_xlfn.XLOOKUP(ObesityDataSet_raw_and_data_sinthetic[[#This Row],[MTRANS]],Diccionario!$E$4:$E$7, Diccionario!$F$4:$F$7, FALSE)</f>
        <v>3</v>
      </c>
      <c r="X890" t="s">
        <v>30</v>
      </c>
      <c r="Y890">
        <f>_xlfn.XLOOKUP(ObesityDataSet_raw_and_data_sinthetic[[#This Row],[NObeyesdad]],Diccionario!$H$4:$H$11, Diccionario!$I$4:$I$11, FALSE)</f>
        <v>5</v>
      </c>
    </row>
    <row r="891" spans="1:25" x14ac:dyDescent="0.25">
      <c r="A891" t="s">
        <v>23</v>
      </c>
      <c r="B891">
        <v>18</v>
      </c>
      <c r="C891">
        <v>1.7827219999999999</v>
      </c>
      <c r="D891">
        <v>108.044313</v>
      </c>
      <c r="E891" t="s">
        <v>18</v>
      </c>
      <c r="F891">
        <f>IF(ObesityDataSet_raw_and_data_sinthetic[[#This Row],[family_history_with_overweight]]="yes",1,IF(ObesityDataSet_raw_and_data_sinthetic[[#This Row],[family_history_with_overweight]]="no",0,FALSE))</f>
        <v>1</v>
      </c>
      <c r="G891" t="s">
        <v>18</v>
      </c>
      <c r="H891">
        <f>IF(ObesityDataSet_raw_and_data_sinthetic[[#This Row],[FAVC]]="yes",1,IF(ObesityDataSet_raw_and_data_sinthetic[[#This Row],[FAVC]]="no",0,FALSE))</f>
        <v>1</v>
      </c>
      <c r="I891">
        <v>2</v>
      </c>
      <c r="J891">
        <v>3</v>
      </c>
      <c r="K891" t="s">
        <v>20</v>
      </c>
      <c r="L891">
        <f>_xlfn.XLOOKUP(ObesityDataSet_raw_and_data_sinthetic[[#This Row],[CAEC]], Diccionario!$B$4:$B$7, Diccionario!$C$4:$C$7, FALSE)</f>
        <v>1</v>
      </c>
      <c r="M891" t="s">
        <v>19</v>
      </c>
      <c r="N891">
        <f>IF(ObesityDataSet_raw_and_data_sinthetic[[#This Row],[SMOKE]]="yes",1,IF(ObesityDataSet_raw_and_data_sinthetic[[#This Row],[SMOKE]]="no",0,FALSE))</f>
        <v>0</v>
      </c>
      <c r="O891">
        <v>2</v>
      </c>
      <c r="P891" t="s">
        <v>19</v>
      </c>
      <c r="Q891">
        <f>IF(ObesityDataSet_raw_and_data_sinthetic[[#This Row],[SCC]]="yes",1,IF(ObesityDataSet_raw_and_data_sinthetic[[#This Row],[SCC]]="no",0,FALSE))</f>
        <v>0</v>
      </c>
      <c r="R891">
        <v>1</v>
      </c>
      <c r="S891">
        <v>1</v>
      </c>
      <c r="T891" t="s">
        <v>19</v>
      </c>
      <c r="U891">
        <f>_xlfn.XLOOKUP(ObesityDataSet_raw_and_data_sinthetic[[#This Row],[CALC]],Diccionario!$B$4:$B$7, Diccionario!$C$4:$C$7, FALSE)</f>
        <v>0</v>
      </c>
      <c r="V891" t="s">
        <v>21</v>
      </c>
      <c r="W891">
        <f>_xlfn.XLOOKUP(ObesityDataSet_raw_and_data_sinthetic[[#This Row],[MTRANS]],Diccionario!$E$4:$E$7, Diccionario!$F$4:$F$7, FALSE)</f>
        <v>3</v>
      </c>
      <c r="X891" t="s">
        <v>30</v>
      </c>
      <c r="Y891">
        <f>_xlfn.XLOOKUP(ObesityDataSet_raw_and_data_sinthetic[[#This Row],[NObeyesdad]],Diccionario!$H$4:$H$11, Diccionario!$I$4:$I$11, FALSE)</f>
        <v>5</v>
      </c>
    </row>
    <row r="892" spans="1:25" x14ac:dyDescent="0.25">
      <c r="A892" t="s">
        <v>23</v>
      </c>
      <c r="B892">
        <v>18</v>
      </c>
      <c r="C892">
        <v>1.797523</v>
      </c>
      <c r="D892">
        <v>108.316462</v>
      </c>
      <c r="E892" t="s">
        <v>18</v>
      </c>
      <c r="F892">
        <f>IF(ObesityDataSet_raw_and_data_sinthetic[[#This Row],[family_history_with_overweight]]="yes",1,IF(ObesityDataSet_raw_and_data_sinthetic[[#This Row],[family_history_with_overweight]]="no",0,FALSE))</f>
        <v>1</v>
      </c>
      <c r="G892" t="s">
        <v>18</v>
      </c>
      <c r="H892">
        <f>IF(ObesityDataSet_raw_and_data_sinthetic[[#This Row],[FAVC]]="yes",1,IF(ObesityDataSet_raw_and_data_sinthetic[[#This Row],[FAVC]]="no",0,FALSE))</f>
        <v>1</v>
      </c>
      <c r="I892">
        <v>2</v>
      </c>
      <c r="J892">
        <v>2</v>
      </c>
      <c r="K892" t="s">
        <v>20</v>
      </c>
      <c r="L892">
        <f>_xlfn.XLOOKUP(ObesityDataSet_raw_and_data_sinthetic[[#This Row],[CAEC]], Diccionario!$B$4:$B$7, Diccionario!$C$4:$C$7, FALSE)</f>
        <v>1</v>
      </c>
      <c r="M892" t="s">
        <v>19</v>
      </c>
      <c r="N892">
        <f>IF(ObesityDataSet_raw_and_data_sinthetic[[#This Row],[SMOKE]]="yes",1,IF(ObesityDataSet_raw_and_data_sinthetic[[#This Row],[SMOKE]]="no",0,FALSE))</f>
        <v>0</v>
      </c>
      <c r="O892">
        <v>3</v>
      </c>
      <c r="P892" t="s">
        <v>19</v>
      </c>
      <c r="Q892">
        <f>IF(ObesityDataSet_raw_and_data_sinthetic[[#This Row],[SCC]]="yes",1,IF(ObesityDataSet_raw_and_data_sinthetic[[#This Row],[SCC]]="no",0,FALSE))</f>
        <v>0</v>
      </c>
      <c r="R892">
        <v>1</v>
      </c>
      <c r="S892">
        <v>1</v>
      </c>
      <c r="T892" t="s">
        <v>19</v>
      </c>
      <c r="U892">
        <f>_xlfn.XLOOKUP(ObesityDataSet_raw_and_data_sinthetic[[#This Row],[CALC]],Diccionario!$B$4:$B$7, Diccionario!$C$4:$C$7, FALSE)</f>
        <v>0</v>
      </c>
      <c r="V892" t="s">
        <v>21</v>
      </c>
      <c r="W892">
        <f>_xlfn.XLOOKUP(ObesityDataSet_raw_and_data_sinthetic[[#This Row],[MTRANS]],Diccionario!$E$4:$E$7, Diccionario!$F$4:$F$7, FALSE)</f>
        <v>3</v>
      </c>
      <c r="X892" t="s">
        <v>30</v>
      </c>
      <c r="Y892">
        <f>_xlfn.XLOOKUP(ObesityDataSet_raw_and_data_sinthetic[[#This Row],[NObeyesdad]],Diccionario!$H$4:$H$11, Diccionario!$I$4:$I$11, FALSE)</f>
        <v>5</v>
      </c>
    </row>
    <row r="893" spans="1:25" x14ac:dyDescent="0.25">
      <c r="A893" t="s">
        <v>23</v>
      </c>
      <c r="B893">
        <v>18</v>
      </c>
      <c r="C893">
        <v>1.8035270000000001</v>
      </c>
      <c r="D893">
        <v>108.25104399999999</v>
      </c>
      <c r="E893" t="s">
        <v>18</v>
      </c>
      <c r="F893">
        <f>IF(ObesityDataSet_raw_and_data_sinthetic[[#This Row],[family_history_with_overweight]]="yes",1,IF(ObesityDataSet_raw_and_data_sinthetic[[#This Row],[family_history_with_overweight]]="no",0,FALSE))</f>
        <v>1</v>
      </c>
      <c r="G893" t="s">
        <v>18</v>
      </c>
      <c r="H893">
        <f>IF(ObesityDataSet_raw_and_data_sinthetic[[#This Row],[FAVC]]="yes",1,IF(ObesityDataSet_raw_and_data_sinthetic[[#This Row],[FAVC]]="no",0,FALSE))</f>
        <v>1</v>
      </c>
      <c r="I893">
        <v>2</v>
      </c>
      <c r="J893">
        <v>2</v>
      </c>
      <c r="K893" t="s">
        <v>20</v>
      </c>
      <c r="L893">
        <f>_xlfn.XLOOKUP(ObesityDataSet_raw_and_data_sinthetic[[#This Row],[CAEC]], Diccionario!$B$4:$B$7, Diccionario!$C$4:$C$7, FALSE)</f>
        <v>1</v>
      </c>
      <c r="M893" t="s">
        <v>19</v>
      </c>
      <c r="N893">
        <f>IF(ObesityDataSet_raw_and_data_sinthetic[[#This Row],[SMOKE]]="yes",1,IF(ObesityDataSet_raw_and_data_sinthetic[[#This Row],[SMOKE]]="no",0,FALSE))</f>
        <v>0</v>
      </c>
      <c r="O893">
        <v>3</v>
      </c>
      <c r="P893" t="s">
        <v>19</v>
      </c>
      <c r="Q893">
        <f>IF(ObesityDataSet_raw_and_data_sinthetic[[#This Row],[SCC]]="yes",1,IF(ObesityDataSet_raw_and_data_sinthetic[[#This Row],[SCC]]="no",0,FALSE))</f>
        <v>0</v>
      </c>
      <c r="R893">
        <v>1</v>
      </c>
      <c r="S893">
        <v>1</v>
      </c>
      <c r="T893" t="s">
        <v>19</v>
      </c>
      <c r="U893">
        <f>_xlfn.XLOOKUP(ObesityDataSet_raw_and_data_sinthetic[[#This Row],[CALC]],Diccionario!$B$4:$B$7, Diccionario!$C$4:$C$7, FALSE)</f>
        <v>0</v>
      </c>
      <c r="V893" t="s">
        <v>21</v>
      </c>
      <c r="W893">
        <f>_xlfn.XLOOKUP(ObesityDataSet_raw_and_data_sinthetic[[#This Row],[MTRANS]],Diccionario!$E$4:$E$7, Diccionario!$F$4:$F$7, FALSE)</f>
        <v>3</v>
      </c>
      <c r="X893" t="s">
        <v>30</v>
      </c>
      <c r="Y893">
        <f>_xlfn.XLOOKUP(ObesityDataSet_raw_and_data_sinthetic[[#This Row],[NObeyesdad]],Diccionario!$H$4:$H$11, Diccionario!$I$4:$I$11, FALSE)</f>
        <v>5</v>
      </c>
    </row>
    <row r="894" spans="1:25" x14ac:dyDescent="0.25">
      <c r="A894" t="s">
        <v>23</v>
      </c>
      <c r="B894">
        <v>29</v>
      </c>
      <c r="C894">
        <v>1.8012239999999999</v>
      </c>
      <c r="D894">
        <v>108.15619</v>
      </c>
      <c r="E894" t="s">
        <v>18</v>
      </c>
      <c r="F894">
        <f>IF(ObesityDataSet_raw_and_data_sinthetic[[#This Row],[family_history_with_overweight]]="yes",1,IF(ObesityDataSet_raw_and_data_sinthetic[[#This Row],[family_history_with_overweight]]="no",0,FALSE))</f>
        <v>1</v>
      </c>
      <c r="G894" t="s">
        <v>18</v>
      </c>
      <c r="H894">
        <f>IF(ObesityDataSet_raw_and_data_sinthetic[[#This Row],[FAVC]]="yes",1,IF(ObesityDataSet_raw_and_data_sinthetic[[#This Row],[FAVC]]="no",0,FALSE))</f>
        <v>1</v>
      </c>
      <c r="I894">
        <v>2</v>
      </c>
      <c r="J894">
        <v>3</v>
      </c>
      <c r="K894" t="s">
        <v>20</v>
      </c>
      <c r="L894">
        <f>_xlfn.XLOOKUP(ObesityDataSet_raw_and_data_sinthetic[[#This Row],[CAEC]], Diccionario!$B$4:$B$7, Diccionario!$C$4:$C$7, FALSE)</f>
        <v>1</v>
      </c>
      <c r="M894" t="s">
        <v>19</v>
      </c>
      <c r="N894">
        <f>IF(ObesityDataSet_raw_and_data_sinthetic[[#This Row],[SMOKE]]="yes",1,IF(ObesityDataSet_raw_and_data_sinthetic[[#This Row],[SMOKE]]="no",0,FALSE))</f>
        <v>0</v>
      </c>
      <c r="O894">
        <v>2</v>
      </c>
      <c r="P894" t="s">
        <v>19</v>
      </c>
      <c r="Q894">
        <f>IF(ObesityDataSet_raw_and_data_sinthetic[[#This Row],[SCC]]="yes",1,IF(ObesityDataSet_raw_and_data_sinthetic[[#This Row],[SCC]]="no",0,FALSE))</f>
        <v>0</v>
      </c>
      <c r="R894">
        <v>1</v>
      </c>
      <c r="S894">
        <v>2</v>
      </c>
      <c r="T894" t="s">
        <v>20</v>
      </c>
      <c r="U894">
        <f>_xlfn.XLOOKUP(ObesityDataSet_raw_and_data_sinthetic[[#This Row],[CALC]],Diccionario!$B$4:$B$7, Diccionario!$C$4:$C$7, FALSE)</f>
        <v>1</v>
      </c>
      <c r="V894" t="s">
        <v>28</v>
      </c>
      <c r="W894">
        <f>_xlfn.XLOOKUP(ObesityDataSet_raw_and_data_sinthetic[[#This Row],[MTRANS]],Diccionario!$E$4:$E$7, Diccionario!$F$4:$F$7, FALSE)</f>
        <v>2</v>
      </c>
      <c r="X894" t="s">
        <v>30</v>
      </c>
      <c r="Y894">
        <f>_xlfn.XLOOKUP(ObesityDataSet_raw_and_data_sinthetic[[#This Row],[NObeyesdad]],Diccionario!$H$4:$H$11, Diccionario!$I$4:$I$11, FALSE)</f>
        <v>5</v>
      </c>
    </row>
    <row r="895" spans="1:25" x14ac:dyDescent="0.25">
      <c r="A895" t="s">
        <v>23</v>
      </c>
      <c r="B895">
        <v>28</v>
      </c>
      <c r="C895">
        <v>1.8292390000000001</v>
      </c>
      <c r="D895">
        <v>107.10818999999999</v>
      </c>
      <c r="E895" t="s">
        <v>18</v>
      </c>
      <c r="F895">
        <f>IF(ObesityDataSet_raw_and_data_sinthetic[[#This Row],[family_history_with_overweight]]="yes",1,IF(ObesityDataSet_raw_and_data_sinthetic[[#This Row],[family_history_with_overweight]]="no",0,FALSE))</f>
        <v>1</v>
      </c>
      <c r="G895" t="s">
        <v>18</v>
      </c>
      <c r="H895">
        <f>IF(ObesityDataSet_raw_and_data_sinthetic[[#This Row],[FAVC]]="yes",1,IF(ObesityDataSet_raw_and_data_sinthetic[[#This Row],[FAVC]]="no",0,FALSE))</f>
        <v>1</v>
      </c>
      <c r="I895">
        <v>2</v>
      </c>
      <c r="J895">
        <v>3</v>
      </c>
      <c r="K895" t="s">
        <v>20</v>
      </c>
      <c r="L895">
        <f>_xlfn.XLOOKUP(ObesityDataSet_raw_and_data_sinthetic[[#This Row],[CAEC]], Diccionario!$B$4:$B$7, Diccionario!$C$4:$C$7, FALSE)</f>
        <v>1</v>
      </c>
      <c r="M895" t="s">
        <v>19</v>
      </c>
      <c r="N895">
        <f>IF(ObesityDataSet_raw_and_data_sinthetic[[#This Row],[SMOKE]]="yes",1,IF(ObesityDataSet_raw_and_data_sinthetic[[#This Row],[SMOKE]]="no",0,FALSE))</f>
        <v>0</v>
      </c>
      <c r="O895">
        <v>2</v>
      </c>
      <c r="P895" t="s">
        <v>19</v>
      </c>
      <c r="Q895">
        <f>IF(ObesityDataSet_raw_and_data_sinthetic[[#This Row],[SCC]]="yes",1,IF(ObesityDataSet_raw_and_data_sinthetic[[#This Row],[SCC]]="no",0,FALSE))</f>
        <v>0</v>
      </c>
      <c r="R895">
        <v>1</v>
      </c>
      <c r="S895">
        <v>2</v>
      </c>
      <c r="T895" t="s">
        <v>20</v>
      </c>
      <c r="U895">
        <f>_xlfn.XLOOKUP(ObesityDataSet_raw_and_data_sinthetic[[#This Row],[CALC]],Diccionario!$B$4:$B$7, Diccionario!$C$4:$C$7, FALSE)</f>
        <v>1</v>
      </c>
      <c r="V895" t="s">
        <v>28</v>
      </c>
      <c r="W895">
        <f>_xlfn.XLOOKUP(ObesityDataSet_raw_and_data_sinthetic[[#This Row],[MTRANS]],Diccionario!$E$4:$E$7, Diccionario!$F$4:$F$7, FALSE)</f>
        <v>2</v>
      </c>
      <c r="X895" t="s">
        <v>30</v>
      </c>
      <c r="Y895">
        <f>_xlfn.XLOOKUP(ObesityDataSet_raw_and_data_sinthetic[[#This Row],[NObeyesdad]],Diccionario!$H$4:$H$11, Diccionario!$I$4:$I$11, FALSE)</f>
        <v>5</v>
      </c>
    </row>
    <row r="896" spans="1:25" x14ac:dyDescent="0.25">
      <c r="A896" t="s">
        <v>17</v>
      </c>
      <c r="B896">
        <v>18</v>
      </c>
      <c r="C896">
        <v>1.6929129999999999</v>
      </c>
      <c r="D896">
        <v>89.938890000000001</v>
      </c>
      <c r="E896" t="s">
        <v>18</v>
      </c>
      <c r="F896">
        <f>IF(ObesityDataSet_raw_and_data_sinthetic[[#This Row],[family_history_with_overweight]]="yes",1,IF(ObesityDataSet_raw_and_data_sinthetic[[#This Row],[family_history_with_overweight]]="no",0,FALSE))</f>
        <v>1</v>
      </c>
      <c r="G896" t="s">
        <v>18</v>
      </c>
      <c r="H896">
        <f>IF(ObesityDataSet_raw_and_data_sinthetic[[#This Row],[FAVC]]="yes",1,IF(ObesityDataSet_raw_and_data_sinthetic[[#This Row],[FAVC]]="no",0,FALSE))</f>
        <v>1</v>
      </c>
      <c r="I896">
        <v>3</v>
      </c>
      <c r="J896">
        <v>3</v>
      </c>
      <c r="K896" t="s">
        <v>20</v>
      </c>
      <c r="L896">
        <f>_xlfn.XLOOKUP(ObesityDataSet_raw_and_data_sinthetic[[#This Row],[CAEC]], Diccionario!$B$4:$B$7, Diccionario!$C$4:$C$7, FALSE)</f>
        <v>1</v>
      </c>
      <c r="M896" t="s">
        <v>19</v>
      </c>
      <c r="N896">
        <f>IF(ObesityDataSet_raw_and_data_sinthetic[[#This Row],[SMOKE]]="yes",1,IF(ObesityDataSet_raw_and_data_sinthetic[[#This Row],[SMOKE]]="no",0,FALSE))</f>
        <v>0</v>
      </c>
      <c r="O896">
        <v>2</v>
      </c>
      <c r="P896" t="s">
        <v>19</v>
      </c>
      <c r="Q896">
        <f>IF(ObesityDataSet_raw_and_data_sinthetic[[#This Row],[SCC]]="yes",1,IF(ObesityDataSet_raw_and_data_sinthetic[[#This Row],[SCC]]="no",0,FALSE))</f>
        <v>0</v>
      </c>
      <c r="R896">
        <v>1</v>
      </c>
      <c r="S896">
        <v>0</v>
      </c>
      <c r="T896" t="s">
        <v>19</v>
      </c>
      <c r="U896">
        <f>_xlfn.XLOOKUP(ObesityDataSet_raw_and_data_sinthetic[[#This Row],[CALC]],Diccionario!$B$4:$B$7, Diccionario!$C$4:$C$7, FALSE)</f>
        <v>0</v>
      </c>
      <c r="V896" t="s">
        <v>21</v>
      </c>
      <c r="W896">
        <f>_xlfn.XLOOKUP(ObesityDataSet_raw_and_data_sinthetic[[#This Row],[MTRANS]],Diccionario!$E$4:$E$7, Diccionario!$F$4:$F$7, FALSE)</f>
        <v>3</v>
      </c>
      <c r="X896" t="s">
        <v>30</v>
      </c>
      <c r="Y896">
        <f>_xlfn.XLOOKUP(ObesityDataSet_raw_and_data_sinthetic[[#This Row],[NObeyesdad]],Diccionario!$H$4:$H$11, Diccionario!$I$4:$I$11, FALSE)</f>
        <v>5</v>
      </c>
    </row>
    <row r="897" spans="1:25" x14ac:dyDescent="0.25">
      <c r="A897" t="s">
        <v>17</v>
      </c>
      <c r="B897">
        <v>18</v>
      </c>
      <c r="C897">
        <v>1.668555</v>
      </c>
      <c r="D897">
        <v>85.607466000000002</v>
      </c>
      <c r="E897" t="s">
        <v>18</v>
      </c>
      <c r="F897">
        <f>IF(ObesityDataSet_raw_and_data_sinthetic[[#This Row],[family_history_with_overweight]]="yes",1,IF(ObesityDataSet_raw_and_data_sinthetic[[#This Row],[family_history_with_overweight]]="no",0,FALSE))</f>
        <v>1</v>
      </c>
      <c r="G897" t="s">
        <v>18</v>
      </c>
      <c r="H897">
        <f>IF(ObesityDataSet_raw_and_data_sinthetic[[#This Row],[FAVC]]="yes",1,IF(ObesityDataSet_raw_and_data_sinthetic[[#This Row],[FAVC]]="no",0,FALSE))</f>
        <v>1</v>
      </c>
      <c r="I897">
        <v>2</v>
      </c>
      <c r="J897">
        <v>3</v>
      </c>
      <c r="K897" t="s">
        <v>20</v>
      </c>
      <c r="L897">
        <f>_xlfn.XLOOKUP(ObesityDataSet_raw_and_data_sinthetic[[#This Row],[CAEC]], Diccionario!$B$4:$B$7, Diccionario!$C$4:$C$7, FALSE)</f>
        <v>1</v>
      </c>
      <c r="M897" t="s">
        <v>19</v>
      </c>
      <c r="N897">
        <f>IF(ObesityDataSet_raw_and_data_sinthetic[[#This Row],[SMOKE]]="yes",1,IF(ObesityDataSet_raw_and_data_sinthetic[[#This Row],[SMOKE]]="no",0,FALSE))</f>
        <v>0</v>
      </c>
      <c r="O897">
        <v>1</v>
      </c>
      <c r="P897" t="s">
        <v>19</v>
      </c>
      <c r="Q897">
        <f>IF(ObesityDataSet_raw_and_data_sinthetic[[#This Row],[SCC]]="yes",1,IF(ObesityDataSet_raw_and_data_sinthetic[[#This Row],[SCC]]="no",0,FALSE))</f>
        <v>0</v>
      </c>
      <c r="R897">
        <v>1</v>
      </c>
      <c r="S897">
        <v>0</v>
      </c>
      <c r="T897" t="s">
        <v>19</v>
      </c>
      <c r="U897">
        <f>_xlfn.XLOOKUP(ObesityDataSet_raw_and_data_sinthetic[[#This Row],[CALC]],Diccionario!$B$4:$B$7, Diccionario!$C$4:$C$7, FALSE)</f>
        <v>0</v>
      </c>
      <c r="V897" t="s">
        <v>21</v>
      </c>
      <c r="W897">
        <f>_xlfn.XLOOKUP(ObesityDataSet_raw_and_data_sinthetic[[#This Row],[MTRANS]],Diccionario!$E$4:$E$7, Diccionario!$F$4:$F$7, FALSE)</f>
        <v>3</v>
      </c>
      <c r="X897" t="s">
        <v>30</v>
      </c>
      <c r="Y897">
        <f>_xlfn.XLOOKUP(ObesityDataSet_raw_and_data_sinthetic[[#This Row],[NObeyesdad]],Diccionario!$H$4:$H$11, Diccionario!$I$4:$I$11, FALSE)</f>
        <v>5</v>
      </c>
    </row>
    <row r="898" spans="1:25" x14ac:dyDescent="0.25">
      <c r="A898" t="s">
        <v>23</v>
      </c>
      <c r="B898">
        <v>23</v>
      </c>
      <c r="C898">
        <v>1.652971</v>
      </c>
      <c r="D898">
        <v>93.310283999999996</v>
      </c>
      <c r="E898" t="s">
        <v>18</v>
      </c>
      <c r="F898">
        <f>IF(ObesityDataSet_raw_and_data_sinthetic[[#This Row],[family_history_with_overweight]]="yes",1,IF(ObesityDataSet_raw_and_data_sinthetic[[#This Row],[family_history_with_overweight]]="no",0,FALSE))</f>
        <v>1</v>
      </c>
      <c r="G898" t="s">
        <v>18</v>
      </c>
      <c r="H898">
        <f>IF(ObesityDataSet_raw_and_data_sinthetic[[#This Row],[FAVC]]="yes",1,IF(ObesityDataSet_raw_and_data_sinthetic[[#This Row],[FAVC]]="no",0,FALSE))</f>
        <v>1</v>
      </c>
      <c r="I898">
        <v>1</v>
      </c>
      <c r="J898">
        <v>3</v>
      </c>
      <c r="K898" t="s">
        <v>20</v>
      </c>
      <c r="L898">
        <f>_xlfn.XLOOKUP(ObesityDataSet_raw_and_data_sinthetic[[#This Row],[CAEC]], Diccionario!$B$4:$B$7, Diccionario!$C$4:$C$7, FALSE)</f>
        <v>1</v>
      </c>
      <c r="M898" t="s">
        <v>19</v>
      </c>
      <c r="N898">
        <f>IF(ObesityDataSet_raw_and_data_sinthetic[[#This Row],[SMOKE]]="yes",1,IF(ObesityDataSet_raw_and_data_sinthetic[[#This Row],[SMOKE]]="no",0,FALSE))</f>
        <v>0</v>
      </c>
      <c r="O898">
        <v>2</v>
      </c>
      <c r="P898" t="s">
        <v>19</v>
      </c>
      <c r="Q898">
        <f>IF(ObesityDataSet_raw_and_data_sinthetic[[#This Row],[SCC]]="yes",1,IF(ObesityDataSet_raw_and_data_sinthetic[[#This Row],[SCC]]="no",0,FALSE))</f>
        <v>0</v>
      </c>
      <c r="R898">
        <v>0</v>
      </c>
      <c r="S898">
        <v>0</v>
      </c>
      <c r="T898" t="s">
        <v>19</v>
      </c>
      <c r="U898">
        <f>_xlfn.XLOOKUP(ObesityDataSet_raw_and_data_sinthetic[[#This Row],[CALC]],Diccionario!$B$4:$B$7, Diccionario!$C$4:$C$7, FALSE)</f>
        <v>0</v>
      </c>
      <c r="V898" t="s">
        <v>28</v>
      </c>
      <c r="W898">
        <f>_xlfn.XLOOKUP(ObesityDataSet_raw_and_data_sinthetic[[#This Row],[MTRANS]],Diccionario!$E$4:$E$7, Diccionario!$F$4:$F$7, FALSE)</f>
        <v>2</v>
      </c>
      <c r="X898" t="s">
        <v>30</v>
      </c>
      <c r="Y898">
        <f>_xlfn.XLOOKUP(ObesityDataSet_raw_and_data_sinthetic[[#This Row],[NObeyesdad]],Diccionario!$H$4:$H$11, Diccionario!$I$4:$I$11, FALSE)</f>
        <v>5</v>
      </c>
    </row>
    <row r="899" spans="1:25" x14ac:dyDescent="0.25">
      <c r="A899" t="s">
        <v>23</v>
      </c>
      <c r="B899">
        <v>24</v>
      </c>
      <c r="C899">
        <v>1.6612769999999999</v>
      </c>
      <c r="D899">
        <v>90.744964999999993</v>
      </c>
      <c r="E899" t="s">
        <v>18</v>
      </c>
      <c r="F899">
        <f>IF(ObesityDataSet_raw_and_data_sinthetic[[#This Row],[family_history_with_overweight]]="yes",1,IF(ObesityDataSet_raw_and_data_sinthetic[[#This Row],[family_history_with_overweight]]="no",0,FALSE))</f>
        <v>1</v>
      </c>
      <c r="G899" t="s">
        <v>18</v>
      </c>
      <c r="H899">
        <f>IF(ObesityDataSet_raw_and_data_sinthetic[[#This Row],[FAVC]]="yes",1,IF(ObesityDataSet_raw_and_data_sinthetic[[#This Row],[FAVC]]="no",0,FALSE))</f>
        <v>1</v>
      </c>
      <c r="I899">
        <v>2</v>
      </c>
      <c r="J899">
        <v>3</v>
      </c>
      <c r="K899" t="s">
        <v>20</v>
      </c>
      <c r="L899">
        <f>_xlfn.XLOOKUP(ObesityDataSet_raw_and_data_sinthetic[[#This Row],[CAEC]], Diccionario!$B$4:$B$7, Diccionario!$C$4:$C$7, FALSE)</f>
        <v>1</v>
      </c>
      <c r="M899" t="s">
        <v>19</v>
      </c>
      <c r="N899">
        <f>IF(ObesityDataSet_raw_and_data_sinthetic[[#This Row],[SMOKE]]="yes",1,IF(ObesityDataSet_raw_and_data_sinthetic[[#This Row],[SMOKE]]="no",0,FALSE))</f>
        <v>0</v>
      </c>
      <c r="O899">
        <v>1</v>
      </c>
      <c r="P899" t="s">
        <v>19</v>
      </c>
      <c r="Q899">
        <f>IF(ObesityDataSet_raw_and_data_sinthetic[[#This Row],[SCC]]="yes",1,IF(ObesityDataSet_raw_and_data_sinthetic[[#This Row],[SCC]]="no",0,FALSE))</f>
        <v>0</v>
      </c>
      <c r="R899">
        <v>0</v>
      </c>
      <c r="S899">
        <v>1</v>
      </c>
      <c r="T899" t="s">
        <v>19</v>
      </c>
      <c r="U899">
        <f>_xlfn.XLOOKUP(ObesityDataSet_raw_and_data_sinthetic[[#This Row],[CALC]],Diccionario!$B$4:$B$7, Diccionario!$C$4:$C$7, FALSE)</f>
        <v>0</v>
      </c>
      <c r="V899" t="s">
        <v>28</v>
      </c>
      <c r="W899">
        <f>_xlfn.XLOOKUP(ObesityDataSet_raw_and_data_sinthetic[[#This Row],[MTRANS]],Diccionario!$E$4:$E$7, Diccionario!$F$4:$F$7, FALSE)</f>
        <v>2</v>
      </c>
      <c r="X899" t="s">
        <v>30</v>
      </c>
      <c r="Y899">
        <f>_xlfn.XLOOKUP(ObesityDataSet_raw_and_data_sinthetic[[#This Row],[NObeyesdad]],Diccionario!$H$4:$H$11, Diccionario!$I$4:$I$11, FALSE)</f>
        <v>5</v>
      </c>
    </row>
    <row r="900" spans="1:25" x14ac:dyDescent="0.25">
      <c r="A900" t="s">
        <v>23</v>
      </c>
      <c r="B900">
        <v>29</v>
      </c>
      <c r="C900">
        <v>1.6417839999999999</v>
      </c>
      <c r="D900">
        <v>89.424947000000003</v>
      </c>
      <c r="E900" t="s">
        <v>18</v>
      </c>
      <c r="F900">
        <f>IF(ObesityDataSet_raw_and_data_sinthetic[[#This Row],[family_history_with_overweight]]="yes",1,IF(ObesityDataSet_raw_and_data_sinthetic[[#This Row],[family_history_with_overweight]]="no",0,FALSE))</f>
        <v>1</v>
      </c>
      <c r="G900" t="s">
        <v>18</v>
      </c>
      <c r="H900">
        <f>IF(ObesityDataSet_raw_and_data_sinthetic[[#This Row],[FAVC]]="yes",1,IF(ObesityDataSet_raw_and_data_sinthetic[[#This Row],[FAVC]]="no",0,FALSE))</f>
        <v>1</v>
      </c>
      <c r="I900">
        <v>1</v>
      </c>
      <c r="J900">
        <v>3</v>
      </c>
      <c r="K900" t="s">
        <v>20</v>
      </c>
      <c r="L900">
        <f>_xlfn.XLOOKUP(ObesityDataSet_raw_and_data_sinthetic[[#This Row],[CAEC]], Diccionario!$B$4:$B$7, Diccionario!$C$4:$C$7, FALSE)</f>
        <v>1</v>
      </c>
      <c r="M900" t="s">
        <v>19</v>
      </c>
      <c r="N900">
        <f>IF(ObesityDataSet_raw_and_data_sinthetic[[#This Row],[SMOKE]]="yes",1,IF(ObesityDataSet_raw_and_data_sinthetic[[#This Row],[SMOKE]]="no",0,FALSE))</f>
        <v>0</v>
      </c>
      <c r="O900">
        <v>2</v>
      </c>
      <c r="P900" t="s">
        <v>19</v>
      </c>
      <c r="Q900">
        <f>IF(ObesityDataSet_raw_and_data_sinthetic[[#This Row],[SCC]]="yes",1,IF(ObesityDataSet_raw_and_data_sinthetic[[#This Row],[SCC]]="no",0,FALSE))</f>
        <v>0</v>
      </c>
      <c r="R900">
        <v>0</v>
      </c>
      <c r="S900">
        <v>0</v>
      </c>
      <c r="T900" t="s">
        <v>20</v>
      </c>
      <c r="U900">
        <f>_xlfn.XLOOKUP(ObesityDataSet_raw_and_data_sinthetic[[#This Row],[CALC]],Diccionario!$B$4:$B$7, Diccionario!$C$4:$C$7, FALSE)</f>
        <v>1</v>
      </c>
      <c r="V900" t="s">
        <v>28</v>
      </c>
      <c r="W900">
        <f>_xlfn.XLOOKUP(ObesityDataSet_raw_and_data_sinthetic[[#This Row],[MTRANS]],Diccionario!$E$4:$E$7, Diccionario!$F$4:$F$7, FALSE)</f>
        <v>2</v>
      </c>
      <c r="X900" t="s">
        <v>30</v>
      </c>
      <c r="Y900">
        <f>_xlfn.XLOOKUP(ObesityDataSet_raw_and_data_sinthetic[[#This Row],[NObeyesdad]],Diccionario!$H$4:$H$11, Diccionario!$I$4:$I$11, FALSE)</f>
        <v>5</v>
      </c>
    </row>
    <row r="901" spans="1:25" x14ac:dyDescent="0.25">
      <c r="A901" t="s">
        <v>23</v>
      </c>
      <c r="B901">
        <v>28</v>
      </c>
      <c r="C901">
        <v>1.673767</v>
      </c>
      <c r="D901">
        <v>89.995034000000004</v>
      </c>
      <c r="E901" t="s">
        <v>18</v>
      </c>
      <c r="F901">
        <f>IF(ObesityDataSet_raw_and_data_sinthetic[[#This Row],[family_history_with_overweight]]="yes",1,IF(ObesityDataSet_raw_and_data_sinthetic[[#This Row],[family_history_with_overweight]]="no",0,FALSE))</f>
        <v>1</v>
      </c>
      <c r="G901" t="s">
        <v>18</v>
      </c>
      <c r="H901">
        <f>IF(ObesityDataSet_raw_and_data_sinthetic[[#This Row],[FAVC]]="yes",1,IF(ObesityDataSet_raw_and_data_sinthetic[[#This Row],[FAVC]]="no",0,FALSE))</f>
        <v>1</v>
      </c>
      <c r="I901">
        <v>2</v>
      </c>
      <c r="J901">
        <v>3</v>
      </c>
      <c r="K901" t="s">
        <v>20</v>
      </c>
      <c r="L901">
        <f>_xlfn.XLOOKUP(ObesityDataSet_raw_and_data_sinthetic[[#This Row],[CAEC]], Diccionario!$B$4:$B$7, Diccionario!$C$4:$C$7, FALSE)</f>
        <v>1</v>
      </c>
      <c r="M901" t="s">
        <v>19</v>
      </c>
      <c r="N901">
        <f>IF(ObesityDataSet_raw_and_data_sinthetic[[#This Row],[SMOKE]]="yes",1,IF(ObesityDataSet_raw_and_data_sinthetic[[#This Row],[SMOKE]]="no",0,FALSE))</f>
        <v>0</v>
      </c>
      <c r="O901">
        <v>3</v>
      </c>
      <c r="P901" t="s">
        <v>19</v>
      </c>
      <c r="Q901">
        <f>IF(ObesityDataSet_raw_and_data_sinthetic[[#This Row],[SCC]]="yes",1,IF(ObesityDataSet_raw_and_data_sinthetic[[#This Row],[SCC]]="no",0,FALSE))</f>
        <v>0</v>
      </c>
      <c r="R901">
        <v>1</v>
      </c>
      <c r="S901">
        <v>0</v>
      </c>
      <c r="T901" t="s">
        <v>20</v>
      </c>
      <c r="U901">
        <f>_xlfn.XLOOKUP(ObesityDataSet_raw_and_data_sinthetic[[#This Row],[CALC]],Diccionario!$B$4:$B$7, Diccionario!$C$4:$C$7, FALSE)</f>
        <v>1</v>
      </c>
      <c r="V901" t="s">
        <v>28</v>
      </c>
      <c r="W901">
        <f>_xlfn.XLOOKUP(ObesityDataSet_raw_and_data_sinthetic[[#This Row],[MTRANS]],Diccionario!$E$4:$E$7, Diccionario!$F$4:$F$7, FALSE)</f>
        <v>2</v>
      </c>
      <c r="X901" t="s">
        <v>30</v>
      </c>
      <c r="Y901">
        <f>_xlfn.XLOOKUP(ObesityDataSet_raw_and_data_sinthetic[[#This Row],[NObeyesdad]],Diccionario!$H$4:$H$11, Diccionario!$I$4:$I$11, FALSE)</f>
        <v>5</v>
      </c>
    </row>
    <row r="902" spans="1:25" x14ac:dyDescent="0.25">
      <c r="A902" t="s">
        <v>17</v>
      </c>
      <c r="B902">
        <v>18</v>
      </c>
      <c r="C902">
        <v>1.617192</v>
      </c>
      <c r="D902">
        <v>83.121810999999994</v>
      </c>
      <c r="E902" t="s">
        <v>18</v>
      </c>
      <c r="F902">
        <f>IF(ObesityDataSet_raw_and_data_sinthetic[[#This Row],[family_history_with_overweight]]="yes",1,IF(ObesityDataSet_raw_and_data_sinthetic[[#This Row],[family_history_with_overweight]]="no",0,FALSE))</f>
        <v>1</v>
      </c>
      <c r="G902" t="s">
        <v>18</v>
      </c>
      <c r="H902">
        <f>IF(ObesityDataSet_raw_and_data_sinthetic[[#This Row],[FAVC]]="yes",1,IF(ObesityDataSet_raw_and_data_sinthetic[[#This Row],[FAVC]]="no",0,FALSE))</f>
        <v>1</v>
      </c>
      <c r="I902">
        <v>3</v>
      </c>
      <c r="J902">
        <v>3</v>
      </c>
      <c r="K902" t="s">
        <v>20</v>
      </c>
      <c r="L902">
        <f>_xlfn.XLOOKUP(ObesityDataSet_raw_and_data_sinthetic[[#This Row],[CAEC]], Diccionario!$B$4:$B$7, Diccionario!$C$4:$C$7, FALSE)</f>
        <v>1</v>
      </c>
      <c r="M902" t="s">
        <v>19</v>
      </c>
      <c r="N902">
        <f>IF(ObesityDataSet_raw_and_data_sinthetic[[#This Row],[SMOKE]]="yes",1,IF(ObesityDataSet_raw_and_data_sinthetic[[#This Row],[SMOKE]]="no",0,FALSE))</f>
        <v>0</v>
      </c>
      <c r="O902">
        <v>1</v>
      </c>
      <c r="P902" t="s">
        <v>19</v>
      </c>
      <c r="Q902">
        <f>IF(ObesityDataSet_raw_and_data_sinthetic[[#This Row],[SCC]]="yes",1,IF(ObesityDataSet_raw_and_data_sinthetic[[#This Row],[SCC]]="no",0,FALSE))</f>
        <v>0</v>
      </c>
      <c r="R902">
        <v>1</v>
      </c>
      <c r="S902">
        <v>0</v>
      </c>
      <c r="T902" t="s">
        <v>19</v>
      </c>
      <c r="U902">
        <f>_xlfn.XLOOKUP(ObesityDataSet_raw_and_data_sinthetic[[#This Row],[CALC]],Diccionario!$B$4:$B$7, Diccionario!$C$4:$C$7, FALSE)</f>
        <v>0</v>
      </c>
      <c r="V902" t="s">
        <v>21</v>
      </c>
      <c r="W902">
        <f>_xlfn.XLOOKUP(ObesityDataSet_raw_and_data_sinthetic[[#This Row],[MTRANS]],Diccionario!$E$4:$E$7, Diccionario!$F$4:$F$7, FALSE)</f>
        <v>3</v>
      </c>
      <c r="X902" t="s">
        <v>30</v>
      </c>
      <c r="Y902">
        <f>_xlfn.XLOOKUP(ObesityDataSet_raw_and_data_sinthetic[[#This Row],[NObeyesdad]],Diccionario!$H$4:$H$11, Diccionario!$I$4:$I$11, FALSE)</f>
        <v>5</v>
      </c>
    </row>
    <row r="903" spans="1:25" x14ac:dyDescent="0.25">
      <c r="A903" t="s">
        <v>17</v>
      </c>
      <c r="B903">
        <v>18</v>
      </c>
      <c r="C903">
        <v>1.6021289999999999</v>
      </c>
      <c r="D903">
        <v>82.412665000000004</v>
      </c>
      <c r="E903" t="s">
        <v>18</v>
      </c>
      <c r="F903">
        <f>IF(ObesityDataSet_raw_and_data_sinthetic[[#This Row],[family_history_with_overweight]]="yes",1,IF(ObesityDataSet_raw_and_data_sinthetic[[#This Row],[family_history_with_overweight]]="no",0,FALSE))</f>
        <v>1</v>
      </c>
      <c r="G903" t="s">
        <v>18</v>
      </c>
      <c r="H903">
        <f>IF(ObesityDataSet_raw_and_data_sinthetic[[#This Row],[FAVC]]="yes",1,IF(ObesityDataSet_raw_and_data_sinthetic[[#This Row],[FAVC]]="no",0,FALSE))</f>
        <v>1</v>
      </c>
      <c r="I903">
        <v>2</v>
      </c>
      <c r="J903">
        <v>3</v>
      </c>
      <c r="K903" t="s">
        <v>20</v>
      </c>
      <c r="L903">
        <f>_xlfn.XLOOKUP(ObesityDataSet_raw_and_data_sinthetic[[#This Row],[CAEC]], Diccionario!$B$4:$B$7, Diccionario!$C$4:$C$7, FALSE)</f>
        <v>1</v>
      </c>
      <c r="M903" t="s">
        <v>19</v>
      </c>
      <c r="N903">
        <f>IF(ObesityDataSet_raw_and_data_sinthetic[[#This Row],[SMOKE]]="yes",1,IF(ObesityDataSet_raw_and_data_sinthetic[[#This Row],[SMOKE]]="no",0,FALSE))</f>
        <v>0</v>
      </c>
      <c r="O903">
        <v>1</v>
      </c>
      <c r="P903" t="s">
        <v>19</v>
      </c>
      <c r="Q903">
        <f>IF(ObesityDataSet_raw_and_data_sinthetic[[#This Row],[SCC]]="yes",1,IF(ObesityDataSet_raw_and_data_sinthetic[[#This Row],[SCC]]="no",0,FALSE))</f>
        <v>0</v>
      </c>
      <c r="R903">
        <v>1</v>
      </c>
      <c r="S903">
        <v>0</v>
      </c>
      <c r="T903" t="s">
        <v>19</v>
      </c>
      <c r="U903">
        <f>_xlfn.XLOOKUP(ObesityDataSet_raw_and_data_sinthetic[[#This Row],[CALC]],Diccionario!$B$4:$B$7, Diccionario!$C$4:$C$7, FALSE)</f>
        <v>0</v>
      </c>
      <c r="V903" t="s">
        <v>21</v>
      </c>
      <c r="W903">
        <f>_xlfn.XLOOKUP(ObesityDataSet_raw_and_data_sinthetic[[#This Row],[MTRANS]],Diccionario!$E$4:$E$7, Diccionario!$F$4:$F$7, FALSE)</f>
        <v>3</v>
      </c>
      <c r="X903" t="s">
        <v>30</v>
      </c>
      <c r="Y903">
        <f>_xlfn.XLOOKUP(ObesityDataSet_raw_and_data_sinthetic[[#This Row],[NObeyesdad]],Diccionario!$H$4:$H$11, Diccionario!$I$4:$I$11, FALSE)</f>
        <v>5</v>
      </c>
    </row>
    <row r="904" spans="1:25" x14ac:dyDescent="0.25">
      <c r="A904" t="s">
        <v>23</v>
      </c>
      <c r="B904">
        <v>21</v>
      </c>
      <c r="C904">
        <v>1.7014130000000001</v>
      </c>
      <c r="D904">
        <v>96.710735</v>
      </c>
      <c r="E904" t="s">
        <v>18</v>
      </c>
      <c r="F904">
        <f>IF(ObesityDataSet_raw_and_data_sinthetic[[#This Row],[family_history_with_overweight]]="yes",1,IF(ObesityDataSet_raw_and_data_sinthetic[[#This Row],[family_history_with_overweight]]="no",0,FALSE))</f>
        <v>1</v>
      </c>
      <c r="G904" t="s">
        <v>18</v>
      </c>
      <c r="H904">
        <f>IF(ObesityDataSet_raw_and_data_sinthetic[[#This Row],[FAVC]]="yes",1,IF(ObesityDataSet_raw_and_data_sinthetic[[#This Row],[FAVC]]="no",0,FALSE))</f>
        <v>1</v>
      </c>
      <c r="I904">
        <v>2</v>
      </c>
      <c r="J904">
        <v>3</v>
      </c>
      <c r="K904" t="s">
        <v>20</v>
      </c>
      <c r="L904">
        <f>_xlfn.XLOOKUP(ObesityDataSet_raw_and_data_sinthetic[[#This Row],[CAEC]], Diccionario!$B$4:$B$7, Diccionario!$C$4:$C$7, FALSE)</f>
        <v>1</v>
      </c>
      <c r="M904" t="s">
        <v>19</v>
      </c>
      <c r="N904">
        <f>IF(ObesityDataSet_raw_and_data_sinthetic[[#This Row],[SMOKE]]="yes",1,IF(ObesityDataSet_raw_and_data_sinthetic[[#This Row],[SMOKE]]="no",0,FALSE))</f>
        <v>0</v>
      </c>
      <c r="O904">
        <v>3</v>
      </c>
      <c r="P904" t="s">
        <v>19</v>
      </c>
      <c r="Q904">
        <f>IF(ObesityDataSet_raw_and_data_sinthetic[[#This Row],[SCC]]="yes",1,IF(ObesityDataSet_raw_and_data_sinthetic[[#This Row],[SCC]]="no",0,FALSE))</f>
        <v>0</v>
      </c>
      <c r="R904">
        <v>1</v>
      </c>
      <c r="S904">
        <v>1</v>
      </c>
      <c r="T904" t="s">
        <v>19</v>
      </c>
      <c r="U904">
        <f>_xlfn.XLOOKUP(ObesityDataSet_raw_and_data_sinthetic[[#This Row],[CALC]],Diccionario!$B$4:$B$7, Diccionario!$C$4:$C$7, FALSE)</f>
        <v>0</v>
      </c>
      <c r="V904" t="s">
        <v>21</v>
      </c>
      <c r="W904">
        <f>_xlfn.XLOOKUP(ObesityDataSet_raw_and_data_sinthetic[[#This Row],[MTRANS]],Diccionario!$E$4:$E$7, Diccionario!$F$4:$F$7, FALSE)</f>
        <v>3</v>
      </c>
      <c r="X904" t="s">
        <v>30</v>
      </c>
      <c r="Y904">
        <f>_xlfn.XLOOKUP(ObesityDataSet_raw_and_data_sinthetic[[#This Row],[NObeyesdad]],Diccionario!$H$4:$H$11, Diccionario!$I$4:$I$11, FALSE)</f>
        <v>5</v>
      </c>
    </row>
    <row r="905" spans="1:25" x14ac:dyDescent="0.25">
      <c r="A905" t="s">
        <v>23</v>
      </c>
      <c r="B905">
        <v>21</v>
      </c>
      <c r="C905">
        <v>1.7097309999999999</v>
      </c>
      <c r="D905">
        <v>95.032177000000004</v>
      </c>
      <c r="E905" t="s">
        <v>18</v>
      </c>
      <c r="F905">
        <f>IF(ObesityDataSet_raw_and_data_sinthetic[[#This Row],[family_history_with_overweight]]="yes",1,IF(ObesityDataSet_raw_and_data_sinthetic[[#This Row],[family_history_with_overweight]]="no",0,FALSE))</f>
        <v>1</v>
      </c>
      <c r="G905" t="s">
        <v>18</v>
      </c>
      <c r="H905">
        <f>IF(ObesityDataSet_raw_and_data_sinthetic[[#This Row],[FAVC]]="yes",1,IF(ObesityDataSet_raw_and_data_sinthetic[[#This Row],[FAVC]]="no",0,FALSE))</f>
        <v>1</v>
      </c>
      <c r="I905">
        <v>2</v>
      </c>
      <c r="J905">
        <v>3</v>
      </c>
      <c r="K905" t="s">
        <v>20</v>
      </c>
      <c r="L905">
        <f>_xlfn.XLOOKUP(ObesityDataSet_raw_and_data_sinthetic[[#This Row],[CAEC]], Diccionario!$B$4:$B$7, Diccionario!$C$4:$C$7, FALSE)</f>
        <v>1</v>
      </c>
      <c r="M905" t="s">
        <v>19</v>
      </c>
      <c r="N905">
        <f>IF(ObesityDataSet_raw_and_data_sinthetic[[#This Row],[SMOKE]]="yes",1,IF(ObesityDataSet_raw_and_data_sinthetic[[#This Row],[SMOKE]]="no",0,FALSE))</f>
        <v>0</v>
      </c>
      <c r="O905">
        <v>2</v>
      </c>
      <c r="P905" t="s">
        <v>19</v>
      </c>
      <c r="Q905">
        <f>IF(ObesityDataSet_raw_and_data_sinthetic[[#This Row],[SCC]]="yes",1,IF(ObesityDataSet_raw_and_data_sinthetic[[#This Row],[SCC]]="no",0,FALSE))</f>
        <v>0</v>
      </c>
      <c r="R905">
        <v>0</v>
      </c>
      <c r="S905">
        <v>1</v>
      </c>
      <c r="T905" t="s">
        <v>19</v>
      </c>
      <c r="U905">
        <f>_xlfn.XLOOKUP(ObesityDataSet_raw_and_data_sinthetic[[#This Row],[CALC]],Diccionario!$B$4:$B$7, Diccionario!$C$4:$C$7, FALSE)</f>
        <v>0</v>
      </c>
      <c r="V905" t="s">
        <v>21</v>
      </c>
      <c r="W905">
        <f>_xlfn.XLOOKUP(ObesityDataSet_raw_and_data_sinthetic[[#This Row],[MTRANS]],Diccionario!$E$4:$E$7, Diccionario!$F$4:$F$7, FALSE)</f>
        <v>3</v>
      </c>
      <c r="X905" t="s">
        <v>30</v>
      </c>
      <c r="Y905">
        <f>_xlfn.XLOOKUP(ObesityDataSet_raw_and_data_sinthetic[[#This Row],[NObeyesdad]],Diccionario!$H$4:$H$11, Diccionario!$I$4:$I$11, FALSE)</f>
        <v>5</v>
      </c>
    </row>
    <row r="906" spans="1:25" x14ac:dyDescent="0.25">
      <c r="A906" t="s">
        <v>23</v>
      </c>
      <c r="B906">
        <v>20</v>
      </c>
      <c r="C906">
        <v>1.6988289999999999</v>
      </c>
      <c r="D906">
        <v>98.572753000000006</v>
      </c>
      <c r="E906" t="s">
        <v>18</v>
      </c>
      <c r="F906">
        <f>IF(ObesityDataSet_raw_and_data_sinthetic[[#This Row],[family_history_with_overweight]]="yes",1,IF(ObesityDataSet_raw_and_data_sinthetic[[#This Row],[family_history_with_overweight]]="no",0,FALSE))</f>
        <v>1</v>
      </c>
      <c r="G906" t="s">
        <v>18</v>
      </c>
      <c r="H906">
        <f>IF(ObesityDataSet_raw_and_data_sinthetic[[#This Row],[FAVC]]="yes",1,IF(ObesityDataSet_raw_and_data_sinthetic[[#This Row],[FAVC]]="no",0,FALSE))</f>
        <v>1</v>
      </c>
      <c r="I906">
        <v>2</v>
      </c>
      <c r="J906">
        <v>2</v>
      </c>
      <c r="K906" t="s">
        <v>20</v>
      </c>
      <c r="L906">
        <f>_xlfn.XLOOKUP(ObesityDataSet_raw_and_data_sinthetic[[#This Row],[CAEC]], Diccionario!$B$4:$B$7, Diccionario!$C$4:$C$7, FALSE)</f>
        <v>1</v>
      </c>
      <c r="M906" t="s">
        <v>19</v>
      </c>
      <c r="N906">
        <f>IF(ObesityDataSet_raw_and_data_sinthetic[[#This Row],[SMOKE]]="yes",1,IF(ObesityDataSet_raw_and_data_sinthetic[[#This Row],[SMOKE]]="no",0,FALSE))</f>
        <v>0</v>
      </c>
      <c r="O906">
        <v>2</v>
      </c>
      <c r="P906" t="s">
        <v>19</v>
      </c>
      <c r="Q906">
        <f>IF(ObesityDataSet_raw_and_data_sinthetic[[#This Row],[SCC]]="yes",1,IF(ObesityDataSet_raw_and_data_sinthetic[[#This Row],[SCC]]="no",0,FALSE))</f>
        <v>0</v>
      </c>
      <c r="R906">
        <v>0</v>
      </c>
      <c r="S906">
        <v>2</v>
      </c>
      <c r="T906" t="s">
        <v>19</v>
      </c>
      <c r="U906">
        <f>_xlfn.XLOOKUP(ObesityDataSet_raw_and_data_sinthetic[[#This Row],[CALC]],Diccionario!$B$4:$B$7, Diccionario!$C$4:$C$7, FALSE)</f>
        <v>0</v>
      </c>
      <c r="V906" t="s">
        <v>21</v>
      </c>
      <c r="W906">
        <f>_xlfn.XLOOKUP(ObesityDataSet_raw_and_data_sinthetic[[#This Row],[MTRANS]],Diccionario!$E$4:$E$7, Diccionario!$F$4:$F$7, FALSE)</f>
        <v>3</v>
      </c>
      <c r="X906" t="s">
        <v>30</v>
      </c>
      <c r="Y906">
        <f>_xlfn.XLOOKUP(ObesityDataSet_raw_and_data_sinthetic[[#This Row],[NObeyesdad]],Diccionario!$H$4:$H$11, Diccionario!$I$4:$I$11, FALSE)</f>
        <v>5</v>
      </c>
    </row>
    <row r="907" spans="1:25" x14ac:dyDescent="0.25">
      <c r="A907" t="s">
        <v>23</v>
      </c>
      <c r="B907">
        <v>21</v>
      </c>
      <c r="C907">
        <v>1.7053039999999999</v>
      </c>
      <c r="D907">
        <v>99.873716000000002</v>
      </c>
      <c r="E907" t="s">
        <v>18</v>
      </c>
      <c r="F907">
        <f>IF(ObesityDataSet_raw_and_data_sinthetic[[#This Row],[family_history_with_overweight]]="yes",1,IF(ObesityDataSet_raw_and_data_sinthetic[[#This Row],[family_history_with_overweight]]="no",0,FALSE))</f>
        <v>1</v>
      </c>
      <c r="G907" t="s">
        <v>18</v>
      </c>
      <c r="H907">
        <f>IF(ObesityDataSet_raw_and_data_sinthetic[[#This Row],[FAVC]]="yes",1,IF(ObesityDataSet_raw_and_data_sinthetic[[#This Row],[FAVC]]="no",0,FALSE))</f>
        <v>1</v>
      </c>
      <c r="I907">
        <v>2</v>
      </c>
      <c r="J907">
        <v>1</v>
      </c>
      <c r="K907" t="s">
        <v>20</v>
      </c>
      <c r="L907">
        <f>_xlfn.XLOOKUP(ObesityDataSet_raw_and_data_sinthetic[[#This Row],[CAEC]], Diccionario!$B$4:$B$7, Diccionario!$C$4:$C$7, FALSE)</f>
        <v>1</v>
      </c>
      <c r="M907" t="s">
        <v>19</v>
      </c>
      <c r="N907">
        <f>IF(ObesityDataSet_raw_and_data_sinthetic[[#This Row],[SMOKE]]="yes",1,IF(ObesityDataSet_raw_and_data_sinthetic[[#This Row],[SMOKE]]="no",0,FALSE))</f>
        <v>0</v>
      </c>
      <c r="O907">
        <v>2</v>
      </c>
      <c r="P907" t="s">
        <v>19</v>
      </c>
      <c r="Q907">
        <f>IF(ObesityDataSet_raw_and_data_sinthetic[[#This Row],[SCC]]="yes",1,IF(ObesityDataSet_raw_and_data_sinthetic[[#This Row],[SCC]]="no",0,FALSE))</f>
        <v>0</v>
      </c>
      <c r="R907">
        <v>0</v>
      </c>
      <c r="S907">
        <v>2</v>
      </c>
      <c r="T907" t="s">
        <v>19</v>
      </c>
      <c r="U907">
        <f>_xlfn.XLOOKUP(ObesityDataSet_raw_and_data_sinthetic[[#This Row],[CALC]],Diccionario!$B$4:$B$7, Diccionario!$C$4:$C$7, FALSE)</f>
        <v>0</v>
      </c>
      <c r="V907" t="s">
        <v>21</v>
      </c>
      <c r="W907">
        <f>_xlfn.XLOOKUP(ObesityDataSet_raw_and_data_sinthetic[[#This Row],[MTRANS]],Diccionario!$E$4:$E$7, Diccionario!$F$4:$F$7, FALSE)</f>
        <v>3</v>
      </c>
      <c r="X907" t="s">
        <v>30</v>
      </c>
      <c r="Y907">
        <f>_xlfn.XLOOKUP(ObesityDataSet_raw_and_data_sinthetic[[#This Row],[NObeyesdad]],Diccionario!$H$4:$H$11, Diccionario!$I$4:$I$11, FALSE)</f>
        <v>5</v>
      </c>
    </row>
    <row r="908" spans="1:25" x14ac:dyDescent="0.25">
      <c r="A908" t="s">
        <v>17</v>
      </c>
      <c r="B908">
        <v>19</v>
      </c>
      <c r="C908">
        <v>1.6129100000000001</v>
      </c>
      <c r="D908">
        <v>82.193404999999998</v>
      </c>
      <c r="E908" t="s">
        <v>18</v>
      </c>
      <c r="F908">
        <f>IF(ObesityDataSet_raw_and_data_sinthetic[[#This Row],[family_history_with_overweight]]="yes",1,IF(ObesityDataSet_raw_and_data_sinthetic[[#This Row],[family_history_with_overweight]]="no",0,FALSE))</f>
        <v>1</v>
      </c>
      <c r="G908" t="s">
        <v>18</v>
      </c>
      <c r="H908">
        <f>IF(ObesityDataSet_raw_and_data_sinthetic[[#This Row],[FAVC]]="yes",1,IF(ObesityDataSet_raw_and_data_sinthetic[[#This Row],[FAVC]]="no",0,FALSE))</f>
        <v>1</v>
      </c>
      <c r="I908">
        <v>1</v>
      </c>
      <c r="J908">
        <v>3</v>
      </c>
      <c r="K908" t="s">
        <v>20</v>
      </c>
      <c r="L908">
        <f>_xlfn.XLOOKUP(ObesityDataSet_raw_and_data_sinthetic[[#This Row],[CAEC]], Diccionario!$B$4:$B$7, Diccionario!$C$4:$C$7, FALSE)</f>
        <v>1</v>
      </c>
      <c r="M908" t="s">
        <v>19</v>
      </c>
      <c r="N908">
        <f>IF(ObesityDataSet_raw_and_data_sinthetic[[#This Row],[SMOKE]]="yes",1,IF(ObesityDataSet_raw_and_data_sinthetic[[#This Row],[SMOKE]]="no",0,FALSE))</f>
        <v>0</v>
      </c>
      <c r="O908">
        <v>1</v>
      </c>
      <c r="P908" t="s">
        <v>19</v>
      </c>
      <c r="Q908">
        <f>IF(ObesityDataSet_raw_and_data_sinthetic[[#This Row],[SCC]]="yes",1,IF(ObesityDataSet_raw_and_data_sinthetic[[#This Row],[SCC]]="no",0,FALSE))</f>
        <v>0</v>
      </c>
      <c r="R908">
        <v>0</v>
      </c>
      <c r="S908">
        <v>1</v>
      </c>
      <c r="T908" t="s">
        <v>19</v>
      </c>
      <c r="U908">
        <f>_xlfn.XLOOKUP(ObesityDataSet_raw_and_data_sinthetic[[#This Row],[CALC]],Diccionario!$B$4:$B$7, Diccionario!$C$4:$C$7, FALSE)</f>
        <v>0</v>
      </c>
      <c r="V908" t="s">
        <v>21</v>
      </c>
      <c r="W908">
        <f>_xlfn.XLOOKUP(ObesityDataSet_raw_and_data_sinthetic[[#This Row],[MTRANS]],Diccionario!$E$4:$E$7, Diccionario!$F$4:$F$7, FALSE)</f>
        <v>3</v>
      </c>
      <c r="X908" t="s">
        <v>30</v>
      </c>
      <c r="Y908">
        <f>_xlfn.XLOOKUP(ObesityDataSet_raw_and_data_sinthetic[[#This Row],[NObeyesdad]],Diccionario!$H$4:$H$11, Diccionario!$I$4:$I$11, FALSE)</f>
        <v>5</v>
      </c>
    </row>
    <row r="909" spans="1:25" x14ac:dyDescent="0.25">
      <c r="A909" t="s">
        <v>17</v>
      </c>
      <c r="B909">
        <v>19</v>
      </c>
      <c r="C909">
        <v>1.605469</v>
      </c>
      <c r="D909">
        <v>82.039000000000001</v>
      </c>
      <c r="E909" t="s">
        <v>18</v>
      </c>
      <c r="F909">
        <f>IF(ObesityDataSet_raw_and_data_sinthetic[[#This Row],[family_history_with_overweight]]="yes",1,IF(ObesityDataSet_raw_and_data_sinthetic[[#This Row],[family_history_with_overweight]]="no",0,FALSE))</f>
        <v>1</v>
      </c>
      <c r="G909" t="s">
        <v>18</v>
      </c>
      <c r="H909">
        <f>IF(ObesityDataSet_raw_and_data_sinthetic[[#This Row],[FAVC]]="yes",1,IF(ObesityDataSet_raw_and_data_sinthetic[[#This Row],[FAVC]]="no",0,FALSE))</f>
        <v>1</v>
      </c>
      <c r="I909">
        <v>3</v>
      </c>
      <c r="J909">
        <v>3</v>
      </c>
      <c r="K909" t="s">
        <v>20</v>
      </c>
      <c r="L909">
        <f>_xlfn.XLOOKUP(ObesityDataSet_raw_and_data_sinthetic[[#This Row],[CAEC]], Diccionario!$B$4:$B$7, Diccionario!$C$4:$C$7, FALSE)</f>
        <v>1</v>
      </c>
      <c r="M909" t="s">
        <v>19</v>
      </c>
      <c r="N909">
        <f>IF(ObesityDataSet_raw_and_data_sinthetic[[#This Row],[SMOKE]]="yes",1,IF(ObesityDataSet_raw_and_data_sinthetic[[#This Row],[SMOKE]]="no",0,FALSE))</f>
        <v>0</v>
      </c>
      <c r="O909">
        <v>1</v>
      </c>
      <c r="P909" t="s">
        <v>19</v>
      </c>
      <c r="Q909">
        <f>IF(ObesityDataSet_raw_and_data_sinthetic[[#This Row],[SCC]]="yes",1,IF(ObesityDataSet_raw_and_data_sinthetic[[#This Row],[SCC]]="no",0,FALSE))</f>
        <v>0</v>
      </c>
      <c r="R909">
        <v>0</v>
      </c>
      <c r="S909">
        <v>1</v>
      </c>
      <c r="T909" t="s">
        <v>19</v>
      </c>
      <c r="U909">
        <f>_xlfn.XLOOKUP(ObesityDataSet_raw_and_data_sinthetic[[#This Row],[CALC]],Diccionario!$B$4:$B$7, Diccionario!$C$4:$C$7, FALSE)</f>
        <v>0</v>
      </c>
      <c r="V909" t="s">
        <v>21</v>
      </c>
      <c r="W909">
        <f>_xlfn.XLOOKUP(ObesityDataSet_raw_and_data_sinthetic[[#This Row],[MTRANS]],Diccionario!$E$4:$E$7, Diccionario!$F$4:$F$7, FALSE)</f>
        <v>3</v>
      </c>
      <c r="X909" t="s">
        <v>30</v>
      </c>
      <c r="Y909">
        <f>_xlfn.XLOOKUP(ObesityDataSet_raw_and_data_sinthetic[[#This Row],[NObeyesdad]],Diccionario!$H$4:$H$11, Diccionario!$I$4:$I$11, FALSE)</f>
        <v>5</v>
      </c>
    </row>
    <row r="910" spans="1:25" x14ac:dyDescent="0.25">
      <c r="A910" t="s">
        <v>23</v>
      </c>
      <c r="B910">
        <v>19</v>
      </c>
      <c r="C910">
        <v>1.80416</v>
      </c>
      <c r="D910">
        <v>104.40682</v>
      </c>
      <c r="E910" t="s">
        <v>18</v>
      </c>
      <c r="F910">
        <f>IF(ObesityDataSet_raw_and_data_sinthetic[[#This Row],[family_history_with_overweight]]="yes",1,IF(ObesityDataSet_raw_and_data_sinthetic[[#This Row],[family_history_with_overweight]]="no",0,FALSE))</f>
        <v>1</v>
      </c>
      <c r="G910" t="s">
        <v>18</v>
      </c>
      <c r="H910">
        <f>IF(ObesityDataSet_raw_and_data_sinthetic[[#This Row],[FAVC]]="yes",1,IF(ObesityDataSet_raw_and_data_sinthetic[[#This Row],[FAVC]]="no",0,FALSE))</f>
        <v>1</v>
      </c>
      <c r="I910">
        <v>2</v>
      </c>
      <c r="J910">
        <v>3</v>
      </c>
      <c r="K910" t="s">
        <v>20</v>
      </c>
      <c r="L910">
        <f>_xlfn.XLOOKUP(ObesityDataSet_raw_and_data_sinthetic[[#This Row],[CAEC]], Diccionario!$B$4:$B$7, Diccionario!$C$4:$C$7, FALSE)</f>
        <v>1</v>
      </c>
      <c r="M910" t="s">
        <v>19</v>
      </c>
      <c r="N910">
        <f>IF(ObesityDataSet_raw_and_data_sinthetic[[#This Row],[SMOKE]]="yes",1,IF(ObesityDataSet_raw_and_data_sinthetic[[#This Row],[SMOKE]]="no",0,FALSE))</f>
        <v>0</v>
      </c>
      <c r="O910">
        <v>3</v>
      </c>
      <c r="P910" t="s">
        <v>19</v>
      </c>
      <c r="Q910">
        <f>IF(ObesityDataSet_raw_and_data_sinthetic[[#This Row],[SCC]]="yes",1,IF(ObesityDataSet_raw_and_data_sinthetic[[#This Row],[SCC]]="no",0,FALSE))</f>
        <v>0</v>
      </c>
      <c r="R910">
        <v>2</v>
      </c>
      <c r="S910">
        <v>0</v>
      </c>
      <c r="T910" t="s">
        <v>19</v>
      </c>
      <c r="U910">
        <f>_xlfn.XLOOKUP(ObesityDataSet_raw_and_data_sinthetic[[#This Row],[CALC]],Diccionario!$B$4:$B$7, Diccionario!$C$4:$C$7, FALSE)</f>
        <v>0</v>
      </c>
      <c r="V910" t="s">
        <v>21</v>
      </c>
      <c r="W910">
        <f>_xlfn.XLOOKUP(ObesityDataSet_raw_and_data_sinthetic[[#This Row],[MTRANS]],Diccionario!$E$4:$E$7, Diccionario!$F$4:$F$7, FALSE)</f>
        <v>3</v>
      </c>
      <c r="X910" t="s">
        <v>30</v>
      </c>
      <c r="Y910">
        <f>_xlfn.XLOOKUP(ObesityDataSet_raw_and_data_sinthetic[[#This Row],[NObeyesdad]],Diccionario!$H$4:$H$11, Diccionario!$I$4:$I$11, FALSE)</f>
        <v>5</v>
      </c>
    </row>
    <row r="911" spans="1:25" x14ac:dyDescent="0.25">
      <c r="A911" t="s">
        <v>23</v>
      </c>
      <c r="B911">
        <v>20</v>
      </c>
      <c r="C911">
        <v>1.7850619999999999</v>
      </c>
      <c r="D911">
        <v>104.187314</v>
      </c>
      <c r="E911" t="s">
        <v>18</v>
      </c>
      <c r="F911">
        <f>IF(ObesityDataSet_raw_and_data_sinthetic[[#This Row],[family_history_with_overweight]]="yes",1,IF(ObesityDataSet_raw_and_data_sinthetic[[#This Row],[family_history_with_overweight]]="no",0,FALSE))</f>
        <v>1</v>
      </c>
      <c r="G911" t="s">
        <v>18</v>
      </c>
      <c r="H911">
        <f>IF(ObesityDataSet_raw_and_data_sinthetic[[#This Row],[FAVC]]="yes",1,IF(ObesityDataSet_raw_and_data_sinthetic[[#This Row],[FAVC]]="no",0,FALSE))</f>
        <v>1</v>
      </c>
      <c r="I911">
        <v>2</v>
      </c>
      <c r="J911">
        <v>3</v>
      </c>
      <c r="K911" t="s">
        <v>20</v>
      </c>
      <c r="L911">
        <f>_xlfn.XLOOKUP(ObesityDataSet_raw_and_data_sinthetic[[#This Row],[CAEC]], Diccionario!$B$4:$B$7, Diccionario!$C$4:$C$7, FALSE)</f>
        <v>1</v>
      </c>
      <c r="M911" t="s">
        <v>19</v>
      </c>
      <c r="N911">
        <f>IF(ObesityDataSet_raw_and_data_sinthetic[[#This Row],[SMOKE]]="yes",1,IF(ObesityDataSet_raw_and_data_sinthetic[[#This Row],[SMOKE]]="no",0,FALSE))</f>
        <v>0</v>
      </c>
      <c r="O911">
        <v>2</v>
      </c>
      <c r="P911" t="s">
        <v>19</v>
      </c>
      <c r="Q911">
        <f>IF(ObesityDataSet_raw_and_data_sinthetic[[#This Row],[SCC]]="yes",1,IF(ObesityDataSet_raw_and_data_sinthetic[[#This Row],[SCC]]="no",0,FALSE))</f>
        <v>0</v>
      </c>
      <c r="R911">
        <v>2</v>
      </c>
      <c r="S911">
        <v>0</v>
      </c>
      <c r="T911" t="s">
        <v>19</v>
      </c>
      <c r="U911">
        <f>_xlfn.XLOOKUP(ObesityDataSet_raw_and_data_sinthetic[[#This Row],[CALC]],Diccionario!$B$4:$B$7, Diccionario!$C$4:$C$7, FALSE)</f>
        <v>0</v>
      </c>
      <c r="V911" t="s">
        <v>21</v>
      </c>
      <c r="W911">
        <f>_xlfn.XLOOKUP(ObesityDataSet_raw_and_data_sinthetic[[#This Row],[MTRANS]],Diccionario!$E$4:$E$7, Diccionario!$F$4:$F$7, FALSE)</f>
        <v>3</v>
      </c>
      <c r="X911" t="s">
        <v>30</v>
      </c>
      <c r="Y911">
        <f>_xlfn.XLOOKUP(ObesityDataSet_raw_and_data_sinthetic[[#This Row],[NObeyesdad]],Diccionario!$H$4:$H$11, Diccionario!$I$4:$I$11, FALSE)</f>
        <v>5</v>
      </c>
    </row>
    <row r="912" spans="1:25" x14ac:dyDescent="0.25">
      <c r="A912" t="s">
        <v>23</v>
      </c>
      <c r="B912">
        <v>30</v>
      </c>
      <c r="C912">
        <v>1.76</v>
      </c>
      <c r="D912">
        <v>112</v>
      </c>
      <c r="E912" t="s">
        <v>18</v>
      </c>
      <c r="F912">
        <f>IF(ObesityDataSet_raw_and_data_sinthetic[[#This Row],[family_history_with_overweight]]="yes",1,IF(ObesityDataSet_raw_and_data_sinthetic[[#This Row],[family_history_with_overweight]]="no",0,FALSE))</f>
        <v>1</v>
      </c>
      <c r="G912" t="s">
        <v>18</v>
      </c>
      <c r="H912">
        <f>IF(ObesityDataSet_raw_and_data_sinthetic[[#This Row],[FAVC]]="yes",1,IF(ObesityDataSet_raw_and_data_sinthetic[[#This Row],[FAVC]]="no",0,FALSE))</f>
        <v>1</v>
      </c>
      <c r="I912">
        <v>1</v>
      </c>
      <c r="J912">
        <v>3</v>
      </c>
      <c r="K912" t="s">
        <v>19</v>
      </c>
      <c r="L912">
        <f>_xlfn.XLOOKUP(ObesityDataSet_raw_and_data_sinthetic[[#This Row],[CAEC]], Diccionario!$B$4:$B$7, Diccionario!$C$4:$C$7, FALSE)</f>
        <v>0</v>
      </c>
      <c r="M912" t="s">
        <v>18</v>
      </c>
      <c r="N912">
        <f>IF(ObesityDataSet_raw_and_data_sinthetic[[#This Row],[SMOKE]]="yes",1,IF(ObesityDataSet_raw_and_data_sinthetic[[#This Row],[SMOKE]]="no",0,FALSE))</f>
        <v>1</v>
      </c>
      <c r="O912">
        <v>2</v>
      </c>
      <c r="P912" t="s">
        <v>18</v>
      </c>
      <c r="Q912">
        <f>IF(ObesityDataSet_raw_and_data_sinthetic[[#This Row],[SCC]]="yes",1,IF(ObesityDataSet_raw_and_data_sinthetic[[#This Row],[SCC]]="no",0,FALSE))</f>
        <v>1</v>
      </c>
      <c r="R912">
        <v>0</v>
      </c>
      <c r="S912">
        <v>0</v>
      </c>
      <c r="T912" t="s">
        <v>24</v>
      </c>
      <c r="U912">
        <f>_xlfn.XLOOKUP(ObesityDataSet_raw_and_data_sinthetic[[#This Row],[CALC]],Diccionario!$B$4:$B$7, Diccionario!$C$4:$C$7, FALSE)</f>
        <v>2</v>
      </c>
      <c r="V912" t="s">
        <v>28</v>
      </c>
      <c r="W912">
        <f>_xlfn.XLOOKUP(ObesityDataSet_raw_and_data_sinthetic[[#This Row],[MTRANS]],Diccionario!$E$4:$E$7, Diccionario!$F$4:$F$7, FALSE)</f>
        <v>2</v>
      </c>
      <c r="X912" t="s">
        <v>33</v>
      </c>
      <c r="Y912">
        <f>_xlfn.XLOOKUP(ObesityDataSet_raw_and_data_sinthetic[[#This Row],[NObeyesdad]],Diccionario!$H$4:$H$11, Diccionario!$I$4:$I$11, FALSE)</f>
        <v>6</v>
      </c>
    </row>
    <row r="913" spans="1:25" x14ac:dyDescent="0.25">
      <c r="A913" t="s">
        <v>17</v>
      </c>
      <c r="B913">
        <v>25</v>
      </c>
      <c r="C913">
        <v>1.63</v>
      </c>
      <c r="D913">
        <v>93</v>
      </c>
      <c r="E913" t="s">
        <v>19</v>
      </c>
      <c r="F913">
        <f>IF(ObesityDataSet_raw_and_data_sinthetic[[#This Row],[family_history_with_overweight]]="yes",1,IF(ObesityDataSet_raw_and_data_sinthetic[[#This Row],[family_history_with_overweight]]="no",0,FALSE))</f>
        <v>0</v>
      </c>
      <c r="G913" t="s">
        <v>19</v>
      </c>
      <c r="H913">
        <f>IF(ObesityDataSet_raw_and_data_sinthetic[[#This Row],[FAVC]]="yes",1,IF(ObesityDataSet_raw_and_data_sinthetic[[#This Row],[FAVC]]="no",0,FALSE))</f>
        <v>0</v>
      </c>
      <c r="I913">
        <v>3</v>
      </c>
      <c r="J913">
        <v>4</v>
      </c>
      <c r="K913" t="s">
        <v>31</v>
      </c>
      <c r="L913">
        <f>_xlfn.XLOOKUP(ObesityDataSet_raw_and_data_sinthetic[[#This Row],[CAEC]], Diccionario!$B$4:$B$7, Diccionario!$C$4:$C$7, FALSE)</f>
        <v>3</v>
      </c>
      <c r="M913" t="s">
        <v>19</v>
      </c>
      <c r="N913">
        <f>IF(ObesityDataSet_raw_and_data_sinthetic[[#This Row],[SMOKE]]="yes",1,IF(ObesityDataSet_raw_and_data_sinthetic[[#This Row],[SMOKE]]="no",0,FALSE))</f>
        <v>0</v>
      </c>
      <c r="O913">
        <v>1</v>
      </c>
      <c r="P913" t="s">
        <v>19</v>
      </c>
      <c r="Q913">
        <f>IF(ObesityDataSet_raw_and_data_sinthetic[[#This Row],[SCC]]="yes",1,IF(ObesityDataSet_raw_and_data_sinthetic[[#This Row],[SCC]]="no",0,FALSE))</f>
        <v>0</v>
      </c>
      <c r="R913">
        <v>2</v>
      </c>
      <c r="S913">
        <v>0</v>
      </c>
      <c r="T913" t="s">
        <v>19</v>
      </c>
      <c r="U913">
        <f>_xlfn.XLOOKUP(ObesityDataSet_raw_and_data_sinthetic[[#This Row],[CALC]],Diccionario!$B$4:$B$7, Diccionario!$C$4:$C$7, FALSE)</f>
        <v>0</v>
      </c>
      <c r="V913" t="s">
        <v>21</v>
      </c>
      <c r="W913">
        <f>_xlfn.XLOOKUP(ObesityDataSet_raw_and_data_sinthetic[[#This Row],[MTRANS]],Diccionario!$E$4:$E$7, Diccionario!$F$4:$F$7, FALSE)</f>
        <v>3</v>
      </c>
      <c r="X913" t="s">
        <v>33</v>
      </c>
      <c r="Y913">
        <f>_xlfn.XLOOKUP(ObesityDataSet_raw_and_data_sinthetic[[#This Row],[NObeyesdad]],Diccionario!$H$4:$H$11, Diccionario!$I$4:$I$11, FALSE)</f>
        <v>6</v>
      </c>
    </row>
    <row r="914" spans="1:25" x14ac:dyDescent="0.25">
      <c r="A914" t="s">
        <v>23</v>
      </c>
      <c r="B914">
        <v>30</v>
      </c>
      <c r="C914">
        <v>1.92</v>
      </c>
      <c r="D914">
        <v>130</v>
      </c>
      <c r="E914" t="s">
        <v>18</v>
      </c>
      <c r="F914">
        <f>IF(ObesityDataSet_raw_and_data_sinthetic[[#This Row],[family_history_with_overweight]]="yes",1,IF(ObesityDataSet_raw_and_data_sinthetic[[#This Row],[family_history_with_overweight]]="no",0,FALSE))</f>
        <v>1</v>
      </c>
      <c r="G914" t="s">
        <v>19</v>
      </c>
      <c r="H914">
        <f>IF(ObesityDataSet_raw_and_data_sinthetic[[#This Row],[FAVC]]="yes",1,IF(ObesityDataSet_raw_and_data_sinthetic[[#This Row],[FAVC]]="no",0,FALSE))</f>
        <v>0</v>
      </c>
      <c r="I914">
        <v>2</v>
      </c>
      <c r="J914">
        <v>3</v>
      </c>
      <c r="K914" t="s">
        <v>20</v>
      </c>
      <c r="L914">
        <f>_xlfn.XLOOKUP(ObesityDataSet_raw_and_data_sinthetic[[#This Row],[CAEC]], Diccionario!$B$4:$B$7, Diccionario!$C$4:$C$7, FALSE)</f>
        <v>1</v>
      </c>
      <c r="M914" t="s">
        <v>18</v>
      </c>
      <c r="N914">
        <f>IF(ObesityDataSet_raw_and_data_sinthetic[[#This Row],[SMOKE]]="yes",1,IF(ObesityDataSet_raw_and_data_sinthetic[[#This Row],[SMOKE]]="no",0,FALSE))</f>
        <v>1</v>
      </c>
      <c r="O914">
        <v>1</v>
      </c>
      <c r="P914" t="s">
        <v>19</v>
      </c>
      <c r="Q914">
        <f>IF(ObesityDataSet_raw_and_data_sinthetic[[#This Row],[SCC]]="yes",1,IF(ObesityDataSet_raw_and_data_sinthetic[[#This Row],[SCC]]="no",0,FALSE))</f>
        <v>0</v>
      </c>
      <c r="R914">
        <v>1</v>
      </c>
      <c r="S914">
        <v>0</v>
      </c>
      <c r="T914" t="s">
        <v>20</v>
      </c>
      <c r="U914">
        <f>_xlfn.XLOOKUP(ObesityDataSet_raw_and_data_sinthetic[[#This Row],[CALC]],Diccionario!$B$4:$B$7, Diccionario!$C$4:$C$7, FALSE)</f>
        <v>1</v>
      </c>
      <c r="V914" t="s">
        <v>21</v>
      </c>
      <c r="W914">
        <f>_xlfn.XLOOKUP(ObesityDataSet_raw_and_data_sinthetic[[#This Row],[MTRANS]],Diccionario!$E$4:$E$7, Diccionario!$F$4:$F$7, FALSE)</f>
        <v>3</v>
      </c>
      <c r="X914" t="s">
        <v>33</v>
      </c>
      <c r="Y914">
        <f>_xlfn.XLOOKUP(ObesityDataSet_raw_and_data_sinthetic[[#This Row],[NObeyesdad]],Diccionario!$H$4:$H$11, Diccionario!$I$4:$I$11, FALSE)</f>
        <v>6</v>
      </c>
    </row>
    <row r="915" spans="1:25" x14ac:dyDescent="0.25">
      <c r="A915" t="s">
        <v>23</v>
      </c>
      <c r="B915">
        <v>41</v>
      </c>
      <c r="C915">
        <v>1.75</v>
      </c>
      <c r="D915">
        <v>118</v>
      </c>
      <c r="E915" t="s">
        <v>18</v>
      </c>
      <c r="F915">
        <f>IF(ObesityDataSet_raw_and_data_sinthetic[[#This Row],[family_history_with_overweight]]="yes",1,IF(ObesityDataSet_raw_and_data_sinthetic[[#This Row],[family_history_with_overweight]]="no",0,FALSE))</f>
        <v>1</v>
      </c>
      <c r="G915" t="s">
        <v>18</v>
      </c>
      <c r="H915">
        <f>IF(ObesityDataSet_raw_and_data_sinthetic[[#This Row],[FAVC]]="yes",1,IF(ObesityDataSet_raw_and_data_sinthetic[[#This Row],[FAVC]]="no",0,FALSE))</f>
        <v>1</v>
      </c>
      <c r="I915">
        <v>2</v>
      </c>
      <c r="J915">
        <v>3</v>
      </c>
      <c r="K915" t="s">
        <v>20</v>
      </c>
      <c r="L915">
        <f>_xlfn.XLOOKUP(ObesityDataSet_raw_and_data_sinthetic[[#This Row],[CAEC]], Diccionario!$B$4:$B$7, Diccionario!$C$4:$C$7, FALSE)</f>
        <v>1</v>
      </c>
      <c r="M915" t="s">
        <v>19</v>
      </c>
      <c r="N915">
        <f>IF(ObesityDataSet_raw_and_data_sinthetic[[#This Row],[SMOKE]]="yes",1,IF(ObesityDataSet_raw_and_data_sinthetic[[#This Row],[SMOKE]]="no",0,FALSE))</f>
        <v>0</v>
      </c>
      <c r="O915">
        <v>2</v>
      </c>
      <c r="P915" t="s">
        <v>19</v>
      </c>
      <c r="Q915">
        <f>IF(ObesityDataSet_raw_and_data_sinthetic[[#This Row],[SCC]]="yes",1,IF(ObesityDataSet_raw_and_data_sinthetic[[#This Row],[SCC]]="no",0,FALSE))</f>
        <v>0</v>
      </c>
      <c r="R915">
        <v>0</v>
      </c>
      <c r="S915">
        <v>0</v>
      </c>
      <c r="T915" t="s">
        <v>20</v>
      </c>
      <c r="U915">
        <f>_xlfn.XLOOKUP(ObesityDataSet_raw_and_data_sinthetic[[#This Row],[CALC]],Diccionario!$B$4:$B$7, Diccionario!$C$4:$C$7, FALSE)</f>
        <v>1</v>
      </c>
      <c r="V915" t="s">
        <v>34</v>
      </c>
      <c r="W915" t="b">
        <f>_xlfn.XLOOKUP(ObesityDataSet_raw_and_data_sinthetic[[#This Row],[MTRANS]],Diccionario!$E$4:$E$7, Diccionario!$F$4:$F$7, FALSE)</f>
        <v>0</v>
      </c>
      <c r="X915" t="s">
        <v>33</v>
      </c>
      <c r="Y915">
        <f>_xlfn.XLOOKUP(ObesityDataSet_raw_and_data_sinthetic[[#This Row],[NObeyesdad]],Diccionario!$H$4:$H$11, Diccionario!$I$4:$I$11, FALSE)</f>
        <v>6</v>
      </c>
    </row>
    <row r="916" spans="1:25" x14ac:dyDescent="0.25">
      <c r="A916" t="s">
        <v>23</v>
      </c>
      <c r="B916">
        <v>20</v>
      </c>
      <c r="C916">
        <v>1.8</v>
      </c>
      <c r="D916">
        <v>114</v>
      </c>
      <c r="E916" t="s">
        <v>18</v>
      </c>
      <c r="F916">
        <f>IF(ObesityDataSet_raw_and_data_sinthetic[[#This Row],[family_history_with_overweight]]="yes",1,IF(ObesityDataSet_raw_and_data_sinthetic[[#This Row],[family_history_with_overweight]]="no",0,FALSE))</f>
        <v>1</v>
      </c>
      <c r="G916" t="s">
        <v>18</v>
      </c>
      <c r="H916">
        <f>IF(ObesityDataSet_raw_and_data_sinthetic[[#This Row],[FAVC]]="yes",1,IF(ObesityDataSet_raw_and_data_sinthetic[[#This Row],[FAVC]]="no",0,FALSE))</f>
        <v>1</v>
      </c>
      <c r="I916">
        <v>2</v>
      </c>
      <c r="J916">
        <v>3</v>
      </c>
      <c r="K916" t="s">
        <v>24</v>
      </c>
      <c r="L916">
        <f>_xlfn.XLOOKUP(ObesityDataSet_raw_and_data_sinthetic[[#This Row],[CAEC]], Diccionario!$B$4:$B$7, Diccionario!$C$4:$C$7, FALSE)</f>
        <v>2</v>
      </c>
      <c r="M916" t="s">
        <v>19</v>
      </c>
      <c r="N916">
        <f>IF(ObesityDataSet_raw_and_data_sinthetic[[#This Row],[SMOKE]]="yes",1,IF(ObesityDataSet_raw_and_data_sinthetic[[#This Row],[SMOKE]]="no",0,FALSE))</f>
        <v>0</v>
      </c>
      <c r="O916">
        <v>2</v>
      </c>
      <c r="P916" t="s">
        <v>19</v>
      </c>
      <c r="Q916">
        <f>IF(ObesityDataSet_raw_and_data_sinthetic[[#This Row],[SCC]]="yes",1,IF(ObesityDataSet_raw_and_data_sinthetic[[#This Row],[SCC]]="no",0,FALSE))</f>
        <v>0</v>
      </c>
      <c r="R916">
        <v>0</v>
      </c>
      <c r="S916">
        <v>1</v>
      </c>
      <c r="T916" t="s">
        <v>19</v>
      </c>
      <c r="U916">
        <f>_xlfn.XLOOKUP(ObesityDataSet_raw_and_data_sinthetic[[#This Row],[CALC]],Diccionario!$B$4:$B$7, Diccionario!$C$4:$C$7, FALSE)</f>
        <v>0</v>
      </c>
      <c r="V916" t="s">
        <v>21</v>
      </c>
      <c r="W916">
        <f>_xlfn.XLOOKUP(ObesityDataSet_raw_and_data_sinthetic[[#This Row],[MTRANS]],Diccionario!$E$4:$E$7, Diccionario!$F$4:$F$7, FALSE)</f>
        <v>3</v>
      </c>
      <c r="X916" t="s">
        <v>33</v>
      </c>
      <c r="Y916">
        <f>_xlfn.XLOOKUP(ObesityDataSet_raw_and_data_sinthetic[[#This Row],[NObeyesdad]],Diccionario!$H$4:$H$11, Diccionario!$I$4:$I$11, FALSE)</f>
        <v>6</v>
      </c>
    </row>
    <row r="917" spans="1:25" x14ac:dyDescent="0.25">
      <c r="A917" t="s">
        <v>23</v>
      </c>
      <c r="B917">
        <v>25</v>
      </c>
      <c r="C917">
        <v>1.83</v>
      </c>
      <c r="D917">
        <v>121</v>
      </c>
      <c r="E917" t="s">
        <v>18</v>
      </c>
      <c r="F917">
        <f>IF(ObesityDataSet_raw_and_data_sinthetic[[#This Row],[family_history_with_overweight]]="yes",1,IF(ObesityDataSet_raw_and_data_sinthetic[[#This Row],[family_history_with_overweight]]="no",0,FALSE))</f>
        <v>1</v>
      </c>
      <c r="G917" t="s">
        <v>19</v>
      </c>
      <c r="H917">
        <f>IF(ObesityDataSet_raw_and_data_sinthetic[[#This Row],[FAVC]]="yes",1,IF(ObesityDataSet_raw_and_data_sinthetic[[#This Row],[FAVC]]="no",0,FALSE))</f>
        <v>0</v>
      </c>
      <c r="I917">
        <v>3</v>
      </c>
      <c r="J917">
        <v>3</v>
      </c>
      <c r="K917" t="s">
        <v>20</v>
      </c>
      <c r="L917">
        <f>_xlfn.XLOOKUP(ObesityDataSet_raw_and_data_sinthetic[[#This Row],[CAEC]], Diccionario!$B$4:$B$7, Diccionario!$C$4:$C$7, FALSE)</f>
        <v>1</v>
      </c>
      <c r="M917" t="s">
        <v>19</v>
      </c>
      <c r="N917">
        <f>IF(ObesityDataSet_raw_and_data_sinthetic[[#This Row],[SMOKE]]="yes",1,IF(ObesityDataSet_raw_and_data_sinthetic[[#This Row],[SMOKE]]="no",0,FALSE))</f>
        <v>0</v>
      </c>
      <c r="O917">
        <v>3</v>
      </c>
      <c r="P917" t="s">
        <v>19</v>
      </c>
      <c r="Q917">
        <f>IF(ObesityDataSet_raw_and_data_sinthetic[[#This Row],[SCC]]="yes",1,IF(ObesityDataSet_raw_and_data_sinthetic[[#This Row],[SCC]]="no",0,FALSE))</f>
        <v>0</v>
      </c>
      <c r="R917">
        <v>2</v>
      </c>
      <c r="S917">
        <v>0</v>
      </c>
      <c r="T917" t="s">
        <v>20</v>
      </c>
      <c r="U917">
        <f>_xlfn.XLOOKUP(ObesityDataSet_raw_and_data_sinthetic[[#This Row],[CALC]],Diccionario!$B$4:$B$7, Diccionario!$C$4:$C$7, FALSE)</f>
        <v>1</v>
      </c>
      <c r="V917" t="s">
        <v>25</v>
      </c>
      <c r="W917">
        <f>_xlfn.XLOOKUP(ObesityDataSet_raw_and_data_sinthetic[[#This Row],[MTRANS]],Diccionario!$E$4:$E$7, Diccionario!$F$4:$F$7, FALSE)</f>
        <v>0</v>
      </c>
      <c r="X917" t="s">
        <v>33</v>
      </c>
      <c r="Y917">
        <f>_xlfn.XLOOKUP(ObesityDataSet_raw_and_data_sinthetic[[#This Row],[NObeyesdad]],Diccionario!$H$4:$H$11, Diccionario!$I$4:$I$11, FALSE)</f>
        <v>6</v>
      </c>
    </row>
    <row r="918" spans="1:25" x14ac:dyDescent="0.25">
      <c r="A918" t="s">
        <v>23</v>
      </c>
      <c r="B918">
        <v>32</v>
      </c>
      <c r="C918">
        <v>1.75</v>
      </c>
      <c r="D918">
        <v>120</v>
      </c>
      <c r="E918" t="s">
        <v>18</v>
      </c>
      <c r="F918">
        <f>IF(ObesityDataSet_raw_and_data_sinthetic[[#This Row],[family_history_with_overweight]]="yes",1,IF(ObesityDataSet_raw_and_data_sinthetic[[#This Row],[family_history_with_overweight]]="no",0,FALSE))</f>
        <v>1</v>
      </c>
      <c r="G918" t="s">
        <v>19</v>
      </c>
      <c r="H918">
        <f>IF(ObesityDataSet_raw_and_data_sinthetic[[#This Row],[FAVC]]="yes",1,IF(ObesityDataSet_raw_and_data_sinthetic[[#This Row],[FAVC]]="no",0,FALSE))</f>
        <v>0</v>
      </c>
      <c r="I918">
        <v>3</v>
      </c>
      <c r="J918">
        <v>3</v>
      </c>
      <c r="K918" t="s">
        <v>20</v>
      </c>
      <c r="L918">
        <f>_xlfn.XLOOKUP(ObesityDataSet_raw_and_data_sinthetic[[#This Row],[CAEC]], Diccionario!$B$4:$B$7, Diccionario!$C$4:$C$7, FALSE)</f>
        <v>1</v>
      </c>
      <c r="M918" t="s">
        <v>19</v>
      </c>
      <c r="N918">
        <f>IF(ObesityDataSet_raw_and_data_sinthetic[[#This Row],[SMOKE]]="yes",1,IF(ObesityDataSet_raw_and_data_sinthetic[[#This Row],[SMOKE]]="no",0,FALSE))</f>
        <v>0</v>
      </c>
      <c r="O918">
        <v>3</v>
      </c>
      <c r="P918" t="s">
        <v>19</v>
      </c>
      <c r="Q918">
        <f>IF(ObesityDataSet_raw_and_data_sinthetic[[#This Row],[SCC]]="yes",1,IF(ObesityDataSet_raw_and_data_sinthetic[[#This Row],[SCC]]="no",0,FALSE))</f>
        <v>0</v>
      </c>
      <c r="R918">
        <v>0</v>
      </c>
      <c r="S918">
        <v>2</v>
      </c>
      <c r="T918" t="s">
        <v>19</v>
      </c>
      <c r="U918">
        <f>_xlfn.XLOOKUP(ObesityDataSet_raw_and_data_sinthetic[[#This Row],[CALC]],Diccionario!$B$4:$B$7, Diccionario!$C$4:$C$7, FALSE)</f>
        <v>0</v>
      </c>
      <c r="V918" t="s">
        <v>28</v>
      </c>
      <c r="W918">
        <f>_xlfn.XLOOKUP(ObesityDataSet_raw_and_data_sinthetic[[#This Row],[MTRANS]],Diccionario!$E$4:$E$7, Diccionario!$F$4:$F$7, FALSE)</f>
        <v>2</v>
      </c>
      <c r="X918" t="s">
        <v>33</v>
      </c>
      <c r="Y918">
        <f>_xlfn.XLOOKUP(ObesityDataSet_raw_and_data_sinthetic[[#This Row],[NObeyesdad]],Diccionario!$H$4:$H$11, Diccionario!$I$4:$I$11, FALSE)</f>
        <v>6</v>
      </c>
    </row>
    <row r="919" spans="1:25" x14ac:dyDescent="0.25">
      <c r="A919" t="s">
        <v>23</v>
      </c>
      <c r="B919">
        <v>23</v>
      </c>
      <c r="C919">
        <v>1.75</v>
      </c>
      <c r="D919">
        <v>120</v>
      </c>
      <c r="E919" t="s">
        <v>18</v>
      </c>
      <c r="F919">
        <f>IF(ObesityDataSet_raw_and_data_sinthetic[[#This Row],[family_history_with_overweight]]="yes",1,IF(ObesityDataSet_raw_and_data_sinthetic[[#This Row],[family_history_with_overweight]]="no",0,FALSE))</f>
        <v>1</v>
      </c>
      <c r="G919" t="s">
        <v>18</v>
      </c>
      <c r="H919">
        <f>IF(ObesityDataSet_raw_and_data_sinthetic[[#This Row],[FAVC]]="yes",1,IF(ObesityDataSet_raw_and_data_sinthetic[[#This Row],[FAVC]]="no",0,FALSE))</f>
        <v>1</v>
      </c>
      <c r="I919">
        <v>2</v>
      </c>
      <c r="J919">
        <v>3</v>
      </c>
      <c r="K919" t="s">
        <v>20</v>
      </c>
      <c r="L919">
        <f>_xlfn.XLOOKUP(ObesityDataSet_raw_and_data_sinthetic[[#This Row],[CAEC]], Diccionario!$B$4:$B$7, Diccionario!$C$4:$C$7, FALSE)</f>
        <v>1</v>
      </c>
      <c r="M919" t="s">
        <v>18</v>
      </c>
      <c r="N919">
        <f>IF(ObesityDataSet_raw_and_data_sinthetic[[#This Row],[SMOKE]]="yes",1,IF(ObesityDataSet_raw_and_data_sinthetic[[#This Row],[SMOKE]]="no",0,FALSE))</f>
        <v>1</v>
      </c>
      <c r="O919">
        <v>2</v>
      </c>
      <c r="P919" t="s">
        <v>19</v>
      </c>
      <c r="Q919">
        <f>IF(ObesityDataSet_raw_and_data_sinthetic[[#This Row],[SCC]]="yes",1,IF(ObesityDataSet_raw_and_data_sinthetic[[#This Row],[SCC]]="no",0,FALSE))</f>
        <v>0</v>
      </c>
      <c r="R919">
        <v>2</v>
      </c>
      <c r="S919">
        <v>1</v>
      </c>
      <c r="T919" t="s">
        <v>20</v>
      </c>
      <c r="U919">
        <f>_xlfn.XLOOKUP(ObesityDataSet_raw_and_data_sinthetic[[#This Row],[CALC]],Diccionario!$B$4:$B$7, Diccionario!$C$4:$C$7, FALSE)</f>
        <v>1</v>
      </c>
      <c r="V919" t="s">
        <v>21</v>
      </c>
      <c r="W919">
        <f>_xlfn.XLOOKUP(ObesityDataSet_raw_and_data_sinthetic[[#This Row],[MTRANS]],Diccionario!$E$4:$E$7, Diccionario!$F$4:$F$7, FALSE)</f>
        <v>3</v>
      </c>
      <c r="X919" t="s">
        <v>33</v>
      </c>
      <c r="Y919">
        <f>_xlfn.XLOOKUP(ObesityDataSet_raw_and_data_sinthetic[[#This Row],[NObeyesdad]],Diccionario!$H$4:$H$11, Diccionario!$I$4:$I$11, FALSE)</f>
        <v>6</v>
      </c>
    </row>
    <row r="920" spans="1:25" x14ac:dyDescent="0.25">
      <c r="A920" t="s">
        <v>23</v>
      </c>
      <c r="B920">
        <v>41</v>
      </c>
      <c r="C920">
        <v>1.75</v>
      </c>
      <c r="D920">
        <v>110</v>
      </c>
      <c r="E920" t="s">
        <v>18</v>
      </c>
      <c r="F920">
        <f>IF(ObesityDataSet_raw_and_data_sinthetic[[#This Row],[family_history_with_overweight]]="yes",1,IF(ObesityDataSet_raw_and_data_sinthetic[[#This Row],[family_history_with_overweight]]="no",0,FALSE))</f>
        <v>1</v>
      </c>
      <c r="G920" t="s">
        <v>19</v>
      </c>
      <c r="H920">
        <f>IF(ObesityDataSet_raw_and_data_sinthetic[[#This Row],[FAVC]]="yes",1,IF(ObesityDataSet_raw_and_data_sinthetic[[#This Row],[FAVC]]="no",0,FALSE))</f>
        <v>0</v>
      </c>
      <c r="I920">
        <v>2</v>
      </c>
      <c r="J920">
        <v>1</v>
      </c>
      <c r="K920" t="s">
        <v>20</v>
      </c>
      <c r="L920">
        <f>_xlfn.XLOOKUP(ObesityDataSet_raw_and_data_sinthetic[[#This Row],[CAEC]], Diccionario!$B$4:$B$7, Diccionario!$C$4:$C$7, FALSE)</f>
        <v>1</v>
      </c>
      <c r="M920" t="s">
        <v>19</v>
      </c>
      <c r="N920">
        <f>IF(ObesityDataSet_raw_and_data_sinthetic[[#This Row],[SMOKE]]="yes",1,IF(ObesityDataSet_raw_and_data_sinthetic[[#This Row],[SMOKE]]="no",0,FALSE))</f>
        <v>0</v>
      </c>
      <c r="O920">
        <v>1</v>
      </c>
      <c r="P920" t="s">
        <v>19</v>
      </c>
      <c r="Q920">
        <f>IF(ObesityDataSet_raw_and_data_sinthetic[[#This Row],[SCC]]="yes",1,IF(ObesityDataSet_raw_and_data_sinthetic[[#This Row],[SCC]]="no",0,FALSE))</f>
        <v>0</v>
      </c>
      <c r="R920">
        <v>1</v>
      </c>
      <c r="S920">
        <v>0</v>
      </c>
      <c r="T920" t="s">
        <v>24</v>
      </c>
      <c r="U920">
        <f>_xlfn.XLOOKUP(ObesityDataSet_raw_and_data_sinthetic[[#This Row],[CALC]],Diccionario!$B$4:$B$7, Diccionario!$C$4:$C$7, FALSE)</f>
        <v>2</v>
      </c>
      <c r="V920" t="s">
        <v>28</v>
      </c>
      <c r="W920">
        <f>_xlfn.XLOOKUP(ObesityDataSet_raw_and_data_sinthetic[[#This Row],[MTRANS]],Diccionario!$E$4:$E$7, Diccionario!$F$4:$F$7, FALSE)</f>
        <v>2</v>
      </c>
      <c r="X920" t="s">
        <v>33</v>
      </c>
      <c r="Y920">
        <f>_xlfn.XLOOKUP(ObesityDataSet_raw_and_data_sinthetic[[#This Row],[NObeyesdad]],Diccionario!$H$4:$H$11, Diccionario!$I$4:$I$11, FALSE)</f>
        <v>6</v>
      </c>
    </row>
    <row r="921" spans="1:25" x14ac:dyDescent="0.25">
      <c r="A921" t="s">
        <v>23</v>
      </c>
      <c r="B921">
        <v>21</v>
      </c>
      <c r="C921">
        <v>1.85</v>
      </c>
      <c r="D921">
        <v>125</v>
      </c>
      <c r="E921" t="s">
        <v>18</v>
      </c>
      <c r="F921">
        <f>IF(ObesityDataSet_raw_and_data_sinthetic[[#This Row],[family_history_with_overweight]]="yes",1,IF(ObesityDataSet_raw_and_data_sinthetic[[#This Row],[family_history_with_overweight]]="no",0,FALSE))</f>
        <v>1</v>
      </c>
      <c r="G921" t="s">
        <v>18</v>
      </c>
      <c r="H921">
        <f>IF(ObesityDataSet_raw_and_data_sinthetic[[#This Row],[FAVC]]="yes",1,IF(ObesityDataSet_raw_and_data_sinthetic[[#This Row],[FAVC]]="no",0,FALSE))</f>
        <v>1</v>
      </c>
      <c r="I921">
        <v>3</v>
      </c>
      <c r="J921">
        <v>1</v>
      </c>
      <c r="K921" t="s">
        <v>31</v>
      </c>
      <c r="L921">
        <f>_xlfn.XLOOKUP(ObesityDataSet_raw_and_data_sinthetic[[#This Row],[CAEC]], Diccionario!$B$4:$B$7, Diccionario!$C$4:$C$7, FALSE)</f>
        <v>3</v>
      </c>
      <c r="M921" t="s">
        <v>19</v>
      </c>
      <c r="N921">
        <f>IF(ObesityDataSet_raw_and_data_sinthetic[[#This Row],[SMOKE]]="yes",1,IF(ObesityDataSet_raw_and_data_sinthetic[[#This Row],[SMOKE]]="no",0,FALSE))</f>
        <v>0</v>
      </c>
      <c r="O921">
        <v>1</v>
      </c>
      <c r="P921" t="s">
        <v>19</v>
      </c>
      <c r="Q921">
        <f>IF(ObesityDataSet_raw_and_data_sinthetic[[#This Row],[SCC]]="yes",1,IF(ObesityDataSet_raw_and_data_sinthetic[[#This Row],[SCC]]="no",0,FALSE))</f>
        <v>0</v>
      </c>
      <c r="R921">
        <v>0</v>
      </c>
      <c r="S921">
        <v>0</v>
      </c>
      <c r="T921" t="s">
        <v>20</v>
      </c>
      <c r="U921">
        <f>_xlfn.XLOOKUP(ObesityDataSet_raw_and_data_sinthetic[[#This Row],[CALC]],Diccionario!$B$4:$B$7, Diccionario!$C$4:$C$7, FALSE)</f>
        <v>1</v>
      </c>
      <c r="V921" t="s">
        <v>21</v>
      </c>
      <c r="W921">
        <f>_xlfn.XLOOKUP(ObesityDataSet_raw_and_data_sinthetic[[#This Row],[MTRANS]],Diccionario!$E$4:$E$7, Diccionario!$F$4:$F$7, FALSE)</f>
        <v>3</v>
      </c>
      <c r="X921" t="s">
        <v>33</v>
      </c>
      <c r="Y921">
        <f>_xlfn.XLOOKUP(ObesityDataSet_raw_and_data_sinthetic[[#This Row],[NObeyesdad]],Diccionario!$H$4:$H$11, Diccionario!$I$4:$I$11, FALSE)</f>
        <v>6</v>
      </c>
    </row>
    <row r="922" spans="1:25" x14ac:dyDescent="0.25">
      <c r="A922" t="s">
        <v>17</v>
      </c>
      <c r="B922">
        <v>24</v>
      </c>
      <c r="C922">
        <v>1.6</v>
      </c>
      <c r="D922">
        <v>100.5</v>
      </c>
      <c r="E922" t="s">
        <v>18</v>
      </c>
      <c r="F922">
        <f>IF(ObesityDataSet_raw_and_data_sinthetic[[#This Row],[family_history_with_overweight]]="yes",1,IF(ObesityDataSet_raw_and_data_sinthetic[[#This Row],[family_history_with_overweight]]="no",0,FALSE))</f>
        <v>1</v>
      </c>
      <c r="G922" t="s">
        <v>18</v>
      </c>
      <c r="H922">
        <f>IF(ObesityDataSet_raw_and_data_sinthetic[[#This Row],[FAVC]]="yes",1,IF(ObesityDataSet_raw_and_data_sinthetic[[#This Row],[FAVC]]="no",0,FALSE))</f>
        <v>1</v>
      </c>
      <c r="I922">
        <v>3</v>
      </c>
      <c r="J922">
        <v>1</v>
      </c>
      <c r="K922" t="s">
        <v>20</v>
      </c>
      <c r="L922">
        <f>_xlfn.XLOOKUP(ObesityDataSet_raw_and_data_sinthetic[[#This Row],[CAEC]], Diccionario!$B$4:$B$7, Diccionario!$C$4:$C$7, FALSE)</f>
        <v>1</v>
      </c>
      <c r="M922" t="s">
        <v>19</v>
      </c>
      <c r="N922">
        <f>IF(ObesityDataSet_raw_and_data_sinthetic[[#This Row],[SMOKE]]="yes",1,IF(ObesityDataSet_raw_and_data_sinthetic[[#This Row],[SMOKE]]="no",0,FALSE))</f>
        <v>0</v>
      </c>
      <c r="O922">
        <v>1</v>
      </c>
      <c r="P922" t="s">
        <v>19</v>
      </c>
      <c r="Q922">
        <f>IF(ObesityDataSet_raw_and_data_sinthetic[[#This Row],[SCC]]="yes",1,IF(ObesityDataSet_raw_and_data_sinthetic[[#This Row],[SCC]]="no",0,FALSE))</f>
        <v>0</v>
      </c>
      <c r="R922">
        <v>0</v>
      </c>
      <c r="S922">
        <v>2</v>
      </c>
      <c r="T922" t="s">
        <v>20</v>
      </c>
      <c r="U922">
        <f>_xlfn.XLOOKUP(ObesityDataSet_raw_and_data_sinthetic[[#This Row],[CALC]],Diccionario!$B$4:$B$7, Diccionario!$C$4:$C$7, FALSE)</f>
        <v>1</v>
      </c>
      <c r="V922" t="s">
        <v>21</v>
      </c>
      <c r="W922">
        <f>_xlfn.XLOOKUP(ObesityDataSet_raw_and_data_sinthetic[[#This Row],[MTRANS]],Diccionario!$E$4:$E$7, Diccionario!$F$4:$F$7, FALSE)</f>
        <v>3</v>
      </c>
      <c r="X922" t="s">
        <v>33</v>
      </c>
      <c r="Y922">
        <f>_xlfn.XLOOKUP(ObesityDataSet_raw_and_data_sinthetic[[#This Row],[NObeyesdad]],Diccionario!$H$4:$H$11, Diccionario!$I$4:$I$11, FALSE)</f>
        <v>6</v>
      </c>
    </row>
    <row r="923" spans="1:25" x14ac:dyDescent="0.25">
      <c r="A923" t="s">
        <v>23</v>
      </c>
      <c r="B923">
        <v>30</v>
      </c>
      <c r="C923">
        <v>1.7559260000000001</v>
      </c>
      <c r="D923">
        <v>112.289883</v>
      </c>
      <c r="E923" t="s">
        <v>18</v>
      </c>
      <c r="F923">
        <f>IF(ObesityDataSet_raw_and_data_sinthetic[[#This Row],[family_history_with_overweight]]="yes",1,IF(ObesityDataSet_raw_and_data_sinthetic[[#This Row],[family_history_with_overweight]]="no",0,FALSE))</f>
        <v>1</v>
      </c>
      <c r="G923" t="s">
        <v>18</v>
      </c>
      <c r="H923">
        <f>IF(ObesityDataSet_raw_and_data_sinthetic[[#This Row],[FAVC]]="yes",1,IF(ObesityDataSet_raw_and_data_sinthetic[[#This Row],[FAVC]]="no",0,FALSE))</f>
        <v>1</v>
      </c>
      <c r="I923">
        <v>2</v>
      </c>
      <c r="J923">
        <v>3</v>
      </c>
      <c r="K923" t="s">
        <v>20</v>
      </c>
      <c r="L923">
        <f>_xlfn.XLOOKUP(ObesityDataSet_raw_and_data_sinthetic[[#This Row],[CAEC]], Diccionario!$B$4:$B$7, Diccionario!$C$4:$C$7, FALSE)</f>
        <v>1</v>
      </c>
      <c r="M923" t="s">
        <v>19</v>
      </c>
      <c r="N923">
        <f>IF(ObesityDataSet_raw_and_data_sinthetic[[#This Row],[SMOKE]]="yes",1,IF(ObesityDataSet_raw_and_data_sinthetic[[#This Row],[SMOKE]]="no",0,FALSE))</f>
        <v>0</v>
      </c>
      <c r="O923">
        <v>2</v>
      </c>
      <c r="P923" t="s">
        <v>19</v>
      </c>
      <c r="Q923">
        <f>IF(ObesityDataSet_raw_and_data_sinthetic[[#This Row],[SCC]]="yes",1,IF(ObesityDataSet_raw_and_data_sinthetic[[#This Row],[SCC]]="no",0,FALSE))</f>
        <v>0</v>
      </c>
      <c r="R923">
        <v>0</v>
      </c>
      <c r="S923">
        <v>1</v>
      </c>
      <c r="T923" t="s">
        <v>19</v>
      </c>
      <c r="U923">
        <f>_xlfn.XLOOKUP(ObesityDataSet_raw_and_data_sinthetic[[#This Row],[CALC]],Diccionario!$B$4:$B$7, Diccionario!$C$4:$C$7, FALSE)</f>
        <v>0</v>
      </c>
      <c r="V923" t="s">
        <v>28</v>
      </c>
      <c r="W923">
        <f>_xlfn.XLOOKUP(ObesityDataSet_raw_and_data_sinthetic[[#This Row],[MTRANS]],Diccionario!$E$4:$E$7, Diccionario!$F$4:$F$7, FALSE)</f>
        <v>2</v>
      </c>
      <c r="X923" t="s">
        <v>33</v>
      </c>
      <c r="Y923">
        <f>_xlfn.XLOOKUP(ObesityDataSet_raw_and_data_sinthetic[[#This Row],[NObeyesdad]],Diccionario!$H$4:$H$11, Diccionario!$I$4:$I$11, FALSE)</f>
        <v>6</v>
      </c>
    </row>
    <row r="924" spans="1:25" x14ac:dyDescent="0.25">
      <c r="A924" t="s">
        <v>23</v>
      </c>
      <c r="B924">
        <v>25</v>
      </c>
      <c r="C924">
        <v>1.7878019999999999</v>
      </c>
      <c r="D924">
        <v>115.127662</v>
      </c>
      <c r="E924" t="s">
        <v>18</v>
      </c>
      <c r="F924">
        <f>IF(ObesityDataSet_raw_and_data_sinthetic[[#This Row],[family_history_with_overweight]]="yes",1,IF(ObesityDataSet_raw_and_data_sinthetic[[#This Row],[family_history_with_overweight]]="no",0,FALSE))</f>
        <v>1</v>
      </c>
      <c r="G924" t="s">
        <v>18</v>
      </c>
      <c r="H924">
        <f>IF(ObesityDataSet_raw_and_data_sinthetic[[#This Row],[FAVC]]="yes",1,IF(ObesityDataSet_raw_and_data_sinthetic[[#This Row],[FAVC]]="no",0,FALSE))</f>
        <v>1</v>
      </c>
      <c r="I924">
        <v>2</v>
      </c>
      <c r="J924">
        <v>3</v>
      </c>
      <c r="K924" t="s">
        <v>20</v>
      </c>
      <c r="L924">
        <f>_xlfn.XLOOKUP(ObesityDataSet_raw_and_data_sinthetic[[#This Row],[CAEC]], Diccionario!$B$4:$B$7, Diccionario!$C$4:$C$7, FALSE)</f>
        <v>1</v>
      </c>
      <c r="M924" t="s">
        <v>19</v>
      </c>
      <c r="N924">
        <f>IF(ObesityDataSet_raw_and_data_sinthetic[[#This Row],[SMOKE]]="yes",1,IF(ObesityDataSet_raw_and_data_sinthetic[[#This Row],[SMOKE]]="no",0,FALSE))</f>
        <v>0</v>
      </c>
      <c r="O924">
        <v>2</v>
      </c>
      <c r="P924" t="s">
        <v>19</v>
      </c>
      <c r="Q924">
        <f>IF(ObesityDataSet_raw_and_data_sinthetic[[#This Row],[SCC]]="yes",1,IF(ObesityDataSet_raw_and_data_sinthetic[[#This Row],[SCC]]="no",0,FALSE))</f>
        <v>0</v>
      </c>
      <c r="R924">
        <v>2</v>
      </c>
      <c r="S924">
        <v>0</v>
      </c>
      <c r="T924" t="s">
        <v>19</v>
      </c>
      <c r="U924">
        <f>_xlfn.XLOOKUP(ObesityDataSet_raw_and_data_sinthetic[[#This Row],[CALC]],Diccionario!$B$4:$B$7, Diccionario!$C$4:$C$7, FALSE)</f>
        <v>0</v>
      </c>
      <c r="V924" t="s">
        <v>28</v>
      </c>
      <c r="W924">
        <f>_xlfn.XLOOKUP(ObesityDataSet_raw_and_data_sinthetic[[#This Row],[MTRANS]],Diccionario!$E$4:$E$7, Diccionario!$F$4:$F$7, FALSE)</f>
        <v>2</v>
      </c>
      <c r="X924" t="s">
        <v>33</v>
      </c>
      <c r="Y924">
        <f>_xlfn.XLOOKUP(ObesityDataSet_raw_and_data_sinthetic[[#This Row],[NObeyesdad]],Diccionario!$H$4:$H$11, Diccionario!$I$4:$I$11, FALSE)</f>
        <v>6</v>
      </c>
    </row>
    <row r="925" spans="1:25" x14ac:dyDescent="0.25">
      <c r="A925" t="s">
        <v>23</v>
      </c>
      <c r="B925">
        <v>37</v>
      </c>
      <c r="C925">
        <v>1.704877</v>
      </c>
      <c r="D925">
        <v>107.94747</v>
      </c>
      <c r="E925" t="s">
        <v>18</v>
      </c>
      <c r="F925">
        <f>IF(ObesityDataSet_raw_and_data_sinthetic[[#This Row],[family_history_with_overweight]]="yes",1,IF(ObesityDataSet_raw_and_data_sinthetic[[#This Row],[family_history_with_overweight]]="no",0,FALSE))</f>
        <v>1</v>
      </c>
      <c r="G925" t="s">
        <v>18</v>
      </c>
      <c r="H925">
        <f>IF(ObesityDataSet_raw_and_data_sinthetic[[#This Row],[FAVC]]="yes",1,IF(ObesityDataSet_raw_and_data_sinthetic[[#This Row],[FAVC]]="no",0,FALSE))</f>
        <v>1</v>
      </c>
      <c r="I925">
        <v>3</v>
      </c>
      <c r="J925">
        <v>4</v>
      </c>
      <c r="K925" t="s">
        <v>20</v>
      </c>
      <c r="L925">
        <f>_xlfn.XLOOKUP(ObesityDataSet_raw_and_data_sinthetic[[#This Row],[CAEC]], Diccionario!$B$4:$B$7, Diccionario!$C$4:$C$7, FALSE)</f>
        <v>1</v>
      </c>
      <c r="M925" t="s">
        <v>19</v>
      </c>
      <c r="N925">
        <f>IF(ObesityDataSet_raw_and_data_sinthetic[[#This Row],[SMOKE]]="yes",1,IF(ObesityDataSet_raw_and_data_sinthetic[[#This Row],[SMOKE]]="no",0,FALSE))</f>
        <v>0</v>
      </c>
      <c r="O925">
        <v>1</v>
      </c>
      <c r="P925" t="s">
        <v>19</v>
      </c>
      <c r="Q925">
        <f>IF(ObesityDataSet_raw_and_data_sinthetic[[#This Row],[SCC]]="yes",1,IF(ObesityDataSet_raw_and_data_sinthetic[[#This Row],[SCC]]="no",0,FALSE))</f>
        <v>0</v>
      </c>
      <c r="R925">
        <v>2</v>
      </c>
      <c r="S925">
        <v>0</v>
      </c>
      <c r="T925" t="s">
        <v>19</v>
      </c>
      <c r="U925">
        <f>_xlfn.XLOOKUP(ObesityDataSet_raw_and_data_sinthetic[[#This Row],[CALC]],Diccionario!$B$4:$B$7, Diccionario!$C$4:$C$7, FALSE)</f>
        <v>0</v>
      </c>
      <c r="V925" t="s">
        <v>21</v>
      </c>
      <c r="W925">
        <f>_xlfn.XLOOKUP(ObesityDataSet_raw_and_data_sinthetic[[#This Row],[MTRANS]],Diccionario!$E$4:$E$7, Diccionario!$F$4:$F$7, FALSE)</f>
        <v>3</v>
      </c>
      <c r="X925" t="s">
        <v>33</v>
      </c>
      <c r="Y925">
        <f>_xlfn.XLOOKUP(ObesityDataSet_raw_and_data_sinthetic[[#This Row],[NObeyesdad]],Diccionario!$H$4:$H$11, Diccionario!$I$4:$I$11, FALSE)</f>
        <v>6</v>
      </c>
    </row>
    <row r="926" spans="1:25" x14ac:dyDescent="0.25">
      <c r="A926" t="s">
        <v>23</v>
      </c>
      <c r="B926">
        <v>33</v>
      </c>
      <c r="C926">
        <v>1.6953469999999999</v>
      </c>
      <c r="D926">
        <v>102.810704</v>
      </c>
      <c r="E926" t="s">
        <v>18</v>
      </c>
      <c r="F926">
        <f>IF(ObesityDataSet_raw_and_data_sinthetic[[#This Row],[family_history_with_overweight]]="yes",1,IF(ObesityDataSet_raw_and_data_sinthetic[[#This Row],[family_history_with_overweight]]="no",0,FALSE))</f>
        <v>1</v>
      </c>
      <c r="G926" t="s">
        <v>18</v>
      </c>
      <c r="H926">
        <f>IF(ObesityDataSet_raw_and_data_sinthetic[[#This Row],[FAVC]]="yes",1,IF(ObesityDataSet_raw_and_data_sinthetic[[#This Row],[FAVC]]="no",0,FALSE))</f>
        <v>1</v>
      </c>
      <c r="I926">
        <v>3</v>
      </c>
      <c r="J926">
        <v>2</v>
      </c>
      <c r="K926" t="s">
        <v>20</v>
      </c>
      <c r="L926">
        <f>_xlfn.XLOOKUP(ObesityDataSet_raw_and_data_sinthetic[[#This Row],[CAEC]], Diccionario!$B$4:$B$7, Diccionario!$C$4:$C$7, FALSE)</f>
        <v>1</v>
      </c>
      <c r="M926" t="s">
        <v>19</v>
      </c>
      <c r="N926">
        <f>IF(ObesityDataSet_raw_and_data_sinthetic[[#This Row],[SMOKE]]="yes",1,IF(ObesityDataSet_raw_and_data_sinthetic[[#This Row],[SMOKE]]="no",0,FALSE))</f>
        <v>0</v>
      </c>
      <c r="O926">
        <v>1</v>
      </c>
      <c r="P926" t="s">
        <v>19</v>
      </c>
      <c r="Q926">
        <f>IF(ObesityDataSet_raw_and_data_sinthetic[[#This Row],[SCC]]="yes",1,IF(ObesityDataSet_raw_and_data_sinthetic[[#This Row],[SCC]]="no",0,FALSE))</f>
        <v>0</v>
      </c>
      <c r="R926">
        <v>2</v>
      </c>
      <c r="S926">
        <v>0</v>
      </c>
      <c r="T926" t="s">
        <v>19</v>
      </c>
      <c r="U926">
        <f>_xlfn.XLOOKUP(ObesityDataSet_raw_and_data_sinthetic[[#This Row],[CALC]],Diccionario!$B$4:$B$7, Diccionario!$C$4:$C$7, FALSE)</f>
        <v>0</v>
      </c>
      <c r="V926" t="s">
        <v>21</v>
      </c>
      <c r="W926">
        <f>_xlfn.XLOOKUP(ObesityDataSet_raw_and_data_sinthetic[[#This Row],[MTRANS]],Diccionario!$E$4:$E$7, Diccionario!$F$4:$F$7, FALSE)</f>
        <v>3</v>
      </c>
      <c r="X926" t="s">
        <v>33</v>
      </c>
      <c r="Y926">
        <f>_xlfn.XLOOKUP(ObesityDataSet_raw_and_data_sinthetic[[#This Row],[NObeyesdad]],Diccionario!$H$4:$H$11, Diccionario!$I$4:$I$11, FALSE)</f>
        <v>6</v>
      </c>
    </row>
    <row r="927" spans="1:25" x14ac:dyDescent="0.25">
      <c r="A927" t="s">
        <v>23</v>
      </c>
      <c r="B927">
        <v>28</v>
      </c>
      <c r="C927">
        <v>1.9086080000000001</v>
      </c>
      <c r="D927">
        <v>128.82812200000001</v>
      </c>
      <c r="E927" t="s">
        <v>18</v>
      </c>
      <c r="F927">
        <f>IF(ObesityDataSet_raw_and_data_sinthetic[[#This Row],[family_history_with_overweight]]="yes",1,IF(ObesityDataSet_raw_and_data_sinthetic[[#This Row],[family_history_with_overweight]]="no",0,FALSE))</f>
        <v>1</v>
      </c>
      <c r="G927" t="s">
        <v>18</v>
      </c>
      <c r="H927">
        <f>IF(ObesityDataSet_raw_and_data_sinthetic[[#This Row],[FAVC]]="yes",1,IF(ObesityDataSet_raw_and_data_sinthetic[[#This Row],[FAVC]]="no",0,FALSE))</f>
        <v>1</v>
      </c>
      <c r="I927">
        <v>2</v>
      </c>
      <c r="J927">
        <v>3</v>
      </c>
      <c r="K927" t="s">
        <v>20</v>
      </c>
      <c r="L927">
        <f>_xlfn.XLOOKUP(ObesityDataSet_raw_and_data_sinthetic[[#This Row],[CAEC]], Diccionario!$B$4:$B$7, Diccionario!$C$4:$C$7, FALSE)</f>
        <v>1</v>
      </c>
      <c r="M927" t="s">
        <v>19</v>
      </c>
      <c r="N927">
        <f>IF(ObesityDataSet_raw_and_data_sinthetic[[#This Row],[SMOKE]]="yes",1,IF(ObesityDataSet_raw_and_data_sinthetic[[#This Row],[SMOKE]]="no",0,FALSE))</f>
        <v>0</v>
      </c>
      <c r="O927">
        <v>2</v>
      </c>
      <c r="P927" t="s">
        <v>19</v>
      </c>
      <c r="Q927">
        <f>IF(ObesityDataSet_raw_and_data_sinthetic[[#This Row],[SCC]]="yes",1,IF(ObesityDataSet_raw_and_data_sinthetic[[#This Row],[SCC]]="no",0,FALSE))</f>
        <v>0</v>
      </c>
      <c r="R927">
        <v>2</v>
      </c>
      <c r="S927">
        <v>0</v>
      </c>
      <c r="T927" t="s">
        <v>20</v>
      </c>
      <c r="U927">
        <f>_xlfn.XLOOKUP(ObesityDataSet_raw_and_data_sinthetic[[#This Row],[CALC]],Diccionario!$B$4:$B$7, Diccionario!$C$4:$C$7, FALSE)</f>
        <v>1</v>
      </c>
      <c r="V927" t="s">
        <v>21</v>
      </c>
      <c r="W927">
        <f>_xlfn.XLOOKUP(ObesityDataSet_raw_and_data_sinthetic[[#This Row],[MTRANS]],Diccionario!$E$4:$E$7, Diccionario!$F$4:$F$7, FALSE)</f>
        <v>3</v>
      </c>
      <c r="X927" t="s">
        <v>33</v>
      </c>
      <c r="Y927">
        <f>_xlfn.XLOOKUP(ObesityDataSet_raw_and_data_sinthetic[[#This Row],[NObeyesdad]],Diccionario!$H$4:$H$11, Diccionario!$I$4:$I$11, FALSE)</f>
        <v>6</v>
      </c>
    </row>
    <row r="928" spans="1:25" x14ac:dyDescent="0.25">
      <c r="A928" t="s">
        <v>23</v>
      </c>
      <c r="B928">
        <v>30</v>
      </c>
      <c r="C928">
        <v>1.819296</v>
      </c>
      <c r="D928">
        <v>122.137917</v>
      </c>
      <c r="E928" t="s">
        <v>18</v>
      </c>
      <c r="F928">
        <f>IF(ObesityDataSet_raw_and_data_sinthetic[[#This Row],[family_history_with_overweight]]="yes",1,IF(ObesityDataSet_raw_and_data_sinthetic[[#This Row],[family_history_with_overweight]]="no",0,FALSE))</f>
        <v>1</v>
      </c>
      <c r="G928" t="s">
        <v>18</v>
      </c>
      <c r="H928">
        <f>IF(ObesityDataSet_raw_and_data_sinthetic[[#This Row],[FAVC]]="yes",1,IF(ObesityDataSet_raw_and_data_sinthetic[[#This Row],[FAVC]]="no",0,FALSE))</f>
        <v>1</v>
      </c>
      <c r="I928">
        <v>2</v>
      </c>
      <c r="J928">
        <v>3</v>
      </c>
      <c r="K928" t="s">
        <v>20</v>
      </c>
      <c r="L928">
        <f>_xlfn.XLOOKUP(ObesityDataSet_raw_and_data_sinthetic[[#This Row],[CAEC]], Diccionario!$B$4:$B$7, Diccionario!$C$4:$C$7, FALSE)</f>
        <v>1</v>
      </c>
      <c r="M928" t="s">
        <v>19</v>
      </c>
      <c r="N928">
        <f>IF(ObesityDataSet_raw_and_data_sinthetic[[#This Row],[SMOKE]]="yes",1,IF(ObesityDataSet_raw_and_data_sinthetic[[#This Row],[SMOKE]]="no",0,FALSE))</f>
        <v>0</v>
      </c>
      <c r="O928">
        <v>2</v>
      </c>
      <c r="P928" t="s">
        <v>19</v>
      </c>
      <c r="Q928">
        <f>IF(ObesityDataSet_raw_and_data_sinthetic[[#This Row],[SCC]]="yes",1,IF(ObesityDataSet_raw_and_data_sinthetic[[#This Row],[SCC]]="no",0,FALSE))</f>
        <v>0</v>
      </c>
      <c r="R928">
        <v>1</v>
      </c>
      <c r="S928">
        <v>0</v>
      </c>
      <c r="T928" t="s">
        <v>20</v>
      </c>
      <c r="U928">
        <f>_xlfn.XLOOKUP(ObesityDataSet_raw_and_data_sinthetic[[#This Row],[CALC]],Diccionario!$B$4:$B$7, Diccionario!$C$4:$C$7, FALSE)</f>
        <v>1</v>
      </c>
      <c r="V928" t="s">
        <v>21</v>
      </c>
      <c r="W928">
        <f>_xlfn.XLOOKUP(ObesityDataSet_raw_and_data_sinthetic[[#This Row],[MTRANS]],Diccionario!$E$4:$E$7, Diccionario!$F$4:$F$7, FALSE)</f>
        <v>3</v>
      </c>
      <c r="X928" t="s">
        <v>33</v>
      </c>
      <c r="Y928">
        <f>_xlfn.XLOOKUP(ObesityDataSet_raw_and_data_sinthetic[[#This Row],[NObeyesdad]],Diccionario!$H$4:$H$11, Diccionario!$I$4:$I$11, FALSE)</f>
        <v>6</v>
      </c>
    </row>
    <row r="929" spans="1:25" x14ac:dyDescent="0.25">
      <c r="A929" t="s">
        <v>23</v>
      </c>
      <c r="B929">
        <v>27</v>
      </c>
      <c r="C929">
        <v>1.7732589999999999</v>
      </c>
      <c r="D929">
        <v>118.15434500000001</v>
      </c>
      <c r="E929" t="s">
        <v>18</v>
      </c>
      <c r="F929">
        <f>IF(ObesityDataSet_raw_and_data_sinthetic[[#This Row],[family_history_with_overweight]]="yes",1,IF(ObesityDataSet_raw_and_data_sinthetic[[#This Row],[family_history_with_overweight]]="no",0,FALSE))</f>
        <v>1</v>
      </c>
      <c r="G929" t="s">
        <v>19</v>
      </c>
      <c r="H929">
        <f>IF(ObesityDataSet_raw_and_data_sinthetic[[#This Row],[FAVC]]="yes",1,IF(ObesityDataSet_raw_and_data_sinthetic[[#This Row],[FAVC]]="no",0,FALSE))</f>
        <v>0</v>
      </c>
      <c r="I929">
        <v>2</v>
      </c>
      <c r="J929">
        <v>3</v>
      </c>
      <c r="K929" t="s">
        <v>20</v>
      </c>
      <c r="L929">
        <f>_xlfn.XLOOKUP(ObesityDataSet_raw_and_data_sinthetic[[#This Row],[CAEC]], Diccionario!$B$4:$B$7, Diccionario!$C$4:$C$7, FALSE)</f>
        <v>1</v>
      </c>
      <c r="M929" t="s">
        <v>19</v>
      </c>
      <c r="N929">
        <f>IF(ObesityDataSet_raw_and_data_sinthetic[[#This Row],[SMOKE]]="yes",1,IF(ObesityDataSet_raw_and_data_sinthetic[[#This Row],[SMOKE]]="no",0,FALSE))</f>
        <v>0</v>
      </c>
      <c r="O929">
        <v>2</v>
      </c>
      <c r="P929" t="s">
        <v>19</v>
      </c>
      <c r="Q929">
        <f>IF(ObesityDataSet_raw_and_data_sinthetic[[#This Row],[SCC]]="yes",1,IF(ObesityDataSet_raw_and_data_sinthetic[[#This Row],[SCC]]="no",0,FALSE))</f>
        <v>0</v>
      </c>
      <c r="R929">
        <v>1</v>
      </c>
      <c r="S929">
        <v>0</v>
      </c>
      <c r="T929" t="s">
        <v>20</v>
      </c>
      <c r="U929">
        <f>_xlfn.XLOOKUP(ObesityDataSet_raw_and_data_sinthetic[[#This Row],[CALC]],Diccionario!$B$4:$B$7, Diccionario!$C$4:$C$7, FALSE)</f>
        <v>1</v>
      </c>
      <c r="V929" t="s">
        <v>28</v>
      </c>
      <c r="W929">
        <f>_xlfn.XLOOKUP(ObesityDataSet_raw_and_data_sinthetic[[#This Row],[MTRANS]],Diccionario!$E$4:$E$7, Diccionario!$F$4:$F$7, FALSE)</f>
        <v>2</v>
      </c>
      <c r="X929" t="s">
        <v>33</v>
      </c>
      <c r="Y929">
        <f>_xlfn.XLOOKUP(ObesityDataSet_raw_and_data_sinthetic[[#This Row],[NObeyesdad]],Diccionario!$H$4:$H$11, Diccionario!$I$4:$I$11, FALSE)</f>
        <v>6</v>
      </c>
    </row>
    <row r="930" spans="1:25" x14ac:dyDescent="0.25">
      <c r="A930" t="s">
        <v>23</v>
      </c>
      <c r="B930">
        <v>34</v>
      </c>
      <c r="C930">
        <v>1.7746470000000001</v>
      </c>
      <c r="D930">
        <v>120.151967</v>
      </c>
      <c r="E930" t="s">
        <v>18</v>
      </c>
      <c r="F930">
        <f>IF(ObesityDataSet_raw_and_data_sinthetic[[#This Row],[family_history_with_overweight]]="yes",1,IF(ObesityDataSet_raw_and_data_sinthetic[[#This Row],[family_history_with_overweight]]="no",0,FALSE))</f>
        <v>1</v>
      </c>
      <c r="G930" t="s">
        <v>19</v>
      </c>
      <c r="H930">
        <f>IF(ObesityDataSet_raw_and_data_sinthetic[[#This Row],[FAVC]]="yes",1,IF(ObesityDataSet_raw_and_data_sinthetic[[#This Row],[FAVC]]="no",0,FALSE))</f>
        <v>0</v>
      </c>
      <c r="I930">
        <v>3</v>
      </c>
      <c r="J930">
        <v>3</v>
      </c>
      <c r="K930" t="s">
        <v>20</v>
      </c>
      <c r="L930">
        <f>_xlfn.XLOOKUP(ObesityDataSet_raw_and_data_sinthetic[[#This Row],[CAEC]], Diccionario!$B$4:$B$7, Diccionario!$C$4:$C$7, FALSE)</f>
        <v>1</v>
      </c>
      <c r="M930" t="s">
        <v>19</v>
      </c>
      <c r="N930">
        <f>IF(ObesityDataSet_raw_and_data_sinthetic[[#This Row],[SMOKE]]="yes",1,IF(ObesityDataSet_raw_and_data_sinthetic[[#This Row],[SMOKE]]="no",0,FALSE))</f>
        <v>0</v>
      </c>
      <c r="O930">
        <v>2</v>
      </c>
      <c r="P930" t="s">
        <v>19</v>
      </c>
      <c r="Q930">
        <f>IF(ObesityDataSet_raw_and_data_sinthetic[[#This Row],[SCC]]="yes",1,IF(ObesityDataSet_raw_and_data_sinthetic[[#This Row],[SCC]]="no",0,FALSE))</f>
        <v>0</v>
      </c>
      <c r="R930">
        <v>1</v>
      </c>
      <c r="S930">
        <v>0</v>
      </c>
      <c r="T930" t="s">
        <v>20</v>
      </c>
      <c r="U930">
        <f>_xlfn.XLOOKUP(ObesityDataSet_raw_and_data_sinthetic[[#This Row],[CALC]],Diccionario!$B$4:$B$7, Diccionario!$C$4:$C$7, FALSE)</f>
        <v>1</v>
      </c>
      <c r="V930" t="s">
        <v>28</v>
      </c>
      <c r="W930">
        <f>_xlfn.XLOOKUP(ObesityDataSet_raw_and_data_sinthetic[[#This Row],[MTRANS]],Diccionario!$E$4:$E$7, Diccionario!$F$4:$F$7, FALSE)</f>
        <v>2</v>
      </c>
      <c r="X930" t="s">
        <v>33</v>
      </c>
      <c r="Y930">
        <f>_xlfn.XLOOKUP(ObesityDataSet_raw_and_data_sinthetic[[#This Row],[NObeyesdad]],Diccionario!$H$4:$H$11, Diccionario!$I$4:$I$11, FALSE)</f>
        <v>6</v>
      </c>
    </row>
    <row r="931" spans="1:25" x14ac:dyDescent="0.25">
      <c r="A931" t="s">
        <v>23</v>
      </c>
      <c r="B931">
        <v>26</v>
      </c>
      <c r="C931">
        <v>1.7736639999999999</v>
      </c>
      <c r="D931">
        <v>116.160329</v>
      </c>
      <c r="E931" t="s">
        <v>18</v>
      </c>
      <c r="F931">
        <f>IF(ObesityDataSet_raw_and_data_sinthetic[[#This Row],[family_history_with_overweight]]="yes",1,IF(ObesityDataSet_raw_and_data_sinthetic[[#This Row],[family_history_with_overweight]]="no",0,FALSE))</f>
        <v>1</v>
      </c>
      <c r="G931" t="s">
        <v>18</v>
      </c>
      <c r="H931">
        <f>IF(ObesityDataSet_raw_and_data_sinthetic[[#This Row],[FAVC]]="yes",1,IF(ObesityDataSet_raw_and_data_sinthetic[[#This Row],[FAVC]]="no",0,FALSE))</f>
        <v>1</v>
      </c>
      <c r="I931">
        <v>2</v>
      </c>
      <c r="J931">
        <v>3</v>
      </c>
      <c r="K931" t="s">
        <v>20</v>
      </c>
      <c r="L931">
        <f>_xlfn.XLOOKUP(ObesityDataSet_raw_and_data_sinthetic[[#This Row],[CAEC]], Diccionario!$B$4:$B$7, Diccionario!$C$4:$C$7, FALSE)</f>
        <v>1</v>
      </c>
      <c r="M931" t="s">
        <v>19</v>
      </c>
      <c r="N931">
        <f>IF(ObesityDataSet_raw_and_data_sinthetic[[#This Row],[SMOKE]]="yes",1,IF(ObesityDataSet_raw_and_data_sinthetic[[#This Row],[SMOKE]]="no",0,FALSE))</f>
        <v>0</v>
      </c>
      <c r="O931">
        <v>2</v>
      </c>
      <c r="P931" t="s">
        <v>19</v>
      </c>
      <c r="Q931">
        <f>IF(ObesityDataSet_raw_and_data_sinthetic[[#This Row],[SCC]]="yes",1,IF(ObesityDataSet_raw_and_data_sinthetic[[#This Row],[SCC]]="no",0,FALSE))</f>
        <v>0</v>
      </c>
      <c r="R931">
        <v>0</v>
      </c>
      <c r="S931">
        <v>2</v>
      </c>
      <c r="T931" t="s">
        <v>20</v>
      </c>
      <c r="U931">
        <f>_xlfn.XLOOKUP(ObesityDataSet_raw_and_data_sinthetic[[#This Row],[CALC]],Diccionario!$B$4:$B$7, Diccionario!$C$4:$C$7, FALSE)</f>
        <v>1</v>
      </c>
      <c r="V931" t="s">
        <v>21</v>
      </c>
      <c r="W931">
        <f>_xlfn.XLOOKUP(ObesityDataSet_raw_and_data_sinthetic[[#This Row],[MTRANS]],Diccionario!$E$4:$E$7, Diccionario!$F$4:$F$7, FALSE)</f>
        <v>3</v>
      </c>
      <c r="X931" t="s">
        <v>33</v>
      </c>
      <c r="Y931">
        <f>_xlfn.XLOOKUP(ObesityDataSet_raw_and_data_sinthetic[[#This Row],[NObeyesdad]],Diccionario!$H$4:$H$11, Diccionario!$I$4:$I$11, FALSE)</f>
        <v>6</v>
      </c>
    </row>
    <row r="932" spans="1:25" x14ac:dyDescent="0.25">
      <c r="A932" t="s">
        <v>23</v>
      </c>
      <c r="B932">
        <v>28</v>
      </c>
      <c r="C932">
        <v>1.7934760000000001</v>
      </c>
      <c r="D932">
        <v>112.725005</v>
      </c>
      <c r="E932" t="s">
        <v>18</v>
      </c>
      <c r="F932">
        <f>IF(ObesityDataSet_raw_and_data_sinthetic[[#This Row],[family_history_with_overweight]]="yes",1,IF(ObesityDataSet_raw_and_data_sinthetic[[#This Row],[family_history_with_overweight]]="no",0,FALSE))</f>
        <v>1</v>
      </c>
      <c r="G932" t="s">
        <v>18</v>
      </c>
      <c r="H932">
        <f>IF(ObesityDataSet_raw_and_data_sinthetic[[#This Row],[FAVC]]="yes",1,IF(ObesityDataSet_raw_and_data_sinthetic[[#This Row],[FAVC]]="no",0,FALSE))</f>
        <v>1</v>
      </c>
      <c r="I932">
        <v>2</v>
      </c>
      <c r="J932">
        <v>3</v>
      </c>
      <c r="K932" t="s">
        <v>20</v>
      </c>
      <c r="L932">
        <f>_xlfn.XLOOKUP(ObesityDataSet_raw_and_data_sinthetic[[#This Row],[CAEC]], Diccionario!$B$4:$B$7, Diccionario!$C$4:$C$7, FALSE)</f>
        <v>1</v>
      </c>
      <c r="M932" t="s">
        <v>19</v>
      </c>
      <c r="N932">
        <f>IF(ObesityDataSet_raw_and_data_sinthetic[[#This Row],[SMOKE]]="yes",1,IF(ObesityDataSet_raw_and_data_sinthetic[[#This Row],[SMOKE]]="no",0,FALSE))</f>
        <v>0</v>
      </c>
      <c r="O932">
        <v>2</v>
      </c>
      <c r="P932" t="s">
        <v>19</v>
      </c>
      <c r="Q932">
        <f>IF(ObesityDataSet_raw_and_data_sinthetic[[#This Row],[SCC]]="yes",1,IF(ObesityDataSet_raw_and_data_sinthetic[[#This Row],[SCC]]="no",0,FALSE))</f>
        <v>0</v>
      </c>
      <c r="R932">
        <v>0</v>
      </c>
      <c r="S932">
        <v>0</v>
      </c>
      <c r="T932" t="s">
        <v>20</v>
      </c>
      <c r="U932">
        <f>_xlfn.XLOOKUP(ObesityDataSet_raw_and_data_sinthetic[[#This Row],[CALC]],Diccionario!$B$4:$B$7, Diccionario!$C$4:$C$7, FALSE)</f>
        <v>1</v>
      </c>
      <c r="V932" t="s">
        <v>21</v>
      </c>
      <c r="W932">
        <f>_xlfn.XLOOKUP(ObesityDataSet_raw_and_data_sinthetic[[#This Row],[MTRANS]],Diccionario!$E$4:$E$7, Diccionario!$F$4:$F$7, FALSE)</f>
        <v>3</v>
      </c>
      <c r="X932" t="s">
        <v>33</v>
      </c>
      <c r="Y932">
        <f>_xlfn.XLOOKUP(ObesityDataSet_raw_and_data_sinthetic[[#This Row],[NObeyesdad]],Diccionario!$H$4:$H$11, Diccionario!$I$4:$I$11, FALSE)</f>
        <v>6</v>
      </c>
    </row>
    <row r="933" spans="1:25" x14ac:dyDescent="0.25">
      <c r="A933" t="s">
        <v>23</v>
      </c>
      <c r="B933">
        <v>28</v>
      </c>
      <c r="C933">
        <v>1.82559</v>
      </c>
      <c r="D933">
        <v>120.86038600000001</v>
      </c>
      <c r="E933" t="s">
        <v>18</v>
      </c>
      <c r="F933">
        <f>IF(ObesityDataSet_raw_and_data_sinthetic[[#This Row],[family_history_with_overweight]]="yes",1,IF(ObesityDataSet_raw_and_data_sinthetic[[#This Row],[family_history_with_overweight]]="no",0,FALSE))</f>
        <v>1</v>
      </c>
      <c r="G933" t="s">
        <v>18</v>
      </c>
      <c r="H933">
        <f>IF(ObesityDataSet_raw_and_data_sinthetic[[#This Row],[FAVC]]="yes",1,IF(ObesityDataSet_raw_and_data_sinthetic[[#This Row],[FAVC]]="no",0,FALSE))</f>
        <v>1</v>
      </c>
      <c r="I933">
        <v>3</v>
      </c>
      <c r="J933">
        <v>3</v>
      </c>
      <c r="K933" t="s">
        <v>20</v>
      </c>
      <c r="L933">
        <f>_xlfn.XLOOKUP(ObesityDataSet_raw_and_data_sinthetic[[#This Row],[CAEC]], Diccionario!$B$4:$B$7, Diccionario!$C$4:$C$7, FALSE)</f>
        <v>1</v>
      </c>
      <c r="M933" t="s">
        <v>19</v>
      </c>
      <c r="N933">
        <f>IF(ObesityDataSet_raw_and_data_sinthetic[[#This Row],[SMOKE]]="yes",1,IF(ObesityDataSet_raw_and_data_sinthetic[[#This Row],[SMOKE]]="no",0,FALSE))</f>
        <v>0</v>
      </c>
      <c r="O933">
        <v>3</v>
      </c>
      <c r="P933" t="s">
        <v>19</v>
      </c>
      <c r="Q933">
        <f>IF(ObesityDataSet_raw_and_data_sinthetic[[#This Row],[SCC]]="yes",1,IF(ObesityDataSet_raw_and_data_sinthetic[[#This Row],[SCC]]="no",0,FALSE))</f>
        <v>0</v>
      </c>
      <c r="R933">
        <v>1</v>
      </c>
      <c r="S933">
        <v>1</v>
      </c>
      <c r="T933" t="s">
        <v>20</v>
      </c>
      <c r="U933">
        <f>_xlfn.XLOOKUP(ObesityDataSet_raw_and_data_sinthetic[[#This Row],[CALC]],Diccionario!$B$4:$B$7, Diccionario!$C$4:$C$7, FALSE)</f>
        <v>1</v>
      </c>
      <c r="V933" t="s">
        <v>21</v>
      </c>
      <c r="W933">
        <f>_xlfn.XLOOKUP(ObesityDataSet_raw_and_data_sinthetic[[#This Row],[MTRANS]],Diccionario!$E$4:$E$7, Diccionario!$F$4:$F$7, FALSE)</f>
        <v>3</v>
      </c>
      <c r="X933" t="s">
        <v>33</v>
      </c>
      <c r="Y933">
        <f>_xlfn.XLOOKUP(ObesityDataSet_raw_and_data_sinthetic[[#This Row],[NObeyesdad]],Diccionario!$H$4:$H$11, Diccionario!$I$4:$I$11, FALSE)</f>
        <v>6</v>
      </c>
    </row>
    <row r="934" spans="1:25" x14ac:dyDescent="0.25">
      <c r="A934" t="s">
        <v>23</v>
      </c>
      <c r="B934">
        <v>25</v>
      </c>
      <c r="C934">
        <v>1.885543</v>
      </c>
      <c r="D934">
        <v>121.253083</v>
      </c>
      <c r="E934" t="s">
        <v>18</v>
      </c>
      <c r="F934">
        <f>IF(ObesityDataSet_raw_and_data_sinthetic[[#This Row],[family_history_with_overweight]]="yes",1,IF(ObesityDataSet_raw_and_data_sinthetic[[#This Row],[family_history_with_overweight]]="no",0,FALSE))</f>
        <v>1</v>
      </c>
      <c r="G934" t="s">
        <v>18</v>
      </c>
      <c r="H934">
        <f>IF(ObesityDataSet_raw_and_data_sinthetic[[#This Row],[FAVC]]="yes",1,IF(ObesityDataSet_raw_and_data_sinthetic[[#This Row],[FAVC]]="no",0,FALSE))</f>
        <v>1</v>
      </c>
      <c r="I934">
        <v>2</v>
      </c>
      <c r="J934">
        <v>3</v>
      </c>
      <c r="K934" t="s">
        <v>20</v>
      </c>
      <c r="L934">
        <f>_xlfn.XLOOKUP(ObesityDataSet_raw_and_data_sinthetic[[#This Row],[CAEC]], Diccionario!$B$4:$B$7, Diccionario!$C$4:$C$7, FALSE)</f>
        <v>1</v>
      </c>
      <c r="M934" t="s">
        <v>19</v>
      </c>
      <c r="N934">
        <f>IF(ObesityDataSet_raw_and_data_sinthetic[[#This Row],[SMOKE]]="yes",1,IF(ObesityDataSet_raw_and_data_sinthetic[[#This Row],[SMOKE]]="no",0,FALSE))</f>
        <v>0</v>
      </c>
      <c r="O934">
        <v>3</v>
      </c>
      <c r="P934" t="s">
        <v>19</v>
      </c>
      <c r="Q934">
        <f>IF(ObesityDataSet_raw_and_data_sinthetic[[#This Row],[SCC]]="yes",1,IF(ObesityDataSet_raw_and_data_sinthetic[[#This Row],[SCC]]="no",0,FALSE))</f>
        <v>0</v>
      </c>
      <c r="R934">
        <v>1</v>
      </c>
      <c r="S934">
        <v>0</v>
      </c>
      <c r="T934" t="s">
        <v>20</v>
      </c>
      <c r="U934">
        <f>_xlfn.XLOOKUP(ObesityDataSet_raw_and_data_sinthetic[[#This Row],[CALC]],Diccionario!$B$4:$B$7, Diccionario!$C$4:$C$7, FALSE)</f>
        <v>1</v>
      </c>
      <c r="V934" t="s">
        <v>21</v>
      </c>
      <c r="W934">
        <f>_xlfn.XLOOKUP(ObesityDataSet_raw_and_data_sinthetic[[#This Row],[MTRANS]],Diccionario!$E$4:$E$7, Diccionario!$F$4:$F$7, FALSE)</f>
        <v>3</v>
      </c>
      <c r="X934" t="s">
        <v>33</v>
      </c>
      <c r="Y934">
        <f>_xlfn.XLOOKUP(ObesityDataSet_raw_and_data_sinthetic[[#This Row],[NObeyesdad]],Diccionario!$H$4:$H$11, Diccionario!$I$4:$I$11, FALSE)</f>
        <v>6</v>
      </c>
    </row>
    <row r="935" spans="1:25" x14ac:dyDescent="0.25">
      <c r="A935" t="s">
        <v>23</v>
      </c>
      <c r="B935">
        <v>31</v>
      </c>
      <c r="C935">
        <v>1.75</v>
      </c>
      <c r="D935">
        <v>120</v>
      </c>
      <c r="E935" t="s">
        <v>18</v>
      </c>
      <c r="F935">
        <f>IF(ObesityDataSet_raw_and_data_sinthetic[[#This Row],[family_history_with_overweight]]="yes",1,IF(ObesityDataSet_raw_and_data_sinthetic[[#This Row],[family_history_with_overweight]]="no",0,FALSE))</f>
        <v>1</v>
      </c>
      <c r="G935" t="s">
        <v>18</v>
      </c>
      <c r="H935">
        <f>IF(ObesityDataSet_raw_and_data_sinthetic[[#This Row],[FAVC]]="yes",1,IF(ObesityDataSet_raw_and_data_sinthetic[[#This Row],[FAVC]]="no",0,FALSE))</f>
        <v>1</v>
      </c>
      <c r="I935">
        <v>3</v>
      </c>
      <c r="J935">
        <v>3</v>
      </c>
      <c r="K935" t="s">
        <v>20</v>
      </c>
      <c r="L935">
        <f>_xlfn.XLOOKUP(ObesityDataSet_raw_and_data_sinthetic[[#This Row],[CAEC]], Diccionario!$B$4:$B$7, Diccionario!$C$4:$C$7, FALSE)</f>
        <v>1</v>
      </c>
      <c r="M935" t="s">
        <v>18</v>
      </c>
      <c r="N935">
        <f>IF(ObesityDataSet_raw_and_data_sinthetic[[#This Row],[SMOKE]]="yes",1,IF(ObesityDataSet_raw_and_data_sinthetic[[#This Row],[SMOKE]]="no",0,FALSE))</f>
        <v>1</v>
      </c>
      <c r="O935">
        <v>2</v>
      </c>
      <c r="P935" t="s">
        <v>19</v>
      </c>
      <c r="Q935">
        <f>IF(ObesityDataSet_raw_and_data_sinthetic[[#This Row],[SCC]]="yes",1,IF(ObesityDataSet_raw_and_data_sinthetic[[#This Row],[SCC]]="no",0,FALSE))</f>
        <v>0</v>
      </c>
      <c r="R935">
        <v>1</v>
      </c>
      <c r="S935">
        <v>1</v>
      </c>
      <c r="T935" t="s">
        <v>20</v>
      </c>
      <c r="U935">
        <f>_xlfn.XLOOKUP(ObesityDataSet_raw_and_data_sinthetic[[#This Row],[CALC]],Diccionario!$B$4:$B$7, Diccionario!$C$4:$C$7, FALSE)</f>
        <v>1</v>
      </c>
      <c r="V935" t="s">
        <v>28</v>
      </c>
      <c r="W935">
        <f>_xlfn.XLOOKUP(ObesityDataSet_raw_and_data_sinthetic[[#This Row],[MTRANS]],Diccionario!$E$4:$E$7, Diccionario!$F$4:$F$7, FALSE)</f>
        <v>2</v>
      </c>
      <c r="X935" t="s">
        <v>33</v>
      </c>
      <c r="Y935">
        <f>_xlfn.XLOOKUP(ObesityDataSet_raw_and_data_sinthetic[[#This Row],[NObeyesdad]],Diccionario!$H$4:$H$11, Diccionario!$I$4:$I$11, FALSE)</f>
        <v>6</v>
      </c>
    </row>
    <row r="936" spans="1:25" x14ac:dyDescent="0.25">
      <c r="A936" t="s">
        <v>23</v>
      </c>
      <c r="B936">
        <v>31</v>
      </c>
      <c r="C936">
        <v>1.8740699999999999</v>
      </c>
      <c r="D936">
        <v>128.86744400000001</v>
      </c>
      <c r="E936" t="s">
        <v>18</v>
      </c>
      <c r="F936">
        <f>IF(ObesityDataSet_raw_and_data_sinthetic[[#This Row],[family_history_with_overweight]]="yes",1,IF(ObesityDataSet_raw_and_data_sinthetic[[#This Row],[family_history_with_overweight]]="no",0,FALSE))</f>
        <v>1</v>
      </c>
      <c r="G936" t="s">
        <v>18</v>
      </c>
      <c r="H936">
        <f>IF(ObesityDataSet_raw_and_data_sinthetic[[#This Row],[FAVC]]="yes",1,IF(ObesityDataSet_raw_and_data_sinthetic[[#This Row],[FAVC]]="no",0,FALSE))</f>
        <v>1</v>
      </c>
      <c r="I936">
        <v>3</v>
      </c>
      <c r="J936">
        <v>3</v>
      </c>
      <c r="K936" t="s">
        <v>20</v>
      </c>
      <c r="L936">
        <f>_xlfn.XLOOKUP(ObesityDataSet_raw_and_data_sinthetic[[#This Row],[CAEC]], Diccionario!$B$4:$B$7, Diccionario!$C$4:$C$7, FALSE)</f>
        <v>1</v>
      </c>
      <c r="M936" t="s">
        <v>18</v>
      </c>
      <c r="N936">
        <f>IF(ObesityDataSet_raw_and_data_sinthetic[[#This Row],[SMOKE]]="yes",1,IF(ObesityDataSet_raw_and_data_sinthetic[[#This Row],[SMOKE]]="no",0,FALSE))</f>
        <v>1</v>
      </c>
      <c r="O936">
        <v>1</v>
      </c>
      <c r="P936" t="s">
        <v>19</v>
      </c>
      <c r="Q936">
        <f>IF(ObesityDataSet_raw_and_data_sinthetic[[#This Row],[SCC]]="yes",1,IF(ObesityDataSet_raw_and_data_sinthetic[[#This Row],[SCC]]="no",0,FALSE))</f>
        <v>0</v>
      </c>
      <c r="R936">
        <v>1</v>
      </c>
      <c r="S936">
        <v>2</v>
      </c>
      <c r="T936" t="s">
        <v>20</v>
      </c>
      <c r="U936">
        <f>_xlfn.XLOOKUP(ObesityDataSet_raw_and_data_sinthetic[[#This Row],[CALC]],Diccionario!$B$4:$B$7, Diccionario!$C$4:$C$7, FALSE)</f>
        <v>1</v>
      </c>
      <c r="V936" t="s">
        <v>28</v>
      </c>
      <c r="W936">
        <f>_xlfn.XLOOKUP(ObesityDataSet_raw_and_data_sinthetic[[#This Row],[MTRANS]],Diccionario!$E$4:$E$7, Diccionario!$F$4:$F$7, FALSE)</f>
        <v>2</v>
      </c>
      <c r="X936" t="s">
        <v>33</v>
      </c>
      <c r="Y936">
        <f>_xlfn.XLOOKUP(ObesityDataSet_raw_and_data_sinthetic[[#This Row],[NObeyesdad]],Diccionario!$H$4:$H$11, Diccionario!$I$4:$I$11, FALSE)</f>
        <v>6</v>
      </c>
    </row>
    <row r="937" spans="1:25" x14ac:dyDescent="0.25">
      <c r="A937" t="s">
        <v>23</v>
      </c>
      <c r="B937">
        <v>25</v>
      </c>
      <c r="C937">
        <v>1.7559670000000001</v>
      </c>
      <c r="D937">
        <v>112.256165</v>
      </c>
      <c r="E937" t="s">
        <v>18</v>
      </c>
      <c r="F937">
        <f>IF(ObesityDataSet_raw_and_data_sinthetic[[#This Row],[family_history_with_overweight]]="yes",1,IF(ObesityDataSet_raw_and_data_sinthetic[[#This Row],[family_history_with_overweight]]="no",0,FALSE))</f>
        <v>1</v>
      </c>
      <c r="G937" t="s">
        <v>18</v>
      </c>
      <c r="H937">
        <f>IF(ObesityDataSet_raw_and_data_sinthetic[[#This Row],[FAVC]]="yes",1,IF(ObesityDataSet_raw_and_data_sinthetic[[#This Row],[FAVC]]="no",0,FALSE))</f>
        <v>1</v>
      </c>
      <c r="I937">
        <v>1</v>
      </c>
      <c r="J937">
        <v>3</v>
      </c>
      <c r="K937" t="s">
        <v>20</v>
      </c>
      <c r="L937">
        <f>_xlfn.XLOOKUP(ObesityDataSet_raw_and_data_sinthetic[[#This Row],[CAEC]], Diccionario!$B$4:$B$7, Diccionario!$C$4:$C$7, FALSE)</f>
        <v>1</v>
      </c>
      <c r="M937" t="s">
        <v>19</v>
      </c>
      <c r="N937">
        <f>IF(ObesityDataSet_raw_and_data_sinthetic[[#This Row],[SMOKE]]="yes",1,IF(ObesityDataSet_raw_and_data_sinthetic[[#This Row],[SMOKE]]="no",0,FALSE))</f>
        <v>0</v>
      </c>
      <c r="O937">
        <v>2</v>
      </c>
      <c r="P937" t="s">
        <v>19</v>
      </c>
      <c r="Q937">
        <f>IF(ObesityDataSet_raw_and_data_sinthetic[[#This Row],[SCC]]="yes",1,IF(ObesityDataSet_raw_and_data_sinthetic[[#This Row],[SCC]]="no",0,FALSE))</f>
        <v>0</v>
      </c>
      <c r="R937">
        <v>2</v>
      </c>
      <c r="S937">
        <v>0</v>
      </c>
      <c r="T937" t="s">
        <v>20</v>
      </c>
      <c r="U937">
        <f>_xlfn.XLOOKUP(ObesityDataSet_raw_and_data_sinthetic[[#This Row],[CALC]],Diccionario!$B$4:$B$7, Diccionario!$C$4:$C$7, FALSE)</f>
        <v>1</v>
      </c>
      <c r="V937" t="s">
        <v>21</v>
      </c>
      <c r="W937">
        <f>_xlfn.XLOOKUP(ObesityDataSet_raw_and_data_sinthetic[[#This Row],[MTRANS]],Diccionario!$E$4:$E$7, Diccionario!$F$4:$F$7, FALSE)</f>
        <v>3</v>
      </c>
      <c r="X937" t="s">
        <v>33</v>
      </c>
      <c r="Y937">
        <f>_xlfn.XLOOKUP(ObesityDataSet_raw_and_data_sinthetic[[#This Row],[NObeyesdad]],Diccionario!$H$4:$H$11, Diccionario!$I$4:$I$11, FALSE)</f>
        <v>6</v>
      </c>
    </row>
    <row r="938" spans="1:25" x14ac:dyDescent="0.25">
      <c r="A938" t="s">
        <v>23</v>
      </c>
      <c r="B938">
        <v>25</v>
      </c>
      <c r="C938">
        <v>1.757069</v>
      </c>
      <c r="D938">
        <v>117.298233</v>
      </c>
      <c r="E938" t="s">
        <v>18</v>
      </c>
      <c r="F938">
        <f>IF(ObesityDataSet_raw_and_data_sinthetic[[#This Row],[family_history_with_overweight]]="yes",1,IF(ObesityDataSet_raw_and_data_sinthetic[[#This Row],[family_history_with_overweight]]="no",0,FALSE))</f>
        <v>1</v>
      </c>
      <c r="G938" t="s">
        <v>18</v>
      </c>
      <c r="H938">
        <f>IF(ObesityDataSet_raw_and_data_sinthetic[[#This Row],[FAVC]]="yes",1,IF(ObesityDataSet_raw_and_data_sinthetic[[#This Row],[FAVC]]="no",0,FALSE))</f>
        <v>1</v>
      </c>
      <c r="I938">
        <v>1</v>
      </c>
      <c r="J938">
        <v>3</v>
      </c>
      <c r="K938" t="s">
        <v>20</v>
      </c>
      <c r="L938">
        <f>_xlfn.XLOOKUP(ObesityDataSet_raw_and_data_sinthetic[[#This Row],[CAEC]], Diccionario!$B$4:$B$7, Diccionario!$C$4:$C$7, FALSE)</f>
        <v>1</v>
      </c>
      <c r="M938" t="s">
        <v>19</v>
      </c>
      <c r="N938">
        <f>IF(ObesityDataSet_raw_and_data_sinthetic[[#This Row],[SMOKE]]="yes",1,IF(ObesityDataSet_raw_and_data_sinthetic[[#This Row],[SMOKE]]="no",0,FALSE))</f>
        <v>0</v>
      </c>
      <c r="O938">
        <v>2</v>
      </c>
      <c r="P938" t="s">
        <v>19</v>
      </c>
      <c r="Q938">
        <f>IF(ObesityDataSet_raw_and_data_sinthetic[[#This Row],[SCC]]="yes",1,IF(ObesityDataSet_raw_and_data_sinthetic[[#This Row],[SCC]]="no",0,FALSE))</f>
        <v>0</v>
      </c>
      <c r="R938">
        <v>1</v>
      </c>
      <c r="S938">
        <v>1</v>
      </c>
      <c r="T938" t="s">
        <v>20</v>
      </c>
      <c r="U938">
        <f>_xlfn.XLOOKUP(ObesityDataSet_raw_and_data_sinthetic[[#This Row],[CALC]],Diccionario!$B$4:$B$7, Diccionario!$C$4:$C$7, FALSE)</f>
        <v>1</v>
      </c>
      <c r="V938" t="s">
        <v>21</v>
      </c>
      <c r="W938">
        <f>_xlfn.XLOOKUP(ObesityDataSet_raw_and_data_sinthetic[[#This Row],[MTRANS]],Diccionario!$E$4:$E$7, Diccionario!$F$4:$F$7, FALSE)</f>
        <v>3</v>
      </c>
      <c r="X938" t="s">
        <v>33</v>
      </c>
      <c r="Y938">
        <f>_xlfn.XLOOKUP(ObesityDataSet_raw_and_data_sinthetic[[#This Row],[NObeyesdad]],Diccionario!$H$4:$H$11, Diccionario!$I$4:$I$11, FALSE)</f>
        <v>6</v>
      </c>
    </row>
    <row r="939" spans="1:25" x14ac:dyDescent="0.25">
      <c r="A939" t="s">
        <v>23</v>
      </c>
      <c r="B939">
        <v>41</v>
      </c>
      <c r="C939">
        <v>1.75</v>
      </c>
      <c r="D939">
        <v>116.594351</v>
      </c>
      <c r="E939" t="s">
        <v>18</v>
      </c>
      <c r="F939">
        <f>IF(ObesityDataSet_raw_and_data_sinthetic[[#This Row],[family_history_with_overweight]]="yes",1,IF(ObesityDataSet_raw_and_data_sinthetic[[#This Row],[family_history_with_overweight]]="no",0,FALSE))</f>
        <v>1</v>
      </c>
      <c r="G939" t="s">
        <v>18</v>
      </c>
      <c r="H939">
        <f>IF(ObesityDataSet_raw_and_data_sinthetic[[#This Row],[FAVC]]="yes",1,IF(ObesityDataSet_raw_and_data_sinthetic[[#This Row],[FAVC]]="no",0,FALSE))</f>
        <v>1</v>
      </c>
      <c r="I939">
        <v>2</v>
      </c>
      <c r="J939">
        <v>3</v>
      </c>
      <c r="K939" t="s">
        <v>20</v>
      </c>
      <c r="L939">
        <f>_xlfn.XLOOKUP(ObesityDataSet_raw_and_data_sinthetic[[#This Row],[CAEC]], Diccionario!$B$4:$B$7, Diccionario!$C$4:$C$7, FALSE)</f>
        <v>1</v>
      </c>
      <c r="M939" t="s">
        <v>19</v>
      </c>
      <c r="N939">
        <f>IF(ObesityDataSet_raw_and_data_sinthetic[[#This Row],[SMOKE]]="yes",1,IF(ObesityDataSet_raw_and_data_sinthetic[[#This Row],[SMOKE]]="no",0,FALSE))</f>
        <v>0</v>
      </c>
      <c r="O939">
        <v>2</v>
      </c>
      <c r="P939" t="s">
        <v>19</v>
      </c>
      <c r="Q939">
        <f>IF(ObesityDataSet_raw_and_data_sinthetic[[#This Row],[SCC]]="yes",1,IF(ObesityDataSet_raw_and_data_sinthetic[[#This Row],[SCC]]="no",0,FALSE))</f>
        <v>0</v>
      </c>
      <c r="R939">
        <v>0</v>
      </c>
      <c r="S939">
        <v>0</v>
      </c>
      <c r="T939" t="s">
        <v>20</v>
      </c>
      <c r="U939">
        <f>_xlfn.XLOOKUP(ObesityDataSet_raw_and_data_sinthetic[[#This Row],[CALC]],Diccionario!$B$4:$B$7, Diccionario!$C$4:$C$7, FALSE)</f>
        <v>1</v>
      </c>
      <c r="V939" t="s">
        <v>28</v>
      </c>
      <c r="W939">
        <f>_xlfn.XLOOKUP(ObesityDataSet_raw_and_data_sinthetic[[#This Row],[MTRANS]],Diccionario!$E$4:$E$7, Diccionario!$F$4:$F$7, FALSE)</f>
        <v>2</v>
      </c>
      <c r="X939" t="s">
        <v>33</v>
      </c>
      <c r="Y939">
        <f>_xlfn.XLOOKUP(ObesityDataSet_raw_and_data_sinthetic[[#This Row],[NObeyesdad]],Diccionario!$H$4:$H$11, Diccionario!$I$4:$I$11, FALSE)</f>
        <v>6</v>
      </c>
    </row>
    <row r="940" spans="1:25" x14ac:dyDescent="0.25">
      <c r="A940" t="s">
        <v>23</v>
      </c>
      <c r="B940">
        <v>28</v>
      </c>
      <c r="C940">
        <v>1.7040280000000001</v>
      </c>
      <c r="D940">
        <v>101.63431300000001</v>
      </c>
      <c r="E940" t="s">
        <v>18</v>
      </c>
      <c r="F940">
        <f>IF(ObesityDataSet_raw_and_data_sinthetic[[#This Row],[family_history_with_overweight]]="yes",1,IF(ObesityDataSet_raw_and_data_sinthetic[[#This Row],[family_history_with_overweight]]="no",0,FALSE))</f>
        <v>1</v>
      </c>
      <c r="G940" t="s">
        <v>18</v>
      </c>
      <c r="H940">
        <f>IF(ObesityDataSet_raw_and_data_sinthetic[[#This Row],[FAVC]]="yes",1,IF(ObesityDataSet_raw_and_data_sinthetic[[#This Row],[FAVC]]="no",0,FALSE))</f>
        <v>1</v>
      </c>
      <c r="I940">
        <v>3</v>
      </c>
      <c r="J940">
        <v>1</v>
      </c>
      <c r="K940" t="s">
        <v>20</v>
      </c>
      <c r="L940">
        <f>_xlfn.XLOOKUP(ObesityDataSet_raw_and_data_sinthetic[[#This Row],[CAEC]], Diccionario!$B$4:$B$7, Diccionario!$C$4:$C$7, FALSE)</f>
        <v>1</v>
      </c>
      <c r="M940" t="s">
        <v>19</v>
      </c>
      <c r="N940">
        <f>IF(ObesityDataSet_raw_and_data_sinthetic[[#This Row],[SMOKE]]="yes",1,IF(ObesityDataSet_raw_and_data_sinthetic[[#This Row],[SMOKE]]="no",0,FALSE))</f>
        <v>0</v>
      </c>
      <c r="O940">
        <v>1</v>
      </c>
      <c r="P940" t="s">
        <v>19</v>
      </c>
      <c r="Q940">
        <f>IF(ObesityDataSet_raw_and_data_sinthetic[[#This Row],[SCC]]="yes",1,IF(ObesityDataSet_raw_and_data_sinthetic[[#This Row],[SCC]]="no",0,FALSE))</f>
        <v>0</v>
      </c>
      <c r="R940">
        <v>0</v>
      </c>
      <c r="S940">
        <v>0</v>
      </c>
      <c r="T940" t="s">
        <v>20</v>
      </c>
      <c r="U940">
        <f>_xlfn.XLOOKUP(ObesityDataSet_raw_and_data_sinthetic[[#This Row],[CALC]],Diccionario!$B$4:$B$7, Diccionario!$C$4:$C$7, FALSE)</f>
        <v>1</v>
      </c>
      <c r="V940" t="s">
        <v>28</v>
      </c>
      <c r="W940">
        <f>_xlfn.XLOOKUP(ObesityDataSet_raw_and_data_sinthetic[[#This Row],[MTRANS]],Diccionario!$E$4:$E$7, Diccionario!$F$4:$F$7, FALSE)</f>
        <v>2</v>
      </c>
      <c r="X940" t="s">
        <v>33</v>
      </c>
      <c r="Y940">
        <f>_xlfn.XLOOKUP(ObesityDataSet_raw_and_data_sinthetic[[#This Row],[NObeyesdad]],Diccionario!$H$4:$H$11, Diccionario!$I$4:$I$11, FALSE)</f>
        <v>6</v>
      </c>
    </row>
    <row r="941" spans="1:25" x14ac:dyDescent="0.25">
      <c r="A941" t="s">
        <v>23</v>
      </c>
      <c r="B941">
        <v>23</v>
      </c>
      <c r="C941">
        <v>1.849003</v>
      </c>
      <c r="D941">
        <v>121.414744</v>
      </c>
      <c r="E941" t="s">
        <v>18</v>
      </c>
      <c r="F941">
        <f>IF(ObesityDataSet_raw_and_data_sinthetic[[#This Row],[family_history_with_overweight]]="yes",1,IF(ObesityDataSet_raw_and_data_sinthetic[[#This Row],[family_history_with_overweight]]="no",0,FALSE))</f>
        <v>1</v>
      </c>
      <c r="G941" t="s">
        <v>18</v>
      </c>
      <c r="H941">
        <f>IF(ObesityDataSet_raw_and_data_sinthetic[[#This Row],[FAVC]]="yes",1,IF(ObesityDataSet_raw_and_data_sinthetic[[#This Row],[FAVC]]="no",0,FALSE))</f>
        <v>1</v>
      </c>
      <c r="I941">
        <v>3</v>
      </c>
      <c r="J941">
        <v>3</v>
      </c>
      <c r="K941" t="s">
        <v>20</v>
      </c>
      <c r="L941">
        <f>_xlfn.XLOOKUP(ObesityDataSet_raw_and_data_sinthetic[[#This Row],[CAEC]], Diccionario!$B$4:$B$7, Diccionario!$C$4:$C$7, FALSE)</f>
        <v>1</v>
      </c>
      <c r="M941" t="s">
        <v>19</v>
      </c>
      <c r="N941">
        <f>IF(ObesityDataSet_raw_and_data_sinthetic[[#This Row],[SMOKE]]="yes",1,IF(ObesityDataSet_raw_and_data_sinthetic[[#This Row],[SMOKE]]="no",0,FALSE))</f>
        <v>0</v>
      </c>
      <c r="O941">
        <v>2</v>
      </c>
      <c r="P941" t="s">
        <v>19</v>
      </c>
      <c r="Q941">
        <f>IF(ObesityDataSet_raw_and_data_sinthetic[[#This Row],[SCC]]="yes",1,IF(ObesityDataSet_raw_and_data_sinthetic[[#This Row],[SCC]]="no",0,FALSE))</f>
        <v>0</v>
      </c>
      <c r="R941">
        <v>1</v>
      </c>
      <c r="S941">
        <v>0</v>
      </c>
      <c r="T941" t="s">
        <v>20</v>
      </c>
      <c r="U941">
        <f>_xlfn.XLOOKUP(ObesityDataSet_raw_and_data_sinthetic[[#This Row],[CALC]],Diccionario!$B$4:$B$7, Diccionario!$C$4:$C$7, FALSE)</f>
        <v>1</v>
      </c>
      <c r="V941" t="s">
        <v>21</v>
      </c>
      <c r="W941">
        <f>_xlfn.XLOOKUP(ObesityDataSet_raw_and_data_sinthetic[[#This Row],[MTRANS]],Diccionario!$E$4:$E$7, Diccionario!$F$4:$F$7, FALSE)</f>
        <v>3</v>
      </c>
      <c r="X941" t="s">
        <v>33</v>
      </c>
      <c r="Y941">
        <f>_xlfn.XLOOKUP(ObesityDataSet_raw_and_data_sinthetic[[#This Row],[NObeyesdad]],Diccionario!$H$4:$H$11, Diccionario!$I$4:$I$11, FALSE)</f>
        <v>6</v>
      </c>
    </row>
    <row r="942" spans="1:25" x14ac:dyDescent="0.25">
      <c r="A942" t="s">
        <v>23</v>
      </c>
      <c r="B942">
        <v>23</v>
      </c>
      <c r="C942">
        <v>1.8419890000000001</v>
      </c>
      <c r="D942">
        <v>122.02495399999999</v>
      </c>
      <c r="E942" t="s">
        <v>18</v>
      </c>
      <c r="F942">
        <f>IF(ObesityDataSet_raw_and_data_sinthetic[[#This Row],[family_history_with_overweight]]="yes",1,IF(ObesityDataSet_raw_and_data_sinthetic[[#This Row],[family_history_with_overweight]]="no",0,FALSE))</f>
        <v>1</v>
      </c>
      <c r="G942" t="s">
        <v>18</v>
      </c>
      <c r="H942">
        <f>IF(ObesityDataSet_raw_and_data_sinthetic[[#This Row],[FAVC]]="yes",1,IF(ObesityDataSet_raw_and_data_sinthetic[[#This Row],[FAVC]]="no",0,FALSE))</f>
        <v>1</v>
      </c>
      <c r="I942">
        <v>3</v>
      </c>
      <c r="J942">
        <v>3</v>
      </c>
      <c r="K942" t="s">
        <v>20</v>
      </c>
      <c r="L942">
        <f>_xlfn.XLOOKUP(ObesityDataSet_raw_and_data_sinthetic[[#This Row],[CAEC]], Diccionario!$B$4:$B$7, Diccionario!$C$4:$C$7, FALSE)</f>
        <v>1</v>
      </c>
      <c r="M942" t="s">
        <v>19</v>
      </c>
      <c r="N942">
        <f>IF(ObesityDataSet_raw_and_data_sinthetic[[#This Row],[SMOKE]]="yes",1,IF(ObesityDataSet_raw_and_data_sinthetic[[#This Row],[SMOKE]]="no",0,FALSE))</f>
        <v>0</v>
      </c>
      <c r="O942">
        <v>2</v>
      </c>
      <c r="P942" t="s">
        <v>19</v>
      </c>
      <c r="Q942">
        <f>IF(ObesityDataSet_raw_and_data_sinthetic[[#This Row],[SCC]]="yes",1,IF(ObesityDataSet_raw_and_data_sinthetic[[#This Row],[SCC]]="no",0,FALSE))</f>
        <v>0</v>
      </c>
      <c r="R942">
        <v>1</v>
      </c>
      <c r="S942">
        <v>0</v>
      </c>
      <c r="T942" t="s">
        <v>20</v>
      </c>
      <c r="U942">
        <f>_xlfn.XLOOKUP(ObesityDataSet_raw_and_data_sinthetic[[#This Row],[CALC]],Diccionario!$B$4:$B$7, Diccionario!$C$4:$C$7, FALSE)</f>
        <v>1</v>
      </c>
      <c r="V942" t="s">
        <v>21</v>
      </c>
      <c r="W942">
        <f>_xlfn.XLOOKUP(ObesityDataSet_raw_and_data_sinthetic[[#This Row],[MTRANS]],Diccionario!$E$4:$E$7, Diccionario!$F$4:$F$7, FALSE)</f>
        <v>3</v>
      </c>
      <c r="X942" t="s">
        <v>33</v>
      </c>
      <c r="Y942">
        <f>_xlfn.XLOOKUP(ObesityDataSet_raw_and_data_sinthetic[[#This Row],[NObeyesdad]],Diccionario!$H$4:$H$11, Diccionario!$I$4:$I$11, FALSE)</f>
        <v>6</v>
      </c>
    </row>
    <row r="943" spans="1:25" x14ac:dyDescent="0.25">
      <c r="A943" t="s">
        <v>23</v>
      </c>
      <c r="B943">
        <v>24</v>
      </c>
      <c r="C943">
        <v>1.613491</v>
      </c>
      <c r="D943">
        <v>98.490765999999994</v>
      </c>
      <c r="E943" t="s">
        <v>18</v>
      </c>
      <c r="F943">
        <f>IF(ObesityDataSet_raw_and_data_sinthetic[[#This Row],[family_history_with_overweight]]="yes",1,IF(ObesityDataSet_raw_and_data_sinthetic[[#This Row],[family_history_with_overweight]]="no",0,FALSE))</f>
        <v>1</v>
      </c>
      <c r="G943" t="s">
        <v>18</v>
      </c>
      <c r="H943">
        <f>IF(ObesityDataSet_raw_and_data_sinthetic[[#This Row],[FAVC]]="yes",1,IF(ObesityDataSet_raw_and_data_sinthetic[[#This Row],[FAVC]]="no",0,FALSE))</f>
        <v>1</v>
      </c>
      <c r="I943">
        <v>3</v>
      </c>
      <c r="J943">
        <v>2</v>
      </c>
      <c r="K943" t="s">
        <v>20</v>
      </c>
      <c r="L943">
        <f>_xlfn.XLOOKUP(ObesityDataSet_raw_and_data_sinthetic[[#This Row],[CAEC]], Diccionario!$B$4:$B$7, Diccionario!$C$4:$C$7, FALSE)</f>
        <v>1</v>
      </c>
      <c r="M943" t="s">
        <v>19</v>
      </c>
      <c r="N943">
        <f>IF(ObesityDataSet_raw_and_data_sinthetic[[#This Row],[SMOKE]]="yes",1,IF(ObesityDataSet_raw_and_data_sinthetic[[#This Row],[SMOKE]]="no",0,FALSE))</f>
        <v>0</v>
      </c>
      <c r="O943">
        <v>1</v>
      </c>
      <c r="P943" t="s">
        <v>19</v>
      </c>
      <c r="Q943">
        <f>IF(ObesityDataSet_raw_and_data_sinthetic[[#This Row],[SCC]]="yes",1,IF(ObesityDataSet_raw_and_data_sinthetic[[#This Row],[SCC]]="no",0,FALSE))</f>
        <v>0</v>
      </c>
      <c r="R943">
        <v>2</v>
      </c>
      <c r="S943">
        <v>1</v>
      </c>
      <c r="T943" t="s">
        <v>19</v>
      </c>
      <c r="U943">
        <f>_xlfn.XLOOKUP(ObesityDataSet_raw_and_data_sinthetic[[#This Row],[CALC]],Diccionario!$B$4:$B$7, Diccionario!$C$4:$C$7, FALSE)</f>
        <v>0</v>
      </c>
      <c r="V943" t="s">
        <v>21</v>
      </c>
      <c r="W943">
        <f>_xlfn.XLOOKUP(ObesityDataSet_raw_and_data_sinthetic[[#This Row],[MTRANS]],Diccionario!$E$4:$E$7, Diccionario!$F$4:$F$7, FALSE)</f>
        <v>3</v>
      </c>
      <c r="X943" t="s">
        <v>33</v>
      </c>
      <c r="Y943">
        <f>_xlfn.XLOOKUP(ObesityDataSet_raw_and_data_sinthetic[[#This Row],[NObeyesdad]],Diccionario!$H$4:$H$11, Diccionario!$I$4:$I$11, FALSE)</f>
        <v>6</v>
      </c>
    </row>
    <row r="944" spans="1:25" x14ac:dyDescent="0.25">
      <c r="A944" t="s">
        <v>23</v>
      </c>
      <c r="B944">
        <v>20</v>
      </c>
      <c r="C944">
        <v>1.647821</v>
      </c>
      <c r="D944">
        <v>106.509947</v>
      </c>
      <c r="E944" t="s">
        <v>18</v>
      </c>
      <c r="F944">
        <f>IF(ObesityDataSet_raw_and_data_sinthetic[[#This Row],[family_history_with_overweight]]="yes",1,IF(ObesityDataSet_raw_and_data_sinthetic[[#This Row],[family_history_with_overweight]]="no",0,FALSE))</f>
        <v>1</v>
      </c>
      <c r="G944" t="s">
        <v>18</v>
      </c>
      <c r="H944">
        <f>IF(ObesityDataSet_raw_and_data_sinthetic[[#This Row],[FAVC]]="yes",1,IF(ObesityDataSet_raw_and_data_sinthetic[[#This Row],[FAVC]]="no",0,FALSE))</f>
        <v>1</v>
      </c>
      <c r="I944">
        <v>3</v>
      </c>
      <c r="J944">
        <v>1</v>
      </c>
      <c r="K944" t="s">
        <v>20</v>
      </c>
      <c r="L944">
        <f>_xlfn.XLOOKUP(ObesityDataSet_raw_and_data_sinthetic[[#This Row],[CAEC]], Diccionario!$B$4:$B$7, Diccionario!$C$4:$C$7, FALSE)</f>
        <v>1</v>
      </c>
      <c r="M944" t="s">
        <v>19</v>
      </c>
      <c r="N944">
        <f>IF(ObesityDataSet_raw_and_data_sinthetic[[#This Row],[SMOKE]]="yes",1,IF(ObesityDataSet_raw_and_data_sinthetic[[#This Row],[SMOKE]]="no",0,FALSE))</f>
        <v>0</v>
      </c>
      <c r="O944">
        <v>2</v>
      </c>
      <c r="P944" t="s">
        <v>19</v>
      </c>
      <c r="Q944">
        <f>IF(ObesityDataSet_raw_and_data_sinthetic[[#This Row],[SCC]]="yes",1,IF(ObesityDataSet_raw_and_data_sinthetic[[#This Row],[SCC]]="no",0,FALSE))</f>
        <v>0</v>
      </c>
      <c r="R944">
        <v>0</v>
      </c>
      <c r="S944">
        <v>1</v>
      </c>
      <c r="T944" t="s">
        <v>19</v>
      </c>
      <c r="U944">
        <f>_xlfn.XLOOKUP(ObesityDataSet_raw_and_data_sinthetic[[#This Row],[CALC]],Diccionario!$B$4:$B$7, Diccionario!$C$4:$C$7, FALSE)</f>
        <v>0</v>
      </c>
      <c r="V944" t="s">
        <v>21</v>
      </c>
      <c r="W944">
        <f>_xlfn.XLOOKUP(ObesityDataSet_raw_and_data_sinthetic[[#This Row],[MTRANS]],Diccionario!$E$4:$E$7, Diccionario!$F$4:$F$7, FALSE)</f>
        <v>3</v>
      </c>
      <c r="X944" t="s">
        <v>33</v>
      </c>
      <c r="Y944">
        <f>_xlfn.XLOOKUP(ObesityDataSet_raw_and_data_sinthetic[[#This Row],[NObeyesdad]],Diccionario!$H$4:$H$11, Diccionario!$I$4:$I$11, FALSE)</f>
        <v>6</v>
      </c>
    </row>
    <row r="945" spans="1:25" x14ac:dyDescent="0.25">
      <c r="A945" t="s">
        <v>23</v>
      </c>
      <c r="B945">
        <v>30</v>
      </c>
      <c r="C945">
        <v>1.75834</v>
      </c>
      <c r="D945">
        <v>112.010504</v>
      </c>
      <c r="E945" t="s">
        <v>18</v>
      </c>
      <c r="F945">
        <f>IF(ObesityDataSet_raw_and_data_sinthetic[[#This Row],[family_history_with_overweight]]="yes",1,IF(ObesityDataSet_raw_and_data_sinthetic[[#This Row],[family_history_with_overweight]]="no",0,FALSE))</f>
        <v>1</v>
      </c>
      <c r="G945" t="s">
        <v>18</v>
      </c>
      <c r="H945">
        <f>IF(ObesityDataSet_raw_and_data_sinthetic[[#This Row],[FAVC]]="yes",1,IF(ObesityDataSet_raw_and_data_sinthetic[[#This Row],[FAVC]]="no",0,FALSE))</f>
        <v>1</v>
      </c>
      <c r="I945">
        <v>2</v>
      </c>
      <c r="J945">
        <v>3</v>
      </c>
      <c r="K945" t="s">
        <v>20</v>
      </c>
      <c r="L945">
        <f>_xlfn.XLOOKUP(ObesityDataSet_raw_and_data_sinthetic[[#This Row],[CAEC]], Diccionario!$B$4:$B$7, Diccionario!$C$4:$C$7, FALSE)</f>
        <v>1</v>
      </c>
      <c r="M945" t="s">
        <v>19</v>
      </c>
      <c r="N945">
        <f>IF(ObesityDataSet_raw_and_data_sinthetic[[#This Row],[SMOKE]]="yes",1,IF(ObesityDataSet_raw_and_data_sinthetic[[#This Row],[SMOKE]]="no",0,FALSE))</f>
        <v>0</v>
      </c>
      <c r="O945">
        <v>2</v>
      </c>
      <c r="P945" t="s">
        <v>19</v>
      </c>
      <c r="Q945">
        <f>IF(ObesityDataSet_raw_and_data_sinthetic[[#This Row],[SCC]]="yes",1,IF(ObesityDataSet_raw_and_data_sinthetic[[#This Row],[SCC]]="no",0,FALSE))</f>
        <v>0</v>
      </c>
      <c r="R945">
        <v>0</v>
      </c>
      <c r="S945">
        <v>1</v>
      </c>
      <c r="T945" t="s">
        <v>20</v>
      </c>
      <c r="U945">
        <f>_xlfn.XLOOKUP(ObesityDataSet_raw_and_data_sinthetic[[#This Row],[CALC]],Diccionario!$B$4:$B$7, Diccionario!$C$4:$C$7, FALSE)</f>
        <v>1</v>
      </c>
      <c r="V945" t="s">
        <v>28</v>
      </c>
      <c r="W945">
        <f>_xlfn.XLOOKUP(ObesityDataSet_raw_and_data_sinthetic[[#This Row],[MTRANS]],Diccionario!$E$4:$E$7, Diccionario!$F$4:$F$7, FALSE)</f>
        <v>2</v>
      </c>
      <c r="X945" t="s">
        <v>33</v>
      </c>
      <c r="Y945">
        <f>_xlfn.XLOOKUP(ObesityDataSet_raw_and_data_sinthetic[[#This Row],[NObeyesdad]],Diccionario!$H$4:$H$11, Diccionario!$I$4:$I$11, FALSE)</f>
        <v>6</v>
      </c>
    </row>
    <row r="946" spans="1:25" x14ac:dyDescent="0.25">
      <c r="A946" t="s">
        <v>23</v>
      </c>
      <c r="B946">
        <v>25</v>
      </c>
      <c r="C946">
        <v>1.7583979999999999</v>
      </c>
      <c r="D946">
        <v>112.089022</v>
      </c>
      <c r="E946" t="s">
        <v>18</v>
      </c>
      <c r="F946">
        <f>IF(ObesityDataSet_raw_and_data_sinthetic[[#This Row],[family_history_with_overweight]]="yes",1,IF(ObesityDataSet_raw_and_data_sinthetic[[#This Row],[family_history_with_overweight]]="no",0,FALSE))</f>
        <v>1</v>
      </c>
      <c r="G946" t="s">
        <v>18</v>
      </c>
      <c r="H946">
        <f>IF(ObesityDataSet_raw_and_data_sinthetic[[#This Row],[FAVC]]="yes",1,IF(ObesityDataSet_raw_and_data_sinthetic[[#This Row],[FAVC]]="no",0,FALSE))</f>
        <v>1</v>
      </c>
      <c r="I946">
        <v>1</v>
      </c>
      <c r="J946">
        <v>3</v>
      </c>
      <c r="K946" t="s">
        <v>20</v>
      </c>
      <c r="L946">
        <f>_xlfn.XLOOKUP(ObesityDataSet_raw_and_data_sinthetic[[#This Row],[CAEC]], Diccionario!$B$4:$B$7, Diccionario!$C$4:$C$7, FALSE)</f>
        <v>1</v>
      </c>
      <c r="M946" t="s">
        <v>19</v>
      </c>
      <c r="N946">
        <f>IF(ObesityDataSet_raw_and_data_sinthetic[[#This Row],[SMOKE]]="yes",1,IF(ObesityDataSet_raw_and_data_sinthetic[[#This Row],[SMOKE]]="no",0,FALSE))</f>
        <v>0</v>
      </c>
      <c r="O946">
        <v>2</v>
      </c>
      <c r="P946" t="s">
        <v>19</v>
      </c>
      <c r="Q946">
        <f>IF(ObesityDataSet_raw_and_data_sinthetic[[#This Row],[SCC]]="yes",1,IF(ObesityDataSet_raw_and_data_sinthetic[[#This Row],[SCC]]="no",0,FALSE))</f>
        <v>0</v>
      </c>
      <c r="R946">
        <v>1</v>
      </c>
      <c r="S946">
        <v>0</v>
      </c>
      <c r="T946" t="s">
        <v>20</v>
      </c>
      <c r="U946">
        <f>_xlfn.XLOOKUP(ObesityDataSet_raw_and_data_sinthetic[[#This Row],[CALC]],Diccionario!$B$4:$B$7, Diccionario!$C$4:$C$7, FALSE)</f>
        <v>1</v>
      </c>
      <c r="V946" t="s">
        <v>28</v>
      </c>
      <c r="W946">
        <f>_xlfn.XLOOKUP(ObesityDataSet_raw_and_data_sinthetic[[#This Row],[MTRANS]],Diccionario!$E$4:$E$7, Diccionario!$F$4:$F$7, FALSE)</f>
        <v>2</v>
      </c>
      <c r="X946" t="s">
        <v>33</v>
      </c>
      <c r="Y946">
        <f>_xlfn.XLOOKUP(ObesityDataSet_raw_and_data_sinthetic[[#This Row],[NObeyesdad]],Diccionario!$H$4:$H$11, Diccionario!$I$4:$I$11, FALSE)</f>
        <v>6</v>
      </c>
    </row>
    <row r="947" spans="1:25" x14ac:dyDescent="0.25">
      <c r="A947" t="s">
        <v>23</v>
      </c>
      <c r="B947">
        <v>31</v>
      </c>
      <c r="C947">
        <v>1.670774</v>
      </c>
      <c r="D947">
        <v>101.626189</v>
      </c>
      <c r="E947" t="s">
        <v>18</v>
      </c>
      <c r="F947">
        <f>IF(ObesityDataSet_raw_and_data_sinthetic[[#This Row],[family_history_with_overweight]]="yes",1,IF(ObesityDataSet_raw_and_data_sinthetic[[#This Row],[family_history_with_overweight]]="no",0,FALSE))</f>
        <v>1</v>
      </c>
      <c r="G947" t="s">
        <v>18</v>
      </c>
      <c r="H947">
        <f>IF(ObesityDataSet_raw_and_data_sinthetic[[#This Row],[FAVC]]="yes",1,IF(ObesityDataSet_raw_and_data_sinthetic[[#This Row],[FAVC]]="no",0,FALSE))</f>
        <v>1</v>
      </c>
      <c r="I947">
        <v>3</v>
      </c>
      <c r="J947">
        <v>4</v>
      </c>
      <c r="K947" t="s">
        <v>20</v>
      </c>
      <c r="L947">
        <f>_xlfn.XLOOKUP(ObesityDataSet_raw_and_data_sinthetic[[#This Row],[CAEC]], Diccionario!$B$4:$B$7, Diccionario!$C$4:$C$7, FALSE)</f>
        <v>1</v>
      </c>
      <c r="M947" t="s">
        <v>19</v>
      </c>
      <c r="N947">
        <f>IF(ObesityDataSet_raw_and_data_sinthetic[[#This Row],[SMOKE]]="yes",1,IF(ObesityDataSet_raw_and_data_sinthetic[[#This Row],[SMOKE]]="no",0,FALSE))</f>
        <v>0</v>
      </c>
      <c r="O947">
        <v>1</v>
      </c>
      <c r="P947" t="s">
        <v>19</v>
      </c>
      <c r="Q947">
        <f>IF(ObesityDataSet_raw_and_data_sinthetic[[#This Row],[SCC]]="yes",1,IF(ObesityDataSet_raw_and_data_sinthetic[[#This Row],[SCC]]="no",0,FALSE))</f>
        <v>0</v>
      </c>
      <c r="R947">
        <v>2</v>
      </c>
      <c r="S947">
        <v>0</v>
      </c>
      <c r="T947" t="s">
        <v>19</v>
      </c>
      <c r="U947">
        <f>_xlfn.XLOOKUP(ObesityDataSet_raw_and_data_sinthetic[[#This Row],[CALC]],Diccionario!$B$4:$B$7, Diccionario!$C$4:$C$7, FALSE)</f>
        <v>0</v>
      </c>
      <c r="V947" t="s">
        <v>21</v>
      </c>
      <c r="W947">
        <f>_xlfn.XLOOKUP(ObesityDataSet_raw_and_data_sinthetic[[#This Row],[MTRANS]],Diccionario!$E$4:$E$7, Diccionario!$F$4:$F$7, FALSE)</f>
        <v>3</v>
      </c>
      <c r="X947" t="s">
        <v>33</v>
      </c>
      <c r="Y947">
        <f>_xlfn.XLOOKUP(ObesityDataSet_raw_and_data_sinthetic[[#This Row],[NObeyesdad]],Diccionario!$H$4:$H$11, Diccionario!$I$4:$I$11, FALSE)</f>
        <v>6</v>
      </c>
    </row>
    <row r="948" spans="1:25" x14ac:dyDescent="0.25">
      <c r="A948" t="s">
        <v>23</v>
      </c>
      <c r="B948">
        <v>29</v>
      </c>
      <c r="C948">
        <v>1.6655850000000001</v>
      </c>
      <c r="D948">
        <v>98.661760000000001</v>
      </c>
      <c r="E948" t="s">
        <v>18</v>
      </c>
      <c r="F948">
        <f>IF(ObesityDataSet_raw_and_data_sinthetic[[#This Row],[family_history_with_overweight]]="yes",1,IF(ObesityDataSet_raw_and_data_sinthetic[[#This Row],[family_history_with_overweight]]="no",0,FALSE))</f>
        <v>1</v>
      </c>
      <c r="G948" t="s">
        <v>18</v>
      </c>
      <c r="H948">
        <f>IF(ObesityDataSet_raw_and_data_sinthetic[[#This Row],[FAVC]]="yes",1,IF(ObesityDataSet_raw_and_data_sinthetic[[#This Row],[FAVC]]="no",0,FALSE))</f>
        <v>1</v>
      </c>
      <c r="I948">
        <v>3</v>
      </c>
      <c r="J948">
        <v>3</v>
      </c>
      <c r="K948" t="s">
        <v>20</v>
      </c>
      <c r="L948">
        <f>_xlfn.XLOOKUP(ObesityDataSet_raw_and_data_sinthetic[[#This Row],[CAEC]], Diccionario!$B$4:$B$7, Diccionario!$C$4:$C$7, FALSE)</f>
        <v>1</v>
      </c>
      <c r="M948" t="s">
        <v>19</v>
      </c>
      <c r="N948">
        <f>IF(ObesityDataSet_raw_and_data_sinthetic[[#This Row],[SMOKE]]="yes",1,IF(ObesityDataSet_raw_and_data_sinthetic[[#This Row],[SMOKE]]="no",0,FALSE))</f>
        <v>0</v>
      </c>
      <c r="O948">
        <v>1</v>
      </c>
      <c r="P948" t="s">
        <v>19</v>
      </c>
      <c r="Q948">
        <f>IF(ObesityDataSet_raw_and_data_sinthetic[[#This Row],[SCC]]="yes",1,IF(ObesityDataSet_raw_and_data_sinthetic[[#This Row],[SCC]]="no",0,FALSE))</f>
        <v>0</v>
      </c>
      <c r="R948">
        <v>2</v>
      </c>
      <c r="S948">
        <v>0</v>
      </c>
      <c r="T948" t="s">
        <v>19</v>
      </c>
      <c r="U948">
        <f>_xlfn.XLOOKUP(ObesityDataSet_raw_and_data_sinthetic[[#This Row],[CALC]],Diccionario!$B$4:$B$7, Diccionario!$C$4:$C$7, FALSE)</f>
        <v>0</v>
      </c>
      <c r="V948" t="s">
        <v>21</v>
      </c>
      <c r="W948">
        <f>_xlfn.XLOOKUP(ObesityDataSet_raw_and_data_sinthetic[[#This Row],[MTRANS]],Diccionario!$E$4:$E$7, Diccionario!$F$4:$F$7, FALSE)</f>
        <v>3</v>
      </c>
      <c r="X948" t="s">
        <v>33</v>
      </c>
      <c r="Y948">
        <f>_xlfn.XLOOKUP(ObesityDataSet_raw_and_data_sinthetic[[#This Row],[NObeyesdad]],Diccionario!$H$4:$H$11, Diccionario!$I$4:$I$11, FALSE)</f>
        <v>6</v>
      </c>
    </row>
    <row r="949" spans="1:25" x14ac:dyDescent="0.25">
      <c r="A949" t="s">
        <v>23</v>
      </c>
      <c r="B949">
        <v>31</v>
      </c>
      <c r="C949">
        <v>1.9141859999999999</v>
      </c>
      <c r="D949">
        <v>129.852531</v>
      </c>
      <c r="E949" t="s">
        <v>18</v>
      </c>
      <c r="F949">
        <f>IF(ObesityDataSet_raw_and_data_sinthetic[[#This Row],[family_history_with_overweight]]="yes",1,IF(ObesityDataSet_raw_and_data_sinthetic[[#This Row],[family_history_with_overweight]]="no",0,FALSE))</f>
        <v>1</v>
      </c>
      <c r="G949" t="s">
        <v>18</v>
      </c>
      <c r="H949">
        <f>IF(ObesityDataSet_raw_and_data_sinthetic[[#This Row],[FAVC]]="yes",1,IF(ObesityDataSet_raw_and_data_sinthetic[[#This Row],[FAVC]]="no",0,FALSE))</f>
        <v>1</v>
      </c>
      <c r="I949">
        <v>2</v>
      </c>
      <c r="J949">
        <v>3</v>
      </c>
      <c r="K949" t="s">
        <v>20</v>
      </c>
      <c r="L949">
        <f>_xlfn.XLOOKUP(ObesityDataSet_raw_and_data_sinthetic[[#This Row],[CAEC]], Diccionario!$B$4:$B$7, Diccionario!$C$4:$C$7, FALSE)</f>
        <v>1</v>
      </c>
      <c r="M949" t="s">
        <v>19</v>
      </c>
      <c r="N949">
        <f>IF(ObesityDataSet_raw_and_data_sinthetic[[#This Row],[SMOKE]]="yes",1,IF(ObesityDataSet_raw_and_data_sinthetic[[#This Row],[SMOKE]]="no",0,FALSE))</f>
        <v>0</v>
      </c>
      <c r="O949">
        <v>1</v>
      </c>
      <c r="P949" t="s">
        <v>19</v>
      </c>
      <c r="Q949">
        <f>IF(ObesityDataSet_raw_and_data_sinthetic[[#This Row],[SCC]]="yes",1,IF(ObesityDataSet_raw_and_data_sinthetic[[#This Row],[SCC]]="no",0,FALSE))</f>
        <v>0</v>
      </c>
      <c r="R949">
        <v>1</v>
      </c>
      <c r="S949">
        <v>1</v>
      </c>
      <c r="T949" t="s">
        <v>20</v>
      </c>
      <c r="U949">
        <f>_xlfn.XLOOKUP(ObesityDataSet_raw_and_data_sinthetic[[#This Row],[CALC]],Diccionario!$B$4:$B$7, Diccionario!$C$4:$C$7, FALSE)</f>
        <v>1</v>
      </c>
      <c r="V949" t="s">
        <v>21</v>
      </c>
      <c r="W949">
        <f>_xlfn.XLOOKUP(ObesityDataSet_raw_and_data_sinthetic[[#This Row],[MTRANS]],Diccionario!$E$4:$E$7, Diccionario!$F$4:$F$7, FALSE)</f>
        <v>3</v>
      </c>
      <c r="X949" t="s">
        <v>33</v>
      </c>
      <c r="Y949">
        <f>_xlfn.XLOOKUP(ObesityDataSet_raw_and_data_sinthetic[[#This Row],[NObeyesdad]],Diccionario!$H$4:$H$11, Diccionario!$I$4:$I$11, FALSE)</f>
        <v>6</v>
      </c>
    </row>
    <row r="950" spans="1:25" x14ac:dyDescent="0.25">
      <c r="A950" t="s">
        <v>23</v>
      </c>
      <c r="B950">
        <v>30</v>
      </c>
      <c r="C950">
        <v>1.8995880000000001</v>
      </c>
      <c r="D950">
        <v>124.269251</v>
      </c>
      <c r="E950" t="s">
        <v>18</v>
      </c>
      <c r="F950">
        <f>IF(ObesityDataSet_raw_and_data_sinthetic[[#This Row],[family_history_with_overweight]]="yes",1,IF(ObesityDataSet_raw_and_data_sinthetic[[#This Row],[family_history_with_overweight]]="no",0,FALSE))</f>
        <v>1</v>
      </c>
      <c r="G950" t="s">
        <v>18</v>
      </c>
      <c r="H950">
        <f>IF(ObesityDataSet_raw_and_data_sinthetic[[#This Row],[FAVC]]="yes",1,IF(ObesityDataSet_raw_and_data_sinthetic[[#This Row],[FAVC]]="no",0,FALSE))</f>
        <v>1</v>
      </c>
      <c r="I950">
        <v>2</v>
      </c>
      <c r="J950">
        <v>3</v>
      </c>
      <c r="K950" t="s">
        <v>20</v>
      </c>
      <c r="L950">
        <f>_xlfn.XLOOKUP(ObesityDataSet_raw_and_data_sinthetic[[#This Row],[CAEC]], Diccionario!$B$4:$B$7, Diccionario!$C$4:$C$7, FALSE)</f>
        <v>1</v>
      </c>
      <c r="M950" t="s">
        <v>19</v>
      </c>
      <c r="N950">
        <f>IF(ObesityDataSet_raw_and_data_sinthetic[[#This Row],[SMOKE]]="yes",1,IF(ObesityDataSet_raw_and_data_sinthetic[[#This Row],[SMOKE]]="no",0,FALSE))</f>
        <v>0</v>
      </c>
      <c r="O950">
        <v>3</v>
      </c>
      <c r="P950" t="s">
        <v>19</v>
      </c>
      <c r="Q950">
        <f>IF(ObesityDataSet_raw_and_data_sinthetic[[#This Row],[SCC]]="yes",1,IF(ObesityDataSet_raw_and_data_sinthetic[[#This Row],[SCC]]="no",0,FALSE))</f>
        <v>0</v>
      </c>
      <c r="R950">
        <v>1</v>
      </c>
      <c r="S950">
        <v>0</v>
      </c>
      <c r="T950" t="s">
        <v>20</v>
      </c>
      <c r="U950">
        <f>_xlfn.XLOOKUP(ObesityDataSet_raw_and_data_sinthetic[[#This Row],[CALC]],Diccionario!$B$4:$B$7, Diccionario!$C$4:$C$7, FALSE)</f>
        <v>1</v>
      </c>
      <c r="V950" t="s">
        <v>21</v>
      </c>
      <c r="W950">
        <f>_xlfn.XLOOKUP(ObesityDataSet_raw_and_data_sinthetic[[#This Row],[MTRANS]],Diccionario!$E$4:$E$7, Diccionario!$F$4:$F$7, FALSE)</f>
        <v>3</v>
      </c>
      <c r="X950" t="s">
        <v>33</v>
      </c>
      <c r="Y950">
        <f>_xlfn.XLOOKUP(ObesityDataSet_raw_and_data_sinthetic[[#This Row],[NObeyesdad]],Diccionario!$H$4:$H$11, Diccionario!$I$4:$I$11, FALSE)</f>
        <v>6</v>
      </c>
    </row>
    <row r="951" spans="1:25" x14ac:dyDescent="0.25">
      <c r="A951" t="s">
        <v>23</v>
      </c>
      <c r="B951">
        <v>32</v>
      </c>
      <c r="C951">
        <v>1.75</v>
      </c>
      <c r="D951">
        <v>118.102897</v>
      </c>
      <c r="E951" t="s">
        <v>18</v>
      </c>
      <c r="F951">
        <f>IF(ObesityDataSet_raw_and_data_sinthetic[[#This Row],[family_history_with_overweight]]="yes",1,IF(ObesityDataSet_raw_and_data_sinthetic[[#This Row],[family_history_with_overweight]]="no",0,FALSE))</f>
        <v>1</v>
      </c>
      <c r="G951" t="s">
        <v>18</v>
      </c>
      <c r="H951">
        <f>IF(ObesityDataSet_raw_and_data_sinthetic[[#This Row],[FAVC]]="yes",1,IF(ObesityDataSet_raw_and_data_sinthetic[[#This Row],[FAVC]]="no",0,FALSE))</f>
        <v>1</v>
      </c>
      <c r="I951">
        <v>2</v>
      </c>
      <c r="J951">
        <v>3</v>
      </c>
      <c r="K951" t="s">
        <v>20</v>
      </c>
      <c r="L951">
        <f>_xlfn.XLOOKUP(ObesityDataSet_raw_and_data_sinthetic[[#This Row],[CAEC]], Diccionario!$B$4:$B$7, Diccionario!$C$4:$C$7, FALSE)</f>
        <v>1</v>
      </c>
      <c r="M951" t="s">
        <v>19</v>
      </c>
      <c r="N951">
        <f>IF(ObesityDataSet_raw_and_data_sinthetic[[#This Row],[SMOKE]]="yes",1,IF(ObesityDataSet_raw_and_data_sinthetic[[#This Row],[SMOKE]]="no",0,FALSE))</f>
        <v>0</v>
      </c>
      <c r="O951">
        <v>2</v>
      </c>
      <c r="P951" t="s">
        <v>19</v>
      </c>
      <c r="Q951">
        <f>IF(ObesityDataSet_raw_and_data_sinthetic[[#This Row],[SCC]]="yes",1,IF(ObesityDataSet_raw_and_data_sinthetic[[#This Row],[SCC]]="no",0,FALSE))</f>
        <v>0</v>
      </c>
      <c r="R951">
        <v>0</v>
      </c>
      <c r="S951">
        <v>0</v>
      </c>
      <c r="T951" t="s">
        <v>20</v>
      </c>
      <c r="U951">
        <f>_xlfn.XLOOKUP(ObesityDataSet_raw_and_data_sinthetic[[#This Row],[CALC]],Diccionario!$B$4:$B$7, Diccionario!$C$4:$C$7, FALSE)</f>
        <v>1</v>
      </c>
      <c r="V951" t="s">
        <v>28</v>
      </c>
      <c r="W951">
        <f>_xlfn.XLOOKUP(ObesityDataSet_raw_and_data_sinthetic[[#This Row],[MTRANS]],Diccionario!$E$4:$E$7, Diccionario!$F$4:$F$7, FALSE)</f>
        <v>2</v>
      </c>
      <c r="X951" t="s">
        <v>33</v>
      </c>
      <c r="Y951">
        <f>_xlfn.XLOOKUP(ObesityDataSet_raw_and_data_sinthetic[[#This Row],[NObeyesdad]],Diccionario!$H$4:$H$11, Diccionario!$I$4:$I$11, FALSE)</f>
        <v>6</v>
      </c>
    </row>
    <row r="952" spans="1:25" x14ac:dyDescent="0.25">
      <c r="A952" t="s">
        <v>23</v>
      </c>
      <c r="B952">
        <v>37</v>
      </c>
      <c r="C952">
        <v>1.75</v>
      </c>
      <c r="D952">
        <v>119.434645</v>
      </c>
      <c r="E952" t="s">
        <v>18</v>
      </c>
      <c r="F952">
        <f>IF(ObesityDataSet_raw_and_data_sinthetic[[#This Row],[family_history_with_overweight]]="yes",1,IF(ObesityDataSet_raw_and_data_sinthetic[[#This Row],[family_history_with_overweight]]="no",0,FALSE))</f>
        <v>1</v>
      </c>
      <c r="G952" t="s">
        <v>18</v>
      </c>
      <c r="H952">
        <f>IF(ObesityDataSet_raw_and_data_sinthetic[[#This Row],[FAVC]]="yes",1,IF(ObesityDataSet_raw_and_data_sinthetic[[#This Row],[FAVC]]="no",0,FALSE))</f>
        <v>1</v>
      </c>
      <c r="I952">
        <v>3</v>
      </c>
      <c r="J952">
        <v>3</v>
      </c>
      <c r="K952" t="s">
        <v>20</v>
      </c>
      <c r="L952">
        <f>_xlfn.XLOOKUP(ObesityDataSet_raw_and_data_sinthetic[[#This Row],[CAEC]], Diccionario!$B$4:$B$7, Diccionario!$C$4:$C$7, FALSE)</f>
        <v>1</v>
      </c>
      <c r="M952" t="s">
        <v>19</v>
      </c>
      <c r="N952">
        <f>IF(ObesityDataSet_raw_and_data_sinthetic[[#This Row],[SMOKE]]="yes",1,IF(ObesityDataSet_raw_and_data_sinthetic[[#This Row],[SMOKE]]="no",0,FALSE))</f>
        <v>0</v>
      </c>
      <c r="O952">
        <v>2</v>
      </c>
      <c r="P952" t="s">
        <v>19</v>
      </c>
      <c r="Q952">
        <f>IF(ObesityDataSet_raw_and_data_sinthetic[[#This Row],[SCC]]="yes",1,IF(ObesityDataSet_raw_and_data_sinthetic[[#This Row],[SCC]]="no",0,FALSE))</f>
        <v>0</v>
      </c>
      <c r="R952">
        <v>1</v>
      </c>
      <c r="S952">
        <v>1</v>
      </c>
      <c r="T952" t="s">
        <v>20</v>
      </c>
      <c r="U952">
        <f>_xlfn.XLOOKUP(ObesityDataSet_raw_and_data_sinthetic[[#This Row],[CALC]],Diccionario!$B$4:$B$7, Diccionario!$C$4:$C$7, FALSE)</f>
        <v>1</v>
      </c>
      <c r="V952" t="s">
        <v>28</v>
      </c>
      <c r="W952">
        <f>_xlfn.XLOOKUP(ObesityDataSet_raw_and_data_sinthetic[[#This Row],[MTRANS]],Diccionario!$E$4:$E$7, Diccionario!$F$4:$F$7, FALSE)</f>
        <v>2</v>
      </c>
      <c r="X952" t="s">
        <v>33</v>
      </c>
      <c r="Y952">
        <f>_xlfn.XLOOKUP(ObesityDataSet_raw_and_data_sinthetic[[#This Row],[NObeyesdad]],Diccionario!$H$4:$H$11, Diccionario!$I$4:$I$11, FALSE)</f>
        <v>6</v>
      </c>
    </row>
    <row r="953" spans="1:25" x14ac:dyDescent="0.25">
      <c r="A953" t="s">
        <v>23</v>
      </c>
      <c r="B953">
        <v>22</v>
      </c>
      <c r="C953">
        <v>1.7736639999999999</v>
      </c>
      <c r="D953">
        <v>116.160329</v>
      </c>
      <c r="E953" t="s">
        <v>18</v>
      </c>
      <c r="F953">
        <f>IF(ObesityDataSet_raw_and_data_sinthetic[[#This Row],[family_history_with_overweight]]="yes",1,IF(ObesityDataSet_raw_and_data_sinthetic[[#This Row],[family_history_with_overweight]]="no",0,FALSE))</f>
        <v>1</v>
      </c>
      <c r="G953" t="s">
        <v>18</v>
      </c>
      <c r="H953">
        <f>IF(ObesityDataSet_raw_and_data_sinthetic[[#This Row],[FAVC]]="yes",1,IF(ObesityDataSet_raw_and_data_sinthetic[[#This Row],[FAVC]]="no",0,FALSE))</f>
        <v>1</v>
      </c>
      <c r="I953">
        <v>2</v>
      </c>
      <c r="J953">
        <v>3</v>
      </c>
      <c r="K953" t="s">
        <v>20</v>
      </c>
      <c r="L953">
        <f>_xlfn.XLOOKUP(ObesityDataSet_raw_and_data_sinthetic[[#This Row],[CAEC]], Diccionario!$B$4:$B$7, Diccionario!$C$4:$C$7, FALSE)</f>
        <v>1</v>
      </c>
      <c r="M953" t="s">
        <v>19</v>
      </c>
      <c r="N953">
        <f>IF(ObesityDataSet_raw_and_data_sinthetic[[#This Row],[SMOKE]]="yes",1,IF(ObesityDataSet_raw_and_data_sinthetic[[#This Row],[SMOKE]]="no",0,FALSE))</f>
        <v>0</v>
      </c>
      <c r="O953">
        <v>2</v>
      </c>
      <c r="P953" t="s">
        <v>19</v>
      </c>
      <c r="Q953">
        <f>IF(ObesityDataSet_raw_and_data_sinthetic[[#This Row],[SCC]]="yes",1,IF(ObesityDataSet_raw_and_data_sinthetic[[#This Row],[SCC]]="no",0,FALSE))</f>
        <v>0</v>
      </c>
      <c r="R953">
        <v>1</v>
      </c>
      <c r="S953">
        <v>1</v>
      </c>
      <c r="T953" t="s">
        <v>20</v>
      </c>
      <c r="U953">
        <f>_xlfn.XLOOKUP(ObesityDataSet_raw_and_data_sinthetic[[#This Row],[CALC]],Diccionario!$B$4:$B$7, Diccionario!$C$4:$C$7, FALSE)</f>
        <v>1</v>
      </c>
      <c r="V953" t="s">
        <v>21</v>
      </c>
      <c r="W953">
        <f>_xlfn.XLOOKUP(ObesityDataSet_raw_and_data_sinthetic[[#This Row],[MTRANS]],Diccionario!$E$4:$E$7, Diccionario!$F$4:$F$7, FALSE)</f>
        <v>3</v>
      </c>
      <c r="X953" t="s">
        <v>33</v>
      </c>
      <c r="Y953">
        <f>_xlfn.XLOOKUP(ObesityDataSet_raw_and_data_sinthetic[[#This Row],[NObeyesdad]],Diccionario!$H$4:$H$11, Diccionario!$I$4:$I$11, FALSE)</f>
        <v>6</v>
      </c>
    </row>
    <row r="954" spans="1:25" x14ac:dyDescent="0.25">
      <c r="A954" t="s">
        <v>23</v>
      </c>
      <c r="B954">
        <v>24</v>
      </c>
      <c r="C954">
        <v>1.7929980000000001</v>
      </c>
      <c r="D954">
        <v>116.102615</v>
      </c>
      <c r="E954" t="s">
        <v>18</v>
      </c>
      <c r="F954">
        <f>IF(ObesityDataSet_raw_and_data_sinthetic[[#This Row],[family_history_with_overweight]]="yes",1,IF(ObesityDataSet_raw_and_data_sinthetic[[#This Row],[family_history_with_overweight]]="no",0,FALSE))</f>
        <v>1</v>
      </c>
      <c r="G954" t="s">
        <v>18</v>
      </c>
      <c r="H954">
        <f>IF(ObesityDataSet_raw_and_data_sinthetic[[#This Row],[FAVC]]="yes",1,IF(ObesityDataSet_raw_and_data_sinthetic[[#This Row],[FAVC]]="no",0,FALSE))</f>
        <v>1</v>
      </c>
      <c r="I954">
        <v>2</v>
      </c>
      <c r="J954">
        <v>3</v>
      </c>
      <c r="K954" t="s">
        <v>20</v>
      </c>
      <c r="L954">
        <f>_xlfn.XLOOKUP(ObesityDataSet_raw_and_data_sinthetic[[#This Row],[CAEC]], Diccionario!$B$4:$B$7, Diccionario!$C$4:$C$7, FALSE)</f>
        <v>1</v>
      </c>
      <c r="M954" t="s">
        <v>19</v>
      </c>
      <c r="N954">
        <f>IF(ObesityDataSet_raw_and_data_sinthetic[[#This Row],[SMOKE]]="yes",1,IF(ObesityDataSet_raw_and_data_sinthetic[[#This Row],[SMOKE]]="no",0,FALSE))</f>
        <v>0</v>
      </c>
      <c r="O954">
        <v>2</v>
      </c>
      <c r="P954" t="s">
        <v>19</v>
      </c>
      <c r="Q954">
        <f>IF(ObesityDataSet_raw_and_data_sinthetic[[#This Row],[SCC]]="yes",1,IF(ObesityDataSet_raw_and_data_sinthetic[[#This Row],[SCC]]="no",0,FALSE))</f>
        <v>0</v>
      </c>
      <c r="R954">
        <v>1</v>
      </c>
      <c r="S954">
        <v>1</v>
      </c>
      <c r="T954" t="s">
        <v>20</v>
      </c>
      <c r="U954">
        <f>_xlfn.XLOOKUP(ObesityDataSet_raw_and_data_sinthetic[[#This Row],[CALC]],Diccionario!$B$4:$B$7, Diccionario!$C$4:$C$7, FALSE)</f>
        <v>1</v>
      </c>
      <c r="V954" t="s">
        <v>21</v>
      </c>
      <c r="W954">
        <f>_xlfn.XLOOKUP(ObesityDataSet_raw_and_data_sinthetic[[#This Row],[MTRANS]],Diccionario!$E$4:$E$7, Diccionario!$F$4:$F$7, FALSE)</f>
        <v>3</v>
      </c>
      <c r="X954" t="s">
        <v>33</v>
      </c>
      <c r="Y954">
        <f>_xlfn.XLOOKUP(ObesityDataSet_raw_and_data_sinthetic[[#This Row],[NObeyesdad]],Diccionario!$H$4:$H$11, Diccionario!$I$4:$I$11, FALSE)</f>
        <v>6</v>
      </c>
    </row>
    <row r="955" spans="1:25" x14ac:dyDescent="0.25">
      <c r="A955" t="s">
        <v>23</v>
      </c>
      <c r="B955">
        <v>24</v>
      </c>
      <c r="C955">
        <v>1.82559</v>
      </c>
      <c r="D955">
        <v>120.86038600000001</v>
      </c>
      <c r="E955" t="s">
        <v>18</v>
      </c>
      <c r="F955">
        <f>IF(ObesityDataSet_raw_and_data_sinthetic[[#This Row],[family_history_with_overweight]]="yes",1,IF(ObesityDataSet_raw_and_data_sinthetic[[#This Row],[family_history_with_overweight]]="no",0,FALSE))</f>
        <v>1</v>
      </c>
      <c r="G955" t="s">
        <v>18</v>
      </c>
      <c r="H955">
        <f>IF(ObesityDataSet_raw_and_data_sinthetic[[#This Row],[FAVC]]="yes",1,IF(ObesityDataSet_raw_and_data_sinthetic[[#This Row],[FAVC]]="no",0,FALSE))</f>
        <v>1</v>
      </c>
      <c r="I955">
        <v>2</v>
      </c>
      <c r="J955">
        <v>3</v>
      </c>
      <c r="K955" t="s">
        <v>20</v>
      </c>
      <c r="L955">
        <f>_xlfn.XLOOKUP(ObesityDataSet_raw_and_data_sinthetic[[#This Row],[CAEC]], Diccionario!$B$4:$B$7, Diccionario!$C$4:$C$7, FALSE)</f>
        <v>1</v>
      </c>
      <c r="M955" t="s">
        <v>19</v>
      </c>
      <c r="N955">
        <f>IF(ObesityDataSet_raw_and_data_sinthetic[[#This Row],[SMOKE]]="yes",1,IF(ObesityDataSet_raw_and_data_sinthetic[[#This Row],[SMOKE]]="no",0,FALSE))</f>
        <v>0</v>
      </c>
      <c r="O955">
        <v>2</v>
      </c>
      <c r="P955" t="s">
        <v>19</v>
      </c>
      <c r="Q955">
        <f>IF(ObesityDataSet_raw_and_data_sinthetic[[#This Row],[SCC]]="yes",1,IF(ObesityDataSet_raw_and_data_sinthetic[[#This Row],[SCC]]="no",0,FALSE))</f>
        <v>0</v>
      </c>
      <c r="R955">
        <v>2</v>
      </c>
      <c r="S955">
        <v>1</v>
      </c>
      <c r="T955" t="s">
        <v>20</v>
      </c>
      <c r="U955">
        <f>_xlfn.XLOOKUP(ObesityDataSet_raw_and_data_sinthetic[[#This Row],[CALC]],Diccionario!$B$4:$B$7, Diccionario!$C$4:$C$7, FALSE)</f>
        <v>1</v>
      </c>
      <c r="V955" t="s">
        <v>21</v>
      </c>
      <c r="W955">
        <f>_xlfn.XLOOKUP(ObesityDataSet_raw_and_data_sinthetic[[#This Row],[MTRANS]],Diccionario!$E$4:$E$7, Diccionario!$F$4:$F$7, FALSE)</f>
        <v>3</v>
      </c>
      <c r="X955" t="s">
        <v>33</v>
      </c>
      <c r="Y955">
        <f>_xlfn.XLOOKUP(ObesityDataSet_raw_and_data_sinthetic[[#This Row],[NObeyesdad]],Diccionario!$H$4:$H$11, Diccionario!$I$4:$I$11, FALSE)</f>
        <v>6</v>
      </c>
    </row>
    <row r="956" spans="1:25" x14ac:dyDescent="0.25">
      <c r="A956" t="s">
        <v>23</v>
      </c>
      <c r="B956">
        <v>25</v>
      </c>
      <c r="C956">
        <v>1.8272790000000001</v>
      </c>
      <c r="D956">
        <v>120.99607399999999</v>
      </c>
      <c r="E956" t="s">
        <v>18</v>
      </c>
      <c r="F956">
        <f>IF(ObesityDataSet_raw_and_data_sinthetic[[#This Row],[family_history_with_overweight]]="yes",1,IF(ObesityDataSet_raw_and_data_sinthetic[[#This Row],[family_history_with_overweight]]="no",0,FALSE))</f>
        <v>1</v>
      </c>
      <c r="G956" t="s">
        <v>18</v>
      </c>
      <c r="H956">
        <f>IF(ObesityDataSet_raw_and_data_sinthetic[[#This Row],[FAVC]]="yes",1,IF(ObesityDataSet_raw_and_data_sinthetic[[#This Row],[FAVC]]="no",0,FALSE))</f>
        <v>1</v>
      </c>
      <c r="I956">
        <v>3</v>
      </c>
      <c r="J956">
        <v>3</v>
      </c>
      <c r="K956" t="s">
        <v>20</v>
      </c>
      <c r="L956">
        <f>_xlfn.XLOOKUP(ObesityDataSet_raw_and_data_sinthetic[[#This Row],[CAEC]], Diccionario!$B$4:$B$7, Diccionario!$C$4:$C$7, FALSE)</f>
        <v>1</v>
      </c>
      <c r="M956" t="s">
        <v>19</v>
      </c>
      <c r="N956">
        <f>IF(ObesityDataSet_raw_and_data_sinthetic[[#This Row],[SMOKE]]="yes",1,IF(ObesityDataSet_raw_and_data_sinthetic[[#This Row],[SMOKE]]="no",0,FALSE))</f>
        <v>0</v>
      </c>
      <c r="O956">
        <v>3</v>
      </c>
      <c r="P956" t="s">
        <v>19</v>
      </c>
      <c r="Q956">
        <f>IF(ObesityDataSet_raw_and_data_sinthetic[[#This Row],[SCC]]="yes",1,IF(ObesityDataSet_raw_and_data_sinthetic[[#This Row],[SCC]]="no",0,FALSE))</f>
        <v>0</v>
      </c>
      <c r="R956">
        <v>1</v>
      </c>
      <c r="S956">
        <v>0</v>
      </c>
      <c r="T956" t="s">
        <v>20</v>
      </c>
      <c r="U956">
        <f>_xlfn.XLOOKUP(ObesityDataSet_raw_and_data_sinthetic[[#This Row],[CALC]],Diccionario!$B$4:$B$7, Diccionario!$C$4:$C$7, FALSE)</f>
        <v>1</v>
      </c>
      <c r="V956" t="s">
        <v>21</v>
      </c>
      <c r="W956">
        <f>_xlfn.XLOOKUP(ObesityDataSet_raw_and_data_sinthetic[[#This Row],[MTRANS]],Diccionario!$E$4:$E$7, Diccionario!$F$4:$F$7, FALSE)</f>
        <v>3</v>
      </c>
      <c r="X956" t="s">
        <v>33</v>
      </c>
      <c r="Y956">
        <f>_xlfn.XLOOKUP(ObesityDataSet_raw_and_data_sinthetic[[#This Row],[NObeyesdad]],Diccionario!$H$4:$H$11, Diccionario!$I$4:$I$11, FALSE)</f>
        <v>6</v>
      </c>
    </row>
    <row r="957" spans="1:25" x14ac:dyDescent="0.25">
      <c r="A957" t="s">
        <v>23</v>
      </c>
      <c r="B957">
        <v>32</v>
      </c>
      <c r="C957">
        <v>1.7754160000000001</v>
      </c>
      <c r="D957">
        <v>121.204668</v>
      </c>
      <c r="E957" t="s">
        <v>18</v>
      </c>
      <c r="F957">
        <f>IF(ObesityDataSet_raw_and_data_sinthetic[[#This Row],[family_history_with_overweight]]="yes",1,IF(ObesityDataSet_raw_and_data_sinthetic[[#This Row],[family_history_with_overweight]]="no",0,FALSE))</f>
        <v>1</v>
      </c>
      <c r="G957" t="s">
        <v>18</v>
      </c>
      <c r="H957">
        <f>IF(ObesityDataSet_raw_and_data_sinthetic[[#This Row],[FAVC]]="yes",1,IF(ObesityDataSet_raw_and_data_sinthetic[[#This Row],[FAVC]]="no",0,FALSE))</f>
        <v>1</v>
      </c>
      <c r="I957">
        <v>3</v>
      </c>
      <c r="J957">
        <v>3</v>
      </c>
      <c r="K957" t="s">
        <v>20</v>
      </c>
      <c r="L957">
        <f>_xlfn.XLOOKUP(ObesityDataSet_raw_and_data_sinthetic[[#This Row],[CAEC]], Diccionario!$B$4:$B$7, Diccionario!$C$4:$C$7, FALSE)</f>
        <v>1</v>
      </c>
      <c r="M957" t="s">
        <v>19</v>
      </c>
      <c r="N957">
        <f>IF(ObesityDataSet_raw_and_data_sinthetic[[#This Row],[SMOKE]]="yes",1,IF(ObesityDataSet_raw_and_data_sinthetic[[#This Row],[SMOKE]]="no",0,FALSE))</f>
        <v>0</v>
      </c>
      <c r="O957">
        <v>2</v>
      </c>
      <c r="P957" t="s">
        <v>19</v>
      </c>
      <c r="Q957">
        <f>IF(ObesityDataSet_raw_and_data_sinthetic[[#This Row],[SCC]]="yes",1,IF(ObesityDataSet_raw_and_data_sinthetic[[#This Row],[SCC]]="no",0,FALSE))</f>
        <v>0</v>
      </c>
      <c r="R957">
        <v>0</v>
      </c>
      <c r="S957">
        <v>1</v>
      </c>
      <c r="T957" t="s">
        <v>20</v>
      </c>
      <c r="U957">
        <f>_xlfn.XLOOKUP(ObesityDataSet_raw_and_data_sinthetic[[#This Row],[CALC]],Diccionario!$B$4:$B$7, Diccionario!$C$4:$C$7, FALSE)</f>
        <v>1</v>
      </c>
      <c r="V957" t="s">
        <v>28</v>
      </c>
      <c r="W957">
        <f>_xlfn.XLOOKUP(ObesityDataSet_raw_and_data_sinthetic[[#This Row],[MTRANS]],Diccionario!$E$4:$E$7, Diccionario!$F$4:$F$7, FALSE)</f>
        <v>2</v>
      </c>
      <c r="X957" t="s">
        <v>33</v>
      </c>
      <c r="Y957">
        <f>_xlfn.XLOOKUP(ObesityDataSet_raw_and_data_sinthetic[[#This Row],[NObeyesdad]],Diccionario!$H$4:$H$11, Diccionario!$I$4:$I$11, FALSE)</f>
        <v>6</v>
      </c>
    </row>
    <row r="958" spans="1:25" x14ac:dyDescent="0.25">
      <c r="A958" t="s">
        <v>23</v>
      </c>
      <c r="B958">
        <v>31</v>
      </c>
      <c r="C958">
        <v>1.766975</v>
      </c>
      <c r="D958">
        <v>118.363376</v>
      </c>
      <c r="E958" t="s">
        <v>18</v>
      </c>
      <c r="F958">
        <f>IF(ObesityDataSet_raw_and_data_sinthetic[[#This Row],[family_history_with_overweight]]="yes",1,IF(ObesityDataSet_raw_and_data_sinthetic[[#This Row],[family_history_with_overweight]]="no",0,FALSE))</f>
        <v>1</v>
      </c>
      <c r="G958" t="s">
        <v>18</v>
      </c>
      <c r="H958">
        <f>IF(ObesityDataSet_raw_and_data_sinthetic[[#This Row],[FAVC]]="yes",1,IF(ObesityDataSet_raw_and_data_sinthetic[[#This Row],[FAVC]]="no",0,FALSE))</f>
        <v>1</v>
      </c>
      <c r="I958">
        <v>3</v>
      </c>
      <c r="J958">
        <v>3</v>
      </c>
      <c r="K958" t="s">
        <v>20</v>
      </c>
      <c r="L958">
        <f>_xlfn.XLOOKUP(ObesityDataSet_raw_and_data_sinthetic[[#This Row],[CAEC]], Diccionario!$B$4:$B$7, Diccionario!$C$4:$C$7, FALSE)</f>
        <v>1</v>
      </c>
      <c r="M958" t="s">
        <v>19</v>
      </c>
      <c r="N958">
        <f>IF(ObesityDataSet_raw_and_data_sinthetic[[#This Row],[SMOKE]]="yes",1,IF(ObesityDataSet_raw_and_data_sinthetic[[#This Row],[SMOKE]]="no",0,FALSE))</f>
        <v>0</v>
      </c>
      <c r="O958">
        <v>2</v>
      </c>
      <c r="P958" t="s">
        <v>19</v>
      </c>
      <c r="Q958">
        <f>IF(ObesityDataSet_raw_and_data_sinthetic[[#This Row],[SCC]]="yes",1,IF(ObesityDataSet_raw_and_data_sinthetic[[#This Row],[SCC]]="no",0,FALSE))</f>
        <v>0</v>
      </c>
      <c r="R958">
        <v>1</v>
      </c>
      <c r="S958">
        <v>2</v>
      </c>
      <c r="T958" t="s">
        <v>20</v>
      </c>
      <c r="U958">
        <f>_xlfn.XLOOKUP(ObesityDataSet_raw_and_data_sinthetic[[#This Row],[CALC]],Diccionario!$B$4:$B$7, Diccionario!$C$4:$C$7, FALSE)</f>
        <v>1</v>
      </c>
      <c r="V958" t="s">
        <v>28</v>
      </c>
      <c r="W958">
        <f>_xlfn.XLOOKUP(ObesityDataSet_raw_and_data_sinthetic[[#This Row],[MTRANS]],Diccionario!$E$4:$E$7, Diccionario!$F$4:$F$7, FALSE)</f>
        <v>2</v>
      </c>
      <c r="X958" t="s">
        <v>33</v>
      </c>
      <c r="Y958">
        <f>_xlfn.XLOOKUP(ObesityDataSet_raw_and_data_sinthetic[[#This Row],[NObeyesdad]],Diccionario!$H$4:$H$11, Diccionario!$I$4:$I$11, FALSE)</f>
        <v>6</v>
      </c>
    </row>
    <row r="959" spans="1:25" x14ac:dyDescent="0.25">
      <c r="A959" t="s">
        <v>23</v>
      </c>
      <c r="B959">
        <v>23</v>
      </c>
      <c r="C959">
        <v>1.7542180000000001</v>
      </c>
      <c r="D959">
        <v>117.384745</v>
      </c>
      <c r="E959" t="s">
        <v>18</v>
      </c>
      <c r="F959">
        <f>IF(ObesityDataSet_raw_and_data_sinthetic[[#This Row],[family_history_with_overweight]]="yes",1,IF(ObesityDataSet_raw_and_data_sinthetic[[#This Row],[family_history_with_overweight]]="no",0,FALSE))</f>
        <v>1</v>
      </c>
      <c r="G959" t="s">
        <v>18</v>
      </c>
      <c r="H959">
        <f>IF(ObesityDataSet_raw_and_data_sinthetic[[#This Row],[FAVC]]="yes",1,IF(ObesityDataSet_raw_and_data_sinthetic[[#This Row],[FAVC]]="no",0,FALSE))</f>
        <v>1</v>
      </c>
      <c r="I959">
        <v>2</v>
      </c>
      <c r="J959">
        <v>3</v>
      </c>
      <c r="K959" t="s">
        <v>20</v>
      </c>
      <c r="L959">
        <f>_xlfn.XLOOKUP(ObesityDataSet_raw_and_data_sinthetic[[#This Row],[CAEC]], Diccionario!$B$4:$B$7, Diccionario!$C$4:$C$7, FALSE)</f>
        <v>1</v>
      </c>
      <c r="M959" t="s">
        <v>19</v>
      </c>
      <c r="N959">
        <f>IF(ObesityDataSet_raw_and_data_sinthetic[[#This Row],[SMOKE]]="yes",1,IF(ObesityDataSet_raw_and_data_sinthetic[[#This Row],[SMOKE]]="no",0,FALSE))</f>
        <v>0</v>
      </c>
      <c r="O959">
        <v>2</v>
      </c>
      <c r="P959" t="s">
        <v>19</v>
      </c>
      <c r="Q959">
        <f>IF(ObesityDataSet_raw_and_data_sinthetic[[#This Row],[SCC]]="yes",1,IF(ObesityDataSet_raw_and_data_sinthetic[[#This Row],[SCC]]="no",0,FALSE))</f>
        <v>0</v>
      </c>
      <c r="R959">
        <v>2</v>
      </c>
      <c r="S959">
        <v>1</v>
      </c>
      <c r="T959" t="s">
        <v>20</v>
      </c>
      <c r="U959">
        <f>_xlfn.XLOOKUP(ObesityDataSet_raw_and_data_sinthetic[[#This Row],[CALC]],Diccionario!$B$4:$B$7, Diccionario!$C$4:$C$7, FALSE)</f>
        <v>1</v>
      </c>
      <c r="V959" t="s">
        <v>21</v>
      </c>
      <c r="W959">
        <f>_xlfn.XLOOKUP(ObesityDataSet_raw_and_data_sinthetic[[#This Row],[MTRANS]],Diccionario!$E$4:$E$7, Diccionario!$F$4:$F$7, FALSE)</f>
        <v>3</v>
      </c>
      <c r="X959" t="s">
        <v>33</v>
      </c>
      <c r="Y959">
        <f>_xlfn.XLOOKUP(ObesityDataSet_raw_and_data_sinthetic[[#This Row],[NObeyesdad]],Diccionario!$H$4:$H$11, Diccionario!$I$4:$I$11, FALSE)</f>
        <v>6</v>
      </c>
    </row>
    <row r="960" spans="1:25" x14ac:dyDescent="0.25">
      <c r="A960" t="s">
        <v>23</v>
      </c>
      <c r="B960">
        <v>23</v>
      </c>
      <c r="C960">
        <v>1.754996</v>
      </c>
      <c r="D960">
        <v>119.087557</v>
      </c>
      <c r="E960" t="s">
        <v>18</v>
      </c>
      <c r="F960">
        <f>IF(ObesityDataSet_raw_and_data_sinthetic[[#This Row],[family_history_with_overweight]]="yes",1,IF(ObesityDataSet_raw_and_data_sinthetic[[#This Row],[family_history_with_overweight]]="no",0,FALSE))</f>
        <v>1</v>
      </c>
      <c r="G960" t="s">
        <v>18</v>
      </c>
      <c r="H960">
        <f>IF(ObesityDataSet_raw_and_data_sinthetic[[#This Row],[FAVC]]="yes",1,IF(ObesityDataSet_raw_and_data_sinthetic[[#This Row],[FAVC]]="no",0,FALSE))</f>
        <v>1</v>
      </c>
      <c r="I960">
        <v>2</v>
      </c>
      <c r="J960">
        <v>3</v>
      </c>
      <c r="K960" t="s">
        <v>20</v>
      </c>
      <c r="L960">
        <f>_xlfn.XLOOKUP(ObesityDataSet_raw_and_data_sinthetic[[#This Row],[CAEC]], Diccionario!$B$4:$B$7, Diccionario!$C$4:$C$7, FALSE)</f>
        <v>1</v>
      </c>
      <c r="M960" t="s">
        <v>19</v>
      </c>
      <c r="N960">
        <f>IF(ObesityDataSet_raw_and_data_sinthetic[[#This Row],[SMOKE]]="yes",1,IF(ObesityDataSet_raw_and_data_sinthetic[[#This Row],[SMOKE]]="no",0,FALSE))</f>
        <v>0</v>
      </c>
      <c r="O960">
        <v>2</v>
      </c>
      <c r="P960" t="s">
        <v>19</v>
      </c>
      <c r="Q960">
        <f>IF(ObesityDataSet_raw_and_data_sinthetic[[#This Row],[SCC]]="yes",1,IF(ObesityDataSet_raw_and_data_sinthetic[[#This Row],[SCC]]="no",0,FALSE))</f>
        <v>0</v>
      </c>
      <c r="R960">
        <v>2</v>
      </c>
      <c r="S960">
        <v>1</v>
      </c>
      <c r="T960" t="s">
        <v>20</v>
      </c>
      <c r="U960">
        <f>_xlfn.XLOOKUP(ObesityDataSet_raw_and_data_sinthetic[[#This Row],[CALC]],Diccionario!$B$4:$B$7, Diccionario!$C$4:$C$7, FALSE)</f>
        <v>1</v>
      </c>
      <c r="V960" t="s">
        <v>21</v>
      </c>
      <c r="W960">
        <f>_xlfn.XLOOKUP(ObesityDataSet_raw_and_data_sinthetic[[#This Row],[MTRANS]],Diccionario!$E$4:$E$7, Diccionario!$F$4:$F$7, FALSE)</f>
        <v>3</v>
      </c>
      <c r="X960" t="s">
        <v>33</v>
      </c>
      <c r="Y960">
        <f>_xlfn.XLOOKUP(ObesityDataSet_raw_and_data_sinthetic[[#This Row],[NObeyesdad]],Diccionario!$H$4:$H$11, Diccionario!$I$4:$I$11, FALSE)</f>
        <v>6</v>
      </c>
    </row>
    <row r="961" spans="1:25" x14ac:dyDescent="0.25">
      <c r="A961" t="s">
        <v>23</v>
      </c>
      <c r="B961">
        <v>41</v>
      </c>
      <c r="C961">
        <v>1.748103</v>
      </c>
      <c r="D961">
        <v>108.30811199999999</v>
      </c>
      <c r="E961" t="s">
        <v>18</v>
      </c>
      <c r="F961">
        <f>IF(ObesityDataSet_raw_and_data_sinthetic[[#This Row],[family_history_with_overweight]]="yes",1,IF(ObesityDataSet_raw_and_data_sinthetic[[#This Row],[family_history_with_overweight]]="no",0,FALSE))</f>
        <v>1</v>
      </c>
      <c r="G961" t="s">
        <v>18</v>
      </c>
      <c r="H961">
        <f>IF(ObesityDataSet_raw_and_data_sinthetic[[#This Row],[FAVC]]="yes",1,IF(ObesityDataSet_raw_and_data_sinthetic[[#This Row],[FAVC]]="no",0,FALSE))</f>
        <v>1</v>
      </c>
      <c r="I961">
        <v>2</v>
      </c>
      <c r="J961">
        <v>4</v>
      </c>
      <c r="K961" t="s">
        <v>20</v>
      </c>
      <c r="L961">
        <f>_xlfn.XLOOKUP(ObesityDataSet_raw_and_data_sinthetic[[#This Row],[CAEC]], Diccionario!$B$4:$B$7, Diccionario!$C$4:$C$7, FALSE)</f>
        <v>1</v>
      </c>
      <c r="M961" t="s">
        <v>19</v>
      </c>
      <c r="N961">
        <f>IF(ObesityDataSet_raw_and_data_sinthetic[[#This Row],[SMOKE]]="yes",1,IF(ObesityDataSet_raw_and_data_sinthetic[[#This Row],[SMOKE]]="no",0,FALSE))</f>
        <v>0</v>
      </c>
      <c r="O961">
        <v>1</v>
      </c>
      <c r="P961" t="s">
        <v>19</v>
      </c>
      <c r="Q961">
        <f>IF(ObesityDataSet_raw_and_data_sinthetic[[#This Row],[SCC]]="yes",1,IF(ObesityDataSet_raw_and_data_sinthetic[[#This Row],[SCC]]="no",0,FALSE))</f>
        <v>0</v>
      </c>
      <c r="R961">
        <v>2</v>
      </c>
      <c r="S961">
        <v>0</v>
      </c>
      <c r="T961" t="s">
        <v>19</v>
      </c>
      <c r="U961">
        <f>_xlfn.XLOOKUP(ObesityDataSet_raw_and_data_sinthetic[[#This Row],[CALC]],Diccionario!$B$4:$B$7, Diccionario!$C$4:$C$7, FALSE)</f>
        <v>0</v>
      </c>
      <c r="V961" t="s">
        <v>28</v>
      </c>
      <c r="W961">
        <f>_xlfn.XLOOKUP(ObesityDataSet_raw_and_data_sinthetic[[#This Row],[MTRANS]],Diccionario!$E$4:$E$7, Diccionario!$F$4:$F$7, FALSE)</f>
        <v>2</v>
      </c>
      <c r="X961" t="s">
        <v>33</v>
      </c>
      <c r="Y961">
        <f>_xlfn.XLOOKUP(ObesityDataSet_raw_and_data_sinthetic[[#This Row],[NObeyesdad]],Diccionario!$H$4:$H$11, Diccionario!$I$4:$I$11, FALSE)</f>
        <v>6</v>
      </c>
    </row>
    <row r="962" spans="1:25" x14ac:dyDescent="0.25">
      <c r="A962" t="s">
        <v>23</v>
      </c>
      <c r="B962">
        <v>35</v>
      </c>
      <c r="C962">
        <v>1.73325</v>
      </c>
      <c r="D962">
        <v>103.669116</v>
      </c>
      <c r="E962" t="s">
        <v>18</v>
      </c>
      <c r="F962">
        <f>IF(ObesityDataSet_raw_and_data_sinthetic[[#This Row],[family_history_with_overweight]]="yes",1,IF(ObesityDataSet_raw_and_data_sinthetic[[#This Row],[family_history_with_overweight]]="no",0,FALSE))</f>
        <v>1</v>
      </c>
      <c r="G962" t="s">
        <v>18</v>
      </c>
      <c r="H962">
        <f>IF(ObesityDataSet_raw_and_data_sinthetic[[#This Row],[FAVC]]="yes",1,IF(ObesityDataSet_raw_and_data_sinthetic[[#This Row],[FAVC]]="no",0,FALSE))</f>
        <v>1</v>
      </c>
      <c r="I962">
        <v>3</v>
      </c>
      <c r="J962">
        <v>2</v>
      </c>
      <c r="K962" t="s">
        <v>20</v>
      </c>
      <c r="L962">
        <f>_xlfn.XLOOKUP(ObesityDataSet_raw_and_data_sinthetic[[#This Row],[CAEC]], Diccionario!$B$4:$B$7, Diccionario!$C$4:$C$7, FALSE)</f>
        <v>1</v>
      </c>
      <c r="M962" t="s">
        <v>19</v>
      </c>
      <c r="N962">
        <f>IF(ObesityDataSet_raw_and_data_sinthetic[[#This Row],[SMOKE]]="yes",1,IF(ObesityDataSet_raw_and_data_sinthetic[[#This Row],[SMOKE]]="no",0,FALSE))</f>
        <v>0</v>
      </c>
      <c r="O962">
        <v>1</v>
      </c>
      <c r="P962" t="s">
        <v>19</v>
      </c>
      <c r="Q962">
        <f>IF(ObesityDataSet_raw_and_data_sinthetic[[#This Row],[SCC]]="yes",1,IF(ObesityDataSet_raw_and_data_sinthetic[[#This Row],[SCC]]="no",0,FALSE))</f>
        <v>0</v>
      </c>
      <c r="R962">
        <v>2</v>
      </c>
      <c r="S962">
        <v>0</v>
      </c>
      <c r="T962" t="s">
        <v>19</v>
      </c>
      <c r="U962">
        <f>_xlfn.XLOOKUP(ObesityDataSet_raw_and_data_sinthetic[[#This Row],[CALC]],Diccionario!$B$4:$B$7, Diccionario!$C$4:$C$7, FALSE)</f>
        <v>0</v>
      </c>
      <c r="V962" t="s">
        <v>28</v>
      </c>
      <c r="W962">
        <f>_xlfn.XLOOKUP(ObesityDataSet_raw_and_data_sinthetic[[#This Row],[MTRANS]],Diccionario!$E$4:$E$7, Diccionario!$F$4:$F$7, FALSE)</f>
        <v>2</v>
      </c>
      <c r="X962" t="s">
        <v>33</v>
      </c>
      <c r="Y962">
        <f>_xlfn.XLOOKUP(ObesityDataSet_raw_and_data_sinthetic[[#This Row],[NObeyesdad]],Diccionario!$H$4:$H$11, Diccionario!$I$4:$I$11, FALSE)</f>
        <v>6</v>
      </c>
    </row>
    <row r="963" spans="1:25" x14ac:dyDescent="0.25">
      <c r="A963" t="s">
        <v>23</v>
      </c>
      <c r="B963">
        <v>22</v>
      </c>
      <c r="C963">
        <v>1.84995</v>
      </c>
      <c r="D963">
        <v>121.786485</v>
      </c>
      <c r="E963" t="s">
        <v>18</v>
      </c>
      <c r="F963">
        <f>IF(ObesityDataSet_raw_and_data_sinthetic[[#This Row],[family_history_with_overweight]]="yes",1,IF(ObesityDataSet_raw_and_data_sinthetic[[#This Row],[family_history_with_overweight]]="no",0,FALSE))</f>
        <v>1</v>
      </c>
      <c r="G963" t="s">
        <v>18</v>
      </c>
      <c r="H963">
        <f>IF(ObesityDataSet_raw_and_data_sinthetic[[#This Row],[FAVC]]="yes",1,IF(ObesityDataSet_raw_and_data_sinthetic[[#This Row],[FAVC]]="no",0,FALSE))</f>
        <v>1</v>
      </c>
      <c r="I963">
        <v>3</v>
      </c>
      <c r="J963">
        <v>2</v>
      </c>
      <c r="K963" t="s">
        <v>20</v>
      </c>
      <c r="L963">
        <f>_xlfn.XLOOKUP(ObesityDataSet_raw_and_data_sinthetic[[#This Row],[CAEC]], Diccionario!$B$4:$B$7, Diccionario!$C$4:$C$7, FALSE)</f>
        <v>1</v>
      </c>
      <c r="M963" t="s">
        <v>19</v>
      </c>
      <c r="N963">
        <f>IF(ObesityDataSet_raw_and_data_sinthetic[[#This Row],[SMOKE]]="yes",1,IF(ObesityDataSet_raw_and_data_sinthetic[[#This Row],[SMOKE]]="no",0,FALSE))</f>
        <v>0</v>
      </c>
      <c r="O963">
        <v>2</v>
      </c>
      <c r="P963" t="s">
        <v>19</v>
      </c>
      <c r="Q963">
        <f>IF(ObesityDataSet_raw_and_data_sinthetic[[#This Row],[SCC]]="yes",1,IF(ObesityDataSet_raw_and_data_sinthetic[[#This Row],[SCC]]="no",0,FALSE))</f>
        <v>0</v>
      </c>
      <c r="R963">
        <v>0</v>
      </c>
      <c r="S963">
        <v>0</v>
      </c>
      <c r="T963" t="s">
        <v>20</v>
      </c>
      <c r="U963">
        <f>_xlfn.XLOOKUP(ObesityDataSet_raw_and_data_sinthetic[[#This Row],[CALC]],Diccionario!$B$4:$B$7, Diccionario!$C$4:$C$7, FALSE)</f>
        <v>1</v>
      </c>
      <c r="V963" t="s">
        <v>21</v>
      </c>
      <c r="W963">
        <f>_xlfn.XLOOKUP(ObesityDataSet_raw_and_data_sinthetic[[#This Row],[MTRANS]],Diccionario!$E$4:$E$7, Diccionario!$F$4:$F$7, FALSE)</f>
        <v>3</v>
      </c>
      <c r="X963" t="s">
        <v>33</v>
      </c>
      <c r="Y963">
        <f>_xlfn.XLOOKUP(ObesityDataSet_raw_and_data_sinthetic[[#This Row],[NObeyesdad]],Diccionario!$H$4:$H$11, Diccionario!$I$4:$I$11, FALSE)</f>
        <v>6</v>
      </c>
    </row>
    <row r="964" spans="1:25" x14ac:dyDescent="0.25">
      <c r="A964" t="s">
        <v>23</v>
      </c>
      <c r="B964">
        <v>22</v>
      </c>
      <c r="C964">
        <v>1.8496010000000001</v>
      </c>
      <c r="D964">
        <v>122.33342500000001</v>
      </c>
      <c r="E964" t="s">
        <v>18</v>
      </c>
      <c r="F964">
        <f>IF(ObesityDataSet_raw_and_data_sinthetic[[#This Row],[family_history_with_overweight]]="yes",1,IF(ObesityDataSet_raw_and_data_sinthetic[[#This Row],[family_history_with_overweight]]="no",0,FALSE))</f>
        <v>1</v>
      </c>
      <c r="G964" t="s">
        <v>18</v>
      </c>
      <c r="H964">
        <f>IF(ObesityDataSet_raw_and_data_sinthetic[[#This Row],[FAVC]]="yes",1,IF(ObesityDataSet_raw_and_data_sinthetic[[#This Row],[FAVC]]="no",0,FALSE))</f>
        <v>1</v>
      </c>
      <c r="I964">
        <v>3</v>
      </c>
      <c r="J964">
        <v>2</v>
      </c>
      <c r="K964" t="s">
        <v>20</v>
      </c>
      <c r="L964">
        <f>_xlfn.XLOOKUP(ObesityDataSet_raw_and_data_sinthetic[[#This Row],[CAEC]], Diccionario!$B$4:$B$7, Diccionario!$C$4:$C$7, FALSE)</f>
        <v>1</v>
      </c>
      <c r="M964" t="s">
        <v>19</v>
      </c>
      <c r="N964">
        <f>IF(ObesityDataSet_raw_and_data_sinthetic[[#This Row],[SMOKE]]="yes",1,IF(ObesityDataSet_raw_and_data_sinthetic[[#This Row],[SMOKE]]="no",0,FALSE))</f>
        <v>0</v>
      </c>
      <c r="O964">
        <v>1</v>
      </c>
      <c r="P964" t="s">
        <v>19</v>
      </c>
      <c r="Q964">
        <f>IF(ObesityDataSet_raw_and_data_sinthetic[[#This Row],[SCC]]="yes",1,IF(ObesityDataSet_raw_and_data_sinthetic[[#This Row],[SCC]]="no",0,FALSE))</f>
        <v>0</v>
      </c>
      <c r="R964">
        <v>0</v>
      </c>
      <c r="S964">
        <v>0</v>
      </c>
      <c r="T964" t="s">
        <v>20</v>
      </c>
      <c r="U964">
        <f>_xlfn.XLOOKUP(ObesityDataSet_raw_and_data_sinthetic[[#This Row],[CALC]],Diccionario!$B$4:$B$7, Diccionario!$C$4:$C$7, FALSE)</f>
        <v>1</v>
      </c>
      <c r="V964" t="s">
        <v>21</v>
      </c>
      <c r="W964">
        <f>_xlfn.XLOOKUP(ObesityDataSet_raw_and_data_sinthetic[[#This Row],[MTRANS]],Diccionario!$E$4:$E$7, Diccionario!$F$4:$F$7, FALSE)</f>
        <v>3</v>
      </c>
      <c r="X964" t="s">
        <v>33</v>
      </c>
      <c r="Y964">
        <f>_xlfn.XLOOKUP(ObesityDataSet_raw_and_data_sinthetic[[#This Row],[NObeyesdad]],Diccionario!$H$4:$H$11, Diccionario!$I$4:$I$11, FALSE)</f>
        <v>6</v>
      </c>
    </row>
    <row r="965" spans="1:25" x14ac:dyDescent="0.25">
      <c r="A965" t="s">
        <v>23</v>
      </c>
      <c r="B965">
        <v>24</v>
      </c>
      <c r="C965">
        <v>1.606066</v>
      </c>
      <c r="D965">
        <v>99.961731</v>
      </c>
      <c r="E965" t="s">
        <v>18</v>
      </c>
      <c r="F965">
        <f>IF(ObesityDataSet_raw_and_data_sinthetic[[#This Row],[family_history_with_overweight]]="yes",1,IF(ObesityDataSet_raw_and_data_sinthetic[[#This Row],[family_history_with_overweight]]="no",0,FALSE))</f>
        <v>1</v>
      </c>
      <c r="G965" t="s">
        <v>18</v>
      </c>
      <c r="H965">
        <f>IF(ObesityDataSet_raw_and_data_sinthetic[[#This Row],[FAVC]]="yes",1,IF(ObesityDataSet_raw_and_data_sinthetic[[#This Row],[FAVC]]="no",0,FALSE))</f>
        <v>1</v>
      </c>
      <c r="I965">
        <v>3</v>
      </c>
      <c r="J965">
        <v>1</v>
      </c>
      <c r="K965" t="s">
        <v>20</v>
      </c>
      <c r="L965">
        <f>_xlfn.XLOOKUP(ObesityDataSet_raw_and_data_sinthetic[[#This Row],[CAEC]], Diccionario!$B$4:$B$7, Diccionario!$C$4:$C$7, FALSE)</f>
        <v>1</v>
      </c>
      <c r="M965" t="s">
        <v>19</v>
      </c>
      <c r="N965">
        <f>IF(ObesityDataSet_raw_and_data_sinthetic[[#This Row],[SMOKE]]="yes",1,IF(ObesityDataSet_raw_and_data_sinthetic[[#This Row],[SMOKE]]="no",0,FALSE))</f>
        <v>0</v>
      </c>
      <c r="O965">
        <v>1</v>
      </c>
      <c r="P965" t="s">
        <v>19</v>
      </c>
      <c r="Q965">
        <f>IF(ObesityDataSet_raw_and_data_sinthetic[[#This Row],[SCC]]="yes",1,IF(ObesityDataSet_raw_and_data_sinthetic[[#This Row],[SCC]]="no",0,FALSE))</f>
        <v>0</v>
      </c>
      <c r="R965">
        <v>1</v>
      </c>
      <c r="S965">
        <v>1</v>
      </c>
      <c r="T965" t="s">
        <v>19</v>
      </c>
      <c r="U965">
        <f>_xlfn.XLOOKUP(ObesityDataSet_raw_and_data_sinthetic[[#This Row],[CALC]],Diccionario!$B$4:$B$7, Diccionario!$C$4:$C$7, FALSE)</f>
        <v>0</v>
      </c>
      <c r="V965" t="s">
        <v>21</v>
      </c>
      <c r="W965">
        <f>_xlfn.XLOOKUP(ObesityDataSet_raw_and_data_sinthetic[[#This Row],[MTRANS]],Diccionario!$E$4:$E$7, Diccionario!$F$4:$F$7, FALSE)</f>
        <v>3</v>
      </c>
      <c r="X965" t="s">
        <v>33</v>
      </c>
      <c r="Y965">
        <f>_xlfn.XLOOKUP(ObesityDataSet_raw_and_data_sinthetic[[#This Row],[NObeyesdad]],Diccionario!$H$4:$H$11, Diccionario!$I$4:$I$11, FALSE)</f>
        <v>6</v>
      </c>
    </row>
    <row r="966" spans="1:25" x14ac:dyDescent="0.25">
      <c r="A966" t="s">
        <v>23</v>
      </c>
      <c r="B966">
        <v>20</v>
      </c>
      <c r="C966">
        <v>1.611434</v>
      </c>
      <c r="D966">
        <v>103.175516</v>
      </c>
      <c r="E966" t="s">
        <v>18</v>
      </c>
      <c r="F966">
        <f>IF(ObesityDataSet_raw_and_data_sinthetic[[#This Row],[family_history_with_overweight]]="yes",1,IF(ObesityDataSet_raw_and_data_sinthetic[[#This Row],[family_history_with_overweight]]="no",0,FALSE))</f>
        <v>1</v>
      </c>
      <c r="G966" t="s">
        <v>18</v>
      </c>
      <c r="H966">
        <f>IF(ObesityDataSet_raw_and_data_sinthetic[[#This Row],[FAVC]]="yes",1,IF(ObesityDataSet_raw_and_data_sinthetic[[#This Row],[FAVC]]="no",0,FALSE))</f>
        <v>1</v>
      </c>
      <c r="I966">
        <v>3</v>
      </c>
      <c r="J966">
        <v>1</v>
      </c>
      <c r="K966" t="s">
        <v>20</v>
      </c>
      <c r="L966">
        <f>_xlfn.XLOOKUP(ObesityDataSet_raw_and_data_sinthetic[[#This Row],[CAEC]], Diccionario!$B$4:$B$7, Diccionario!$C$4:$C$7, FALSE)</f>
        <v>1</v>
      </c>
      <c r="M966" t="s">
        <v>19</v>
      </c>
      <c r="N966">
        <f>IF(ObesityDataSet_raw_and_data_sinthetic[[#This Row],[SMOKE]]="yes",1,IF(ObesityDataSet_raw_and_data_sinthetic[[#This Row],[SMOKE]]="no",0,FALSE))</f>
        <v>0</v>
      </c>
      <c r="O966">
        <v>1</v>
      </c>
      <c r="P966" t="s">
        <v>19</v>
      </c>
      <c r="Q966">
        <f>IF(ObesityDataSet_raw_and_data_sinthetic[[#This Row],[SCC]]="yes",1,IF(ObesityDataSet_raw_and_data_sinthetic[[#This Row],[SCC]]="no",0,FALSE))</f>
        <v>0</v>
      </c>
      <c r="R966">
        <v>0</v>
      </c>
      <c r="S966">
        <v>2</v>
      </c>
      <c r="T966" t="s">
        <v>19</v>
      </c>
      <c r="U966">
        <f>_xlfn.XLOOKUP(ObesityDataSet_raw_and_data_sinthetic[[#This Row],[CALC]],Diccionario!$B$4:$B$7, Diccionario!$C$4:$C$7, FALSE)</f>
        <v>0</v>
      </c>
      <c r="V966" t="s">
        <v>21</v>
      </c>
      <c r="W966">
        <f>_xlfn.XLOOKUP(ObesityDataSet_raw_and_data_sinthetic[[#This Row],[MTRANS]],Diccionario!$E$4:$E$7, Diccionario!$F$4:$F$7, FALSE)</f>
        <v>3</v>
      </c>
      <c r="X966" t="s">
        <v>33</v>
      </c>
      <c r="Y966">
        <f>_xlfn.XLOOKUP(ObesityDataSet_raw_and_data_sinthetic[[#This Row],[NObeyesdad]],Diccionario!$H$4:$H$11, Diccionario!$I$4:$I$11, FALSE)</f>
        <v>6</v>
      </c>
    </row>
    <row r="967" spans="1:25" x14ac:dyDescent="0.25">
      <c r="A967" t="s">
        <v>23</v>
      </c>
      <c r="B967">
        <v>29</v>
      </c>
      <c r="C967">
        <v>1.7628870000000001</v>
      </c>
      <c r="D967">
        <v>113.90197999999999</v>
      </c>
      <c r="E967" t="s">
        <v>18</v>
      </c>
      <c r="F967">
        <f>IF(ObesityDataSet_raw_and_data_sinthetic[[#This Row],[family_history_with_overweight]]="yes",1,IF(ObesityDataSet_raw_and_data_sinthetic[[#This Row],[family_history_with_overweight]]="no",0,FALSE))</f>
        <v>1</v>
      </c>
      <c r="G967" t="s">
        <v>18</v>
      </c>
      <c r="H967">
        <f>IF(ObesityDataSet_raw_and_data_sinthetic[[#This Row],[FAVC]]="yes",1,IF(ObesityDataSet_raw_and_data_sinthetic[[#This Row],[FAVC]]="no",0,FALSE))</f>
        <v>1</v>
      </c>
      <c r="I967">
        <v>2</v>
      </c>
      <c r="J967">
        <v>3</v>
      </c>
      <c r="K967" t="s">
        <v>20</v>
      </c>
      <c r="L967">
        <f>_xlfn.XLOOKUP(ObesityDataSet_raw_and_data_sinthetic[[#This Row],[CAEC]], Diccionario!$B$4:$B$7, Diccionario!$C$4:$C$7, FALSE)</f>
        <v>1</v>
      </c>
      <c r="M967" t="s">
        <v>19</v>
      </c>
      <c r="N967">
        <f>IF(ObesityDataSet_raw_and_data_sinthetic[[#This Row],[SMOKE]]="yes",1,IF(ObesityDataSet_raw_and_data_sinthetic[[#This Row],[SMOKE]]="no",0,FALSE))</f>
        <v>0</v>
      </c>
      <c r="O967">
        <v>2</v>
      </c>
      <c r="P967" t="s">
        <v>19</v>
      </c>
      <c r="Q967">
        <f>IF(ObesityDataSet_raw_and_data_sinthetic[[#This Row],[SCC]]="yes",1,IF(ObesityDataSet_raw_and_data_sinthetic[[#This Row],[SCC]]="no",0,FALSE))</f>
        <v>0</v>
      </c>
      <c r="R967">
        <v>0</v>
      </c>
      <c r="S967">
        <v>1</v>
      </c>
      <c r="T967" t="s">
        <v>20</v>
      </c>
      <c r="U967">
        <f>_xlfn.XLOOKUP(ObesityDataSet_raw_and_data_sinthetic[[#This Row],[CALC]],Diccionario!$B$4:$B$7, Diccionario!$C$4:$C$7, FALSE)</f>
        <v>1</v>
      </c>
      <c r="V967" t="s">
        <v>28</v>
      </c>
      <c r="W967">
        <f>_xlfn.XLOOKUP(ObesityDataSet_raw_and_data_sinthetic[[#This Row],[MTRANS]],Diccionario!$E$4:$E$7, Diccionario!$F$4:$F$7, FALSE)</f>
        <v>2</v>
      </c>
      <c r="X967" t="s">
        <v>33</v>
      </c>
      <c r="Y967">
        <f>_xlfn.XLOOKUP(ObesityDataSet_raw_and_data_sinthetic[[#This Row],[NObeyesdad]],Diccionario!$H$4:$H$11, Diccionario!$I$4:$I$11, FALSE)</f>
        <v>6</v>
      </c>
    </row>
    <row r="968" spans="1:25" x14ac:dyDescent="0.25">
      <c r="A968" t="s">
        <v>23</v>
      </c>
      <c r="B968">
        <v>27</v>
      </c>
      <c r="C968">
        <v>1.755938</v>
      </c>
      <c r="D968">
        <v>112.287678</v>
      </c>
      <c r="E968" t="s">
        <v>18</v>
      </c>
      <c r="F968">
        <f>IF(ObesityDataSet_raw_and_data_sinthetic[[#This Row],[family_history_with_overweight]]="yes",1,IF(ObesityDataSet_raw_and_data_sinthetic[[#This Row],[family_history_with_overweight]]="no",0,FALSE))</f>
        <v>1</v>
      </c>
      <c r="G968" t="s">
        <v>18</v>
      </c>
      <c r="H968">
        <f>IF(ObesityDataSet_raw_and_data_sinthetic[[#This Row],[FAVC]]="yes",1,IF(ObesityDataSet_raw_and_data_sinthetic[[#This Row],[FAVC]]="no",0,FALSE))</f>
        <v>1</v>
      </c>
      <c r="I968">
        <v>1</v>
      </c>
      <c r="J968">
        <v>3</v>
      </c>
      <c r="K968" t="s">
        <v>20</v>
      </c>
      <c r="L968">
        <f>_xlfn.XLOOKUP(ObesityDataSet_raw_and_data_sinthetic[[#This Row],[CAEC]], Diccionario!$B$4:$B$7, Diccionario!$C$4:$C$7, FALSE)</f>
        <v>1</v>
      </c>
      <c r="M968" t="s">
        <v>19</v>
      </c>
      <c r="N968">
        <f>IF(ObesityDataSet_raw_and_data_sinthetic[[#This Row],[SMOKE]]="yes",1,IF(ObesityDataSet_raw_and_data_sinthetic[[#This Row],[SMOKE]]="no",0,FALSE))</f>
        <v>0</v>
      </c>
      <c r="O968">
        <v>2</v>
      </c>
      <c r="P968" t="s">
        <v>19</v>
      </c>
      <c r="Q968">
        <f>IF(ObesityDataSet_raw_and_data_sinthetic[[#This Row],[SCC]]="yes",1,IF(ObesityDataSet_raw_and_data_sinthetic[[#This Row],[SCC]]="no",0,FALSE))</f>
        <v>0</v>
      </c>
      <c r="R968">
        <v>0</v>
      </c>
      <c r="S968">
        <v>1</v>
      </c>
      <c r="T968" t="s">
        <v>20</v>
      </c>
      <c r="U968">
        <f>_xlfn.XLOOKUP(ObesityDataSet_raw_and_data_sinthetic[[#This Row],[CALC]],Diccionario!$B$4:$B$7, Diccionario!$C$4:$C$7, FALSE)</f>
        <v>1</v>
      </c>
      <c r="V968" t="s">
        <v>28</v>
      </c>
      <c r="W968">
        <f>_xlfn.XLOOKUP(ObesityDataSet_raw_and_data_sinthetic[[#This Row],[MTRANS]],Diccionario!$E$4:$E$7, Diccionario!$F$4:$F$7, FALSE)</f>
        <v>2</v>
      </c>
      <c r="X968" t="s">
        <v>33</v>
      </c>
      <c r="Y968">
        <f>_xlfn.XLOOKUP(ObesityDataSet_raw_and_data_sinthetic[[#This Row],[NObeyesdad]],Diccionario!$H$4:$H$11, Diccionario!$I$4:$I$11, FALSE)</f>
        <v>6</v>
      </c>
    </row>
    <row r="969" spans="1:25" x14ac:dyDescent="0.25">
      <c r="A969" t="s">
        <v>23</v>
      </c>
      <c r="B969">
        <v>26</v>
      </c>
      <c r="C969">
        <v>1.7870520000000001</v>
      </c>
      <c r="D969">
        <v>115.428276</v>
      </c>
      <c r="E969" t="s">
        <v>18</v>
      </c>
      <c r="F969">
        <f>IF(ObesityDataSet_raw_and_data_sinthetic[[#This Row],[family_history_with_overweight]]="yes",1,IF(ObesityDataSet_raw_and_data_sinthetic[[#This Row],[family_history_with_overweight]]="no",0,FALSE))</f>
        <v>1</v>
      </c>
      <c r="G969" t="s">
        <v>18</v>
      </c>
      <c r="H969">
        <f>IF(ObesityDataSet_raw_and_data_sinthetic[[#This Row],[FAVC]]="yes",1,IF(ObesityDataSet_raw_and_data_sinthetic[[#This Row],[FAVC]]="no",0,FALSE))</f>
        <v>1</v>
      </c>
      <c r="I969">
        <v>2</v>
      </c>
      <c r="J969">
        <v>3</v>
      </c>
      <c r="K969" t="s">
        <v>20</v>
      </c>
      <c r="L969">
        <f>_xlfn.XLOOKUP(ObesityDataSet_raw_and_data_sinthetic[[#This Row],[CAEC]], Diccionario!$B$4:$B$7, Diccionario!$C$4:$C$7, FALSE)</f>
        <v>1</v>
      </c>
      <c r="M969" t="s">
        <v>19</v>
      </c>
      <c r="N969">
        <f>IF(ObesityDataSet_raw_and_data_sinthetic[[#This Row],[SMOKE]]="yes",1,IF(ObesityDataSet_raw_and_data_sinthetic[[#This Row],[SMOKE]]="no",0,FALSE))</f>
        <v>0</v>
      </c>
      <c r="O969">
        <v>2</v>
      </c>
      <c r="P969" t="s">
        <v>19</v>
      </c>
      <c r="Q969">
        <f>IF(ObesityDataSet_raw_and_data_sinthetic[[#This Row],[SCC]]="yes",1,IF(ObesityDataSet_raw_and_data_sinthetic[[#This Row],[SCC]]="no",0,FALSE))</f>
        <v>0</v>
      </c>
      <c r="R969">
        <v>1</v>
      </c>
      <c r="S969">
        <v>0</v>
      </c>
      <c r="T969" t="s">
        <v>20</v>
      </c>
      <c r="U969">
        <f>_xlfn.XLOOKUP(ObesityDataSet_raw_and_data_sinthetic[[#This Row],[CALC]],Diccionario!$B$4:$B$7, Diccionario!$C$4:$C$7, FALSE)</f>
        <v>1</v>
      </c>
      <c r="V969" t="s">
        <v>21</v>
      </c>
      <c r="W969">
        <f>_xlfn.XLOOKUP(ObesityDataSet_raw_and_data_sinthetic[[#This Row],[MTRANS]],Diccionario!$E$4:$E$7, Diccionario!$F$4:$F$7, FALSE)</f>
        <v>3</v>
      </c>
      <c r="X969" t="s">
        <v>33</v>
      </c>
      <c r="Y969">
        <f>_xlfn.XLOOKUP(ObesityDataSet_raw_and_data_sinthetic[[#This Row],[NObeyesdad]],Diccionario!$H$4:$H$11, Diccionario!$I$4:$I$11, FALSE)</f>
        <v>6</v>
      </c>
    </row>
    <row r="970" spans="1:25" x14ac:dyDescent="0.25">
      <c r="A970" t="s">
        <v>23</v>
      </c>
      <c r="B970">
        <v>25</v>
      </c>
      <c r="C970">
        <v>1.765258</v>
      </c>
      <c r="D970">
        <v>114.330023</v>
      </c>
      <c r="E970" t="s">
        <v>18</v>
      </c>
      <c r="F970">
        <f>IF(ObesityDataSet_raw_and_data_sinthetic[[#This Row],[family_history_with_overweight]]="yes",1,IF(ObesityDataSet_raw_and_data_sinthetic[[#This Row],[family_history_with_overweight]]="no",0,FALSE))</f>
        <v>1</v>
      </c>
      <c r="G970" t="s">
        <v>18</v>
      </c>
      <c r="H970">
        <f>IF(ObesityDataSet_raw_and_data_sinthetic[[#This Row],[FAVC]]="yes",1,IF(ObesityDataSet_raw_and_data_sinthetic[[#This Row],[FAVC]]="no",0,FALSE))</f>
        <v>1</v>
      </c>
      <c r="I970">
        <v>2</v>
      </c>
      <c r="J970">
        <v>3</v>
      </c>
      <c r="K970" t="s">
        <v>20</v>
      </c>
      <c r="L970">
        <f>_xlfn.XLOOKUP(ObesityDataSet_raw_and_data_sinthetic[[#This Row],[CAEC]], Diccionario!$B$4:$B$7, Diccionario!$C$4:$C$7, FALSE)</f>
        <v>1</v>
      </c>
      <c r="M970" t="s">
        <v>19</v>
      </c>
      <c r="N970">
        <f>IF(ObesityDataSet_raw_and_data_sinthetic[[#This Row],[SMOKE]]="yes",1,IF(ObesityDataSet_raw_and_data_sinthetic[[#This Row],[SMOKE]]="no",0,FALSE))</f>
        <v>0</v>
      </c>
      <c r="O970">
        <v>2</v>
      </c>
      <c r="P970" t="s">
        <v>19</v>
      </c>
      <c r="Q970">
        <f>IF(ObesityDataSet_raw_and_data_sinthetic[[#This Row],[SCC]]="yes",1,IF(ObesityDataSet_raw_and_data_sinthetic[[#This Row],[SCC]]="no",0,FALSE))</f>
        <v>0</v>
      </c>
      <c r="R970">
        <v>2</v>
      </c>
      <c r="S970">
        <v>0</v>
      </c>
      <c r="T970" t="s">
        <v>20</v>
      </c>
      <c r="U970">
        <f>_xlfn.XLOOKUP(ObesityDataSet_raw_and_data_sinthetic[[#This Row],[CALC]],Diccionario!$B$4:$B$7, Diccionario!$C$4:$C$7, FALSE)</f>
        <v>1</v>
      </c>
      <c r="V970" t="s">
        <v>21</v>
      </c>
      <c r="W970">
        <f>_xlfn.XLOOKUP(ObesityDataSet_raw_and_data_sinthetic[[#This Row],[MTRANS]],Diccionario!$E$4:$E$7, Diccionario!$F$4:$F$7, FALSE)</f>
        <v>3</v>
      </c>
      <c r="X970" t="s">
        <v>33</v>
      </c>
      <c r="Y970">
        <f>_xlfn.XLOOKUP(ObesityDataSet_raw_and_data_sinthetic[[#This Row],[NObeyesdad]],Diccionario!$H$4:$H$11, Diccionario!$I$4:$I$11, FALSE)</f>
        <v>6</v>
      </c>
    </row>
    <row r="971" spans="1:25" x14ac:dyDescent="0.25">
      <c r="A971" t="s">
        <v>23</v>
      </c>
      <c r="B971">
        <v>31</v>
      </c>
      <c r="C971">
        <v>1.7262789999999999</v>
      </c>
      <c r="D971">
        <v>110.71471099999999</v>
      </c>
      <c r="E971" t="s">
        <v>18</v>
      </c>
      <c r="F971">
        <f>IF(ObesityDataSet_raw_and_data_sinthetic[[#This Row],[family_history_with_overweight]]="yes",1,IF(ObesityDataSet_raw_and_data_sinthetic[[#This Row],[family_history_with_overweight]]="no",0,FALSE))</f>
        <v>1</v>
      </c>
      <c r="G971" t="s">
        <v>18</v>
      </c>
      <c r="H971">
        <f>IF(ObesityDataSet_raw_and_data_sinthetic[[#This Row],[FAVC]]="yes",1,IF(ObesityDataSet_raw_and_data_sinthetic[[#This Row],[FAVC]]="no",0,FALSE))</f>
        <v>1</v>
      </c>
      <c r="I971">
        <v>2</v>
      </c>
      <c r="J971">
        <v>4</v>
      </c>
      <c r="K971" t="s">
        <v>20</v>
      </c>
      <c r="L971">
        <f>_xlfn.XLOOKUP(ObesityDataSet_raw_and_data_sinthetic[[#This Row],[CAEC]], Diccionario!$B$4:$B$7, Diccionario!$C$4:$C$7, FALSE)</f>
        <v>1</v>
      </c>
      <c r="M971" t="s">
        <v>19</v>
      </c>
      <c r="N971">
        <f>IF(ObesityDataSet_raw_and_data_sinthetic[[#This Row],[SMOKE]]="yes",1,IF(ObesityDataSet_raw_and_data_sinthetic[[#This Row],[SMOKE]]="no",0,FALSE))</f>
        <v>0</v>
      </c>
      <c r="O971">
        <v>2</v>
      </c>
      <c r="P971" t="s">
        <v>19</v>
      </c>
      <c r="Q971">
        <f>IF(ObesityDataSet_raw_and_data_sinthetic[[#This Row],[SCC]]="yes",1,IF(ObesityDataSet_raw_and_data_sinthetic[[#This Row],[SCC]]="no",0,FALSE))</f>
        <v>0</v>
      </c>
      <c r="R971">
        <v>1</v>
      </c>
      <c r="S971">
        <v>0</v>
      </c>
      <c r="T971" t="s">
        <v>19</v>
      </c>
      <c r="U971">
        <f>_xlfn.XLOOKUP(ObesityDataSet_raw_and_data_sinthetic[[#This Row],[CALC]],Diccionario!$B$4:$B$7, Diccionario!$C$4:$C$7, FALSE)</f>
        <v>0</v>
      </c>
      <c r="V971" t="s">
        <v>28</v>
      </c>
      <c r="W971">
        <f>_xlfn.XLOOKUP(ObesityDataSet_raw_and_data_sinthetic[[#This Row],[MTRANS]],Diccionario!$E$4:$E$7, Diccionario!$F$4:$F$7, FALSE)</f>
        <v>2</v>
      </c>
      <c r="X971" t="s">
        <v>33</v>
      </c>
      <c r="Y971">
        <f>_xlfn.XLOOKUP(ObesityDataSet_raw_and_data_sinthetic[[#This Row],[NObeyesdad]],Diccionario!$H$4:$H$11, Diccionario!$I$4:$I$11, FALSE)</f>
        <v>6</v>
      </c>
    </row>
    <row r="972" spans="1:25" x14ac:dyDescent="0.25">
      <c r="A972" t="s">
        <v>23</v>
      </c>
      <c r="B972">
        <v>41</v>
      </c>
      <c r="C972">
        <v>1.735851</v>
      </c>
      <c r="D972">
        <v>109.88933400000001</v>
      </c>
      <c r="E972" t="s">
        <v>18</v>
      </c>
      <c r="F972">
        <f>IF(ObesityDataSet_raw_and_data_sinthetic[[#This Row],[family_history_with_overweight]]="yes",1,IF(ObesityDataSet_raw_and_data_sinthetic[[#This Row],[family_history_with_overweight]]="no",0,FALSE))</f>
        <v>1</v>
      </c>
      <c r="G972" t="s">
        <v>18</v>
      </c>
      <c r="H972">
        <f>IF(ObesityDataSet_raw_and_data_sinthetic[[#This Row],[FAVC]]="yes",1,IF(ObesityDataSet_raw_and_data_sinthetic[[#This Row],[FAVC]]="no",0,FALSE))</f>
        <v>1</v>
      </c>
      <c r="I972">
        <v>2</v>
      </c>
      <c r="J972">
        <v>3</v>
      </c>
      <c r="K972" t="s">
        <v>20</v>
      </c>
      <c r="L972">
        <f>_xlfn.XLOOKUP(ObesityDataSet_raw_and_data_sinthetic[[#This Row],[CAEC]], Diccionario!$B$4:$B$7, Diccionario!$C$4:$C$7, FALSE)</f>
        <v>1</v>
      </c>
      <c r="M972" t="s">
        <v>19</v>
      </c>
      <c r="N972">
        <f>IF(ObesityDataSet_raw_and_data_sinthetic[[#This Row],[SMOKE]]="yes",1,IF(ObesityDataSet_raw_and_data_sinthetic[[#This Row],[SMOKE]]="no",0,FALSE))</f>
        <v>0</v>
      </c>
      <c r="O972">
        <v>1</v>
      </c>
      <c r="P972" t="s">
        <v>19</v>
      </c>
      <c r="Q972">
        <f>IF(ObesityDataSet_raw_and_data_sinthetic[[#This Row],[SCC]]="yes",1,IF(ObesityDataSet_raw_and_data_sinthetic[[#This Row],[SCC]]="no",0,FALSE))</f>
        <v>0</v>
      </c>
      <c r="R972">
        <v>1</v>
      </c>
      <c r="S972">
        <v>0</v>
      </c>
      <c r="T972" t="s">
        <v>19</v>
      </c>
      <c r="U972">
        <f>_xlfn.XLOOKUP(ObesityDataSet_raw_and_data_sinthetic[[#This Row],[CALC]],Diccionario!$B$4:$B$7, Diccionario!$C$4:$C$7, FALSE)</f>
        <v>0</v>
      </c>
      <c r="V972" t="s">
        <v>28</v>
      </c>
      <c r="W972">
        <f>_xlfn.XLOOKUP(ObesityDataSet_raw_and_data_sinthetic[[#This Row],[MTRANS]],Diccionario!$E$4:$E$7, Diccionario!$F$4:$F$7, FALSE)</f>
        <v>2</v>
      </c>
      <c r="X972" t="s">
        <v>33</v>
      </c>
      <c r="Y972">
        <f>_xlfn.XLOOKUP(ObesityDataSet_raw_and_data_sinthetic[[#This Row],[NObeyesdad]],Diccionario!$H$4:$H$11, Diccionario!$I$4:$I$11, FALSE)</f>
        <v>6</v>
      </c>
    </row>
    <row r="973" spans="1:25" x14ac:dyDescent="0.25">
      <c r="A973" t="s">
        <v>23</v>
      </c>
      <c r="B973">
        <v>34</v>
      </c>
      <c r="C973">
        <v>1.6997930000000001</v>
      </c>
      <c r="D973">
        <v>103.841672</v>
      </c>
      <c r="E973" t="s">
        <v>18</v>
      </c>
      <c r="F973">
        <f>IF(ObesityDataSet_raw_and_data_sinthetic[[#This Row],[family_history_with_overweight]]="yes",1,IF(ObesityDataSet_raw_and_data_sinthetic[[#This Row],[family_history_with_overweight]]="no",0,FALSE))</f>
        <v>1</v>
      </c>
      <c r="G973" t="s">
        <v>18</v>
      </c>
      <c r="H973">
        <f>IF(ObesityDataSet_raw_and_data_sinthetic[[#This Row],[FAVC]]="yes",1,IF(ObesityDataSet_raw_and_data_sinthetic[[#This Row],[FAVC]]="no",0,FALSE))</f>
        <v>1</v>
      </c>
      <c r="I973">
        <v>3</v>
      </c>
      <c r="J973">
        <v>2</v>
      </c>
      <c r="K973" t="s">
        <v>20</v>
      </c>
      <c r="L973">
        <f>_xlfn.XLOOKUP(ObesityDataSet_raw_and_data_sinthetic[[#This Row],[CAEC]], Diccionario!$B$4:$B$7, Diccionario!$C$4:$C$7, FALSE)</f>
        <v>1</v>
      </c>
      <c r="M973" t="s">
        <v>19</v>
      </c>
      <c r="N973">
        <f>IF(ObesityDataSet_raw_and_data_sinthetic[[#This Row],[SMOKE]]="yes",1,IF(ObesityDataSet_raw_and_data_sinthetic[[#This Row],[SMOKE]]="no",0,FALSE))</f>
        <v>0</v>
      </c>
      <c r="O973">
        <v>1</v>
      </c>
      <c r="P973" t="s">
        <v>19</v>
      </c>
      <c r="Q973">
        <f>IF(ObesityDataSet_raw_and_data_sinthetic[[#This Row],[SCC]]="yes",1,IF(ObesityDataSet_raw_and_data_sinthetic[[#This Row],[SCC]]="no",0,FALSE))</f>
        <v>0</v>
      </c>
      <c r="R973">
        <v>2</v>
      </c>
      <c r="S973">
        <v>0</v>
      </c>
      <c r="T973" t="s">
        <v>19</v>
      </c>
      <c r="U973">
        <f>_xlfn.XLOOKUP(ObesityDataSet_raw_and_data_sinthetic[[#This Row],[CALC]],Diccionario!$B$4:$B$7, Diccionario!$C$4:$C$7, FALSE)</f>
        <v>0</v>
      </c>
      <c r="V973" t="s">
        <v>21</v>
      </c>
      <c r="W973">
        <f>_xlfn.XLOOKUP(ObesityDataSet_raw_and_data_sinthetic[[#This Row],[MTRANS]],Diccionario!$E$4:$E$7, Diccionario!$F$4:$F$7, FALSE)</f>
        <v>3</v>
      </c>
      <c r="X973" t="s">
        <v>33</v>
      </c>
      <c r="Y973">
        <f>_xlfn.XLOOKUP(ObesityDataSet_raw_and_data_sinthetic[[#This Row],[NObeyesdad]],Diccionario!$H$4:$H$11, Diccionario!$I$4:$I$11, FALSE)</f>
        <v>6</v>
      </c>
    </row>
    <row r="974" spans="1:25" x14ac:dyDescent="0.25">
      <c r="A974" t="s">
        <v>23</v>
      </c>
      <c r="B974">
        <v>30</v>
      </c>
      <c r="C974">
        <v>1.7032020000000001</v>
      </c>
      <c r="D974">
        <v>103.03440000000001</v>
      </c>
      <c r="E974" t="s">
        <v>18</v>
      </c>
      <c r="F974">
        <f>IF(ObesityDataSet_raw_and_data_sinthetic[[#This Row],[family_history_with_overweight]]="yes",1,IF(ObesityDataSet_raw_and_data_sinthetic[[#This Row],[family_history_with_overweight]]="no",0,FALSE))</f>
        <v>1</v>
      </c>
      <c r="G974" t="s">
        <v>18</v>
      </c>
      <c r="H974">
        <f>IF(ObesityDataSet_raw_and_data_sinthetic[[#This Row],[FAVC]]="yes",1,IF(ObesityDataSet_raw_and_data_sinthetic[[#This Row],[FAVC]]="no",0,FALSE))</f>
        <v>1</v>
      </c>
      <c r="I974">
        <v>3</v>
      </c>
      <c r="J974">
        <v>2</v>
      </c>
      <c r="K974" t="s">
        <v>20</v>
      </c>
      <c r="L974">
        <f>_xlfn.XLOOKUP(ObesityDataSet_raw_and_data_sinthetic[[#This Row],[CAEC]], Diccionario!$B$4:$B$7, Diccionario!$C$4:$C$7, FALSE)</f>
        <v>1</v>
      </c>
      <c r="M974" t="s">
        <v>19</v>
      </c>
      <c r="N974">
        <f>IF(ObesityDataSet_raw_and_data_sinthetic[[#This Row],[SMOKE]]="yes",1,IF(ObesityDataSet_raw_and_data_sinthetic[[#This Row],[SMOKE]]="no",0,FALSE))</f>
        <v>0</v>
      </c>
      <c r="O974">
        <v>2</v>
      </c>
      <c r="P974" t="s">
        <v>19</v>
      </c>
      <c r="Q974">
        <f>IF(ObesityDataSet_raw_and_data_sinthetic[[#This Row],[SCC]]="yes",1,IF(ObesityDataSet_raw_and_data_sinthetic[[#This Row],[SCC]]="no",0,FALSE))</f>
        <v>0</v>
      </c>
      <c r="R974">
        <v>0</v>
      </c>
      <c r="S974">
        <v>1</v>
      </c>
      <c r="T974" t="s">
        <v>19</v>
      </c>
      <c r="U974">
        <f>_xlfn.XLOOKUP(ObesityDataSet_raw_and_data_sinthetic[[#This Row],[CALC]],Diccionario!$B$4:$B$7, Diccionario!$C$4:$C$7, FALSE)</f>
        <v>0</v>
      </c>
      <c r="V974" t="s">
        <v>21</v>
      </c>
      <c r="W974">
        <f>_xlfn.XLOOKUP(ObesityDataSet_raw_and_data_sinthetic[[#This Row],[MTRANS]],Diccionario!$E$4:$E$7, Diccionario!$F$4:$F$7, FALSE)</f>
        <v>3</v>
      </c>
      <c r="X974" t="s">
        <v>33</v>
      </c>
      <c r="Y974">
        <f>_xlfn.XLOOKUP(ObesityDataSet_raw_and_data_sinthetic[[#This Row],[NObeyesdad]],Diccionario!$H$4:$H$11, Diccionario!$I$4:$I$11, FALSE)</f>
        <v>6</v>
      </c>
    </row>
    <row r="975" spans="1:25" x14ac:dyDescent="0.25">
      <c r="A975" t="s">
        <v>23</v>
      </c>
      <c r="B975">
        <v>31</v>
      </c>
      <c r="C975">
        <v>1.9068210000000001</v>
      </c>
      <c r="D975">
        <v>128.85667699999999</v>
      </c>
      <c r="E975" t="s">
        <v>18</v>
      </c>
      <c r="F975">
        <f>IF(ObesityDataSet_raw_and_data_sinthetic[[#This Row],[family_history_with_overweight]]="yes",1,IF(ObesityDataSet_raw_and_data_sinthetic[[#This Row],[family_history_with_overweight]]="no",0,FALSE))</f>
        <v>1</v>
      </c>
      <c r="G975" t="s">
        <v>18</v>
      </c>
      <c r="H975">
        <f>IF(ObesityDataSet_raw_and_data_sinthetic[[#This Row],[FAVC]]="yes",1,IF(ObesityDataSet_raw_and_data_sinthetic[[#This Row],[FAVC]]="no",0,FALSE))</f>
        <v>1</v>
      </c>
      <c r="I975">
        <v>3</v>
      </c>
      <c r="J975">
        <v>3</v>
      </c>
      <c r="K975" t="s">
        <v>20</v>
      </c>
      <c r="L975">
        <f>_xlfn.XLOOKUP(ObesityDataSet_raw_and_data_sinthetic[[#This Row],[CAEC]], Diccionario!$B$4:$B$7, Diccionario!$C$4:$C$7, FALSE)</f>
        <v>1</v>
      </c>
      <c r="M975" t="s">
        <v>19</v>
      </c>
      <c r="N975">
        <f>IF(ObesityDataSet_raw_and_data_sinthetic[[#This Row],[SMOKE]]="yes",1,IF(ObesityDataSet_raw_and_data_sinthetic[[#This Row],[SMOKE]]="no",0,FALSE))</f>
        <v>0</v>
      </c>
      <c r="O975">
        <v>2</v>
      </c>
      <c r="P975" t="s">
        <v>19</v>
      </c>
      <c r="Q975">
        <f>IF(ObesityDataSet_raw_and_data_sinthetic[[#This Row],[SCC]]="yes",1,IF(ObesityDataSet_raw_and_data_sinthetic[[#This Row],[SCC]]="no",0,FALSE))</f>
        <v>0</v>
      </c>
      <c r="R975">
        <v>2</v>
      </c>
      <c r="S975">
        <v>0</v>
      </c>
      <c r="T975" t="s">
        <v>20</v>
      </c>
      <c r="U975">
        <f>_xlfn.XLOOKUP(ObesityDataSet_raw_and_data_sinthetic[[#This Row],[CALC]],Diccionario!$B$4:$B$7, Diccionario!$C$4:$C$7, FALSE)</f>
        <v>1</v>
      </c>
      <c r="V975" t="s">
        <v>21</v>
      </c>
      <c r="W975">
        <f>_xlfn.XLOOKUP(ObesityDataSet_raw_and_data_sinthetic[[#This Row],[MTRANS]],Diccionario!$E$4:$E$7, Diccionario!$F$4:$F$7, FALSE)</f>
        <v>3</v>
      </c>
      <c r="X975" t="s">
        <v>33</v>
      </c>
      <c r="Y975">
        <f>_xlfn.XLOOKUP(ObesityDataSet_raw_and_data_sinthetic[[#This Row],[NObeyesdad]],Diccionario!$H$4:$H$11, Diccionario!$I$4:$I$11, FALSE)</f>
        <v>6</v>
      </c>
    </row>
    <row r="976" spans="1:25" x14ac:dyDescent="0.25">
      <c r="A976" t="s">
        <v>23</v>
      </c>
      <c r="B976">
        <v>29</v>
      </c>
      <c r="C976">
        <v>1.910987</v>
      </c>
      <c r="D976">
        <v>129.935666</v>
      </c>
      <c r="E976" t="s">
        <v>18</v>
      </c>
      <c r="F976">
        <f>IF(ObesityDataSet_raw_and_data_sinthetic[[#This Row],[family_history_with_overweight]]="yes",1,IF(ObesityDataSet_raw_and_data_sinthetic[[#This Row],[family_history_with_overweight]]="no",0,FALSE))</f>
        <v>1</v>
      </c>
      <c r="G976" t="s">
        <v>18</v>
      </c>
      <c r="H976">
        <f>IF(ObesityDataSet_raw_and_data_sinthetic[[#This Row],[FAVC]]="yes",1,IF(ObesityDataSet_raw_and_data_sinthetic[[#This Row],[FAVC]]="no",0,FALSE))</f>
        <v>1</v>
      </c>
      <c r="I976">
        <v>2</v>
      </c>
      <c r="J976">
        <v>3</v>
      </c>
      <c r="K976" t="s">
        <v>20</v>
      </c>
      <c r="L976">
        <f>_xlfn.XLOOKUP(ObesityDataSet_raw_and_data_sinthetic[[#This Row],[CAEC]], Diccionario!$B$4:$B$7, Diccionario!$C$4:$C$7, FALSE)</f>
        <v>1</v>
      </c>
      <c r="M976" t="s">
        <v>19</v>
      </c>
      <c r="N976">
        <f>IF(ObesityDataSet_raw_and_data_sinthetic[[#This Row],[SMOKE]]="yes",1,IF(ObesityDataSet_raw_and_data_sinthetic[[#This Row],[SMOKE]]="no",0,FALSE))</f>
        <v>0</v>
      </c>
      <c r="O976">
        <v>1</v>
      </c>
      <c r="P976" t="s">
        <v>19</v>
      </c>
      <c r="Q976">
        <f>IF(ObesityDataSet_raw_and_data_sinthetic[[#This Row],[SCC]]="yes",1,IF(ObesityDataSet_raw_and_data_sinthetic[[#This Row],[SCC]]="no",0,FALSE))</f>
        <v>0</v>
      </c>
      <c r="R976">
        <v>1</v>
      </c>
      <c r="S976">
        <v>0</v>
      </c>
      <c r="T976" t="s">
        <v>20</v>
      </c>
      <c r="U976">
        <f>_xlfn.XLOOKUP(ObesityDataSet_raw_and_data_sinthetic[[#This Row],[CALC]],Diccionario!$B$4:$B$7, Diccionario!$C$4:$C$7, FALSE)</f>
        <v>1</v>
      </c>
      <c r="V976" t="s">
        <v>21</v>
      </c>
      <c r="W976">
        <f>_xlfn.XLOOKUP(ObesityDataSet_raw_and_data_sinthetic[[#This Row],[MTRANS]],Diccionario!$E$4:$E$7, Diccionario!$F$4:$F$7, FALSE)</f>
        <v>3</v>
      </c>
      <c r="X976" t="s">
        <v>33</v>
      </c>
      <c r="Y976">
        <f>_xlfn.XLOOKUP(ObesityDataSet_raw_and_data_sinthetic[[#This Row],[NObeyesdad]],Diccionario!$H$4:$H$11, Diccionario!$I$4:$I$11, FALSE)</f>
        <v>6</v>
      </c>
    </row>
    <row r="977" spans="1:25" x14ac:dyDescent="0.25">
      <c r="A977" t="s">
        <v>23</v>
      </c>
      <c r="B977">
        <v>31</v>
      </c>
      <c r="C977">
        <v>1.784049</v>
      </c>
      <c r="D977">
        <v>120.644178</v>
      </c>
      <c r="E977" t="s">
        <v>18</v>
      </c>
      <c r="F977">
        <f>IF(ObesityDataSet_raw_and_data_sinthetic[[#This Row],[family_history_with_overweight]]="yes",1,IF(ObesityDataSet_raw_and_data_sinthetic[[#This Row],[family_history_with_overweight]]="no",0,FALSE))</f>
        <v>1</v>
      </c>
      <c r="G977" t="s">
        <v>18</v>
      </c>
      <c r="H977">
        <f>IF(ObesityDataSet_raw_and_data_sinthetic[[#This Row],[FAVC]]="yes",1,IF(ObesityDataSet_raw_and_data_sinthetic[[#This Row],[FAVC]]="no",0,FALSE))</f>
        <v>1</v>
      </c>
      <c r="I977">
        <v>2</v>
      </c>
      <c r="J977">
        <v>3</v>
      </c>
      <c r="K977" t="s">
        <v>20</v>
      </c>
      <c r="L977">
        <f>_xlfn.XLOOKUP(ObesityDataSet_raw_and_data_sinthetic[[#This Row],[CAEC]], Diccionario!$B$4:$B$7, Diccionario!$C$4:$C$7, FALSE)</f>
        <v>1</v>
      </c>
      <c r="M977" t="s">
        <v>19</v>
      </c>
      <c r="N977">
        <f>IF(ObesityDataSet_raw_and_data_sinthetic[[#This Row],[SMOKE]]="yes",1,IF(ObesityDataSet_raw_and_data_sinthetic[[#This Row],[SMOKE]]="no",0,FALSE))</f>
        <v>0</v>
      </c>
      <c r="O977">
        <v>2</v>
      </c>
      <c r="P977" t="s">
        <v>19</v>
      </c>
      <c r="Q977">
        <f>IF(ObesityDataSet_raw_and_data_sinthetic[[#This Row],[SCC]]="yes",1,IF(ObesityDataSet_raw_and_data_sinthetic[[#This Row],[SCC]]="no",0,FALSE))</f>
        <v>0</v>
      </c>
      <c r="R977">
        <v>1</v>
      </c>
      <c r="S977">
        <v>0</v>
      </c>
      <c r="T977" t="s">
        <v>20</v>
      </c>
      <c r="U977">
        <f>_xlfn.XLOOKUP(ObesityDataSet_raw_and_data_sinthetic[[#This Row],[CALC]],Diccionario!$B$4:$B$7, Diccionario!$C$4:$C$7, FALSE)</f>
        <v>1</v>
      </c>
      <c r="V977" t="s">
        <v>28</v>
      </c>
      <c r="W977">
        <f>_xlfn.XLOOKUP(ObesityDataSet_raw_and_data_sinthetic[[#This Row],[MTRANS]],Diccionario!$E$4:$E$7, Diccionario!$F$4:$F$7, FALSE)</f>
        <v>2</v>
      </c>
      <c r="X977" t="s">
        <v>33</v>
      </c>
      <c r="Y977">
        <f>_xlfn.XLOOKUP(ObesityDataSet_raw_and_data_sinthetic[[#This Row],[NObeyesdad]],Diccionario!$H$4:$H$11, Diccionario!$I$4:$I$11, FALSE)</f>
        <v>6</v>
      </c>
    </row>
    <row r="978" spans="1:25" x14ac:dyDescent="0.25">
      <c r="A978" t="s">
        <v>23</v>
      </c>
      <c r="B978">
        <v>31</v>
      </c>
      <c r="C978">
        <v>1.783914</v>
      </c>
      <c r="D978">
        <v>120.549592</v>
      </c>
      <c r="E978" t="s">
        <v>18</v>
      </c>
      <c r="F978">
        <f>IF(ObesityDataSet_raw_and_data_sinthetic[[#This Row],[family_history_with_overweight]]="yes",1,IF(ObesityDataSet_raw_and_data_sinthetic[[#This Row],[family_history_with_overweight]]="no",0,FALSE))</f>
        <v>1</v>
      </c>
      <c r="G978" t="s">
        <v>18</v>
      </c>
      <c r="H978">
        <f>IF(ObesityDataSet_raw_and_data_sinthetic[[#This Row],[FAVC]]="yes",1,IF(ObesityDataSet_raw_and_data_sinthetic[[#This Row],[FAVC]]="no",0,FALSE))</f>
        <v>1</v>
      </c>
      <c r="I978">
        <v>2</v>
      </c>
      <c r="J978">
        <v>3</v>
      </c>
      <c r="K978" t="s">
        <v>20</v>
      </c>
      <c r="L978">
        <f>_xlfn.XLOOKUP(ObesityDataSet_raw_and_data_sinthetic[[#This Row],[CAEC]], Diccionario!$B$4:$B$7, Diccionario!$C$4:$C$7, FALSE)</f>
        <v>1</v>
      </c>
      <c r="M978" t="s">
        <v>19</v>
      </c>
      <c r="N978">
        <f>IF(ObesityDataSet_raw_and_data_sinthetic[[#This Row],[SMOKE]]="yes",1,IF(ObesityDataSet_raw_and_data_sinthetic[[#This Row],[SMOKE]]="no",0,FALSE))</f>
        <v>0</v>
      </c>
      <c r="O978">
        <v>2</v>
      </c>
      <c r="P978" t="s">
        <v>19</v>
      </c>
      <c r="Q978">
        <f>IF(ObesityDataSet_raw_and_data_sinthetic[[#This Row],[SCC]]="yes",1,IF(ObesityDataSet_raw_and_data_sinthetic[[#This Row],[SCC]]="no",0,FALSE))</f>
        <v>0</v>
      </c>
      <c r="R978">
        <v>0</v>
      </c>
      <c r="S978">
        <v>2</v>
      </c>
      <c r="T978" t="s">
        <v>20</v>
      </c>
      <c r="U978">
        <f>_xlfn.XLOOKUP(ObesityDataSet_raw_and_data_sinthetic[[#This Row],[CALC]],Diccionario!$B$4:$B$7, Diccionario!$C$4:$C$7, FALSE)</f>
        <v>1</v>
      </c>
      <c r="V978" t="s">
        <v>28</v>
      </c>
      <c r="W978">
        <f>_xlfn.XLOOKUP(ObesityDataSet_raw_and_data_sinthetic[[#This Row],[MTRANS]],Diccionario!$E$4:$E$7, Diccionario!$F$4:$F$7, FALSE)</f>
        <v>2</v>
      </c>
      <c r="X978" t="s">
        <v>33</v>
      </c>
      <c r="Y978">
        <f>_xlfn.XLOOKUP(ObesityDataSet_raw_and_data_sinthetic[[#This Row],[NObeyesdad]],Diccionario!$H$4:$H$11, Diccionario!$I$4:$I$11, FALSE)</f>
        <v>6</v>
      </c>
    </row>
    <row r="979" spans="1:25" x14ac:dyDescent="0.25">
      <c r="A979" t="s">
        <v>23</v>
      </c>
      <c r="B979">
        <v>27</v>
      </c>
      <c r="C979">
        <v>1.863883</v>
      </c>
      <c r="D979">
        <v>120.202596</v>
      </c>
      <c r="E979" t="s">
        <v>18</v>
      </c>
      <c r="F979">
        <f>IF(ObesityDataSet_raw_and_data_sinthetic[[#This Row],[family_history_with_overweight]]="yes",1,IF(ObesityDataSet_raw_and_data_sinthetic[[#This Row],[family_history_with_overweight]]="no",0,FALSE))</f>
        <v>1</v>
      </c>
      <c r="G979" t="s">
        <v>18</v>
      </c>
      <c r="H979">
        <f>IF(ObesityDataSet_raw_and_data_sinthetic[[#This Row],[FAVC]]="yes",1,IF(ObesityDataSet_raw_and_data_sinthetic[[#This Row],[FAVC]]="no",0,FALSE))</f>
        <v>1</v>
      </c>
      <c r="I979">
        <v>2</v>
      </c>
      <c r="J979">
        <v>3</v>
      </c>
      <c r="K979" t="s">
        <v>20</v>
      </c>
      <c r="L979">
        <f>_xlfn.XLOOKUP(ObesityDataSet_raw_and_data_sinthetic[[#This Row],[CAEC]], Diccionario!$B$4:$B$7, Diccionario!$C$4:$C$7, FALSE)</f>
        <v>1</v>
      </c>
      <c r="M979" t="s">
        <v>19</v>
      </c>
      <c r="N979">
        <f>IF(ObesityDataSet_raw_and_data_sinthetic[[#This Row],[SMOKE]]="yes",1,IF(ObesityDataSet_raw_and_data_sinthetic[[#This Row],[SMOKE]]="no",0,FALSE))</f>
        <v>0</v>
      </c>
      <c r="O979">
        <v>3</v>
      </c>
      <c r="P979" t="s">
        <v>19</v>
      </c>
      <c r="Q979">
        <f>IF(ObesityDataSet_raw_and_data_sinthetic[[#This Row],[SCC]]="yes",1,IF(ObesityDataSet_raw_and_data_sinthetic[[#This Row],[SCC]]="no",0,FALSE))</f>
        <v>0</v>
      </c>
      <c r="R979">
        <v>1</v>
      </c>
      <c r="S979">
        <v>0</v>
      </c>
      <c r="T979" t="s">
        <v>20</v>
      </c>
      <c r="U979">
        <f>_xlfn.XLOOKUP(ObesityDataSet_raw_and_data_sinthetic[[#This Row],[CALC]],Diccionario!$B$4:$B$7, Diccionario!$C$4:$C$7, FALSE)</f>
        <v>1</v>
      </c>
      <c r="V979" t="s">
        <v>21</v>
      </c>
      <c r="W979">
        <f>_xlfn.XLOOKUP(ObesityDataSet_raw_and_data_sinthetic[[#This Row],[MTRANS]],Diccionario!$E$4:$E$7, Diccionario!$F$4:$F$7, FALSE)</f>
        <v>3</v>
      </c>
      <c r="X979" t="s">
        <v>33</v>
      </c>
      <c r="Y979">
        <f>_xlfn.XLOOKUP(ObesityDataSet_raw_and_data_sinthetic[[#This Row],[NObeyesdad]],Diccionario!$H$4:$H$11, Diccionario!$I$4:$I$11, FALSE)</f>
        <v>6</v>
      </c>
    </row>
    <row r="980" spans="1:25" x14ac:dyDescent="0.25">
      <c r="A980" t="s">
        <v>23</v>
      </c>
      <c r="B980">
        <v>27</v>
      </c>
      <c r="C980">
        <v>1.8122590000000001</v>
      </c>
      <c r="D980">
        <v>118.277657</v>
      </c>
      <c r="E980" t="s">
        <v>18</v>
      </c>
      <c r="F980">
        <f>IF(ObesityDataSet_raw_and_data_sinthetic[[#This Row],[family_history_with_overweight]]="yes",1,IF(ObesityDataSet_raw_and_data_sinthetic[[#This Row],[family_history_with_overweight]]="no",0,FALSE))</f>
        <v>1</v>
      </c>
      <c r="G980" t="s">
        <v>18</v>
      </c>
      <c r="H980">
        <f>IF(ObesityDataSet_raw_and_data_sinthetic[[#This Row],[FAVC]]="yes",1,IF(ObesityDataSet_raw_and_data_sinthetic[[#This Row],[FAVC]]="no",0,FALSE))</f>
        <v>1</v>
      </c>
      <c r="I980">
        <v>2</v>
      </c>
      <c r="J980">
        <v>3</v>
      </c>
      <c r="K980" t="s">
        <v>20</v>
      </c>
      <c r="L980">
        <f>_xlfn.XLOOKUP(ObesityDataSet_raw_and_data_sinthetic[[#This Row],[CAEC]], Diccionario!$B$4:$B$7, Diccionario!$C$4:$C$7, FALSE)</f>
        <v>1</v>
      </c>
      <c r="M980" t="s">
        <v>19</v>
      </c>
      <c r="N980">
        <f>IF(ObesityDataSet_raw_and_data_sinthetic[[#This Row],[SMOKE]]="yes",1,IF(ObesityDataSet_raw_and_data_sinthetic[[#This Row],[SMOKE]]="no",0,FALSE))</f>
        <v>0</v>
      </c>
      <c r="O980">
        <v>3</v>
      </c>
      <c r="P980" t="s">
        <v>19</v>
      </c>
      <c r="Q980">
        <f>IF(ObesityDataSet_raw_and_data_sinthetic[[#This Row],[SCC]]="yes",1,IF(ObesityDataSet_raw_and_data_sinthetic[[#This Row],[SCC]]="no",0,FALSE))</f>
        <v>0</v>
      </c>
      <c r="R980">
        <v>1</v>
      </c>
      <c r="S980">
        <v>0</v>
      </c>
      <c r="T980" t="s">
        <v>20</v>
      </c>
      <c r="U980">
        <f>_xlfn.XLOOKUP(ObesityDataSet_raw_and_data_sinthetic[[#This Row],[CALC]],Diccionario!$B$4:$B$7, Diccionario!$C$4:$C$7, FALSE)</f>
        <v>1</v>
      </c>
      <c r="V980" t="s">
        <v>21</v>
      </c>
      <c r="W980">
        <f>_xlfn.XLOOKUP(ObesityDataSet_raw_and_data_sinthetic[[#This Row],[MTRANS]],Diccionario!$E$4:$E$7, Diccionario!$F$4:$F$7, FALSE)</f>
        <v>3</v>
      </c>
      <c r="X980" t="s">
        <v>33</v>
      </c>
      <c r="Y980">
        <f>_xlfn.XLOOKUP(ObesityDataSet_raw_and_data_sinthetic[[#This Row],[NObeyesdad]],Diccionario!$H$4:$H$11, Diccionario!$I$4:$I$11, FALSE)</f>
        <v>6</v>
      </c>
    </row>
    <row r="981" spans="1:25" x14ac:dyDescent="0.25">
      <c r="A981" t="s">
        <v>23</v>
      </c>
      <c r="B981">
        <v>37</v>
      </c>
      <c r="C981">
        <v>1.7501500000000001</v>
      </c>
      <c r="D981">
        <v>118.206565</v>
      </c>
      <c r="E981" t="s">
        <v>18</v>
      </c>
      <c r="F981">
        <f>IF(ObesityDataSet_raw_and_data_sinthetic[[#This Row],[family_history_with_overweight]]="yes",1,IF(ObesityDataSet_raw_and_data_sinthetic[[#This Row],[family_history_with_overweight]]="no",0,FALSE))</f>
        <v>1</v>
      </c>
      <c r="G981" t="s">
        <v>18</v>
      </c>
      <c r="H981">
        <f>IF(ObesityDataSet_raw_and_data_sinthetic[[#This Row],[FAVC]]="yes",1,IF(ObesityDataSet_raw_and_data_sinthetic[[#This Row],[FAVC]]="no",0,FALSE))</f>
        <v>1</v>
      </c>
      <c r="I981">
        <v>2</v>
      </c>
      <c r="J981">
        <v>3</v>
      </c>
      <c r="K981" t="s">
        <v>20</v>
      </c>
      <c r="L981">
        <f>_xlfn.XLOOKUP(ObesityDataSet_raw_and_data_sinthetic[[#This Row],[CAEC]], Diccionario!$B$4:$B$7, Diccionario!$C$4:$C$7, FALSE)</f>
        <v>1</v>
      </c>
      <c r="M981" t="s">
        <v>19</v>
      </c>
      <c r="N981">
        <f>IF(ObesityDataSet_raw_and_data_sinthetic[[#This Row],[SMOKE]]="yes",1,IF(ObesityDataSet_raw_and_data_sinthetic[[#This Row],[SMOKE]]="no",0,FALSE))</f>
        <v>0</v>
      </c>
      <c r="O981">
        <v>2</v>
      </c>
      <c r="P981" t="s">
        <v>19</v>
      </c>
      <c r="Q981">
        <f>IF(ObesityDataSet_raw_and_data_sinthetic[[#This Row],[SCC]]="yes",1,IF(ObesityDataSet_raw_and_data_sinthetic[[#This Row],[SCC]]="no",0,FALSE))</f>
        <v>0</v>
      </c>
      <c r="R981">
        <v>1</v>
      </c>
      <c r="S981">
        <v>0</v>
      </c>
      <c r="T981" t="s">
        <v>20</v>
      </c>
      <c r="U981">
        <f>_xlfn.XLOOKUP(ObesityDataSet_raw_and_data_sinthetic[[#This Row],[CALC]],Diccionario!$B$4:$B$7, Diccionario!$C$4:$C$7, FALSE)</f>
        <v>1</v>
      </c>
      <c r="V981" t="s">
        <v>28</v>
      </c>
      <c r="W981">
        <f>_xlfn.XLOOKUP(ObesityDataSet_raw_and_data_sinthetic[[#This Row],[MTRANS]],Diccionario!$E$4:$E$7, Diccionario!$F$4:$F$7, FALSE)</f>
        <v>2</v>
      </c>
      <c r="X981" t="s">
        <v>33</v>
      </c>
      <c r="Y981">
        <f>_xlfn.XLOOKUP(ObesityDataSet_raw_and_data_sinthetic[[#This Row],[NObeyesdad]],Diccionario!$H$4:$H$11, Diccionario!$I$4:$I$11, FALSE)</f>
        <v>6</v>
      </c>
    </row>
    <row r="982" spans="1:25" x14ac:dyDescent="0.25">
      <c r="A982" t="s">
        <v>23</v>
      </c>
      <c r="B982">
        <v>29</v>
      </c>
      <c r="C982">
        <v>1.815347</v>
      </c>
      <c r="D982">
        <v>120.39975800000001</v>
      </c>
      <c r="E982" t="s">
        <v>18</v>
      </c>
      <c r="F982">
        <f>IF(ObesityDataSet_raw_and_data_sinthetic[[#This Row],[family_history_with_overweight]]="yes",1,IF(ObesityDataSet_raw_and_data_sinthetic[[#This Row],[family_history_with_overweight]]="no",0,FALSE))</f>
        <v>1</v>
      </c>
      <c r="G982" t="s">
        <v>18</v>
      </c>
      <c r="H982">
        <f>IF(ObesityDataSet_raw_and_data_sinthetic[[#This Row],[FAVC]]="yes",1,IF(ObesityDataSet_raw_and_data_sinthetic[[#This Row],[FAVC]]="no",0,FALSE))</f>
        <v>1</v>
      </c>
      <c r="I982">
        <v>3</v>
      </c>
      <c r="J982">
        <v>3</v>
      </c>
      <c r="K982" t="s">
        <v>20</v>
      </c>
      <c r="L982">
        <f>_xlfn.XLOOKUP(ObesityDataSet_raw_and_data_sinthetic[[#This Row],[CAEC]], Diccionario!$B$4:$B$7, Diccionario!$C$4:$C$7, FALSE)</f>
        <v>1</v>
      </c>
      <c r="M982" t="s">
        <v>19</v>
      </c>
      <c r="N982">
        <f>IF(ObesityDataSet_raw_and_data_sinthetic[[#This Row],[SMOKE]]="yes",1,IF(ObesityDataSet_raw_and_data_sinthetic[[#This Row],[SMOKE]]="no",0,FALSE))</f>
        <v>0</v>
      </c>
      <c r="O982">
        <v>3</v>
      </c>
      <c r="P982" t="s">
        <v>19</v>
      </c>
      <c r="Q982">
        <f>IF(ObesityDataSet_raw_and_data_sinthetic[[#This Row],[SCC]]="yes",1,IF(ObesityDataSet_raw_and_data_sinthetic[[#This Row],[SCC]]="no",0,FALSE))</f>
        <v>0</v>
      </c>
      <c r="R982">
        <v>1</v>
      </c>
      <c r="S982">
        <v>1</v>
      </c>
      <c r="T982" t="s">
        <v>20</v>
      </c>
      <c r="U982">
        <f>_xlfn.XLOOKUP(ObesityDataSet_raw_and_data_sinthetic[[#This Row],[CALC]],Diccionario!$B$4:$B$7, Diccionario!$C$4:$C$7, FALSE)</f>
        <v>1</v>
      </c>
      <c r="V982" t="s">
        <v>28</v>
      </c>
      <c r="W982">
        <f>_xlfn.XLOOKUP(ObesityDataSet_raw_and_data_sinthetic[[#This Row],[MTRANS]],Diccionario!$E$4:$E$7, Diccionario!$F$4:$F$7, FALSE)</f>
        <v>2</v>
      </c>
      <c r="X982" t="s">
        <v>33</v>
      </c>
      <c r="Y982">
        <f>_xlfn.XLOOKUP(ObesityDataSet_raw_and_data_sinthetic[[#This Row],[NObeyesdad]],Diccionario!$H$4:$H$11, Diccionario!$I$4:$I$11, FALSE)</f>
        <v>6</v>
      </c>
    </row>
    <row r="983" spans="1:25" x14ac:dyDescent="0.25">
      <c r="A983" t="s">
        <v>23</v>
      </c>
      <c r="B983">
        <v>26</v>
      </c>
      <c r="C983">
        <v>1.767077</v>
      </c>
      <c r="D983">
        <v>114.133149</v>
      </c>
      <c r="E983" t="s">
        <v>18</v>
      </c>
      <c r="F983">
        <f>IF(ObesityDataSet_raw_and_data_sinthetic[[#This Row],[family_history_with_overweight]]="yes",1,IF(ObesityDataSet_raw_and_data_sinthetic[[#This Row],[family_history_with_overweight]]="no",0,FALSE))</f>
        <v>1</v>
      </c>
      <c r="G983" t="s">
        <v>18</v>
      </c>
      <c r="H983">
        <f>IF(ObesityDataSet_raw_and_data_sinthetic[[#This Row],[FAVC]]="yes",1,IF(ObesityDataSet_raw_and_data_sinthetic[[#This Row],[FAVC]]="no",0,FALSE))</f>
        <v>1</v>
      </c>
      <c r="I983">
        <v>2</v>
      </c>
      <c r="J983">
        <v>3</v>
      </c>
      <c r="K983" t="s">
        <v>20</v>
      </c>
      <c r="L983">
        <f>_xlfn.XLOOKUP(ObesityDataSet_raw_and_data_sinthetic[[#This Row],[CAEC]], Diccionario!$B$4:$B$7, Diccionario!$C$4:$C$7, FALSE)</f>
        <v>1</v>
      </c>
      <c r="M983" t="s">
        <v>19</v>
      </c>
      <c r="N983">
        <f>IF(ObesityDataSet_raw_and_data_sinthetic[[#This Row],[SMOKE]]="yes",1,IF(ObesityDataSet_raw_and_data_sinthetic[[#This Row],[SMOKE]]="no",0,FALSE))</f>
        <v>0</v>
      </c>
      <c r="O983">
        <v>2</v>
      </c>
      <c r="P983" t="s">
        <v>19</v>
      </c>
      <c r="Q983">
        <f>IF(ObesityDataSet_raw_and_data_sinthetic[[#This Row],[SCC]]="yes",1,IF(ObesityDataSet_raw_and_data_sinthetic[[#This Row],[SCC]]="no",0,FALSE))</f>
        <v>0</v>
      </c>
      <c r="R983">
        <v>1</v>
      </c>
      <c r="S983">
        <v>0</v>
      </c>
      <c r="T983" t="s">
        <v>20</v>
      </c>
      <c r="U983">
        <f>_xlfn.XLOOKUP(ObesityDataSet_raw_and_data_sinthetic[[#This Row],[CALC]],Diccionario!$B$4:$B$7, Diccionario!$C$4:$C$7, FALSE)</f>
        <v>1</v>
      </c>
      <c r="V983" t="s">
        <v>21</v>
      </c>
      <c r="W983">
        <f>_xlfn.XLOOKUP(ObesityDataSet_raw_and_data_sinthetic[[#This Row],[MTRANS]],Diccionario!$E$4:$E$7, Diccionario!$F$4:$F$7, FALSE)</f>
        <v>3</v>
      </c>
      <c r="X983" t="s">
        <v>33</v>
      </c>
      <c r="Y983">
        <f>_xlfn.XLOOKUP(ObesityDataSet_raw_and_data_sinthetic[[#This Row],[NObeyesdad]],Diccionario!$H$4:$H$11, Diccionario!$I$4:$I$11, FALSE)</f>
        <v>6</v>
      </c>
    </row>
    <row r="984" spans="1:25" x14ac:dyDescent="0.25">
      <c r="A984" t="s">
        <v>23</v>
      </c>
      <c r="B984">
        <v>25</v>
      </c>
      <c r="C984">
        <v>1.7624610000000001</v>
      </c>
      <c r="D984">
        <v>115.531622</v>
      </c>
      <c r="E984" t="s">
        <v>18</v>
      </c>
      <c r="F984">
        <f>IF(ObesityDataSet_raw_and_data_sinthetic[[#This Row],[family_history_with_overweight]]="yes",1,IF(ObesityDataSet_raw_and_data_sinthetic[[#This Row],[family_history_with_overweight]]="no",0,FALSE))</f>
        <v>1</v>
      </c>
      <c r="G984" t="s">
        <v>18</v>
      </c>
      <c r="H984">
        <f>IF(ObesityDataSet_raw_and_data_sinthetic[[#This Row],[FAVC]]="yes",1,IF(ObesityDataSet_raw_and_data_sinthetic[[#This Row],[FAVC]]="no",0,FALSE))</f>
        <v>1</v>
      </c>
      <c r="I984">
        <v>2</v>
      </c>
      <c r="J984">
        <v>3</v>
      </c>
      <c r="K984" t="s">
        <v>20</v>
      </c>
      <c r="L984">
        <f>_xlfn.XLOOKUP(ObesityDataSet_raw_and_data_sinthetic[[#This Row],[CAEC]], Diccionario!$B$4:$B$7, Diccionario!$C$4:$C$7, FALSE)</f>
        <v>1</v>
      </c>
      <c r="M984" t="s">
        <v>19</v>
      </c>
      <c r="N984">
        <f>IF(ObesityDataSet_raw_and_data_sinthetic[[#This Row],[SMOKE]]="yes",1,IF(ObesityDataSet_raw_and_data_sinthetic[[#This Row],[SMOKE]]="no",0,FALSE))</f>
        <v>0</v>
      </c>
      <c r="O984">
        <v>2</v>
      </c>
      <c r="P984" t="s">
        <v>19</v>
      </c>
      <c r="Q984">
        <f>IF(ObesityDataSet_raw_and_data_sinthetic[[#This Row],[SCC]]="yes",1,IF(ObesityDataSet_raw_and_data_sinthetic[[#This Row],[SCC]]="no",0,FALSE))</f>
        <v>0</v>
      </c>
      <c r="R984">
        <v>1</v>
      </c>
      <c r="S984">
        <v>2</v>
      </c>
      <c r="T984" t="s">
        <v>20</v>
      </c>
      <c r="U984">
        <f>_xlfn.XLOOKUP(ObesityDataSet_raw_and_data_sinthetic[[#This Row],[CALC]],Diccionario!$B$4:$B$7, Diccionario!$C$4:$C$7, FALSE)</f>
        <v>1</v>
      </c>
      <c r="V984" t="s">
        <v>21</v>
      </c>
      <c r="W984">
        <f>_xlfn.XLOOKUP(ObesityDataSet_raw_and_data_sinthetic[[#This Row],[MTRANS]],Diccionario!$E$4:$E$7, Diccionario!$F$4:$F$7, FALSE)</f>
        <v>3</v>
      </c>
      <c r="X984" t="s">
        <v>33</v>
      </c>
      <c r="Y984">
        <f>_xlfn.XLOOKUP(ObesityDataSet_raw_and_data_sinthetic[[#This Row],[NObeyesdad]],Diccionario!$H$4:$H$11, Diccionario!$I$4:$I$11, FALSE)</f>
        <v>6</v>
      </c>
    </row>
    <row r="985" spans="1:25" x14ac:dyDescent="0.25">
      <c r="A985" t="s">
        <v>23</v>
      </c>
      <c r="B985">
        <v>30</v>
      </c>
      <c r="C985">
        <v>1.7790490000000001</v>
      </c>
      <c r="D985">
        <v>112.438508</v>
      </c>
      <c r="E985" t="s">
        <v>18</v>
      </c>
      <c r="F985">
        <f>IF(ObesityDataSet_raw_and_data_sinthetic[[#This Row],[family_history_with_overweight]]="yes",1,IF(ObesityDataSet_raw_and_data_sinthetic[[#This Row],[family_history_with_overweight]]="no",0,FALSE))</f>
        <v>1</v>
      </c>
      <c r="G985" t="s">
        <v>18</v>
      </c>
      <c r="H985">
        <f>IF(ObesityDataSet_raw_and_data_sinthetic[[#This Row],[FAVC]]="yes",1,IF(ObesityDataSet_raw_and_data_sinthetic[[#This Row],[FAVC]]="no",0,FALSE))</f>
        <v>1</v>
      </c>
      <c r="I985">
        <v>2</v>
      </c>
      <c r="J985">
        <v>3</v>
      </c>
      <c r="K985" t="s">
        <v>20</v>
      </c>
      <c r="L985">
        <f>_xlfn.XLOOKUP(ObesityDataSet_raw_and_data_sinthetic[[#This Row],[CAEC]], Diccionario!$B$4:$B$7, Diccionario!$C$4:$C$7, FALSE)</f>
        <v>1</v>
      </c>
      <c r="M985" t="s">
        <v>19</v>
      </c>
      <c r="N985">
        <f>IF(ObesityDataSet_raw_and_data_sinthetic[[#This Row],[SMOKE]]="yes",1,IF(ObesityDataSet_raw_and_data_sinthetic[[#This Row],[SMOKE]]="no",0,FALSE))</f>
        <v>0</v>
      </c>
      <c r="O985">
        <v>2</v>
      </c>
      <c r="P985" t="s">
        <v>19</v>
      </c>
      <c r="Q985">
        <f>IF(ObesityDataSet_raw_and_data_sinthetic[[#This Row],[SCC]]="yes",1,IF(ObesityDataSet_raw_and_data_sinthetic[[#This Row],[SCC]]="no",0,FALSE))</f>
        <v>0</v>
      </c>
      <c r="R985">
        <v>0</v>
      </c>
      <c r="S985">
        <v>1</v>
      </c>
      <c r="T985" t="s">
        <v>20</v>
      </c>
      <c r="U985">
        <f>_xlfn.XLOOKUP(ObesityDataSet_raw_and_data_sinthetic[[#This Row],[CALC]],Diccionario!$B$4:$B$7, Diccionario!$C$4:$C$7, FALSE)</f>
        <v>1</v>
      </c>
      <c r="V985" t="s">
        <v>28</v>
      </c>
      <c r="W985">
        <f>_xlfn.XLOOKUP(ObesityDataSet_raw_and_data_sinthetic[[#This Row],[MTRANS]],Diccionario!$E$4:$E$7, Diccionario!$F$4:$F$7, FALSE)</f>
        <v>2</v>
      </c>
      <c r="X985" t="s">
        <v>33</v>
      </c>
      <c r="Y985">
        <f>_xlfn.XLOOKUP(ObesityDataSet_raw_and_data_sinthetic[[#This Row],[NObeyesdad]],Diccionario!$H$4:$H$11, Diccionario!$I$4:$I$11, FALSE)</f>
        <v>6</v>
      </c>
    </row>
    <row r="986" spans="1:25" x14ac:dyDescent="0.25">
      <c r="A986" t="s">
        <v>23</v>
      </c>
      <c r="B986">
        <v>27</v>
      </c>
      <c r="C986">
        <v>1.7807310000000001</v>
      </c>
      <c r="D986">
        <v>112.957922</v>
      </c>
      <c r="E986" t="s">
        <v>18</v>
      </c>
      <c r="F986">
        <f>IF(ObesityDataSet_raw_and_data_sinthetic[[#This Row],[family_history_with_overweight]]="yes",1,IF(ObesityDataSet_raw_and_data_sinthetic[[#This Row],[family_history_with_overweight]]="no",0,FALSE))</f>
        <v>1</v>
      </c>
      <c r="G986" t="s">
        <v>18</v>
      </c>
      <c r="H986">
        <f>IF(ObesityDataSet_raw_and_data_sinthetic[[#This Row],[FAVC]]="yes",1,IF(ObesityDataSet_raw_and_data_sinthetic[[#This Row],[FAVC]]="no",0,FALSE))</f>
        <v>1</v>
      </c>
      <c r="I986">
        <v>2</v>
      </c>
      <c r="J986">
        <v>3</v>
      </c>
      <c r="K986" t="s">
        <v>20</v>
      </c>
      <c r="L986">
        <f>_xlfn.XLOOKUP(ObesityDataSet_raw_and_data_sinthetic[[#This Row],[CAEC]], Diccionario!$B$4:$B$7, Diccionario!$C$4:$C$7, FALSE)</f>
        <v>1</v>
      </c>
      <c r="M986" t="s">
        <v>19</v>
      </c>
      <c r="N986">
        <f>IF(ObesityDataSet_raw_and_data_sinthetic[[#This Row],[SMOKE]]="yes",1,IF(ObesityDataSet_raw_and_data_sinthetic[[#This Row],[SMOKE]]="no",0,FALSE))</f>
        <v>0</v>
      </c>
      <c r="O986">
        <v>2</v>
      </c>
      <c r="P986" t="s">
        <v>19</v>
      </c>
      <c r="Q986">
        <f>IF(ObesityDataSet_raw_and_data_sinthetic[[#This Row],[SCC]]="yes",1,IF(ObesityDataSet_raw_and_data_sinthetic[[#This Row],[SCC]]="no",0,FALSE))</f>
        <v>0</v>
      </c>
      <c r="R986">
        <v>0</v>
      </c>
      <c r="S986">
        <v>2</v>
      </c>
      <c r="T986" t="s">
        <v>20</v>
      </c>
      <c r="U986">
        <f>_xlfn.XLOOKUP(ObesityDataSet_raw_and_data_sinthetic[[#This Row],[CALC]],Diccionario!$B$4:$B$7, Diccionario!$C$4:$C$7, FALSE)</f>
        <v>1</v>
      </c>
      <c r="V986" t="s">
        <v>28</v>
      </c>
      <c r="W986">
        <f>_xlfn.XLOOKUP(ObesityDataSet_raw_and_data_sinthetic[[#This Row],[MTRANS]],Diccionario!$E$4:$E$7, Diccionario!$F$4:$F$7, FALSE)</f>
        <v>2</v>
      </c>
      <c r="X986" t="s">
        <v>33</v>
      </c>
      <c r="Y986">
        <f>_xlfn.XLOOKUP(ObesityDataSet_raw_and_data_sinthetic[[#This Row],[NObeyesdad]],Diccionario!$H$4:$H$11, Diccionario!$I$4:$I$11, FALSE)</f>
        <v>6</v>
      </c>
    </row>
    <row r="987" spans="1:25" x14ac:dyDescent="0.25">
      <c r="A987" t="s">
        <v>23</v>
      </c>
      <c r="B987">
        <v>26</v>
      </c>
      <c r="C987">
        <v>1.872517</v>
      </c>
      <c r="D987">
        <v>120.898397</v>
      </c>
      <c r="E987" t="s">
        <v>18</v>
      </c>
      <c r="F987">
        <f>IF(ObesityDataSet_raw_and_data_sinthetic[[#This Row],[family_history_with_overweight]]="yes",1,IF(ObesityDataSet_raw_and_data_sinthetic[[#This Row],[family_history_with_overweight]]="no",0,FALSE))</f>
        <v>1</v>
      </c>
      <c r="G987" t="s">
        <v>18</v>
      </c>
      <c r="H987">
        <f>IF(ObesityDataSet_raw_and_data_sinthetic[[#This Row],[FAVC]]="yes",1,IF(ObesityDataSet_raw_and_data_sinthetic[[#This Row],[FAVC]]="no",0,FALSE))</f>
        <v>1</v>
      </c>
      <c r="I987">
        <v>2</v>
      </c>
      <c r="J987">
        <v>3</v>
      </c>
      <c r="K987" t="s">
        <v>20</v>
      </c>
      <c r="L987">
        <f>_xlfn.XLOOKUP(ObesityDataSet_raw_and_data_sinthetic[[#This Row],[CAEC]], Diccionario!$B$4:$B$7, Diccionario!$C$4:$C$7, FALSE)</f>
        <v>1</v>
      </c>
      <c r="M987" t="s">
        <v>19</v>
      </c>
      <c r="N987">
        <f>IF(ObesityDataSet_raw_and_data_sinthetic[[#This Row],[SMOKE]]="yes",1,IF(ObesityDataSet_raw_and_data_sinthetic[[#This Row],[SMOKE]]="no",0,FALSE))</f>
        <v>0</v>
      </c>
      <c r="O987">
        <v>3</v>
      </c>
      <c r="P987" t="s">
        <v>19</v>
      </c>
      <c r="Q987">
        <f>IF(ObesityDataSet_raw_and_data_sinthetic[[#This Row],[SCC]]="yes",1,IF(ObesityDataSet_raw_and_data_sinthetic[[#This Row],[SCC]]="no",0,FALSE))</f>
        <v>0</v>
      </c>
      <c r="R987">
        <v>1</v>
      </c>
      <c r="S987">
        <v>1</v>
      </c>
      <c r="T987" t="s">
        <v>20</v>
      </c>
      <c r="U987">
        <f>_xlfn.XLOOKUP(ObesityDataSet_raw_and_data_sinthetic[[#This Row],[CALC]],Diccionario!$B$4:$B$7, Diccionario!$C$4:$C$7, FALSE)</f>
        <v>1</v>
      </c>
      <c r="V987" t="s">
        <v>21</v>
      </c>
      <c r="W987">
        <f>_xlfn.XLOOKUP(ObesityDataSet_raw_and_data_sinthetic[[#This Row],[MTRANS]],Diccionario!$E$4:$E$7, Diccionario!$F$4:$F$7, FALSE)</f>
        <v>3</v>
      </c>
      <c r="X987" t="s">
        <v>33</v>
      </c>
      <c r="Y987">
        <f>_xlfn.XLOOKUP(ObesityDataSet_raw_and_data_sinthetic[[#This Row],[NObeyesdad]],Diccionario!$H$4:$H$11, Diccionario!$I$4:$I$11, FALSE)</f>
        <v>6</v>
      </c>
    </row>
    <row r="988" spans="1:25" x14ac:dyDescent="0.25">
      <c r="A988" t="s">
        <v>23</v>
      </c>
      <c r="B988">
        <v>28</v>
      </c>
      <c r="C988">
        <v>1.8012239999999999</v>
      </c>
      <c r="D988">
        <v>119.050381</v>
      </c>
      <c r="E988" t="s">
        <v>18</v>
      </c>
      <c r="F988">
        <f>IF(ObesityDataSet_raw_and_data_sinthetic[[#This Row],[family_history_with_overweight]]="yes",1,IF(ObesityDataSet_raw_and_data_sinthetic[[#This Row],[family_history_with_overweight]]="no",0,FALSE))</f>
        <v>1</v>
      </c>
      <c r="G988" t="s">
        <v>18</v>
      </c>
      <c r="H988">
        <f>IF(ObesityDataSet_raw_and_data_sinthetic[[#This Row],[FAVC]]="yes",1,IF(ObesityDataSet_raw_and_data_sinthetic[[#This Row],[FAVC]]="no",0,FALSE))</f>
        <v>1</v>
      </c>
      <c r="I988">
        <v>3</v>
      </c>
      <c r="J988">
        <v>3</v>
      </c>
      <c r="K988" t="s">
        <v>20</v>
      </c>
      <c r="L988">
        <f>_xlfn.XLOOKUP(ObesityDataSet_raw_and_data_sinthetic[[#This Row],[CAEC]], Diccionario!$B$4:$B$7, Diccionario!$C$4:$C$7, FALSE)</f>
        <v>1</v>
      </c>
      <c r="M988" t="s">
        <v>19</v>
      </c>
      <c r="N988">
        <f>IF(ObesityDataSet_raw_and_data_sinthetic[[#This Row],[SMOKE]]="yes",1,IF(ObesityDataSet_raw_and_data_sinthetic[[#This Row],[SMOKE]]="no",0,FALSE))</f>
        <v>0</v>
      </c>
      <c r="O988">
        <v>2</v>
      </c>
      <c r="P988" t="s">
        <v>19</v>
      </c>
      <c r="Q988">
        <f>IF(ObesityDataSet_raw_and_data_sinthetic[[#This Row],[SCC]]="yes",1,IF(ObesityDataSet_raw_and_data_sinthetic[[#This Row],[SCC]]="no",0,FALSE))</f>
        <v>0</v>
      </c>
      <c r="R988">
        <v>1</v>
      </c>
      <c r="S988">
        <v>1</v>
      </c>
      <c r="T988" t="s">
        <v>20</v>
      </c>
      <c r="U988">
        <f>_xlfn.XLOOKUP(ObesityDataSet_raw_and_data_sinthetic[[#This Row],[CALC]],Diccionario!$B$4:$B$7, Diccionario!$C$4:$C$7, FALSE)</f>
        <v>1</v>
      </c>
      <c r="V988" t="s">
        <v>21</v>
      </c>
      <c r="W988">
        <f>_xlfn.XLOOKUP(ObesityDataSet_raw_and_data_sinthetic[[#This Row],[MTRANS]],Diccionario!$E$4:$E$7, Diccionario!$F$4:$F$7, FALSE)</f>
        <v>3</v>
      </c>
      <c r="X988" t="s">
        <v>33</v>
      </c>
      <c r="Y988">
        <f>_xlfn.XLOOKUP(ObesityDataSet_raw_and_data_sinthetic[[#This Row],[NObeyesdad]],Diccionario!$H$4:$H$11, Diccionario!$I$4:$I$11, FALSE)</f>
        <v>6</v>
      </c>
    </row>
    <row r="989" spans="1:25" x14ac:dyDescent="0.25">
      <c r="A989" t="s">
        <v>23</v>
      </c>
      <c r="B989">
        <v>23</v>
      </c>
      <c r="C989">
        <v>1.876898</v>
      </c>
      <c r="D989">
        <v>121.277832</v>
      </c>
      <c r="E989" t="s">
        <v>18</v>
      </c>
      <c r="F989">
        <f>IF(ObesityDataSet_raw_and_data_sinthetic[[#This Row],[family_history_with_overweight]]="yes",1,IF(ObesityDataSet_raw_and_data_sinthetic[[#This Row],[family_history_with_overweight]]="no",0,FALSE))</f>
        <v>1</v>
      </c>
      <c r="G989" t="s">
        <v>18</v>
      </c>
      <c r="H989">
        <f>IF(ObesityDataSet_raw_and_data_sinthetic[[#This Row],[FAVC]]="yes",1,IF(ObesityDataSet_raw_and_data_sinthetic[[#This Row],[FAVC]]="no",0,FALSE))</f>
        <v>1</v>
      </c>
      <c r="I989">
        <v>3</v>
      </c>
      <c r="J989">
        <v>3</v>
      </c>
      <c r="K989" t="s">
        <v>20</v>
      </c>
      <c r="L989">
        <f>_xlfn.XLOOKUP(ObesityDataSet_raw_and_data_sinthetic[[#This Row],[CAEC]], Diccionario!$B$4:$B$7, Diccionario!$C$4:$C$7, FALSE)</f>
        <v>1</v>
      </c>
      <c r="M989" t="s">
        <v>19</v>
      </c>
      <c r="N989">
        <f>IF(ObesityDataSet_raw_and_data_sinthetic[[#This Row],[SMOKE]]="yes",1,IF(ObesityDataSet_raw_and_data_sinthetic[[#This Row],[SMOKE]]="no",0,FALSE))</f>
        <v>0</v>
      </c>
      <c r="O989">
        <v>2</v>
      </c>
      <c r="P989" t="s">
        <v>19</v>
      </c>
      <c r="Q989">
        <f>IF(ObesityDataSet_raw_and_data_sinthetic[[#This Row],[SCC]]="yes",1,IF(ObesityDataSet_raw_and_data_sinthetic[[#This Row],[SCC]]="no",0,FALSE))</f>
        <v>0</v>
      </c>
      <c r="R989">
        <v>1</v>
      </c>
      <c r="S989">
        <v>0</v>
      </c>
      <c r="T989" t="s">
        <v>20</v>
      </c>
      <c r="U989">
        <f>_xlfn.XLOOKUP(ObesityDataSet_raw_and_data_sinthetic[[#This Row],[CALC]],Diccionario!$B$4:$B$7, Diccionario!$C$4:$C$7, FALSE)</f>
        <v>1</v>
      </c>
      <c r="V989" t="s">
        <v>21</v>
      </c>
      <c r="W989">
        <f>_xlfn.XLOOKUP(ObesityDataSet_raw_and_data_sinthetic[[#This Row],[MTRANS]],Diccionario!$E$4:$E$7, Diccionario!$F$4:$F$7, FALSE)</f>
        <v>3</v>
      </c>
      <c r="X989" t="s">
        <v>33</v>
      </c>
      <c r="Y989">
        <f>_xlfn.XLOOKUP(ObesityDataSet_raw_and_data_sinthetic[[#This Row],[NObeyesdad]],Diccionario!$H$4:$H$11, Diccionario!$I$4:$I$11, FALSE)</f>
        <v>6</v>
      </c>
    </row>
    <row r="990" spans="1:25" x14ac:dyDescent="0.25">
      <c r="A990" t="s">
        <v>23</v>
      </c>
      <c r="B990">
        <v>24</v>
      </c>
      <c r="C990">
        <v>1.7755799999999999</v>
      </c>
      <c r="D990">
        <v>120.58941900000001</v>
      </c>
      <c r="E990" t="s">
        <v>18</v>
      </c>
      <c r="F990">
        <f>IF(ObesityDataSet_raw_and_data_sinthetic[[#This Row],[family_history_with_overweight]]="yes",1,IF(ObesityDataSet_raw_and_data_sinthetic[[#This Row],[family_history_with_overweight]]="no",0,FALSE))</f>
        <v>1</v>
      </c>
      <c r="G990" t="s">
        <v>18</v>
      </c>
      <c r="H990">
        <f>IF(ObesityDataSet_raw_and_data_sinthetic[[#This Row],[FAVC]]="yes",1,IF(ObesityDataSet_raw_and_data_sinthetic[[#This Row],[FAVC]]="no",0,FALSE))</f>
        <v>1</v>
      </c>
      <c r="I990">
        <v>2</v>
      </c>
      <c r="J990">
        <v>3</v>
      </c>
      <c r="K990" t="s">
        <v>20</v>
      </c>
      <c r="L990">
        <f>_xlfn.XLOOKUP(ObesityDataSet_raw_and_data_sinthetic[[#This Row],[CAEC]], Diccionario!$B$4:$B$7, Diccionario!$C$4:$C$7, FALSE)</f>
        <v>1</v>
      </c>
      <c r="M990" t="s">
        <v>19</v>
      </c>
      <c r="N990">
        <f>IF(ObesityDataSet_raw_and_data_sinthetic[[#This Row],[SMOKE]]="yes",1,IF(ObesityDataSet_raw_and_data_sinthetic[[#This Row],[SMOKE]]="no",0,FALSE))</f>
        <v>0</v>
      </c>
      <c r="O990">
        <v>2</v>
      </c>
      <c r="P990" t="s">
        <v>19</v>
      </c>
      <c r="Q990">
        <f>IF(ObesityDataSet_raw_and_data_sinthetic[[#This Row],[SCC]]="yes",1,IF(ObesityDataSet_raw_and_data_sinthetic[[#This Row],[SCC]]="no",0,FALSE))</f>
        <v>0</v>
      </c>
      <c r="R990">
        <v>2</v>
      </c>
      <c r="S990">
        <v>0</v>
      </c>
      <c r="T990" t="s">
        <v>20</v>
      </c>
      <c r="U990">
        <f>_xlfn.XLOOKUP(ObesityDataSet_raw_and_data_sinthetic[[#This Row],[CALC]],Diccionario!$B$4:$B$7, Diccionario!$C$4:$C$7, FALSE)</f>
        <v>1</v>
      </c>
      <c r="V990" t="s">
        <v>21</v>
      </c>
      <c r="W990">
        <f>_xlfn.XLOOKUP(ObesityDataSet_raw_and_data_sinthetic[[#This Row],[MTRANS]],Diccionario!$E$4:$E$7, Diccionario!$F$4:$F$7, FALSE)</f>
        <v>3</v>
      </c>
      <c r="X990" t="s">
        <v>33</v>
      </c>
      <c r="Y990">
        <f>_xlfn.XLOOKUP(ObesityDataSet_raw_and_data_sinthetic[[#This Row],[NObeyesdad]],Diccionario!$H$4:$H$11, Diccionario!$I$4:$I$11, FALSE)</f>
        <v>6</v>
      </c>
    </row>
    <row r="991" spans="1:25" x14ac:dyDescent="0.25">
      <c r="A991" t="s">
        <v>23</v>
      </c>
      <c r="B991">
        <v>32</v>
      </c>
      <c r="C991">
        <v>1.76569</v>
      </c>
      <c r="D991">
        <v>120.08294100000001</v>
      </c>
      <c r="E991" t="s">
        <v>18</v>
      </c>
      <c r="F991">
        <f>IF(ObesityDataSet_raw_and_data_sinthetic[[#This Row],[family_history_with_overweight]]="yes",1,IF(ObesityDataSet_raw_and_data_sinthetic[[#This Row],[family_history_with_overweight]]="no",0,FALSE))</f>
        <v>1</v>
      </c>
      <c r="G991" t="s">
        <v>18</v>
      </c>
      <c r="H991">
        <f>IF(ObesityDataSet_raw_and_data_sinthetic[[#This Row],[FAVC]]="yes",1,IF(ObesityDataSet_raw_and_data_sinthetic[[#This Row],[FAVC]]="no",0,FALSE))</f>
        <v>1</v>
      </c>
      <c r="I991">
        <v>3</v>
      </c>
      <c r="J991">
        <v>3</v>
      </c>
      <c r="K991" t="s">
        <v>20</v>
      </c>
      <c r="L991">
        <f>_xlfn.XLOOKUP(ObesityDataSet_raw_and_data_sinthetic[[#This Row],[CAEC]], Diccionario!$B$4:$B$7, Diccionario!$C$4:$C$7, FALSE)</f>
        <v>1</v>
      </c>
      <c r="M991" t="s">
        <v>19</v>
      </c>
      <c r="N991">
        <f>IF(ObesityDataSet_raw_and_data_sinthetic[[#This Row],[SMOKE]]="yes",1,IF(ObesityDataSet_raw_and_data_sinthetic[[#This Row],[SMOKE]]="no",0,FALSE))</f>
        <v>0</v>
      </c>
      <c r="O991">
        <v>2</v>
      </c>
      <c r="P991" t="s">
        <v>19</v>
      </c>
      <c r="Q991">
        <f>IF(ObesityDataSet_raw_and_data_sinthetic[[#This Row],[SCC]]="yes",1,IF(ObesityDataSet_raw_and_data_sinthetic[[#This Row],[SCC]]="no",0,FALSE))</f>
        <v>0</v>
      </c>
      <c r="R991">
        <v>1</v>
      </c>
      <c r="S991">
        <v>0</v>
      </c>
      <c r="T991" t="s">
        <v>20</v>
      </c>
      <c r="U991">
        <f>_xlfn.XLOOKUP(ObesityDataSet_raw_and_data_sinthetic[[#This Row],[CALC]],Diccionario!$B$4:$B$7, Diccionario!$C$4:$C$7, FALSE)</f>
        <v>1</v>
      </c>
      <c r="V991" t="s">
        <v>28</v>
      </c>
      <c r="W991">
        <f>_xlfn.XLOOKUP(ObesityDataSet_raw_and_data_sinthetic[[#This Row],[MTRANS]],Diccionario!$E$4:$E$7, Diccionario!$F$4:$F$7, FALSE)</f>
        <v>2</v>
      </c>
      <c r="X991" t="s">
        <v>33</v>
      </c>
      <c r="Y991">
        <f>_xlfn.XLOOKUP(ObesityDataSet_raw_and_data_sinthetic[[#This Row],[NObeyesdad]],Diccionario!$H$4:$H$11, Diccionario!$I$4:$I$11, FALSE)</f>
        <v>6</v>
      </c>
    </row>
    <row r="992" spans="1:25" x14ac:dyDescent="0.25">
      <c r="A992" t="s">
        <v>23</v>
      </c>
      <c r="B992">
        <v>30</v>
      </c>
      <c r="C992">
        <v>1.7597719999999999</v>
      </c>
      <c r="D992">
        <v>118.382361</v>
      </c>
      <c r="E992" t="s">
        <v>18</v>
      </c>
      <c r="F992">
        <f>IF(ObesityDataSet_raw_and_data_sinthetic[[#This Row],[family_history_with_overweight]]="yes",1,IF(ObesityDataSet_raw_and_data_sinthetic[[#This Row],[family_history_with_overweight]]="no",0,FALSE))</f>
        <v>1</v>
      </c>
      <c r="G992" t="s">
        <v>18</v>
      </c>
      <c r="H992">
        <f>IF(ObesityDataSet_raw_and_data_sinthetic[[#This Row],[FAVC]]="yes",1,IF(ObesityDataSet_raw_and_data_sinthetic[[#This Row],[FAVC]]="no",0,FALSE))</f>
        <v>1</v>
      </c>
      <c r="I992">
        <v>2</v>
      </c>
      <c r="J992">
        <v>3</v>
      </c>
      <c r="K992" t="s">
        <v>20</v>
      </c>
      <c r="L992">
        <f>_xlfn.XLOOKUP(ObesityDataSet_raw_and_data_sinthetic[[#This Row],[CAEC]], Diccionario!$B$4:$B$7, Diccionario!$C$4:$C$7, FALSE)</f>
        <v>1</v>
      </c>
      <c r="M992" t="s">
        <v>19</v>
      </c>
      <c r="N992">
        <f>IF(ObesityDataSet_raw_and_data_sinthetic[[#This Row],[SMOKE]]="yes",1,IF(ObesityDataSet_raw_and_data_sinthetic[[#This Row],[SMOKE]]="no",0,FALSE))</f>
        <v>0</v>
      </c>
      <c r="O992">
        <v>2</v>
      </c>
      <c r="P992" t="s">
        <v>19</v>
      </c>
      <c r="Q992">
        <f>IF(ObesityDataSet_raw_and_data_sinthetic[[#This Row],[SCC]]="yes",1,IF(ObesityDataSet_raw_and_data_sinthetic[[#This Row],[SCC]]="no",0,FALSE))</f>
        <v>0</v>
      </c>
      <c r="R992">
        <v>1</v>
      </c>
      <c r="S992">
        <v>1</v>
      </c>
      <c r="T992" t="s">
        <v>20</v>
      </c>
      <c r="U992">
        <f>_xlfn.XLOOKUP(ObesityDataSet_raw_and_data_sinthetic[[#This Row],[CALC]],Diccionario!$B$4:$B$7, Diccionario!$C$4:$C$7, FALSE)</f>
        <v>1</v>
      </c>
      <c r="V992" t="s">
        <v>28</v>
      </c>
      <c r="W992">
        <f>_xlfn.XLOOKUP(ObesityDataSet_raw_and_data_sinthetic[[#This Row],[MTRANS]],Diccionario!$E$4:$E$7, Diccionario!$F$4:$F$7, FALSE)</f>
        <v>2</v>
      </c>
      <c r="X992" t="s">
        <v>33</v>
      </c>
      <c r="Y992">
        <f>_xlfn.XLOOKUP(ObesityDataSet_raw_and_data_sinthetic[[#This Row],[NObeyesdad]],Diccionario!$H$4:$H$11, Diccionario!$I$4:$I$11, FALSE)</f>
        <v>6</v>
      </c>
    </row>
    <row r="993" spans="1:25" x14ac:dyDescent="0.25">
      <c r="A993" t="s">
        <v>23</v>
      </c>
      <c r="B993">
        <v>31</v>
      </c>
      <c r="C993">
        <v>1.823545</v>
      </c>
      <c r="D993">
        <v>126.460936</v>
      </c>
      <c r="E993" t="s">
        <v>18</v>
      </c>
      <c r="F993">
        <f>IF(ObesityDataSet_raw_and_data_sinthetic[[#This Row],[family_history_with_overweight]]="yes",1,IF(ObesityDataSet_raw_and_data_sinthetic[[#This Row],[family_history_with_overweight]]="no",0,FALSE))</f>
        <v>1</v>
      </c>
      <c r="G993" t="s">
        <v>18</v>
      </c>
      <c r="H993">
        <f>IF(ObesityDataSet_raw_and_data_sinthetic[[#This Row],[FAVC]]="yes",1,IF(ObesityDataSet_raw_and_data_sinthetic[[#This Row],[FAVC]]="no",0,FALSE))</f>
        <v>1</v>
      </c>
      <c r="I993">
        <v>3</v>
      </c>
      <c r="J993">
        <v>3</v>
      </c>
      <c r="K993" t="s">
        <v>20</v>
      </c>
      <c r="L993">
        <f>_xlfn.XLOOKUP(ObesityDataSet_raw_and_data_sinthetic[[#This Row],[CAEC]], Diccionario!$B$4:$B$7, Diccionario!$C$4:$C$7, FALSE)</f>
        <v>1</v>
      </c>
      <c r="M993" t="s">
        <v>18</v>
      </c>
      <c r="N993">
        <f>IF(ObesityDataSet_raw_and_data_sinthetic[[#This Row],[SMOKE]]="yes",1,IF(ObesityDataSet_raw_and_data_sinthetic[[#This Row],[SMOKE]]="no",0,FALSE))</f>
        <v>1</v>
      </c>
      <c r="O993">
        <v>1</v>
      </c>
      <c r="P993" t="s">
        <v>19</v>
      </c>
      <c r="Q993">
        <f>IF(ObesityDataSet_raw_and_data_sinthetic[[#This Row],[SCC]]="yes",1,IF(ObesityDataSet_raw_and_data_sinthetic[[#This Row],[SCC]]="no",0,FALSE))</f>
        <v>0</v>
      </c>
      <c r="R993">
        <v>1</v>
      </c>
      <c r="S993">
        <v>1</v>
      </c>
      <c r="T993" t="s">
        <v>20</v>
      </c>
      <c r="U993">
        <f>_xlfn.XLOOKUP(ObesityDataSet_raw_and_data_sinthetic[[#This Row],[CALC]],Diccionario!$B$4:$B$7, Diccionario!$C$4:$C$7, FALSE)</f>
        <v>1</v>
      </c>
      <c r="V993" t="s">
        <v>21</v>
      </c>
      <c r="W993">
        <f>_xlfn.XLOOKUP(ObesityDataSet_raw_and_data_sinthetic[[#This Row],[MTRANS]],Diccionario!$E$4:$E$7, Diccionario!$F$4:$F$7, FALSE)</f>
        <v>3</v>
      </c>
      <c r="X993" t="s">
        <v>33</v>
      </c>
      <c r="Y993">
        <f>_xlfn.XLOOKUP(ObesityDataSet_raw_and_data_sinthetic[[#This Row],[NObeyesdad]],Diccionario!$H$4:$H$11, Diccionario!$I$4:$I$11, FALSE)</f>
        <v>6</v>
      </c>
    </row>
    <row r="994" spans="1:25" x14ac:dyDescent="0.25">
      <c r="A994" t="s">
        <v>23</v>
      </c>
      <c r="B994">
        <v>31</v>
      </c>
      <c r="C994">
        <v>1.8689229999999999</v>
      </c>
      <c r="D994">
        <v>125.06426399999999</v>
      </c>
      <c r="E994" t="s">
        <v>18</v>
      </c>
      <c r="F994">
        <f>IF(ObesityDataSet_raw_and_data_sinthetic[[#This Row],[family_history_with_overweight]]="yes",1,IF(ObesityDataSet_raw_and_data_sinthetic[[#This Row],[family_history_with_overweight]]="no",0,FALSE))</f>
        <v>1</v>
      </c>
      <c r="G994" t="s">
        <v>18</v>
      </c>
      <c r="H994">
        <f>IF(ObesityDataSet_raw_and_data_sinthetic[[#This Row],[FAVC]]="yes",1,IF(ObesityDataSet_raw_and_data_sinthetic[[#This Row],[FAVC]]="no",0,FALSE))</f>
        <v>1</v>
      </c>
      <c r="I994">
        <v>2</v>
      </c>
      <c r="J994">
        <v>3</v>
      </c>
      <c r="K994" t="s">
        <v>20</v>
      </c>
      <c r="L994">
        <f>_xlfn.XLOOKUP(ObesityDataSet_raw_and_data_sinthetic[[#This Row],[CAEC]], Diccionario!$B$4:$B$7, Diccionario!$C$4:$C$7, FALSE)</f>
        <v>1</v>
      </c>
      <c r="M994" t="s">
        <v>18</v>
      </c>
      <c r="N994">
        <f>IF(ObesityDataSet_raw_and_data_sinthetic[[#This Row],[SMOKE]]="yes",1,IF(ObesityDataSet_raw_and_data_sinthetic[[#This Row],[SMOKE]]="no",0,FALSE))</f>
        <v>1</v>
      </c>
      <c r="O994">
        <v>2</v>
      </c>
      <c r="P994" t="s">
        <v>19</v>
      </c>
      <c r="Q994">
        <f>IF(ObesityDataSet_raw_and_data_sinthetic[[#This Row],[SCC]]="yes",1,IF(ObesityDataSet_raw_and_data_sinthetic[[#This Row],[SCC]]="no",0,FALSE))</f>
        <v>0</v>
      </c>
      <c r="R994">
        <v>1</v>
      </c>
      <c r="S994">
        <v>0</v>
      </c>
      <c r="T994" t="s">
        <v>20</v>
      </c>
      <c r="U994">
        <f>_xlfn.XLOOKUP(ObesityDataSet_raw_and_data_sinthetic[[#This Row],[CALC]],Diccionario!$B$4:$B$7, Diccionario!$C$4:$C$7, FALSE)</f>
        <v>1</v>
      </c>
      <c r="V994" t="s">
        <v>21</v>
      </c>
      <c r="W994">
        <f>_xlfn.XLOOKUP(ObesityDataSet_raw_and_data_sinthetic[[#This Row],[MTRANS]],Diccionario!$E$4:$E$7, Diccionario!$F$4:$F$7, FALSE)</f>
        <v>3</v>
      </c>
      <c r="X994" t="s">
        <v>33</v>
      </c>
      <c r="Y994">
        <f>_xlfn.XLOOKUP(ObesityDataSet_raw_and_data_sinthetic[[#This Row],[NObeyesdad]],Diccionario!$H$4:$H$11, Diccionario!$I$4:$I$11, FALSE)</f>
        <v>6</v>
      </c>
    </row>
    <row r="995" spans="1:25" x14ac:dyDescent="0.25">
      <c r="A995" t="s">
        <v>23</v>
      </c>
      <c r="B995">
        <v>25</v>
      </c>
      <c r="C995">
        <v>1.7715099999999999</v>
      </c>
      <c r="D995">
        <v>113.20712399999999</v>
      </c>
      <c r="E995" t="s">
        <v>18</v>
      </c>
      <c r="F995">
        <f>IF(ObesityDataSet_raw_and_data_sinthetic[[#This Row],[family_history_with_overweight]]="yes",1,IF(ObesityDataSet_raw_and_data_sinthetic[[#This Row],[family_history_with_overweight]]="no",0,FALSE))</f>
        <v>1</v>
      </c>
      <c r="G995" t="s">
        <v>18</v>
      </c>
      <c r="H995">
        <f>IF(ObesityDataSet_raw_and_data_sinthetic[[#This Row],[FAVC]]="yes",1,IF(ObesityDataSet_raw_and_data_sinthetic[[#This Row],[FAVC]]="no",0,FALSE))</f>
        <v>1</v>
      </c>
      <c r="I995">
        <v>1</v>
      </c>
      <c r="J995">
        <v>3</v>
      </c>
      <c r="K995" t="s">
        <v>20</v>
      </c>
      <c r="L995">
        <f>_xlfn.XLOOKUP(ObesityDataSet_raw_and_data_sinthetic[[#This Row],[CAEC]], Diccionario!$B$4:$B$7, Diccionario!$C$4:$C$7, FALSE)</f>
        <v>1</v>
      </c>
      <c r="M995" t="s">
        <v>19</v>
      </c>
      <c r="N995">
        <f>IF(ObesityDataSet_raw_and_data_sinthetic[[#This Row],[SMOKE]]="yes",1,IF(ObesityDataSet_raw_and_data_sinthetic[[#This Row],[SMOKE]]="no",0,FALSE))</f>
        <v>0</v>
      </c>
      <c r="O995">
        <v>2</v>
      </c>
      <c r="P995" t="s">
        <v>19</v>
      </c>
      <c r="Q995">
        <f>IF(ObesityDataSet_raw_and_data_sinthetic[[#This Row],[SCC]]="yes",1,IF(ObesityDataSet_raw_and_data_sinthetic[[#This Row],[SCC]]="no",0,FALSE))</f>
        <v>0</v>
      </c>
      <c r="R995">
        <v>2</v>
      </c>
      <c r="S995">
        <v>0</v>
      </c>
      <c r="T995" t="s">
        <v>20</v>
      </c>
      <c r="U995">
        <f>_xlfn.XLOOKUP(ObesityDataSet_raw_and_data_sinthetic[[#This Row],[CALC]],Diccionario!$B$4:$B$7, Diccionario!$C$4:$C$7, FALSE)</f>
        <v>1</v>
      </c>
      <c r="V995" t="s">
        <v>21</v>
      </c>
      <c r="W995">
        <f>_xlfn.XLOOKUP(ObesityDataSet_raw_and_data_sinthetic[[#This Row],[MTRANS]],Diccionario!$E$4:$E$7, Diccionario!$F$4:$F$7, FALSE)</f>
        <v>3</v>
      </c>
      <c r="X995" t="s">
        <v>33</v>
      </c>
      <c r="Y995">
        <f>_xlfn.XLOOKUP(ObesityDataSet_raw_and_data_sinthetic[[#This Row],[NObeyesdad]],Diccionario!$H$4:$H$11, Diccionario!$I$4:$I$11, FALSE)</f>
        <v>6</v>
      </c>
    </row>
    <row r="996" spans="1:25" x14ac:dyDescent="0.25">
      <c r="A996" t="s">
        <v>23</v>
      </c>
      <c r="B996">
        <v>26</v>
      </c>
      <c r="C996">
        <v>1.7721899999999999</v>
      </c>
      <c r="D996">
        <v>114.097656</v>
      </c>
      <c r="E996" t="s">
        <v>18</v>
      </c>
      <c r="F996">
        <f>IF(ObesityDataSet_raw_and_data_sinthetic[[#This Row],[family_history_with_overweight]]="yes",1,IF(ObesityDataSet_raw_and_data_sinthetic[[#This Row],[family_history_with_overweight]]="no",0,FALSE))</f>
        <v>1</v>
      </c>
      <c r="G996" t="s">
        <v>18</v>
      </c>
      <c r="H996">
        <f>IF(ObesityDataSet_raw_and_data_sinthetic[[#This Row],[FAVC]]="yes",1,IF(ObesityDataSet_raw_and_data_sinthetic[[#This Row],[FAVC]]="no",0,FALSE))</f>
        <v>1</v>
      </c>
      <c r="I996">
        <v>2</v>
      </c>
      <c r="J996">
        <v>3</v>
      </c>
      <c r="K996" t="s">
        <v>20</v>
      </c>
      <c r="L996">
        <f>_xlfn.XLOOKUP(ObesityDataSet_raw_and_data_sinthetic[[#This Row],[CAEC]], Diccionario!$B$4:$B$7, Diccionario!$C$4:$C$7, FALSE)</f>
        <v>1</v>
      </c>
      <c r="M996" t="s">
        <v>19</v>
      </c>
      <c r="N996">
        <f>IF(ObesityDataSet_raw_and_data_sinthetic[[#This Row],[SMOKE]]="yes",1,IF(ObesityDataSet_raw_and_data_sinthetic[[#This Row],[SMOKE]]="no",0,FALSE))</f>
        <v>0</v>
      </c>
      <c r="O996">
        <v>2</v>
      </c>
      <c r="P996" t="s">
        <v>19</v>
      </c>
      <c r="Q996">
        <f>IF(ObesityDataSet_raw_and_data_sinthetic[[#This Row],[SCC]]="yes",1,IF(ObesityDataSet_raw_and_data_sinthetic[[#This Row],[SCC]]="no",0,FALSE))</f>
        <v>0</v>
      </c>
      <c r="R996">
        <v>1</v>
      </c>
      <c r="S996">
        <v>1</v>
      </c>
      <c r="T996" t="s">
        <v>20</v>
      </c>
      <c r="U996">
        <f>_xlfn.XLOOKUP(ObesityDataSet_raw_and_data_sinthetic[[#This Row],[CALC]],Diccionario!$B$4:$B$7, Diccionario!$C$4:$C$7, FALSE)</f>
        <v>1</v>
      </c>
      <c r="V996" t="s">
        <v>21</v>
      </c>
      <c r="W996">
        <f>_xlfn.XLOOKUP(ObesityDataSet_raw_and_data_sinthetic[[#This Row],[MTRANS]],Diccionario!$E$4:$E$7, Diccionario!$F$4:$F$7, FALSE)</f>
        <v>3</v>
      </c>
      <c r="X996" t="s">
        <v>33</v>
      </c>
      <c r="Y996">
        <f>_xlfn.XLOOKUP(ObesityDataSet_raw_and_data_sinthetic[[#This Row],[NObeyesdad]],Diccionario!$H$4:$H$11, Diccionario!$I$4:$I$11, FALSE)</f>
        <v>6</v>
      </c>
    </row>
    <row r="997" spans="1:25" x14ac:dyDescent="0.25">
      <c r="A997" t="s">
        <v>23</v>
      </c>
      <c r="B997">
        <v>25</v>
      </c>
      <c r="C997">
        <v>1.8582650000000001</v>
      </c>
      <c r="D997">
        <v>117.57456999999999</v>
      </c>
      <c r="E997" t="s">
        <v>18</v>
      </c>
      <c r="F997">
        <f>IF(ObesityDataSet_raw_and_data_sinthetic[[#This Row],[family_history_with_overweight]]="yes",1,IF(ObesityDataSet_raw_and_data_sinthetic[[#This Row],[family_history_with_overweight]]="no",0,FALSE))</f>
        <v>1</v>
      </c>
      <c r="G997" t="s">
        <v>18</v>
      </c>
      <c r="H997">
        <f>IF(ObesityDataSet_raw_and_data_sinthetic[[#This Row],[FAVC]]="yes",1,IF(ObesityDataSet_raw_and_data_sinthetic[[#This Row],[FAVC]]="no",0,FALSE))</f>
        <v>1</v>
      </c>
      <c r="I997">
        <v>2</v>
      </c>
      <c r="J997">
        <v>3</v>
      </c>
      <c r="K997" t="s">
        <v>20</v>
      </c>
      <c r="L997">
        <f>_xlfn.XLOOKUP(ObesityDataSet_raw_and_data_sinthetic[[#This Row],[CAEC]], Diccionario!$B$4:$B$7, Diccionario!$C$4:$C$7, FALSE)</f>
        <v>1</v>
      </c>
      <c r="M997" t="s">
        <v>19</v>
      </c>
      <c r="N997">
        <f>IF(ObesityDataSet_raw_and_data_sinthetic[[#This Row],[SMOKE]]="yes",1,IF(ObesityDataSet_raw_and_data_sinthetic[[#This Row],[SMOKE]]="no",0,FALSE))</f>
        <v>0</v>
      </c>
      <c r="O997">
        <v>3</v>
      </c>
      <c r="P997" t="s">
        <v>19</v>
      </c>
      <c r="Q997">
        <f>IF(ObesityDataSet_raw_and_data_sinthetic[[#This Row],[SCC]]="yes",1,IF(ObesityDataSet_raw_and_data_sinthetic[[#This Row],[SCC]]="no",0,FALSE))</f>
        <v>0</v>
      </c>
      <c r="R997">
        <v>1</v>
      </c>
      <c r="S997">
        <v>0</v>
      </c>
      <c r="T997" t="s">
        <v>20</v>
      </c>
      <c r="U997">
        <f>_xlfn.XLOOKUP(ObesityDataSet_raw_and_data_sinthetic[[#This Row],[CALC]],Diccionario!$B$4:$B$7, Diccionario!$C$4:$C$7, FALSE)</f>
        <v>1</v>
      </c>
      <c r="V997" t="s">
        <v>21</v>
      </c>
      <c r="W997">
        <f>_xlfn.XLOOKUP(ObesityDataSet_raw_and_data_sinthetic[[#This Row],[MTRANS]],Diccionario!$E$4:$E$7, Diccionario!$F$4:$F$7, FALSE)</f>
        <v>3</v>
      </c>
      <c r="X997" t="s">
        <v>33</v>
      </c>
      <c r="Y997">
        <f>_xlfn.XLOOKUP(ObesityDataSet_raw_and_data_sinthetic[[#This Row],[NObeyesdad]],Diccionario!$H$4:$H$11, Diccionario!$I$4:$I$11, FALSE)</f>
        <v>6</v>
      </c>
    </row>
    <row r="998" spans="1:25" x14ac:dyDescent="0.25">
      <c r="A998" t="s">
        <v>23</v>
      </c>
      <c r="B998">
        <v>25</v>
      </c>
      <c r="C998">
        <v>1.8305959999999999</v>
      </c>
      <c r="D998">
        <v>118.424156</v>
      </c>
      <c r="E998" t="s">
        <v>18</v>
      </c>
      <c r="F998">
        <f>IF(ObesityDataSet_raw_and_data_sinthetic[[#This Row],[family_history_with_overweight]]="yes",1,IF(ObesityDataSet_raw_and_data_sinthetic[[#This Row],[family_history_with_overweight]]="no",0,FALSE))</f>
        <v>1</v>
      </c>
      <c r="G998" t="s">
        <v>18</v>
      </c>
      <c r="H998">
        <f>IF(ObesityDataSet_raw_and_data_sinthetic[[#This Row],[FAVC]]="yes",1,IF(ObesityDataSet_raw_and_data_sinthetic[[#This Row],[FAVC]]="no",0,FALSE))</f>
        <v>1</v>
      </c>
      <c r="I998">
        <v>1</v>
      </c>
      <c r="J998">
        <v>3</v>
      </c>
      <c r="K998" t="s">
        <v>20</v>
      </c>
      <c r="L998">
        <f>_xlfn.XLOOKUP(ObesityDataSet_raw_and_data_sinthetic[[#This Row],[CAEC]], Diccionario!$B$4:$B$7, Diccionario!$C$4:$C$7, FALSE)</f>
        <v>1</v>
      </c>
      <c r="M998" t="s">
        <v>19</v>
      </c>
      <c r="N998">
        <f>IF(ObesityDataSet_raw_and_data_sinthetic[[#This Row],[SMOKE]]="yes",1,IF(ObesityDataSet_raw_and_data_sinthetic[[#This Row],[SMOKE]]="no",0,FALSE))</f>
        <v>0</v>
      </c>
      <c r="O998">
        <v>2</v>
      </c>
      <c r="P998" t="s">
        <v>19</v>
      </c>
      <c r="Q998">
        <f>IF(ObesityDataSet_raw_and_data_sinthetic[[#This Row],[SCC]]="yes",1,IF(ObesityDataSet_raw_and_data_sinthetic[[#This Row],[SCC]]="no",0,FALSE))</f>
        <v>0</v>
      </c>
      <c r="R998">
        <v>1</v>
      </c>
      <c r="S998">
        <v>0</v>
      </c>
      <c r="T998" t="s">
        <v>20</v>
      </c>
      <c r="U998">
        <f>_xlfn.XLOOKUP(ObesityDataSet_raw_and_data_sinthetic[[#This Row],[CALC]],Diccionario!$B$4:$B$7, Diccionario!$C$4:$C$7, FALSE)</f>
        <v>1</v>
      </c>
      <c r="V998" t="s">
        <v>21</v>
      </c>
      <c r="W998">
        <f>_xlfn.XLOOKUP(ObesityDataSet_raw_and_data_sinthetic[[#This Row],[MTRANS]],Diccionario!$E$4:$E$7, Diccionario!$F$4:$F$7, FALSE)</f>
        <v>3</v>
      </c>
      <c r="X998" t="s">
        <v>33</v>
      </c>
      <c r="Y998">
        <f>_xlfn.XLOOKUP(ObesityDataSet_raw_and_data_sinthetic[[#This Row],[NObeyesdad]],Diccionario!$H$4:$H$11, Diccionario!$I$4:$I$11, FALSE)</f>
        <v>6</v>
      </c>
    </row>
    <row r="999" spans="1:25" x14ac:dyDescent="0.25">
      <c r="A999" t="s">
        <v>23</v>
      </c>
      <c r="B999">
        <v>39</v>
      </c>
      <c r="C999">
        <v>1.765836</v>
      </c>
      <c r="D999">
        <v>118.53324600000001</v>
      </c>
      <c r="E999" t="s">
        <v>18</v>
      </c>
      <c r="F999">
        <f>IF(ObesityDataSet_raw_and_data_sinthetic[[#This Row],[family_history_with_overweight]]="yes",1,IF(ObesityDataSet_raw_and_data_sinthetic[[#This Row],[family_history_with_overweight]]="no",0,FALSE))</f>
        <v>1</v>
      </c>
      <c r="G999" t="s">
        <v>18</v>
      </c>
      <c r="H999">
        <f>IF(ObesityDataSet_raw_and_data_sinthetic[[#This Row],[FAVC]]="yes",1,IF(ObesityDataSet_raw_and_data_sinthetic[[#This Row],[FAVC]]="no",0,FALSE))</f>
        <v>1</v>
      </c>
      <c r="I999">
        <v>2</v>
      </c>
      <c r="J999">
        <v>3</v>
      </c>
      <c r="K999" t="s">
        <v>20</v>
      </c>
      <c r="L999">
        <f>_xlfn.XLOOKUP(ObesityDataSet_raw_and_data_sinthetic[[#This Row],[CAEC]], Diccionario!$B$4:$B$7, Diccionario!$C$4:$C$7, FALSE)</f>
        <v>1</v>
      </c>
      <c r="M999" t="s">
        <v>19</v>
      </c>
      <c r="N999">
        <f>IF(ObesityDataSet_raw_and_data_sinthetic[[#This Row],[SMOKE]]="yes",1,IF(ObesityDataSet_raw_and_data_sinthetic[[#This Row],[SMOKE]]="no",0,FALSE))</f>
        <v>0</v>
      </c>
      <c r="O999">
        <v>2</v>
      </c>
      <c r="P999" t="s">
        <v>19</v>
      </c>
      <c r="Q999">
        <f>IF(ObesityDataSet_raw_and_data_sinthetic[[#This Row],[SCC]]="yes",1,IF(ObesityDataSet_raw_and_data_sinthetic[[#This Row],[SCC]]="no",0,FALSE))</f>
        <v>0</v>
      </c>
      <c r="R999">
        <v>1</v>
      </c>
      <c r="S999">
        <v>0</v>
      </c>
      <c r="T999" t="s">
        <v>20</v>
      </c>
      <c r="U999">
        <f>_xlfn.XLOOKUP(ObesityDataSet_raw_and_data_sinthetic[[#This Row],[CALC]],Diccionario!$B$4:$B$7, Diccionario!$C$4:$C$7, FALSE)</f>
        <v>1</v>
      </c>
      <c r="V999" t="s">
        <v>28</v>
      </c>
      <c r="W999">
        <f>_xlfn.XLOOKUP(ObesityDataSet_raw_and_data_sinthetic[[#This Row],[MTRANS]],Diccionario!$E$4:$E$7, Diccionario!$F$4:$F$7, FALSE)</f>
        <v>2</v>
      </c>
      <c r="X999" t="s">
        <v>33</v>
      </c>
      <c r="Y999">
        <f>_xlfn.XLOOKUP(ObesityDataSet_raw_and_data_sinthetic[[#This Row],[NObeyesdad]],Diccionario!$H$4:$H$11, Diccionario!$I$4:$I$11, FALSE)</f>
        <v>6</v>
      </c>
    </row>
    <row r="1000" spans="1:25" x14ac:dyDescent="0.25">
      <c r="A1000" t="s">
        <v>23</v>
      </c>
      <c r="B1000">
        <v>39</v>
      </c>
      <c r="C1000">
        <v>1.770278</v>
      </c>
      <c r="D1000">
        <v>117.29188000000001</v>
      </c>
      <c r="E1000" t="s">
        <v>18</v>
      </c>
      <c r="F1000">
        <f>IF(ObesityDataSet_raw_and_data_sinthetic[[#This Row],[family_history_with_overweight]]="yes",1,IF(ObesityDataSet_raw_and_data_sinthetic[[#This Row],[family_history_with_overweight]]="no",0,FALSE))</f>
        <v>1</v>
      </c>
      <c r="G1000" t="s">
        <v>18</v>
      </c>
      <c r="H1000">
        <f>IF(ObesityDataSet_raw_and_data_sinthetic[[#This Row],[FAVC]]="yes",1,IF(ObesityDataSet_raw_and_data_sinthetic[[#This Row],[FAVC]]="no",0,FALSE))</f>
        <v>1</v>
      </c>
      <c r="I1000">
        <v>2</v>
      </c>
      <c r="J1000">
        <v>3</v>
      </c>
      <c r="K1000" t="s">
        <v>20</v>
      </c>
      <c r="L1000">
        <f>_xlfn.XLOOKUP(ObesityDataSet_raw_and_data_sinthetic[[#This Row],[CAEC]], Diccionario!$B$4:$B$7, Diccionario!$C$4:$C$7, FALSE)</f>
        <v>1</v>
      </c>
      <c r="M1000" t="s">
        <v>19</v>
      </c>
      <c r="N1000">
        <f>IF(ObesityDataSet_raw_and_data_sinthetic[[#This Row],[SMOKE]]="yes",1,IF(ObesityDataSet_raw_and_data_sinthetic[[#This Row],[SMOKE]]="no",0,FALSE))</f>
        <v>0</v>
      </c>
      <c r="O1000">
        <v>2</v>
      </c>
      <c r="P1000" t="s">
        <v>19</v>
      </c>
      <c r="Q1000">
        <f>IF(ObesityDataSet_raw_and_data_sinthetic[[#This Row],[SCC]]="yes",1,IF(ObesityDataSet_raw_and_data_sinthetic[[#This Row],[SCC]]="no",0,FALSE))</f>
        <v>0</v>
      </c>
      <c r="R1000">
        <v>1</v>
      </c>
      <c r="S1000">
        <v>0</v>
      </c>
      <c r="T1000" t="s">
        <v>20</v>
      </c>
      <c r="U1000">
        <f>_xlfn.XLOOKUP(ObesityDataSet_raw_and_data_sinthetic[[#This Row],[CALC]],Diccionario!$B$4:$B$7, Diccionario!$C$4:$C$7, FALSE)</f>
        <v>1</v>
      </c>
      <c r="V1000" t="s">
        <v>28</v>
      </c>
      <c r="W1000">
        <f>_xlfn.XLOOKUP(ObesityDataSet_raw_and_data_sinthetic[[#This Row],[MTRANS]],Diccionario!$E$4:$E$7, Diccionario!$F$4:$F$7, FALSE)</f>
        <v>2</v>
      </c>
      <c r="X1000" t="s">
        <v>33</v>
      </c>
      <c r="Y1000">
        <f>_xlfn.XLOOKUP(ObesityDataSet_raw_and_data_sinthetic[[#This Row],[NObeyesdad]],Diccionario!$H$4:$H$11, Diccionario!$I$4:$I$11, FALSE)</f>
        <v>6</v>
      </c>
    </row>
    <row r="1001" spans="1:25" x14ac:dyDescent="0.25">
      <c r="A1001" t="s">
        <v>23</v>
      </c>
      <c r="B1001">
        <v>26</v>
      </c>
      <c r="C1001">
        <v>1.6734910000000001</v>
      </c>
      <c r="D1001">
        <v>103.706181</v>
      </c>
      <c r="E1001" t="s">
        <v>18</v>
      </c>
      <c r="F1001">
        <f>IF(ObesityDataSet_raw_and_data_sinthetic[[#This Row],[family_history_with_overweight]]="yes",1,IF(ObesityDataSet_raw_and_data_sinthetic[[#This Row],[family_history_with_overweight]]="no",0,FALSE))</f>
        <v>1</v>
      </c>
      <c r="G1001" t="s">
        <v>18</v>
      </c>
      <c r="H1001">
        <f>IF(ObesityDataSet_raw_and_data_sinthetic[[#This Row],[FAVC]]="yes",1,IF(ObesityDataSet_raw_and_data_sinthetic[[#This Row],[FAVC]]="no",0,FALSE))</f>
        <v>1</v>
      </c>
      <c r="I1001">
        <v>3</v>
      </c>
      <c r="J1001">
        <v>1</v>
      </c>
      <c r="K1001" t="s">
        <v>20</v>
      </c>
      <c r="L1001">
        <f>_xlfn.XLOOKUP(ObesityDataSet_raw_and_data_sinthetic[[#This Row],[CAEC]], Diccionario!$B$4:$B$7, Diccionario!$C$4:$C$7, FALSE)</f>
        <v>1</v>
      </c>
      <c r="M1001" t="s">
        <v>19</v>
      </c>
      <c r="N1001">
        <f>IF(ObesityDataSet_raw_and_data_sinthetic[[#This Row],[SMOKE]]="yes",1,IF(ObesityDataSet_raw_and_data_sinthetic[[#This Row],[SMOKE]]="no",0,FALSE))</f>
        <v>0</v>
      </c>
      <c r="O1001">
        <v>1</v>
      </c>
      <c r="P1001" t="s">
        <v>19</v>
      </c>
      <c r="Q1001">
        <f>IF(ObesityDataSet_raw_and_data_sinthetic[[#This Row],[SCC]]="yes",1,IF(ObesityDataSet_raw_and_data_sinthetic[[#This Row],[SCC]]="no",0,FALSE))</f>
        <v>0</v>
      </c>
      <c r="R1001">
        <v>0</v>
      </c>
      <c r="S1001">
        <v>1</v>
      </c>
      <c r="T1001" t="s">
        <v>19</v>
      </c>
      <c r="U1001">
        <f>_xlfn.XLOOKUP(ObesityDataSet_raw_and_data_sinthetic[[#This Row],[CALC]],Diccionario!$B$4:$B$7, Diccionario!$C$4:$C$7, FALSE)</f>
        <v>0</v>
      </c>
      <c r="V1001" t="s">
        <v>21</v>
      </c>
      <c r="W1001">
        <f>_xlfn.XLOOKUP(ObesityDataSet_raw_and_data_sinthetic[[#This Row],[MTRANS]],Diccionario!$E$4:$E$7, Diccionario!$F$4:$F$7, FALSE)</f>
        <v>3</v>
      </c>
      <c r="X1001" t="s">
        <v>33</v>
      </c>
      <c r="Y1001">
        <f>_xlfn.XLOOKUP(ObesityDataSet_raw_and_data_sinthetic[[#This Row],[NObeyesdad]],Diccionario!$H$4:$H$11, Diccionario!$I$4:$I$11, FALSE)</f>
        <v>6</v>
      </c>
    </row>
    <row r="1002" spans="1:25" x14ac:dyDescent="0.25">
      <c r="A1002" t="s">
        <v>23</v>
      </c>
      <c r="B1002">
        <v>32</v>
      </c>
      <c r="C1002">
        <v>1.703346</v>
      </c>
      <c r="D1002">
        <v>102.686239</v>
      </c>
      <c r="E1002" t="s">
        <v>18</v>
      </c>
      <c r="F1002">
        <f>IF(ObesityDataSet_raw_and_data_sinthetic[[#This Row],[family_history_with_overweight]]="yes",1,IF(ObesityDataSet_raw_and_data_sinthetic[[#This Row],[family_history_with_overweight]]="no",0,FALSE))</f>
        <v>1</v>
      </c>
      <c r="G1002" t="s">
        <v>18</v>
      </c>
      <c r="H1002">
        <f>IF(ObesityDataSet_raw_and_data_sinthetic[[#This Row],[FAVC]]="yes",1,IF(ObesityDataSet_raw_and_data_sinthetic[[#This Row],[FAVC]]="no",0,FALSE))</f>
        <v>1</v>
      </c>
      <c r="I1002">
        <v>3</v>
      </c>
      <c r="J1002">
        <v>2</v>
      </c>
      <c r="K1002" t="s">
        <v>20</v>
      </c>
      <c r="L1002">
        <f>_xlfn.XLOOKUP(ObesityDataSet_raw_and_data_sinthetic[[#This Row],[CAEC]], Diccionario!$B$4:$B$7, Diccionario!$C$4:$C$7, FALSE)</f>
        <v>1</v>
      </c>
      <c r="M1002" t="s">
        <v>19</v>
      </c>
      <c r="N1002">
        <f>IF(ObesityDataSet_raw_and_data_sinthetic[[#This Row],[SMOKE]]="yes",1,IF(ObesityDataSet_raw_and_data_sinthetic[[#This Row],[SMOKE]]="no",0,FALSE))</f>
        <v>0</v>
      </c>
      <c r="O1002">
        <v>1</v>
      </c>
      <c r="P1002" t="s">
        <v>19</v>
      </c>
      <c r="Q1002">
        <f>IF(ObesityDataSet_raw_and_data_sinthetic[[#This Row],[SCC]]="yes",1,IF(ObesityDataSet_raw_and_data_sinthetic[[#This Row],[SCC]]="no",0,FALSE))</f>
        <v>0</v>
      </c>
      <c r="R1002">
        <v>2</v>
      </c>
      <c r="S1002">
        <v>0</v>
      </c>
      <c r="T1002" t="s">
        <v>19</v>
      </c>
      <c r="U1002">
        <f>_xlfn.XLOOKUP(ObesityDataSet_raw_and_data_sinthetic[[#This Row],[CALC]],Diccionario!$B$4:$B$7, Diccionario!$C$4:$C$7, FALSE)</f>
        <v>0</v>
      </c>
      <c r="V1002" t="s">
        <v>21</v>
      </c>
      <c r="W1002">
        <f>_xlfn.XLOOKUP(ObesityDataSet_raw_and_data_sinthetic[[#This Row],[MTRANS]],Diccionario!$E$4:$E$7, Diccionario!$F$4:$F$7, FALSE)</f>
        <v>3</v>
      </c>
      <c r="X1002" t="s">
        <v>33</v>
      </c>
      <c r="Y1002">
        <f>_xlfn.XLOOKUP(ObesityDataSet_raw_and_data_sinthetic[[#This Row],[NObeyesdad]],Diccionario!$H$4:$H$11, Diccionario!$I$4:$I$11, FALSE)</f>
        <v>6</v>
      </c>
    </row>
    <row r="1003" spans="1:25" x14ac:dyDescent="0.25">
      <c r="A1003" t="s">
        <v>23</v>
      </c>
      <c r="B1003">
        <v>23</v>
      </c>
      <c r="C1003">
        <v>1.8429059999999999</v>
      </c>
      <c r="D1003">
        <v>121.142535</v>
      </c>
      <c r="E1003" t="s">
        <v>18</v>
      </c>
      <c r="F1003">
        <f>IF(ObesityDataSet_raw_and_data_sinthetic[[#This Row],[family_history_with_overweight]]="yes",1,IF(ObesityDataSet_raw_and_data_sinthetic[[#This Row],[family_history_with_overweight]]="no",0,FALSE))</f>
        <v>1</v>
      </c>
      <c r="G1003" t="s">
        <v>18</v>
      </c>
      <c r="H1003">
        <f>IF(ObesityDataSet_raw_and_data_sinthetic[[#This Row],[FAVC]]="yes",1,IF(ObesityDataSet_raw_and_data_sinthetic[[#This Row],[FAVC]]="no",0,FALSE))</f>
        <v>1</v>
      </c>
      <c r="I1003">
        <v>3</v>
      </c>
      <c r="J1003">
        <v>3</v>
      </c>
      <c r="K1003" t="s">
        <v>20</v>
      </c>
      <c r="L1003">
        <f>_xlfn.XLOOKUP(ObesityDataSet_raw_and_data_sinthetic[[#This Row],[CAEC]], Diccionario!$B$4:$B$7, Diccionario!$C$4:$C$7, FALSE)</f>
        <v>1</v>
      </c>
      <c r="M1003" t="s">
        <v>19</v>
      </c>
      <c r="N1003">
        <f>IF(ObesityDataSet_raw_and_data_sinthetic[[#This Row],[SMOKE]]="yes",1,IF(ObesityDataSet_raw_and_data_sinthetic[[#This Row],[SMOKE]]="no",0,FALSE))</f>
        <v>0</v>
      </c>
      <c r="O1003">
        <v>3</v>
      </c>
      <c r="P1003" t="s">
        <v>19</v>
      </c>
      <c r="Q1003">
        <f>IF(ObesityDataSet_raw_and_data_sinthetic[[#This Row],[SCC]]="yes",1,IF(ObesityDataSet_raw_and_data_sinthetic[[#This Row],[SCC]]="no",0,FALSE))</f>
        <v>0</v>
      </c>
      <c r="R1003">
        <v>1</v>
      </c>
      <c r="S1003">
        <v>0</v>
      </c>
      <c r="T1003" t="s">
        <v>20</v>
      </c>
      <c r="U1003">
        <f>_xlfn.XLOOKUP(ObesityDataSet_raw_and_data_sinthetic[[#This Row],[CALC]],Diccionario!$B$4:$B$7, Diccionario!$C$4:$C$7, FALSE)</f>
        <v>1</v>
      </c>
      <c r="V1003" t="s">
        <v>21</v>
      </c>
      <c r="W1003">
        <f>_xlfn.XLOOKUP(ObesityDataSet_raw_and_data_sinthetic[[#This Row],[MTRANS]],Diccionario!$E$4:$E$7, Diccionario!$F$4:$F$7, FALSE)</f>
        <v>3</v>
      </c>
      <c r="X1003" t="s">
        <v>33</v>
      </c>
      <c r="Y1003">
        <f>_xlfn.XLOOKUP(ObesityDataSet_raw_and_data_sinthetic[[#This Row],[NObeyesdad]],Diccionario!$H$4:$H$11, Diccionario!$I$4:$I$11, FALSE)</f>
        <v>6</v>
      </c>
    </row>
    <row r="1004" spans="1:25" x14ac:dyDescent="0.25">
      <c r="A1004" t="s">
        <v>23</v>
      </c>
      <c r="B1004">
        <v>24</v>
      </c>
      <c r="C1004">
        <v>1.779547</v>
      </c>
      <c r="D1004">
        <v>118.74003500000001</v>
      </c>
      <c r="E1004" t="s">
        <v>18</v>
      </c>
      <c r="F1004">
        <f>IF(ObesityDataSet_raw_and_data_sinthetic[[#This Row],[family_history_with_overweight]]="yes",1,IF(ObesityDataSet_raw_and_data_sinthetic[[#This Row],[family_history_with_overweight]]="no",0,FALSE))</f>
        <v>1</v>
      </c>
      <c r="G1004" t="s">
        <v>18</v>
      </c>
      <c r="H1004">
        <f>IF(ObesityDataSet_raw_and_data_sinthetic[[#This Row],[FAVC]]="yes",1,IF(ObesityDataSet_raw_and_data_sinthetic[[#This Row],[FAVC]]="no",0,FALSE))</f>
        <v>1</v>
      </c>
      <c r="I1004">
        <v>3</v>
      </c>
      <c r="J1004">
        <v>3</v>
      </c>
      <c r="K1004" t="s">
        <v>20</v>
      </c>
      <c r="L1004">
        <f>_xlfn.XLOOKUP(ObesityDataSet_raw_and_data_sinthetic[[#This Row],[CAEC]], Diccionario!$B$4:$B$7, Diccionario!$C$4:$C$7, FALSE)</f>
        <v>1</v>
      </c>
      <c r="M1004" t="s">
        <v>19</v>
      </c>
      <c r="N1004">
        <f>IF(ObesityDataSet_raw_and_data_sinthetic[[#This Row],[SMOKE]]="yes",1,IF(ObesityDataSet_raw_and_data_sinthetic[[#This Row],[SMOKE]]="no",0,FALSE))</f>
        <v>0</v>
      </c>
      <c r="O1004">
        <v>2</v>
      </c>
      <c r="P1004" t="s">
        <v>19</v>
      </c>
      <c r="Q1004">
        <f>IF(ObesityDataSet_raw_and_data_sinthetic[[#This Row],[SCC]]="yes",1,IF(ObesityDataSet_raw_and_data_sinthetic[[#This Row],[SCC]]="no",0,FALSE))</f>
        <v>0</v>
      </c>
      <c r="R1004">
        <v>1</v>
      </c>
      <c r="S1004">
        <v>0</v>
      </c>
      <c r="T1004" t="s">
        <v>20</v>
      </c>
      <c r="U1004">
        <f>_xlfn.XLOOKUP(ObesityDataSet_raw_and_data_sinthetic[[#This Row],[CALC]],Diccionario!$B$4:$B$7, Diccionario!$C$4:$C$7, FALSE)</f>
        <v>1</v>
      </c>
      <c r="V1004" t="s">
        <v>21</v>
      </c>
      <c r="W1004">
        <f>_xlfn.XLOOKUP(ObesityDataSet_raw_and_data_sinthetic[[#This Row],[MTRANS]],Diccionario!$E$4:$E$7, Diccionario!$F$4:$F$7, FALSE)</f>
        <v>3</v>
      </c>
      <c r="X1004" t="s">
        <v>33</v>
      </c>
      <c r="Y1004">
        <f>_xlfn.XLOOKUP(ObesityDataSet_raw_and_data_sinthetic[[#This Row],[NObeyesdad]],Diccionario!$H$4:$H$11, Diccionario!$I$4:$I$11, FALSE)</f>
        <v>6</v>
      </c>
    </row>
    <row r="1005" spans="1:25" x14ac:dyDescent="0.25">
      <c r="A1005" t="s">
        <v>23</v>
      </c>
      <c r="B1005">
        <v>24</v>
      </c>
      <c r="C1005">
        <v>1.8733679999999999</v>
      </c>
      <c r="D1005">
        <v>121.82962000000001</v>
      </c>
      <c r="E1005" t="s">
        <v>18</v>
      </c>
      <c r="F1005">
        <f>IF(ObesityDataSet_raw_and_data_sinthetic[[#This Row],[family_history_with_overweight]]="yes",1,IF(ObesityDataSet_raw_and_data_sinthetic[[#This Row],[family_history_with_overweight]]="no",0,FALSE))</f>
        <v>1</v>
      </c>
      <c r="G1005" t="s">
        <v>18</v>
      </c>
      <c r="H1005">
        <f>IF(ObesityDataSet_raw_and_data_sinthetic[[#This Row],[FAVC]]="yes",1,IF(ObesityDataSet_raw_and_data_sinthetic[[#This Row],[FAVC]]="no",0,FALSE))</f>
        <v>1</v>
      </c>
      <c r="I1005">
        <v>3</v>
      </c>
      <c r="J1005">
        <v>3</v>
      </c>
      <c r="K1005" t="s">
        <v>20</v>
      </c>
      <c r="L1005">
        <f>_xlfn.XLOOKUP(ObesityDataSet_raw_and_data_sinthetic[[#This Row],[CAEC]], Diccionario!$B$4:$B$7, Diccionario!$C$4:$C$7, FALSE)</f>
        <v>1</v>
      </c>
      <c r="M1005" t="s">
        <v>19</v>
      </c>
      <c r="N1005">
        <f>IF(ObesityDataSet_raw_and_data_sinthetic[[#This Row],[SMOKE]]="yes",1,IF(ObesityDataSet_raw_and_data_sinthetic[[#This Row],[SMOKE]]="no",0,FALSE))</f>
        <v>0</v>
      </c>
      <c r="O1005">
        <v>2</v>
      </c>
      <c r="P1005" t="s">
        <v>19</v>
      </c>
      <c r="Q1005">
        <f>IF(ObesityDataSet_raw_and_data_sinthetic[[#This Row],[SCC]]="yes",1,IF(ObesityDataSet_raw_and_data_sinthetic[[#This Row],[SCC]]="no",0,FALSE))</f>
        <v>0</v>
      </c>
      <c r="R1005">
        <v>1</v>
      </c>
      <c r="S1005">
        <v>0</v>
      </c>
      <c r="T1005" t="s">
        <v>20</v>
      </c>
      <c r="U1005">
        <f>_xlfn.XLOOKUP(ObesityDataSet_raw_and_data_sinthetic[[#This Row],[CALC]],Diccionario!$B$4:$B$7, Diccionario!$C$4:$C$7, FALSE)</f>
        <v>1</v>
      </c>
      <c r="V1005" t="s">
        <v>21</v>
      </c>
      <c r="W1005">
        <f>_xlfn.XLOOKUP(ObesityDataSet_raw_and_data_sinthetic[[#This Row],[MTRANS]],Diccionario!$E$4:$E$7, Diccionario!$F$4:$F$7, FALSE)</f>
        <v>3</v>
      </c>
      <c r="X1005" t="s">
        <v>33</v>
      </c>
      <c r="Y1005">
        <f>_xlfn.XLOOKUP(ObesityDataSet_raw_and_data_sinthetic[[#This Row],[NObeyesdad]],Diccionario!$H$4:$H$11, Diccionario!$I$4:$I$11, FALSE)</f>
        <v>6</v>
      </c>
    </row>
    <row r="1006" spans="1:25" x14ac:dyDescent="0.25">
      <c r="A1006" t="s">
        <v>23</v>
      </c>
      <c r="B1006">
        <v>23</v>
      </c>
      <c r="C1006">
        <v>1.7559020000000001</v>
      </c>
      <c r="D1006">
        <v>120.02116100000001</v>
      </c>
      <c r="E1006" t="s">
        <v>18</v>
      </c>
      <c r="F1006">
        <f>IF(ObesityDataSet_raw_and_data_sinthetic[[#This Row],[family_history_with_overweight]]="yes",1,IF(ObesityDataSet_raw_and_data_sinthetic[[#This Row],[family_history_with_overweight]]="no",0,FALSE))</f>
        <v>1</v>
      </c>
      <c r="G1006" t="s">
        <v>18</v>
      </c>
      <c r="H1006">
        <f>IF(ObesityDataSet_raw_and_data_sinthetic[[#This Row],[FAVC]]="yes",1,IF(ObesityDataSet_raw_and_data_sinthetic[[#This Row],[FAVC]]="no",0,FALSE))</f>
        <v>1</v>
      </c>
      <c r="I1006">
        <v>3</v>
      </c>
      <c r="J1006">
        <v>3</v>
      </c>
      <c r="K1006" t="s">
        <v>20</v>
      </c>
      <c r="L1006">
        <f>_xlfn.XLOOKUP(ObesityDataSet_raw_and_data_sinthetic[[#This Row],[CAEC]], Diccionario!$B$4:$B$7, Diccionario!$C$4:$C$7, FALSE)</f>
        <v>1</v>
      </c>
      <c r="M1006" t="s">
        <v>19</v>
      </c>
      <c r="N1006">
        <f>IF(ObesityDataSet_raw_and_data_sinthetic[[#This Row],[SMOKE]]="yes",1,IF(ObesityDataSet_raw_and_data_sinthetic[[#This Row],[SMOKE]]="no",0,FALSE))</f>
        <v>0</v>
      </c>
      <c r="O1006">
        <v>2</v>
      </c>
      <c r="P1006" t="s">
        <v>19</v>
      </c>
      <c r="Q1006">
        <f>IF(ObesityDataSet_raw_and_data_sinthetic[[#This Row],[SCC]]="yes",1,IF(ObesityDataSet_raw_and_data_sinthetic[[#This Row],[SCC]]="no",0,FALSE))</f>
        <v>0</v>
      </c>
      <c r="R1006">
        <v>2</v>
      </c>
      <c r="S1006">
        <v>1</v>
      </c>
      <c r="T1006" t="s">
        <v>20</v>
      </c>
      <c r="U1006">
        <f>_xlfn.XLOOKUP(ObesityDataSet_raw_and_data_sinthetic[[#This Row],[CALC]],Diccionario!$B$4:$B$7, Diccionario!$C$4:$C$7, FALSE)</f>
        <v>1</v>
      </c>
      <c r="V1006" t="s">
        <v>21</v>
      </c>
      <c r="W1006">
        <f>_xlfn.XLOOKUP(ObesityDataSet_raw_and_data_sinthetic[[#This Row],[MTRANS]],Diccionario!$E$4:$E$7, Diccionario!$F$4:$F$7, FALSE)</f>
        <v>3</v>
      </c>
      <c r="X1006" t="s">
        <v>33</v>
      </c>
      <c r="Y1006">
        <f>_xlfn.XLOOKUP(ObesityDataSet_raw_and_data_sinthetic[[#This Row],[NObeyesdad]],Diccionario!$H$4:$H$11, Diccionario!$I$4:$I$11, FALSE)</f>
        <v>6</v>
      </c>
    </row>
    <row r="1007" spans="1:25" x14ac:dyDescent="0.25">
      <c r="A1007" t="s">
        <v>23</v>
      </c>
      <c r="B1007">
        <v>24</v>
      </c>
      <c r="C1007">
        <v>1.6176550000000001</v>
      </c>
      <c r="D1007">
        <v>100.941357</v>
      </c>
      <c r="E1007" t="s">
        <v>18</v>
      </c>
      <c r="F1007">
        <f>IF(ObesityDataSet_raw_and_data_sinthetic[[#This Row],[family_history_with_overweight]]="yes",1,IF(ObesityDataSet_raw_and_data_sinthetic[[#This Row],[family_history_with_overweight]]="no",0,FALSE))</f>
        <v>1</v>
      </c>
      <c r="G1007" t="s">
        <v>18</v>
      </c>
      <c r="H1007">
        <f>IF(ObesityDataSet_raw_and_data_sinthetic[[#This Row],[FAVC]]="yes",1,IF(ObesityDataSet_raw_and_data_sinthetic[[#This Row],[FAVC]]="no",0,FALSE))</f>
        <v>1</v>
      </c>
      <c r="I1007">
        <v>3</v>
      </c>
      <c r="J1007">
        <v>2</v>
      </c>
      <c r="K1007" t="s">
        <v>20</v>
      </c>
      <c r="L1007">
        <f>_xlfn.XLOOKUP(ObesityDataSet_raw_and_data_sinthetic[[#This Row],[CAEC]], Diccionario!$B$4:$B$7, Diccionario!$C$4:$C$7, FALSE)</f>
        <v>1</v>
      </c>
      <c r="M1007" t="s">
        <v>19</v>
      </c>
      <c r="N1007">
        <f>IF(ObesityDataSet_raw_and_data_sinthetic[[#This Row],[SMOKE]]="yes",1,IF(ObesityDataSet_raw_and_data_sinthetic[[#This Row],[SMOKE]]="no",0,FALSE))</f>
        <v>0</v>
      </c>
      <c r="O1007">
        <v>1</v>
      </c>
      <c r="P1007" t="s">
        <v>19</v>
      </c>
      <c r="Q1007">
        <f>IF(ObesityDataSet_raw_and_data_sinthetic[[#This Row],[SCC]]="yes",1,IF(ObesityDataSet_raw_and_data_sinthetic[[#This Row],[SCC]]="no",0,FALSE))</f>
        <v>0</v>
      </c>
      <c r="R1007">
        <v>0</v>
      </c>
      <c r="S1007">
        <v>1</v>
      </c>
      <c r="T1007" t="s">
        <v>19</v>
      </c>
      <c r="U1007">
        <f>_xlfn.XLOOKUP(ObesityDataSet_raw_and_data_sinthetic[[#This Row],[CALC]],Diccionario!$B$4:$B$7, Diccionario!$C$4:$C$7, FALSE)</f>
        <v>0</v>
      </c>
      <c r="V1007" t="s">
        <v>21</v>
      </c>
      <c r="W1007">
        <f>_xlfn.XLOOKUP(ObesityDataSet_raw_and_data_sinthetic[[#This Row],[MTRANS]],Diccionario!$E$4:$E$7, Diccionario!$F$4:$F$7, FALSE)</f>
        <v>3</v>
      </c>
      <c r="X1007" t="s">
        <v>33</v>
      </c>
      <c r="Y1007">
        <f>_xlfn.XLOOKUP(ObesityDataSet_raw_and_data_sinthetic[[#This Row],[NObeyesdad]],Diccionario!$H$4:$H$11, Diccionario!$I$4:$I$11, FALSE)</f>
        <v>6</v>
      </c>
    </row>
    <row r="1008" spans="1:25" x14ac:dyDescent="0.25">
      <c r="A1008" t="s">
        <v>23</v>
      </c>
      <c r="B1008">
        <v>31</v>
      </c>
      <c r="C1008">
        <v>1.644517</v>
      </c>
      <c r="D1008">
        <v>100.004418</v>
      </c>
      <c r="E1008" t="s">
        <v>18</v>
      </c>
      <c r="F1008">
        <f>IF(ObesityDataSet_raw_and_data_sinthetic[[#This Row],[family_history_with_overweight]]="yes",1,IF(ObesityDataSet_raw_and_data_sinthetic[[#This Row],[family_history_with_overweight]]="no",0,FALSE))</f>
        <v>1</v>
      </c>
      <c r="G1008" t="s">
        <v>18</v>
      </c>
      <c r="H1008">
        <f>IF(ObesityDataSet_raw_and_data_sinthetic[[#This Row],[FAVC]]="yes",1,IF(ObesityDataSet_raw_and_data_sinthetic[[#This Row],[FAVC]]="no",0,FALSE))</f>
        <v>1</v>
      </c>
      <c r="I1008">
        <v>3</v>
      </c>
      <c r="J1008">
        <v>2</v>
      </c>
      <c r="K1008" t="s">
        <v>20</v>
      </c>
      <c r="L1008">
        <f>_xlfn.XLOOKUP(ObesityDataSet_raw_and_data_sinthetic[[#This Row],[CAEC]], Diccionario!$B$4:$B$7, Diccionario!$C$4:$C$7, FALSE)</f>
        <v>1</v>
      </c>
      <c r="M1008" t="s">
        <v>19</v>
      </c>
      <c r="N1008">
        <f>IF(ObesityDataSet_raw_and_data_sinthetic[[#This Row],[SMOKE]]="yes",1,IF(ObesityDataSet_raw_and_data_sinthetic[[#This Row],[SMOKE]]="no",0,FALSE))</f>
        <v>0</v>
      </c>
      <c r="O1008">
        <v>1</v>
      </c>
      <c r="P1008" t="s">
        <v>19</v>
      </c>
      <c r="Q1008">
        <f>IF(ObesityDataSet_raw_and_data_sinthetic[[#This Row],[SCC]]="yes",1,IF(ObesityDataSet_raw_and_data_sinthetic[[#This Row],[SCC]]="no",0,FALSE))</f>
        <v>0</v>
      </c>
      <c r="R1008">
        <v>2</v>
      </c>
      <c r="S1008">
        <v>1</v>
      </c>
      <c r="T1008" t="s">
        <v>19</v>
      </c>
      <c r="U1008">
        <f>_xlfn.XLOOKUP(ObesityDataSet_raw_and_data_sinthetic[[#This Row],[CALC]],Diccionario!$B$4:$B$7, Diccionario!$C$4:$C$7, FALSE)</f>
        <v>0</v>
      </c>
      <c r="V1008" t="s">
        <v>21</v>
      </c>
      <c r="W1008">
        <f>_xlfn.XLOOKUP(ObesityDataSet_raw_and_data_sinthetic[[#This Row],[MTRANS]],Diccionario!$E$4:$E$7, Diccionario!$F$4:$F$7, FALSE)</f>
        <v>3</v>
      </c>
      <c r="X1008" t="s">
        <v>33</v>
      </c>
      <c r="Y1008">
        <f>_xlfn.XLOOKUP(ObesityDataSet_raw_and_data_sinthetic[[#This Row],[NObeyesdad]],Diccionario!$H$4:$H$11, Diccionario!$I$4:$I$11, FALSE)</f>
        <v>6</v>
      </c>
    </row>
    <row r="1009" spans="1:25" x14ac:dyDescent="0.25">
      <c r="A1009" t="s">
        <v>23</v>
      </c>
      <c r="B1009">
        <v>20</v>
      </c>
      <c r="C1009">
        <v>1.701284</v>
      </c>
      <c r="D1009">
        <v>104.578255</v>
      </c>
      <c r="E1009" t="s">
        <v>18</v>
      </c>
      <c r="F1009">
        <f>IF(ObesityDataSet_raw_and_data_sinthetic[[#This Row],[family_history_with_overweight]]="yes",1,IF(ObesityDataSet_raw_and_data_sinthetic[[#This Row],[family_history_with_overweight]]="no",0,FALSE))</f>
        <v>1</v>
      </c>
      <c r="G1009" t="s">
        <v>18</v>
      </c>
      <c r="H1009">
        <f>IF(ObesityDataSet_raw_and_data_sinthetic[[#This Row],[FAVC]]="yes",1,IF(ObesityDataSet_raw_and_data_sinthetic[[#This Row],[FAVC]]="no",0,FALSE))</f>
        <v>1</v>
      </c>
      <c r="I1009">
        <v>3</v>
      </c>
      <c r="J1009">
        <v>1</v>
      </c>
      <c r="K1009" t="s">
        <v>20</v>
      </c>
      <c r="L1009">
        <f>_xlfn.XLOOKUP(ObesityDataSet_raw_and_data_sinthetic[[#This Row],[CAEC]], Diccionario!$B$4:$B$7, Diccionario!$C$4:$C$7, FALSE)</f>
        <v>1</v>
      </c>
      <c r="M1009" t="s">
        <v>19</v>
      </c>
      <c r="N1009">
        <f>IF(ObesityDataSet_raw_and_data_sinthetic[[#This Row],[SMOKE]]="yes",1,IF(ObesityDataSet_raw_and_data_sinthetic[[#This Row],[SMOKE]]="no",0,FALSE))</f>
        <v>0</v>
      </c>
      <c r="O1009">
        <v>1</v>
      </c>
      <c r="P1009" t="s">
        <v>19</v>
      </c>
      <c r="Q1009">
        <f>IF(ObesityDataSet_raw_and_data_sinthetic[[#This Row],[SCC]]="yes",1,IF(ObesityDataSet_raw_and_data_sinthetic[[#This Row],[SCC]]="no",0,FALSE))</f>
        <v>0</v>
      </c>
      <c r="R1009">
        <v>0</v>
      </c>
      <c r="S1009">
        <v>1</v>
      </c>
      <c r="T1009" t="s">
        <v>19</v>
      </c>
      <c r="U1009">
        <f>_xlfn.XLOOKUP(ObesityDataSet_raw_and_data_sinthetic[[#This Row],[CALC]],Diccionario!$B$4:$B$7, Diccionario!$C$4:$C$7, FALSE)</f>
        <v>0</v>
      </c>
      <c r="V1009" t="s">
        <v>21</v>
      </c>
      <c r="W1009">
        <f>_xlfn.XLOOKUP(ObesityDataSet_raw_and_data_sinthetic[[#This Row],[MTRANS]],Diccionario!$E$4:$E$7, Diccionario!$F$4:$F$7, FALSE)</f>
        <v>3</v>
      </c>
      <c r="X1009" t="s">
        <v>33</v>
      </c>
      <c r="Y1009">
        <f>_xlfn.XLOOKUP(ObesityDataSet_raw_and_data_sinthetic[[#This Row],[NObeyesdad]],Diccionario!$H$4:$H$11, Diccionario!$I$4:$I$11, FALSE)</f>
        <v>6</v>
      </c>
    </row>
    <row r="1010" spans="1:25" x14ac:dyDescent="0.25">
      <c r="A1010" t="s">
        <v>23</v>
      </c>
      <c r="B1010">
        <v>25</v>
      </c>
      <c r="C1010">
        <v>1.6589100000000001</v>
      </c>
      <c r="D1010">
        <v>104.548794</v>
      </c>
      <c r="E1010" t="s">
        <v>18</v>
      </c>
      <c r="F1010">
        <f>IF(ObesityDataSet_raw_and_data_sinthetic[[#This Row],[family_history_with_overweight]]="yes",1,IF(ObesityDataSet_raw_and_data_sinthetic[[#This Row],[family_history_with_overweight]]="no",0,FALSE))</f>
        <v>1</v>
      </c>
      <c r="G1010" t="s">
        <v>18</v>
      </c>
      <c r="H1010">
        <f>IF(ObesityDataSet_raw_and_data_sinthetic[[#This Row],[FAVC]]="yes",1,IF(ObesityDataSet_raw_and_data_sinthetic[[#This Row],[FAVC]]="no",0,FALSE))</f>
        <v>1</v>
      </c>
      <c r="I1010">
        <v>3</v>
      </c>
      <c r="J1010">
        <v>1</v>
      </c>
      <c r="K1010" t="s">
        <v>20</v>
      </c>
      <c r="L1010">
        <f>_xlfn.XLOOKUP(ObesityDataSet_raw_and_data_sinthetic[[#This Row],[CAEC]], Diccionario!$B$4:$B$7, Diccionario!$C$4:$C$7, FALSE)</f>
        <v>1</v>
      </c>
      <c r="M1010" t="s">
        <v>19</v>
      </c>
      <c r="N1010">
        <f>IF(ObesityDataSet_raw_and_data_sinthetic[[#This Row],[SMOKE]]="yes",1,IF(ObesityDataSet_raw_and_data_sinthetic[[#This Row],[SMOKE]]="no",0,FALSE))</f>
        <v>0</v>
      </c>
      <c r="O1010">
        <v>2</v>
      </c>
      <c r="P1010" t="s">
        <v>19</v>
      </c>
      <c r="Q1010">
        <f>IF(ObesityDataSet_raw_and_data_sinthetic[[#This Row],[SCC]]="yes",1,IF(ObesityDataSet_raw_and_data_sinthetic[[#This Row],[SCC]]="no",0,FALSE))</f>
        <v>0</v>
      </c>
      <c r="R1010">
        <v>0</v>
      </c>
      <c r="S1010">
        <v>1</v>
      </c>
      <c r="T1010" t="s">
        <v>19</v>
      </c>
      <c r="U1010">
        <f>_xlfn.XLOOKUP(ObesityDataSet_raw_and_data_sinthetic[[#This Row],[CALC]],Diccionario!$B$4:$B$7, Diccionario!$C$4:$C$7, FALSE)</f>
        <v>0</v>
      </c>
      <c r="V1010" t="s">
        <v>21</v>
      </c>
      <c r="W1010">
        <f>_xlfn.XLOOKUP(ObesityDataSet_raw_and_data_sinthetic[[#This Row],[MTRANS]],Diccionario!$E$4:$E$7, Diccionario!$F$4:$F$7, FALSE)</f>
        <v>3</v>
      </c>
      <c r="X1010" t="s">
        <v>33</v>
      </c>
      <c r="Y1010">
        <f>_xlfn.XLOOKUP(ObesityDataSet_raw_and_data_sinthetic[[#This Row],[NObeyesdad]],Diccionario!$H$4:$H$11, Diccionario!$I$4:$I$11, FALSE)</f>
        <v>6</v>
      </c>
    </row>
    <row r="1011" spans="1:25" x14ac:dyDescent="0.25">
      <c r="A1011" t="s">
        <v>23</v>
      </c>
      <c r="B1011">
        <v>30</v>
      </c>
      <c r="C1011">
        <v>1.7593240000000001</v>
      </c>
      <c r="D1011">
        <v>112.000381</v>
      </c>
      <c r="E1011" t="s">
        <v>18</v>
      </c>
      <c r="F1011">
        <f>IF(ObesityDataSet_raw_and_data_sinthetic[[#This Row],[family_history_with_overweight]]="yes",1,IF(ObesityDataSet_raw_and_data_sinthetic[[#This Row],[family_history_with_overweight]]="no",0,FALSE))</f>
        <v>1</v>
      </c>
      <c r="G1011" t="s">
        <v>18</v>
      </c>
      <c r="H1011">
        <f>IF(ObesityDataSet_raw_and_data_sinthetic[[#This Row],[FAVC]]="yes",1,IF(ObesityDataSet_raw_and_data_sinthetic[[#This Row],[FAVC]]="no",0,FALSE))</f>
        <v>1</v>
      </c>
      <c r="I1011">
        <v>2</v>
      </c>
      <c r="J1011">
        <v>3</v>
      </c>
      <c r="K1011" t="s">
        <v>20</v>
      </c>
      <c r="L1011">
        <f>_xlfn.XLOOKUP(ObesityDataSet_raw_and_data_sinthetic[[#This Row],[CAEC]], Diccionario!$B$4:$B$7, Diccionario!$C$4:$C$7, FALSE)</f>
        <v>1</v>
      </c>
      <c r="M1011" t="s">
        <v>19</v>
      </c>
      <c r="N1011">
        <f>IF(ObesityDataSet_raw_and_data_sinthetic[[#This Row],[SMOKE]]="yes",1,IF(ObesityDataSet_raw_and_data_sinthetic[[#This Row],[SMOKE]]="no",0,FALSE))</f>
        <v>0</v>
      </c>
      <c r="O1011">
        <v>2</v>
      </c>
      <c r="P1011" t="s">
        <v>19</v>
      </c>
      <c r="Q1011">
        <f>IF(ObesityDataSet_raw_and_data_sinthetic[[#This Row],[SCC]]="yes",1,IF(ObesityDataSet_raw_and_data_sinthetic[[#This Row],[SCC]]="no",0,FALSE))</f>
        <v>0</v>
      </c>
      <c r="R1011">
        <v>0</v>
      </c>
      <c r="S1011">
        <v>0</v>
      </c>
      <c r="T1011" t="s">
        <v>20</v>
      </c>
      <c r="U1011">
        <f>_xlfn.XLOOKUP(ObesityDataSet_raw_and_data_sinthetic[[#This Row],[CALC]],Diccionario!$B$4:$B$7, Diccionario!$C$4:$C$7, FALSE)</f>
        <v>1</v>
      </c>
      <c r="V1011" t="s">
        <v>28</v>
      </c>
      <c r="W1011">
        <f>_xlfn.XLOOKUP(ObesityDataSet_raw_and_data_sinthetic[[#This Row],[MTRANS]],Diccionario!$E$4:$E$7, Diccionario!$F$4:$F$7, FALSE)</f>
        <v>2</v>
      </c>
      <c r="X1011" t="s">
        <v>33</v>
      </c>
      <c r="Y1011">
        <f>_xlfn.XLOOKUP(ObesityDataSet_raw_and_data_sinthetic[[#This Row],[NObeyesdad]],Diccionario!$H$4:$H$11, Diccionario!$I$4:$I$11, FALSE)</f>
        <v>6</v>
      </c>
    </row>
    <row r="1012" spans="1:25" x14ac:dyDescent="0.25">
      <c r="A1012" t="s">
        <v>23</v>
      </c>
      <c r="B1012">
        <v>30</v>
      </c>
      <c r="C1012">
        <v>1.7583819999999999</v>
      </c>
      <c r="D1012">
        <v>112.10074</v>
      </c>
      <c r="E1012" t="s">
        <v>18</v>
      </c>
      <c r="F1012">
        <f>IF(ObesityDataSet_raw_and_data_sinthetic[[#This Row],[family_history_with_overweight]]="yes",1,IF(ObesityDataSet_raw_and_data_sinthetic[[#This Row],[family_history_with_overweight]]="no",0,FALSE))</f>
        <v>1</v>
      </c>
      <c r="G1012" t="s">
        <v>18</v>
      </c>
      <c r="H1012">
        <f>IF(ObesityDataSet_raw_and_data_sinthetic[[#This Row],[FAVC]]="yes",1,IF(ObesityDataSet_raw_and_data_sinthetic[[#This Row],[FAVC]]="no",0,FALSE))</f>
        <v>1</v>
      </c>
      <c r="I1012">
        <v>1</v>
      </c>
      <c r="J1012">
        <v>3</v>
      </c>
      <c r="K1012" t="s">
        <v>20</v>
      </c>
      <c r="L1012">
        <f>_xlfn.XLOOKUP(ObesityDataSet_raw_and_data_sinthetic[[#This Row],[CAEC]], Diccionario!$B$4:$B$7, Diccionario!$C$4:$C$7, FALSE)</f>
        <v>1</v>
      </c>
      <c r="M1012" t="s">
        <v>19</v>
      </c>
      <c r="N1012">
        <f>IF(ObesityDataSet_raw_and_data_sinthetic[[#This Row],[SMOKE]]="yes",1,IF(ObesityDataSet_raw_and_data_sinthetic[[#This Row],[SMOKE]]="no",0,FALSE))</f>
        <v>0</v>
      </c>
      <c r="O1012">
        <v>2</v>
      </c>
      <c r="P1012" t="s">
        <v>19</v>
      </c>
      <c r="Q1012">
        <f>IF(ObesityDataSet_raw_and_data_sinthetic[[#This Row],[SCC]]="yes",1,IF(ObesityDataSet_raw_and_data_sinthetic[[#This Row],[SCC]]="no",0,FALSE))</f>
        <v>0</v>
      </c>
      <c r="R1012">
        <v>0</v>
      </c>
      <c r="S1012">
        <v>1</v>
      </c>
      <c r="T1012" t="s">
        <v>20</v>
      </c>
      <c r="U1012">
        <f>_xlfn.XLOOKUP(ObesityDataSet_raw_and_data_sinthetic[[#This Row],[CALC]],Diccionario!$B$4:$B$7, Diccionario!$C$4:$C$7, FALSE)</f>
        <v>1</v>
      </c>
      <c r="V1012" t="s">
        <v>28</v>
      </c>
      <c r="W1012">
        <f>_xlfn.XLOOKUP(ObesityDataSet_raw_and_data_sinthetic[[#This Row],[MTRANS]],Diccionario!$E$4:$E$7, Diccionario!$F$4:$F$7, FALSE)</f>
        <v>2</v>
      </c>
      <c r="X1012" t="s">
        <v>33</v>
      </c>
      <c r="Y1012">
        <f>_xlfn.XLOOKUP(ObesityDataSet_raw_and_data_sinthetic[[#This Row],[NObeyesdad]],Diccionario!$H$4:$H$11, Diccionario!$I$4:$I$11, FALSE)</f>
        <v>6</v>
      </c>
    </row>
    <row r="1013" spans="1:25" x14ac:dyDescent="0.25">
      <c r="A1013" t="s">
        <v>23</v>
      </c>
      <c r="B1013">
        <v>24</v>
      </c>
      <c r="C1013">
        <v>1.6222970000000001</v>
      </c>
      <c r="D1013">
        <v>99.982540999999998</v>
      </c>
      <c r="E1013" t="s">
        <v>18</v>
      </c>
      <c r="F1013">
        <f>IF(ObesityDataSet_raw_and_data_sinthetic[[#This Row],[family_history_with_overweight]]="yes",1,IF(ObesityDataSet_raw_and_data_sinthetic[[#This Row],[family_history_with_overweight]]="no",0,FALSE))</f>
        <v>1</v>
      </c>
      <c r="G1013" t="s">
        <v>18</v>
      </c>
      <c r="H1013">
        <f>IF(ObesityDataSet_raw_and_data_sinthetic[[#This Row],[FAVC]]="yes",1,IF(ObesityDataSet_raw_and_data_sinthetic[[#This Row],[FAVC]]="no",0,FALSE))</f>
        <v>1</v>
      </c>
      <c r="I1013">
        <v>3</v>
      </c>
      <c r="J1013">
        <v>4</v>
      </c>
      <c r="K1013" t="s">
        <v>20</v>
      </c>
      <c r="L1013">
        <f>_xlfn.XLOOKUP(ObesityDataSet_raw_and_data_sinthetic[[#This Row],[CAEC]], Diccionario!$B$4:$B$7, Diccionario!$C$4:$C$7, FALSE)</f>
        <v>1</v>
      </c>
      <c r="M1013" t="s">
        <v>19</v>
      </c>
      <c r="N1013">
        <f>IF(ObesityDataSet_raw_and_data_sinthetic[[#This Row],[SMOKE]]="yes",1,IF(ObesityDataSet_raw_and_data_sinthetic[[#This Row],[SMOKE]]="no",0,FALSE))</f>
        <v>0</v>
      </c>
      <c r="O1013">
        <v>1</v>
      </c>
      <c r="P1013" t="s">
        <v>19</v>
      </c>
      <c r="Q1013">
        <f>IF(ObesityDataSet_raw_and_data_sinthetic[[#This Row],[SCC]]="yes",1,IF(ObesityDataSet_raw_and_data_sinthetic[[#This Row],[SCC]]="no",0,FALSE))</f>
        <v>0</v>
      </c>
      <c r="R1013">
        <v>2</v>
      </c>
      <c r="S1013">
        <v>1</v>
      </c>
      <c r="T1013" t="s">
        <v>19</v>
      </c>
      <c r="U1013">
        <f>_xlfn.XLOOKUP(ObesityDataSet_raw_and_data_sinthetic[[#This Row],[CALC]],Diccionario!$B$4:$B$7, Diccionario!$C$4:$C$7, FALSE)</f>
        <v>0</v>
      </c>
      <c r="V1013" t="s">
        <v>21</v>
      </c>
      <c r="W1013">
        <f>_xlfn.XLOOKUP(ObesityDataSet_raw_and_data_sinthetic[[#This Row],[MTRANS]],Diccionario!$E$4:$E$7, Diccionario!$F$4:$F$7, FALSE)</f>
        <v>3</v>
      </c>
      <c r="X1013" t="s">
        <v>33</v>
      </c>
      <c r="Y1013">
        <f>_xlfn.XLOOKUP(ObesityDataSet_raw_and_data_sinthetic[[#This Row],[NObeyesdad]],Diccionario!$H$4:$H$11, Diccionario!$I$4:$I$11, FALSE)</f>
        <v>6</v>
      </c>
    </row>
    <row r="1014" spans="1:25" x14ac:dyDescent="0.25">
      <c r="A1014" t="s">
        <v>23</v>
      </c>
      <c r="B1014">
        <v>25</v>
      </c>
      <c r="C1014">
        <v>1.623278</v>
      </c>
      <c r="D1014">
        <v>97.582959000000002</v>
      </c>
      <c r="E1014" t="s">
        <v>18</v>
      </c>
      <c r="F1014">
        <f>IF(ObesityDataSet_raw_and_data_sinthetic[[#This Row],[family_history_with_overweight]]="yes",1,IF(ObesityDataSet_raw_and_data_sinthetic[[#This Row],[family_history_with_overweight]]="no",0,FALSE))</f>
        <v>1</v>
      </c>
      <c r="G1014" t="s">
        <v>18</v>
      </c>
      <c r="H1014">
        <f>IF(ObesityDataSet_raw_and_data_sinthetic[[#This Row],[FAVC]]="yes",1,IF(ObesityDataSet_raw_and_data_sinthetic[[#This Row],[FAVC]]="no",0,FALSE))</f>
        <v>1</v>
      </c>
      <c r="I1014">
        <v>3</v>
      </c>
      <c r="J1014">
        <v>3</v>
      </c>
      <c r="K1014" t="s">
        <v>20</v>
      </c>
      <c r="L1014">
        <f>_xlfn.XLOOKUP(ObesityDataSet_raw_and_data_sinthetic[[#This Row],[CAEC]], Diccionario!$B$4:$B$7, Diccionario!$C$4:$C$7, FALSE)</f>
        <v>1</v>
      </c>
      <c r="M1014" t="s">
        <v>19</v>
      </c>
      <c r="N1014">
        <f>IF(ObesityDataSet_raw_and_data_sinthetic[[#This Row],[SMOKE]]="yes",1,IF(ObesityDataSet_raw_and_data_sinthetic[[#This Row],[SMOKE]]="no",0,FALSE))</f>
        <v>0</v>
      </c>
      <c r="O1014">
        <v>1</v>
      </c>
      <c r="P1014" t="s">
        <v>19</v>
      </c>
      <c r="Q1014">
        <f>IF(ObesityDataSet_raw_and_data_sinthetic[[#This Row],[SCC]]="yes",1,IF(ObesityDataSet_raw_and_data_sinthetic[[#This Row],[SCC]]="no",0,FALSE))</f>
        <v>0</v>
      </c>
      <c r="R1014">
        <v>2</v>
      </c>
      <c r="S1014">
        <v>0</v>
      </c>
      <c r="T1014" t="s">
        <v>19</v>
      </c>
      <c r="U1014">
        <f>_xlfn.XLOOKUP(ObesityDataSet_raw_and_data_sinthetic[[#This Row],[CALC]],Diccionario!$B$4:$B$7, Diccionario!$C$4:$C$7, FALSE)</f>
        <v>0</v>
      </c>
      <c r="V1014" t="s">
        <v>21</v>
      </c>
      <c r="W1014">
        <f>_xlfn.XLOOKUP(ObesityDataSet_raw_and_data_sinthetic[[#This Row],[MTRANS]],Diccionario!$E$4:$E$7, Diccionario!$F$4:$F$7, FALSE)</f>
        <v>3</v>
      </c>
      <c r="X1014" t="s">
        <v>33</v>
      </c>
      <c r="Y1014">
        <f>_xlfn.XLOOKUP(ObesityDataSet_raw_and_data_sinthetic[[#This Row],[NObeyesdad]],Diccionario!$H$4:$H$11, Diccionario!$I$4:$I$11, FALSE)</f>
        <v>6</v>
      </c>
    </row>
    <row r="1015" spans="1:25" x14ac:dyDescent="0.25">
      <c r="A1015" t="s">
        <v>23</v>
      </c>
      <c r="B1015">
        <v>30</v>
      </c>
      <c r="C1015">
        <v>1.9188590000000001</v>
      </c>
      <c r="D1015">
        <v>129.991623</v>
      </c>
      <c r="E1015" t="s">
        <v>18</v>
      </c>
      <c r="F1015">
        <f>IF(ObesityDataSet_raw_and_data_sinthetic[[#This Row],[family_history_with_overweight]]="yes",1,IF(ObesityDataSet_raw_and_data_sinthetic[[#This Row],[family_history_with_overweight]]="no",0,FALSE))</f>
        <v>1</v>
      </c>
      <c r="G1015" t="s">
        <v>18</v>
      </c>
      <c r="H1015">
        <f>IF(ObesityDataSet_raw_and_data_sinthetic[[#This Row],[FAVC]]="yes",1,IF(ObesityDataSet_raw_and_data_sinthetic[[#This Row],[FAVC]]="no",0,FALSE))</f>
        <v>1</v>
      </c>
      <c r="I1015">
        <v>2</v>
      </c>
      <c r="J1015">
        <v>3</v>
      </c>
      <c r="K1015" t="s">
        <v>20</v>
      </c>
      <c r="L1015">
        <f>_xlfn.XLOOKUP(ObesityDataSet_raw_and_data_sinthetic[[#This Row],[CAEC]], Diccionario!$B$4:$B$7, Diccionario!$C$4:$C$7, FALSE)</f>
        <v>1</v>
      </c>
      <c r="M1015" t="s">
        <v>19</v>
      </c>
      <c r="N1015">
        <f>IF(ObesityDataSet_raw_and_data_sinthetic[[#This Row],[SMOKE]]="yes",1,IF(ObesityDataSet_raw_and_data_sinthetic[[#This Row],[SMOKE]]="no",0,FALSE))</f>
        <v>0</v>
      </c>
      <c r="O1015">
        <v>1</v>
      </c>
      <c r="P1015" t="s">
        <v>19</v>
      </c>
      <c r="Q1015">
        <f>IF(ObesityDataSet_raw_and_data_sinthetic[[#This Row],[SCC]]="yes",1,IF(ObesityDataSet_raw_and_data_sinthetic[[#This Row],[SCC]]="no",0,FALSE))</f>
        <v>0</v>
      </c>
      <c r="R1015">
        <v>1</v>
      </c>
      <c r="S1015">
        <v>0</v>
      </c>
      <c r="T1015" t="s">
        <v>20</v>
      </c>
      <c r="U1015">
        <f>_xlfn.XLOOKUP(ObesityDataSet_raw_and_data_sinthetic[[#This Row],[CALC]],Diccionario!$B$4:$B$7, Diccionario!$C$4:$C$7, FALSE)</f>
        <v>1</v>
      </c>
      <c r="V1015" t="s">
        <v>21</v>
      </c>
      <c r="W1015">
        <f>_xlfn.XLOOKUP(ObesityDataSet_raw_and_data_sinthetic[[#This Row],[MTRANS]],Diccionario!$E$4:$E$7, Diccionario!$F$4:$F$7, FALSE)</f>
        <v>3</v>
      </c>
      <c r="X1015" t="s">
        <v>33</v>
      </c>
      <c r="Y1015">
        <f>_xlfn.XLOOKUP(ObesityDataSet_raw_and_data_sinthetic[[#This Row],[NObeyesdad]],Diccionario!$H$4:$H$11, Diccionario!$I$4:$I$11, FALSE)</f>
        <v>6</v>
      </c>
    </row>
    <row r="1016" spans="1:25" x14ac:dyDescent="0.25">
      <c r="A1016" t="s">
        <v>23</v>
      </c>
      <c r="B1016">
        <v>30</v>
      </c>
      <c r="C1016">
        <v>1.913252</v>
      </c>
      <c r="D1016">
        <v>129.23221599999999</v>
      </c>
      <c r="E1016" t="s">
        <v>18</v>
      </c>
      <c r="F1016">
        <f>IF(ObesityDataSet_raw_and_data_sinthetic[[#This Row],[family_history_with_overweight]]="yes",1,IF(ObesityDataSet_raw_and_data_sinthetic[[#This Row],[family_history_with_overweight]]="no",0,FALSE))</f>
        <v>1</v>
      </c>
      <c r="G1016" t="s">
        <v>18</v>
      </c>
      <c r="H1016">
        <f>IF(ObesityDataSet_raw_and_data_sinthetic[[#This Row],[FAVC]]="yes",1,IF(ObesityDataSet_raw_and_data_sinthetic[[#This Row],[FAVC]]="no",0,FALSE))</f>
        <v>1</v>
      </c>
      <c r="I1016">
        <v>2</v>
      </c>
      <c r="J1016">
        <v>3</v>
      </c>
      <c r="K1016" t="s">
        <v>20</v>
      </c>
      <c r="L1016">
        <f>_xlfn.XLOOKUP(ObesityDataSet_raw_and_data_sinthetic[[#This Row],[CAEC]], Diccionario!$B$4:$B$7, Diccionario!$C$4:$C$7, FALSE)</f>
        <v>1</v>
      </c>
      <c r="M1016" t="s">
        <v>19</v>
      </c>
      <c r="N1016">
        <f>IF(ObesityDataSet_raw_and_data_sinthetic[[#This Row],[SMOKE]]="yes",1,IF(ObesityDataSet_raw_and_data_sinthetic[[#This Row],[SMOKE]]="no",0,FALSE))</f>
        <v>0</v>
      </c>
      <c r="O1016">
        <v>2</v>
      </c>
      <c r="P1016" t="s">
        <v>19</v>
      </c>
      <c r="Q1016">
        <f>IF(ObesityDataSet_raw_and_data_sinthetic[[#This Row],[SCC]]="yes",1,IF(ObesityDataSet_raw_and_data_sinthetic[[#This Row],[SCC]]="no",0,FALSE))</f>
        <v>0</v>
      </c>
      <c r="R1016">
        <v>1</v>
      </c>
      <c r="S1016">
        <v>0</v>
      </c>
      <c r="T1016" t="s">
        <v>20</v>
      </c>
      <c r="U1016">
        <f>_xlfn.XLOOKUP(ObesityDataSet_raw_and_data_sinthetic[[#This Row],[CALC]],Diccionario!$B$4:$B$7, Diccionario!$C$4:$C$7, FALSE)</f>
        <v>1</v>
      </c>
      <c r="V1016" t="s">
        <v>21</v>
      </c>
      <c r="W1016">
        <f>_xlfn.XLOOKUP(ObesityDataSet_raw_and_data_sinthetic[[#This Row],[MTRANS]],Diccionario!$E$4:$E$7, Diccionario!$F$4:$F$7, FALSE)</f>
        <v>3</v>
      </c>
      <c r="X1016" t="s">
        <v>33</v>
      </c>
      <c r="Y1016">
        <f>_xlfn.XLOOKUP(ObesityDataSet_raw_and_data_sinthetic[[#This Row],[NObeyesdad]],Diccionario!$H$4:$H$11, Diccionario!$I$4:$I$11, FALSE)</f>
        <v>6</v>
      </c>
    </row>
    <row r="1017" spans="1:25" x14ac:dyDescent="0.25">
      <c r="A1017" t="s">
        <v>23</v>
      </c>
      <c r="B1017">
        <v>37</v>
      </c>
      <c r="C1017">
        <v>1.75</v>
      </c>
      <c r="D1017">
        <v>118.07380999999999</v>
      </c>
      <c r="E1017" t="s">
        <v>18</v>
      </c>
      <c r="F1017">
        <f>IF(ObesityDataSet_raw_and_data_sinthetic[[#This Row],[family_history_with_overweight]]="yes",1,IF(ObesityDataSet_raw_and_data_sinthetic[[#This Row],[family_history_with_overweight]]="no",0,FALSE))</f>
        <v>1</v>
      </c>
      <c r="G1017" t="s">
        <v>18</v>
      </c>
      <c r="H1017">
        <f>IF(ObesityDataSet_raw_and_data_sinthetic[[#This Row],[FAVC]]="yes",1,IF(ObesityDataSet_raw_and_data_sinthetic[[#This Row],[FAVC]]="no",0,FALSE))</f>
        <v>1</v>
      </c>
      <c r="I1017">
        <v>2</v>
      </c>
      <c r="J1017">
        <v>3</v>
      </c>
      <c r="K1017" t="s">
        <v>20</v>
      </c>
      <c r="L1017">
        <f>_xlfn.XLOOKUP(ObesityDataSet_raw_and_data_sinthetic[[#This Row],[CAEC]], Diccionario!$B$4:$B$7, Diccionario!$C$4:$C$7, FALSE)</f>
        <v>1</v>
      </c>
      <c r="M1017" t="s">
        <v>19</v>
      </c>
      <c r="N1017">
        <f>IF(ObesityDataSet_raw_and_data_sinthetic[[#This Row],[SMOKE]]="yes",1,IF(ObesityDataSet_raw_and_data_sinthetic[[#This Row],[SMOKE]]="no",0,FALSE))</f>
        <v>0</v>
      </c>
      <c r="O1017">
        <v>2</v>
      </c>
      <c r="P1017" t="s">
        <v>19</v>
      </c>
      <c r="Q1017">
        <f>IF(ObesityDataSet_raw_and_data_sinthetic[[#This Row],[SCC]]="yes",1,IF(ObesityDataSet_raw_and_data_sinthetic[[#This Row],[SCC]]="no",0,FALSE))</f>
        <v>0</v>
      </c>
      <c r="R1017">
        <v>0</v>
      </c>
      <c r="S1017">
        <v>0</v>
      </c>
      <c r="T1017" t="s">
        <v>20</v>
      </c>
      <c r="U1017">
        <f>_xlfn.XLOOKUP(ObesityDataSet_raw_and_data_sinthetic[[#This Row],[CALC]],Diccionario!$B$4:$B$7, Diccionario!$C$4:$C$7, FALSE)</f>
        <v>1</v>
      </c>
      <c r="V1017" t="s">
        <v>28</v>
      </c>
      <c r="W1017">
        <f>_xlfn.XLOOKUP(ObesityDataSet_raw_and_data_sinthetic[[#This Row],[MTRANS]],Diccionario!$E$4:$E$7, Diccionario!$F$4:$F$7, FALSE)</f>
        <v>2</v>
      </c>
      <c r="X1017" t="s">
        <v>33</v>
      </c>
      <c r="Y1017">
        <f>_xlfn.XLOOKUP(ObesityDataSet_raw_and_data_sinthetic[[#This Row],[NObeyesdad]],Diccionario!$H$4:$H$11, Diccionario!$I$4:$I$11, FALSE)</f>
        <v>6</v>
      </c>
    </row>
    <row r="1018" spans="1:25" x14ac:dyDescent="0.25">
      <c r="A1018" t="s">
        <v>23</v>
      </c>
      <c r="B1018">
        <v>39</v>
      </c>
      <c r="C1018">
        <v>1.75</v>
      </c>
      <c r="D1018">
        <v>119.02910300000001</v>
      </c>
      <c r="E1018" t="s">
        <v>18</v>
      </c>
      <c r="F1018">
        <f>IF(ObesityDataSet_raw_and_data_sinthetic[[#This Row],[family_history_with_overweight]]="yes",1,IF(ObesityDataSet_raw_and_data_sinthetic[[#This Row],[family_history_with_overweight]]="no",0,FALSE))</f>
        <v>1</v>
      </c>
      <c r="G1018" t="s">
        <v>18</v>
      </c>
      <c r="H1018">
        <f>IF(ObesityDataSet_raw_and_data_sinthetic[[#This Row],[FAVC]]="yes",1,IF(ObesityDataSet_raw_and_data_sinthetic[[#This Row],[FAVC]]="no",0,FALSE))</f>
        <v>1</v>
      </c>
      <c r="I1018">
        <v>3</v>
      </c>
      <c r="J1018">
        <v>3</v>
      </c>
      <c r="K1018" t="s">
        <v>20</v>
      </c>
      <c r="L1018">
        <f>_xlfn.XLOOKUP(ObesityDataSet_raw_and_data_sinthetic[[#This Row],[CAEC]], Diccionario!$B$4:$B$7, Diccionario!$C$4:$C$7, FALSE)</f>
        <v>1</v>
      </c>
      <c r="M1018" t="s">
        <v>19</v>
      </c>
      <c r="N1018">
        <f>IF(ObesityDataSet_raw_and_data_sinthetic[[#This Row],[SMOKE]]="yes",1,IF(ObesityDataSet_raw_and_data_sinthetic[[#This Row],[SMOKE]]="no",0,FALSE))</f>
        <v>0</v>
      </c>
      <c r="O1018">
        <v>2</v>
      </c>
      <c r="P1018" t="s">
        <v>19</v>
      </c>
      <c r="Q1018">
        <f>IF(ObesityDataSet_raw_and_data_sinthetic[[#This Row],[SCC]]="yes",1,IF(ObesityDataSet_raw_and_data_sinthetic[[#This Row],[SCC]]="no",0,FALSE))</f>
        <v>0</v>
      </c>
      <c r="R1018">
        <v>0</v>
      </c>
      <c r="S1018">
        <v>0</v>
      </c>
      <c r="T1018" t="s">
        <v>20</v>
      </c>
      <c r="U1018">
        <f>_xlfn.XLOOKUP(ObesityDataSet_raw_and_data_sinthetic[[#This Row],[CALC]],Diccionario!$B$4:$B$7, Diccionario!$C$4:$C$7, FALSE)</f>
        <v>1</v>
      </c>
      <c r="V1018" t="s">
        <v>28</v>
      </c>
      <c r="W1018">
        <f>_xlfn.XLOOKUP(ObesityDataSet_raw_and_data_sinthetic[[#This Row],[MTRANS]],Diccionario!$E$4:$E$7, Diccionario!$F$4:$F$7, FALSE)</f>
        <v>2</v>
      </c>
      <c r="X1018" t="s">
        <v>33</v>
      </c>
      <c r="Y1018">
        <f>_xlfn.XLOOKUP(ObesityDataSet_raw_and_data_sinthetic[[#This Row],[NObeyesdad]],Diccionario!$H$4:$H$11, Diccionario!$I$4:$I$11, FALSE)</f>
        <v>6</v>
      </c>
    </row>
    <row r="1019" spans="1:25" x14ac:dyDescent="0.25">
      <c r="A1019" t="s">
        <v>23</v>
      </c>
      <c r="B1019">
        <v>23</v>
      </c>
      <c r="C1019">
        <v>1.784994</v>
      </c>
      <c r="D1019">
        <v>113.714521</v>
      </c>
      <c r="E1019" t="s">
        <v>18</v>
      </c>
      <c r="F1019">
        <f>IF(ObesityDataSet_raw_and_data_sinthetic[[#This Row],[family_history_with_overweight]]="yes",1,IF(ObesityDataSet_raw_and_data_sinthetic[[#This Row],[family_history_with_overweight]]="no",0,FALSE))</f>
        <v>1</v>
      </c>
      <c r="G1019" t="s">
        <v>18</v>
      </c>
      <c r="H1019">
        <f>IF(ObesityDataSet_raw_and_data_sinthetic[[#This Row],[FAVC]]="yes",1,IF(ObesityDataSet_raw_and_data_sinthetic[[#This Row],[FAVC]]="no",0,FALSE))</f>
        <v>1</v>
      </c>
      <c r="I1019">
        <v>2</v>
      </c>
      <c r="J1019">
        <v>3</v>
      </c>
      <c r="K1019" t="s">
        <v>20</v>
      </c>
      <c r="L1019">
        <f>_xlfn.XLOOKUP(ObesityDataSet_raw_and_data_sinthetic[[#This Row],[CAEC]], Diccionario!$B$4:$B$7, Diccionario!$C$4:$C$7, FALSE)</f>
        <v>1</v>
      </c>
      <c r="M1019" t="s">
        <v>19</v>
      </c>
      <c r="N1019">
        <f>IF(ObesityDataSet_raw_and_data_sinthetic[[#This Row],[SMOKE]]="yes",1,IF(ObesityDataSet_raw_and_data_sinthetic[[#This Row],[SMOKE]]="no",0,FALSE))</f>
        <v>0</v>
      </c>
      <c r="O1019">
        <v>2</v>
      </c>
      <c r="P1019" t="s">
        <v>19</v>
      </c>
      <c r="Q1019">
        <f>IF(ObesityDataSet_raw_and_data_sinthetic[[#This Row],[SCC]]="yes",1,IF(ObesityDataSet_raw_and_data_sinthetic[[#This Row],[SCC]]="no",0,FALSE))</f>
        <v>0</v>
      </c>
      <c r="R1019">
        <v>1</v>
      </c>
      <c r="S1019">
        <v>0</v>
      </c>
      <c r="T1019" t="s">
        <v>20</v>
      </c>
      <c r="U1019">
        <f>_xlfn.XLOOKUP(ObesityDataSet_raw_and_data_sinthetic[[#This Row],[CALC]],Diccionario!$B$4:$B$7, Diccionario!$C$4:$C$7, FALSE)</f>
        <v>1</v>
      </c>
      <c r="V1019" t="s">
        <v>21</v>
      </c>
      <c r="W1019">
        <f>_xlfn.XLOOKUP(ObesityDataSet_raw_and_data_sinthetic[[#This Row],[MTRANS]],Diccionario!$E$4:$E$7, Diccionario!$F$4:$F$7, FALSE)</f>
        <v>3</v>
      </c>
      <c r="X1019" t="s">
        <v>33</v>
      </c>
      <c r="Y1019">
        <f>_xlfn.XLOOKUP(ObesityDataSet_raw_and_data_sinthetic[[#This Row],[NObeyesdad]],Diccionario!$H$4:$H$11, Diccionario!$I$4:$I$11, FALSE)</f>
        <v>6</v>
      </c>
    </row>
    <row r="1020" spans="1:25" x14ac:dyDescent="0.25">
      <c r="A1020" t="s">
        <v>23</v>
      </c>
      <c r="B1020">
        <v>23</v>
      </c>
      <c r="C1020">
        <v>1.7925329999999999</v>
      </c>
      <c r="D1020">
        <v>116.157766</v>
      </c>
      <c r="E1020" t="s">
        <v>18</v>
      </c>
      <c r="F1020">
        <f>IF(ObesityDataSet_raw_and_data_sinthetic[[#This Row],[family_history_with_overweight]]="yes",1,IF(ObesityDataSet_raw_and_data_sinthetic[[#This Row],[family_history_with_overweight]]="no",0,FALSE))</f>
        <v>1</v>
      </c>
      <c r="G1020" t="s">
        <v>18</v>
      </c>
      <c r="H1020">
        <f>IF(ObesityDataSet_raw_and_data_sinthetic[[#This Row],[FAVC]]="yes",1,IF(ObesityDataSet_raw_and_data_sinthetic[[#This Row],[FAVC]]="no",0,FALSE))</f>
        <v>1</v>
      </c>
      <c r="I1020">
        <v>2</v>
      </c>
      <c r="J1020">
        <v>3</v>
      </c>
      <c r="K1020" t="s">
        <v>20</v>
      </c>
      <c r="L1020">
        <f>_xlfn.XLOOKUP(ObesityDataSet_raw_and_data_sinthetic[[#This Row],[CAEC]], Diccionario!$B$4:$B$7, Diccionario!$C$4:$C$7, FALSE)</f>
        <v>1</v>
      </c>
      <c r="M1020" t="s">
        <v>19</v>
      </c>
      <c r="N1020">
        <f>IF(ObesityDataSet_raw_and_data_sinthetic[[#This Row],[SMOKE]]="yes",1,IF(ObesityDataSet_raw_and_data_sinthetic[[#This Row],[SMOKE]]="no",0,FALSE))</f>
        <v>0</v>
      </c>
      <c r="O1020">
        <v>2</v>
      </c>
      <c r="P1020" t="s">
        <v>19</v>
      </c>
      <c r="Q1020">
        <f>IF(ObesityDataSet_raw_and_data_sinthetic[[#This Row],[SCC]]="yes",1,IF(ObesityDataSet_raw_and_data_sinthetic[[#This Row],[SCC]]="no",0,FALSE))</f>
        <v>0</v>
      </c>
      <c r="R1020">
        <v>2</v>
      </c>
      <c r="S1020">
        <v>1</v>
      </c>
      <c r="T1020" t="s">
        <v>20</v>
      </c>
      <c r="U1020">
        <f>_xlfn.XLOOKUP(ObesityDataSet_raw_and_data_sinthetic[[#This Row],[CALC]],Diccionario!$B$4:$B$7, Diccionario!$C$4:$C$7, FALSE)</f>
        <v>1</v>
      </c>
      <c r="V1020" t="s">
        <v>21</v>
      </c>
      <c r="W1020">
        <f>_xlfn.XLOOKUP(ObesityDataSet_raw_and_data_sinthetic[[#This Row],[MTRANS]],Diccionario!$E$4:$E$7, Diccionario!$F$4:$F$7, FALSE)</f>
        <v>3</v>
      </c>
      <c r="X1020" t="s">
        <v>33</v>
      </c>
      <c r="Y1020">
        <f>_xlfn.XLOOKUP(ObesityDataSet_raw_and_data_sinthetic[[#This Row],[NObeyesdad]],Diccionario!$H$4:$H$11, Diccionario!$I$4:$I$11, FALSE)</f>
        <v>6</v>
      </c>
    </row>
    <row r="1021" spans="1:25" x14ac:dyDescent="0.25">
      <c r="A1021" t="s">
        <v>23</v>
      </c>
      <c r="B1021">
        <v>25</v>
      </c>
      <c r="C1021">
        <v>1.8297570000000001</v>
      </c>
      <c r="D1021">
        <v>120.980508</v>
      </c>
      <c r="E1021" t="s">
        <v>18</v>
      </c>
      <c r="F1021">
        <f>IF(ObesityDataSet_raw_and_data_sinthetic[[#This Row],[family_history_with_overweight]]="yes",1,IF(ObesityDataSet_raw_and_data_sinthetic[[#This Row],[family_history_with_overweight]]="no",0,FALSE))</f>
        <v>1</v>
      </c>
      <c r="G1021" t="s">
        <v>18</v>
      </c>
      <c r="H1021">
        <f>IF(ObesityDataSet_raw_and_data_sinthetic[[#This Row],[FAVC]]="yes",1,IF(ObesityDataSet_raw_and_data_sinthetic[[#This Row],[FAVC]]="no",0,FALSE))</f>
        <v>1</v>
      </c>
      <c r="I1021">
        <v>3</v>
      </c>
      <c r="J1021">
        <v>3</v>
      </c>
      <c r="K1021" t="s">
        <v>20</v>
      </c>
      <c r="L1021">
        <f>_xlfn.XLOOKUP(ObesityDataSet_raw_and_data_sinthetic[[#This Row],[CAEC]], Diccionario!$B$4:$B$7, Diccionario!$C$4:$C$7, FALSE)</f>
        <v>1</v>
      </c>
      <c r="M1021" t="s">
        <v>19</v>
      </c>
      <c r="N1021">
        <f>IF(ObesityDataSet_raw_and_data_sinthetic[[#This Row],[SMOKE]]="yes",1,IF(ObesityDataSet_raw_and_data_sinthetic[[#This Row],[SMOKE]]="no",0,FALSE))</f>
        <v>0</v>
      </c>
      <c r="O1021">
        <v>3</v>
      </c>
      <c r="P1021" t="s">
        <v>19</v>
      </c>
      <c r="Q1021">
        <f>IF(ObesityDataSet_raw_and_data_sinthetic[[#This Row],[SCC]]="yes",1,IF(ObesityDataSet_raw_and_data_sinthetic[[#This Row],[SCC]]="no",0,FALSE))</f>
        <v>0</v>
      </c>
      <c r="R1021">
        <v>2</v>
      </c>
      <c r="S1021">
        <v>1</v>
      </c>
      <c r="T1021" t="s">
        <v>20</v>
      </c>
      <c r="U1021">
        <f>_xlfn.XLOOKUP(ObesityDataSet_raw_and_data_sinthetic[[#This Row],[CALC]],Diccionario!$B$4:$B$7, Diccionario!$C$4:$C$7, FALSE)</f>
        <v>1</v>
      </c>
      <c r="V1021" t="s">
        <v>21</v>
      </c>
      <c r="W1021">
        <f>_xlfn.XLOOKUP(ObesityDataSet_raw_and_data_sinthetic[[#This Row],[MTRANS]],Diccionario!$E$4:$E$7, Diccionario!$F$4:$F$7, FALSE)</f>
        <v>3</v>
      </c>
      <c r="X1021" t="s">
        <v>33</v>
      </c>
      <c r="Y1021">
        <f>_xlfn.XLOOKUP(ObesityDataSet_raw_and_data_sinthetic[[#This Row],[NObeyesdad]],Diccionario!$H$4:$H$11, Diccionario!$I$4:$I$11, FALSE)</f>
        <v>6</v>
      </c>
    </row>
    <row r="1022" spans="1:25" x14ac:dyDescent="0.25">
      <c r="A1022" t="s">
        <v>23</v>
      </c>
      <c r="B1022">
        <v>25</v>
      </c>
      <c r="C1022">
        <v>1.7964150000000001</v>
      </c>
      <c r="D1022">
        <v>120.988454</v>
      </c>
      <c r="E1022" t="s">
        <v>18</v>
      </c>
      <c r="F1022">
        <f>IF(ObesityDataSet_raw_and_data_sinthetic[[#This Row],[family_history_with_overweight]]="yes",1,IF(ObesityDataSet_raw_and_data_sinthetic[[#This Row],[family_history_with_overweight]]="no",0,FALSE))</f>
        <v>1</v>
      </c>
      <c r="G1022" t="s">
        <v>18</v>
      </c>
      <c r="H1022">
        <f>IF(ObesityDataSet_raw_and_data_sinthetic[[#This Row],[FAVC]]="yes",1,IF(ObesityDataSet_raw_and_data_sinthetic[[#This Row],[FAVC]]="no",0,FALSE))</f>
        <v>1</v>
      </c>
      <c r="I1022">
        <v>2</v>
      </c>
      <c r="J1022">
        <v>3</v>
      </c>
      <c r="K1022" t="s">
        <v>20</v>
      </c>
      <c r="L1022">
        <f>_xlfn.XLOOKUP(ObesityDataSet_raw_and_data_sinthetic[[#This Row],[CAEC]], Diccionario!$B$4:$B$7, Diccionario!$C$4:$C$7, FALSE)</f>
        <v>1</v>
      </c>
      <c r="M1022" t="s">
        <v>19</v>
      </c>
      <c r="N1022">
        <f>IF(ObesityDataSet_raw_and_data_sinthetic[[#This Row],[SMOKE]]="yes",1,IF(ObesityDataSet_raw_and_data_sinthetic[[#This Row],[SMOKE]]="no",0,FALSE))</f>
        <v>0</v>
      </c>
      <c r="O1022">
        <v>3</v>
      </c>
      <c r="P1022" t="s">
        <v>19</v>
      </c>
      <c r="Q1022">
        <f>IF(ObesityDataSet_raw_and_data_sinthetic[[#This Row],[SCC]]="yes",1,IF(ObesityDataSet_raw_and_data_sinthetic[[#This Row],[SCC]]="no",0,FALSE))</f>
        <v>0</v>
      </c>
      <c r="R1022">
        <v>2</v>
      </c>
      <c r="S1022">
        <v>0</v>
      </c>
      <c r="T1022" t="s">
        <v>20</v>
      </c>
      <c r="U1022">
        <f>_xlfn.XLOOKUP(ObesityDataSet_raw_and_data_sinthetic[[#This Row],[CALC]],Diccionario!$B$4:$B$7, Diccionario!$C$4:$C$7, FALSE)</f>
        <v>1</v>
      </c>
      <c r="V1022" t="s">
        <v>21</v>
      </c>
      <c r="W1022">
        <f>_xlfn.XLOOKUP(ObesityDataSet_raw_and_data_sinthetic[[#This Row],[MTRANS]],Diccionario!$E$4:$E$7, Diccionario!$F$4:$F$7, FALSE)</f>
        <v>3</v>
      </c>
      <c r="X1022" t="s">
        <v>33</v>
      </c>
      <c r="Y1022">
        <f>_xlfn.XLOOKUP(ObesityDataSet_raw_and_data_sinthetic[[#This Row],[NObeyesdad]],Diccionario!$H$4:$H$11, Diccionario!$I$4:$I$11, FALSE)</f>
        <v>6</v>
      </c>
    </row>
    <row r="1023" spans="1:25" x14ac:dyDescent="0.25">
      <c r="A1023" t="s">
        <v>23</v>
      </c>
      <c r="B1023">
        <v>32</v>
      </c>
      <c r="C1023">
        <v>1.75</v>
      </c>
      <c r="D1023">
        <v>120</v>
      </c>
      <c r="E1023" t="s">
        <v>18</v>
      </c>
      <c r="F1023">
        <f>IF(ObesityDataSet_raw_and_data_sinthetic[[#This Row],[family_history_with_overweight]]="yes",1,IF(ObesityDataSet_raw_and_data_sinthetic[[#This Row],[family_history_with_overweight]]="no",0,FALSE))</f>
        <v>1</v>
      </c>
      <c r="G1023" t="s">
        <v>18</v>
      </c>
      <c r="H1023">
        <f>IF(ObesityDataSet_raw_and_data_sinthetic[[#This Row],[FAVC]]="yes",1,IF(ObesityDataSet_raw_and_data_sinthetic[[#This Row],[FAVC]]="no",0,FALSE))</f>
        <v>1</v>
      </c>
      <c r="I1023">
        <v>3</v>
      </c>
      <c r="J1023">
        <v>3</v>
      </c>
      <c r="K1023" t="s">
        <v>20</v>
      </c>
      <c r="L1023">
        <f>_xlfn.XLOOKUP(ObesityDataSet_raw_and_data_sinthetic[[#This Row],[CAEC]], Diccionario!$B$4:$B$7, Diccionario!$C$4:$C$7, FALSE)</f>
        <v>1</v>
      </c>
      <c r="M1023" t="s">
        <v>19</v>
      </c>
      <c r="N1023">
        <f>IF(ObesityDataSet_raw_and_data_sinthetic[[#This Row],[SMOKE]]="yes",1,IF(ObesityDataSet_raw_and_data_sinthetic[[#This Row],[SMOKE]]="no",0,FALSE))</f>
        <v>0</v>
      </c>
      <c r="O1023">
        <v>2</v>
      </c>
      <c r="P1023" t="s">
        <v>19</v>
      </c>
      <c r="Q1023">
        <f>IF(ObesityDataSet_raw_and_data_sinthetic[[#This Row],[SCC]]="yes",1,IF(ObesityDataSet_raw_and_data_sinthetic[[#This Row],[SCC]]="no",0,FALSE))</f>
        <v>0</v>
      </c>
      <c r="R1023">
        <v>1</v>
      </c>
      <c r="S1023">
        <v>2</v>
      </c>
      <c r="T1023" t="s">
        <v>20</v>
      </c>
      <c r="U1023">
        <f>_xlfn.XLOOKUP(ObesityDataSet_raw_and_data_sinthetic[[#This Row],[CALC]],Diccionario!$B$4:$B$7, Diccionario!$C$4:$C$7, FALSE)</f>
        <v>1</v>
      </c>
      <c r="V1023" t="s">
        <v>28</v>
      </c>
      <c r="W1023">
        <f>_xlfn.XLOOKUP(ObesityDataSet_raw_and_data_sinthetic[[#This Row],[MTRANS]],Diccionario!$E$4:$E$7, Diccionario!$F$4:$F$7, FALSE)</f>
        <v>2</v>
      </c>
      <c r="X1023" t="s">
        <v>33</v>
      </c>
      <c r="Y1023">
        <f>_xlfn.XLOOKUP(ObesityDataSet_raw_and_data_sinthetic[[#This Row],[NObeyesdad]],Diccionario!$H$4:$H$11, Diccionario!$I$4:$I$11, FALSE)</f>
        <v>6</v>
      </c>
    </row>
    <row r="1024" spans="1:25" x14ac:dyDescent="0.25">
      <c r="A1024" t="s">
        <v>23</v>
      </c>
      <c r="B1024">
        <v>32</v>
      </c>
      <c r="C1024">
        <v>1.762389</v>
      </c>
      <c r="D1024">
        <v>118.548733</v>
      </c>
      <c r="E1024" t="s">
        <v>18</v>
      </c>
      <c r="F1024">
        <f>IF(ObesityDataSet_raw_and_data_sinthetic[[#This Row],[family_history_with_overweight]]="yes",1,IF(ObesityDataSet_raw_and_data_sinthetic[[#This Row],[family_history_with_overweight]]="no",0,FALSE))</f>
        <v>1</v>
      </c>
      <c r="G1024" t="s">
        <v>18</v>
      </c>
      <c r="H1024">
        <f>IF(ObesityDataSet_raw_and_data_sinthetic[[#This Row],[FAVC]]="yes",1,IF(ObesityDataSet_raw_and_data_sinthetic[[#This Row],[FAVC]]="no",0,FALSE))</f>
        <v>1</v>
      </c>
      <c r="I1024">
        <v>3</v>
      </c>
      <c r="J1024">
        <v>3</v>
      </c>
      <c r="K1024" t="s">
        <v>20</v>
      </c>
      <c r="L1024">
        <f>_xlfn.XLOOKUP(ObesityDataSet_raw_and_data_sinthetic[[#This Row],[CAEC]], Diccionario!$B$4:$B$7, Diccionario!$C$4:$C$7, FALSE)</f>
        <v>1</v>
      </c>
      <c r="M1024" t="s">
        <v>19</v>
      </c>
      <c r="N1024">
        <f>IF(ObesityDataSet_raw_and_data_sinthetic[[#This Row],[SMOKE]]="yes",1,IF(ObesityDataSet_raw_and_data_sinthetic[[#This Row],[SMOKE]]="no",0,FALSE))</f>
        <v>0</v>
      </c>
      <c r="O1024">
        <v>2</v>
      </c>
      <c r="P1024" t="s">
        <v>19</v>
      </c>
      <c r="Q1024">
        <f>IF(ObesityDataSet_raw_and_data_sinthetic[[#This Row],[SCC]]="yes",1,IF(ObesityDataSet_raw_and_data_sinthetic[[#This Row],[SCC]]="no",0,FALSE))</f>
        <v>0</v>
      </c>
      <c r="R1024">
        <v>1</v>
      </c>
      <c r="S1024">
        <v>2</v>
      </c>
      <c r="T1024" t="s">
        <v>20</v>
      </c>
      <c r="U1024">
        <f>_xlfn.XLOOKUP(ObesityDataSet_raw_and_data_sinthetic[[#This Row],[CALC]],Diccionario!$B$4:$B$7, Diccionario!$C$4:$C$7, FALSE)</f>
        <v>1</v>
      </c>
      <c r="V1024" t="s">
        <v>28</v>
      </c>
      <c r="W1024">
        <f>_xlfn.XLOOKUP(ObesityDataSet_raw_and_data_sinthetic[[#This Row],[MTRANS]],Diccionario!$E$4:$E$7, Diccionario!$F$4:$F$7, FALSE)</f>
        <v>2</v>
      </c>
      <c r="X1024" t="s">
        <v>33</v>
      </c>
      <c r="Y1024">
        <f>_xlfn.XLOOKUP(ObesityDataSet_raw_and_data_sinthetic[[#This Row],[NObeyesdad]],Diccionario!$H$4:$H$11, Diccionario!$I$4:$I$11, FALSE)</f>
        <v>6</v>
      </c>
    </row>
    <row r="1025" spans="1:25" x14ac:dyDescent="0.25">
      <c r="A1025" t="s">
        <v>23</v>
      </c>
      <c r="B1025">
        <v>23</v>
      </c>
      <c r="C1025">
        <v>1.825718</v>
      </c>
      <c r="D1025">
        <v>121.236915</v>
      </c>
      <c r="E1025" t="s">
        <v>18</v>
      </c>
      <c r="F1025">
        <f>IF(ObesityDataSet_raw_and_data_sinthetic[[#This Row],[family_history_with_overweight]]="yes",1,IF(ObesityDataSet_raw_and_data_sinthetic[[#This Row],[family_history_with_overweight]]="no",0,FALSE))</f>
        <v>1</v>
      </c>
      <c r="G1025" t="s">
        <v>18</v>
      </c>
      <c r="H1025">
        <f>IF(ObesityDataSet_raw_and_data_sinthetic[[#This Row],[FAVC]]="yes",1,IF(ObesityDataSet_raw_and_data_sinthetic[[#This Row],[FAVC]]="no",0,FALSE))</f>
        <v>1</v>
      </c>
      <c r="I1025">
        <v>2</v>
      </c>
      <c r="J1025">
        <v>3</v>
      </c>
      <c r="K1025" t="s">
        <v>20</v>
      </c>
      <c r="L1025">
        <f>_xlfn.XLOOKUP(ObesityDataSet_raw_and_data_sinthetic[[#This Row],[CAEC]], Diccionario!$B$4:$B$7, Diccionario!$C$4:$C$7, FALSE)</f>
        <v>1</v>
      </c>
      <c r="M1025" t="s">
        <v>19</v>
      </c>
      <c r="N1025">
        <f>IF(ObesityDataSet_raw_and_data_sinthetic[[#This Row],[SMOKE]]="yes",1,IF(ObesityDataSet_raw_and_data_sinthetic[[#This Row],[SMOKE]]="no",0,FALSE))</f>
        <v>0</v>
      </c>
      <c r="O1025">
        <v>2</v>
      </c>
      <c r="P1025" t="s">
        <v>19</v>
      </c>
      <c r="Q1025">
        <f>IF(ObesityDataSet_raw_and_data_sinthetic[[#This Row],[SCC]]="yes",1,IF(ObesityDataSet_raw_and_data_sinthetic[[#This Row],[SCC]]="no",0,FALSE))</f>
        <v>0</v>
      </c>
      <c r="R1025">
        <v>2</v>
      </c>
      <c r="S1025">
        <v>0</v>
      </c>
      <c r="T1025" t="s">
        <v>20</v>
      </c>
      <c r="U1025">
        <f>_xlfn.XLOOKUP(ObesityDataSet_raw_and_data_sinthetic[[#This Row],[CALC]],Diccionario!$B$4:$B$7, Diccionario!$C$4:$C$7, FALSE)</f>
        <v>1</v>
      </c>
      <c r="V1025" t="s">
        <v>21</v>
      </c>
      <c r="W1025">
        <f>_xlfn.XLOOKUP(ObesityDataSet_raw_and_data_sinthetic[[#This Row],[MTRANS]],Diccionario!$E$4:$E$7, Diccionario!$F$4:$F$7, FALSE)</f>
        <v>3</v>
      </c>
      <c r="X1025" t="s">
        <v>33</v>
      </c>
      <c r="Y1025">
        <f>_xlfn.XLOOKUP(ObesityDataSet_raw_and_data_sinthetic[[#This Row],[NObeyesdad]],Diccionario!$H$4:$H$11, Diccionario!$I$4:$I$11, FALSE)</f>
        <v>6</v>
      </c>
    </row>
    <row r="1026" spans="1:25" x14ac:dyDescent="0.25">
      <c r="A1026" t="s">
        <v>23</v>
      </c>
      <c r="B1026">
        <v>23</v>
      </c>
      <c r="C1026">
        <v>1.839699</v>
      </c>
      <c r="D1026">
        <v>120.431551</v>
      </c>
      <c r="E1026" t="s">
        <v>18</v>
      </c>
      <c r="F1026">
        <f>IF(ObesityDataSet_raw_and_data_sinthetic[[#This Row],[family_history_with_overweight]]="yes",1,IF(ObesityDataSet_raw_and_data_sinthetic[[#This Row],[family_history_with_overweight]]="no",0,FALSE))</f>
        <v>1</v>
      </c>
      <c r="G1026" t="s">
        <v>18</v>
      </c>
      <c r="H1026">
        <f>IF(ObesityDataSet_raw_and_data_sinthetic[[#This Row],[FAVC]]="yes",1,IF(ObesityDataSet_raw_and_data_sinthetic[[#This Row],[FAVC]]="no",0,FALSE))</f>
        <v>1</v>
      </c>
      <c r="I1026">
        <v>2</v>
      </c>
      <c r="J1026">
        <v>3</v>
      </c>
      <c r="K1026" t="s">
        <v>20</v>
      </c>
      <c r="L1026">
        <f>_xlfn.XLOOKUP(ObesityDataSet_raw_and_data_sinthetic[[#This Row],[CAEC]], Diccionario!$B$4:$B$7, Diccionario!$C$4:$C$7, FALSE)</f>
        <v>1</v>
      </c>
      <c r="M1026" t="s">
        <v>19</v>
      </c>
      <c r="N1026">
        <f>IF(ObesityDataSet_raw_and_data_sinthetic[[#This Row],[SMOKE]]="yes",1,IF(ObesityDataSet_raw_and_data_sinthetic[[#This Row],[SMOKE]]="no",0,FALSE))</f>
        <v>0</v>
      </c>
      <c r="O1026">
        <v>2</v>
      </c>
      <c r="P1026" t="s">
        <v>19</v>
      </c>
      <c r="Q1026">
        <f>IF(ObesityDataSet_raw_and_data_sinthetic[[#This Row],[SCC]]="yes",1,IF(ObesityDataSet_raw_and_data_sinthetic[[#This Row],[SCC]]="no",0,FALSE))</f>
        <v>0</v>
      </c>
      <c r="R1026">
        <v>2</v>
      </c>
      <c r="S1026">
        <v>1</v>
      </c>
      <c r="T1026" t="s">
        <v>20</v>
      </c>
      <c r="U1026">
        <f>_xlfn.XLOOKUP(ObesityDataSet_raw_and_data_sinthetic[[#This Row],[CALC]],Diccionario!$B$4:$B$7, Diccionario!$C$4:$C$7, FALSE)</f>
        <v>1</v>
      </c>
      <c r="V1026" t="s">
        <v>21</v>
      </c>
      <c r="W1026">
        <f>_xlfn.XLOOKUP(ObesityDataSet_raw_and_data_sinthetic[[#This Row],[MTRANS]],Diccionario!$E$4:$E$7, Diccionario!$F$4:$F$7, FALSE)</f>
        <v>3</v>
      </c>
      <c r="X1026" t="s">
        <v>33</v>
      </c>
      <c r="Y1026">
        <f>_xlfn.XLOOKUP(ObesityDataSet_raw_and_data_sinthetic[[#This Row],[NObeyesdad]],Diccionario!$H$4:$H$11, Diccionario!$I$4:$I$11, FALSE)</f>
        <v>6</v>
      </c>
    </row>
    <row r="1027" spans="1:25" x14ac:dyDescent="0.25">
      <c r="A1027" t="s">
        <v>23</v>
      </c>
      <c r="B1027">
        <v>41</v>
      </c>
      <c r="C1027">
        <v>1.7494050000000001</v>
      </c>
      <c r="D1027">
        <v>109.908779</v>
      </c>
      <c r="E1027" t="s">
        <v>18</v>
      </c>
      <c r="F1027">
        <f>IF(ObesityDataSet_raw_and_data_sinthetic[[#This Row],[family_history_with_overweight]]="yes",1,IF(ObesityDataSet_raw_and_data_sinthetic[[#This Row],[family_history_with_overweight]]="no",0,FALSE))</f>
        <v>1</v>
      </c>
      <c r="G1027" t="s">
        <v>18</v>
      </c>
      <c r="H1027">
        <f>IF(ObesityDataSet_raw_and_data_sinthetic[[#This Row],[FAVC]]="yes",1,IF(ObesityDataSet_raw_and_data_sinthetic[[#This Row],[FAVC]]="no",0,FALSE))</f>
        <v>1</v>
      </c>
      <c r="I1027">
        <v>2</v>
      </c>
      <c r="J1027">
        <v>3</v>
      </c>
      <c r="K1027" t="s">
        <v>20</v>
      </c>
      <c r="L1027">
        <f>_xlfn.XLOOKUP(ObesityDataSet_raw_and_data_sinthetic[[#This Row],[CAEC]], Diccionario!$B$4:$B$7, Diccionario!$C$4:$C$7, FALSE)</f>
        <v>1</v>
      </c>
      <c r="M1027" t="s">
        <v>19</v>
      </c>
      <c r="N1027">
        <f>IF(ObesityDataSet_raw_and_data_sinthetic[[#This Row],[SMOKE]]="yes",1,IF(ObesityDataSet_raw_and_data_sinthetic[[#This Row],[SMOKE]]="no",0,FALSE))</f>
        <v>0</v>
      </c>
      <c r="O1027">
        <v>1</v>
      </c>
      <c r="P1027" t="s">
        <v>19</v>
      </c>
      <c r="Q1027">
        <f>IF(ObesityDataSet_raw_and_data_sinthetic[[#This Row],[SCC]]="yes",1,IF(ObesityDataSet_raw_and_data_sinthetic[[#This Row],[SCC]]="no",0,FALSE))</f>
        <v>0</v>
      </c>
      <c r="R1027">
        <v>1</v>
      </c>
      <c r="S1027">
        <v>0</v>
      </c>
      <c r="T1027" t="s">
        <v>19</v>
      </c>
      <c r="U1027">
        <f>_xlfn.XLOOKUP(ObesityDataSet_raw_and_data_sinthetic[[#This Row],[CALC]],Diccionario!$B$4:$B$7, Diccionario!$C$4:$C$7, FALSE)</f>
        <v>0</v>
      </c>
      <c r="V1027" t="s">
        <v>28</v>
      </c>
      <c r="W1027">
        <f>_xlfn.XLOOKUP(ObesityDataSet_raw_and_data_sinthetic[[#This Row],[MTRANS]],Diccionario!$E$4:$E$7, Diccionario!$F$4:$F$7, FALSE)</f>
        <v>2</v>
      </c>
      <c r="X1027" t="s">
        <v>33</v>
      </c>
      <c r="Y1027">
        <f>_xlfn.XLOOKUP(ObesityDataSet_raw_and_data_sinthetic[[#This Row],[NObeyesdad]],Diccionario!$H$4:$H$11, Diccionario!$I$4:$I$11, FALSE)</f>
        <v>6</v>
      </c>
    </row>
    <row r="1028" spans="1:25" x14ac:dyDescent="0.25">
      <c r="A1028" t="s">
        <v>23</v>
      </c>
      <c r="B1028">
        <v>41</v>
      </c>
      <c r="C1028">
        <v>1.75</v>
      </c>
      <c r="D1028">
        <v>115.806977</v>
      </c>
      <c r="E1028" t="s">
        <v>18</v>
      </c>
      <c r="F1028">
        <f>IF(ObesityDataSet_raw_and_data_sinthetic[[#This Row],[family_history_with_overweight]]="yes",1,IF(ObesityDataSet_raw_and_data_sinthetic[[#This Row],[family_history_with_overweight]]="no",0,FALSE))</f>
        <v>1</v>
      </c>
      <c r="G1028" t="s">
        <v>18</v>
      </c>
      <c r="H1028">
        <f>IF(ObesityDataSet_raw_and_data_sinthetic[[#This Row],[FAVC]]="yes",1,IF(ObesityDataSet_raw_and_data_sinthetic[[#This Row],[FAVC]]="no",0,FALSE))</f>
        <v>1</v>
      </c>
      <c r="I1028">
        <v>2</v>
      </c>
      <c r="J1028">
        <v>3</v>
      </c>
      <c r="K1028" t="s">
        <v>20</v>
      </c>
      <c r="L1028">
        <f>_xlfn.XLOOKUP(ObesityDataSet_raw_and_data_sinthetic[[#This Row],[CAEC]], Diccionario!$B$4:$B$7, Diccionario!$C$4:$C$7, FALSE)</f>
        <v>1</v>
      </c>
      <c r="M1028" t="s">
        <v>19</v>
      </c>
      <c r="N1028">
        <f>IF(ObesityDataSet_raw_and_data_sinthetic[[#This Row],[SMOKE]]="yes",1,IF(ObesityDataSet_raw_and_data_sinthetic[[#This Row],[SMOKE]]="no",0,FALSE))</f>
        <v>0</v>
      </c>
      <c r="O1028">
        <v>1</v>
      </c>
      <c r="P1028" t="s">
        <v>19</v>
      </c>
      <c r="Q1028">
        <f>IF(ObesityDataSet_raw_and_data_sinthetic[[#This Row],[SCC]]="yes",1,IF(ObesityDataSet_raw_and_data_sinthetic[[#This Row],[SCC]]="no",0,FALSE))</f>
        <v>0</v>
      </c>
      <c r="R1028">
        <v>1</v>
      </c>
      <c r="S1028">
        <v>0</v>
      </c>
      <c r="T1028" t="s">
        <v>19</v>
      </c>
      <c r="U1028">
        <f>_xlfn.XLOOKUP(ObesityDataSet_raw_and_data_sinthetic[[#This Row],[CALC]],Diccionario!$B$4:$B$7, Diccionario!$C$4:$C$7, FALSE)</f>
        <v>0</v>
      </c>
      <c r="V1028" t="s">
        <v>28</v>
      </c>
      <c r="W1028">
        <f>_xlfn.XLOOKUP(ObesityDataSet_raw_and_data_sinthetic[[#This Row],[MTRANS]],Diccionario!$E$4:$E$7, Diccionario!$F$4:$F$7, FALSE)</f>
        <v>2</v>
      </c>
      <c r="X1028" t="s">
        <v>33</v>
      </c>
      <c r="Y1028">
        <f>_xlfn.XLOOKUP(ObesityDataSet_raw_and_data_sinthetic[[#This Row],[NObeyesdad]],Diccionario!$H$4:$H$11, Diccionario!$I$4:$I$11, FALSE)</f>
        <v>6</v>
      </c>
    </row>
    <row r="1029" spans="1:25" x14ac:dyDescent="0.25">
      <c r="A1029" t="s">
        <v>23</v>
      </c>
      <c r="B1029">
        <v>22</v>
      </c>
      <c r="C1029">
        <v>1.849998</v>
      </c>
      <c r="D1029">
        <v>122.119682</v>
      </c>
      <c r="E1029" t="s">
        <v>18</v>
      </c>
      <c r="F1029">
        <f>IF(ObesityDataSet_raw_and_data_sinthetic[[#This Row],[family_history_with_overweight]]="yes",1,IF(ObesityDataSet_raw_and_data_sinthetic[[#This Row],[family_history_with_overweight]]="no",0,FALSE))</f>
        <v>1</v>
      </c>
      <c r="G1029" t="s">
        <v>18</v>
      </c>
      <c r="H1029">
        <f>IF(ObesityDataSet_raw_and_data_sinthetic[[#This Row],[FAVC]]="yes",1,IF(ObesityDataSet_raw_and_data_sinthetic[[#This Row],[FAVC]]="no",0,FALSE))</f>
        <v>1</v>
      </c>
      <c r="I1029">
        <v>3</v>
      </c>
      <c r="J1029">
        <v>2</v>
      </c>
      <c r="K1029" t="s">
        <v>20</v>
      </c>
      <c r="L1029">
        <f>_xlfn.XLOOKUP(ObesityDataSet_raw_and_data_sinthetic[[#This Row],[CAEC]], Diccionario!$B$4:$B$7, Diccionario!$C$4:$C$7, FALSE)</f>
        <v>1</v>
      </c>
      <c r="M1029" t="s">
        <v>19</v>
      </c>
      <c r="N1029">
        <f>IF(ObesityDataSet_raw_and_data_sinthetic[[#This Row],[SMOKE]]="yes",1,IF(ObesityDataSet_raw_and_data_sinthetic[[#This Row],[SMOKE]]="no",0,FALSE))</f>
        <v>0</v>
      </c>
      <c r="O1029">
        <v>1</v>
      </c>
      <c r="P1029" t="s">
        <v>19</v>
      </c>
      <c r="Q1029">
        <f>IF(ObesityDataSet_raw_and_data_sinthetic[[#This Row],[SCC]]="yes",1,IF(ObesityDataSet_raw_and_data_sinthetic[[#This Row],[SCC]]="no",0,FALSE))</f>
        <v>0</v>
      </c>
      <c r="R1029">
        <v>0</v>
      </c>
      <c r="S1029">
        <v>0</v>
      </c>
      <c r="T1029" t="s">
        <v>20</v>
      </c>
      <c r="U1029">
        <f>_xlfn.XLOOKUP(ObesityDataSet_raw_and_data_sinthetic[[#This Row],[CALC]],Diccionario!$B$4:$B$7, Diccionario!$C$4:$C$7, FALSE)</f>
        <v>1</v>
      </c>
      <c r="V1029" t="s">
        <v>21</v>
      </c>
      <c r="W1029">
        <f>_xlfn.XLOOKUP(ObesityDataSet_raw_and_data_sinthetic[[#This Row],[MTRANS]],Diccionario!$E$4:$E$7, Diccionario!$F$4:$F$7, FALSE)</f>
        <v>3</v>
      </c>
      <c r="X1029" t="s">
        <v>33</v>
      </c>
      <c r="Y1029">
        <f>_xlfn.XLOOKUP(ObesityDataSet_raw_and_data_sinthetic[[#This Row],[NObeyesdad]],Diccionario!$H$4:$H$11, Diccionario!$I$4:$I$11, FALSE)</f>
        <v>6</v>
      </c>
    </row>
    <row r="1030" spans="1:25" x14ac:dyDescent="0.25">
      <c r="A1030" t="s">
        <v>23</v>
      </c>
      <c r="B1030">
        <v>22</v>
      </c>
      <c r="C1030">
        <v>1.84998</v>
      </c>
      <c r="D1030">
        <v>122.609911</v>
      </c>
      <c r="E1030" t="s">
        <v>18</v>
      </c>
      <c r="F1030">
        <f>IF(ObesityDataSet_raw_and_data_sinthetic[[#This Row],[family_history_with_overweight]]="yes",1,IF(ObesityDataSet_raw_and_data_sinthetic[[#This Row],[family_history_with_overweight]]="no",0,FALSE))</f>
        <v>1</v>
      </c>
      <c r="G1030" t="s">
        <v>18</v>
      </c>
      <c r="H1030">
        <f>IF(ObesityDataSet_raw_and_data_sinthetic[[#This Row],[FAVC]]="yes",1,IF(ObesityDataSet_raw_and_data_sinthetic[[#This Row],[FAVC]]="no",0,FALSE))</f>
        <v>1</v>
      </c>
      <c r="I1030">
        <v>3</v>
      </c>
      <c r="J1030">
        <v>2</v>
      </c>
      <c r="K1030" t="s">
        <v>20</v>
      </c>
      <c r="L1030">
        <f>_xlfn.XLOOKUP(ObesityDataSet_raw_and_data_sinthetic[[#This Row],[CAEC]], Diccionario!$B$4:$B$7, Diccionario!$C$4:$C$7, FALSE)</f>
        <v>1</v>
      </c>
      <c r="M1030" t="s">
        <v>19</v>
      </c>
      <c r="N1030">
        <f>IF(ObesityDataSet_raw_and_data_sinthetic[[#This Row],[SMOKE]]="yes",1,IF(ObesityDataSet_raw_and_data_sinthetic[[#This Row],[SMOKE]]="no",0,FALSE))</f>
        <v>0</v>
      </c>
      <c r="O1030">
        <v>1</v>
      </c>
      <c r="P1030" t="s">
        <v>19</v>
      </c>
      <c r="Q1030">
        <f>IF(ObesityDataSet_raw_and_data_sinthetic[[#This Row],[SCC]]="yes",1,IF(ObesityDataSet_raw_and_data_sinthetic[[#This Row],[SCC]]="no",0,FALSE))</f>
        <v>0</v>
      </c>
      <c r="R1030">
        <v>0</v>
      </c>
      <c r="S1030">
        <v>0</v>
      </c>
      <c r="T1030" t="s">
        <v>20</v>
      </c>
      <c r="U1030">
        <f>_xlfn.XLOOKUP(ObesityDataSet_raw_and_data_sinthetic[[#This Row],[CALC]],Diccionario!$B$4:$B$7, Diccionario!$C$4:$C$7, FALSE)</f>
        <v>1</v>
      </c>
      <c r="V1030" t="s">
        <v>21</v>
      </c>
      <c r="W1030">
        <f>_xlfn.XLOOKUP(ObesityDataSet_raw_and_data_sinthetic[[#This Row],[MTRANS]],Diccionario!$E$4:$E$7, Diccionario!$F$4:$F$7, FALSE)</f>
        <v>3</v>
      </c>
      <c r="X1030" t="s">
        <v>33</v>
      </c>
      <c r="Y1030">
        <f>_xlfn.XLOOKUP(ObesityDataSet_raw_and_data_sinthetic[[#This Row],[NObeyesdad]],Diccionario!$H$4:$H$11, Diccionario!$I$4:$I$11, FALSE)</f>
        <v>6</v>
      </c>
    </row>
    <row r="1031" spans="1:25" x14ac:dyDescent="0.25">
      <c r="A1031" t="s">
        <v>23</v>
      </c>
      <c r="B1031">
        <v>24</v>
      </c>
      <c r="C1031">
        <v>1.607939</v>
      </c>
      <c r="D1031">
        <v>100.618239</v>
      </c>
      <c r="E1031" t="s">
        <v>18</v>
      </c>
      <c r="F1031">
        <f>IF(ObesityDataSet_raw_and_data_sinthetic[[#This Row],[family_history_with_overweight]]="yes",1,IF(ObesityDataSet_raw_and_data_sinthetic[[#This Row],[family_history_with_overweight]]="no",0,FALSE))</f>
        <v>1</v>
      </c>
      <c r="G1031" t="s">
        <v>18</v>
      </c>
      <c r="H1031">
        <f>IF(ObesityDataSet_raw_and_data_sinthetic[[#This Row],[FAVC]]="yes",1,IF(ObesityDataSet_raw_and_data_sinthetic[[#This Row],[FAVC]]="no",0,FALSE))</f>
        <v>1</v>
      </c>
      <c r="I1031">
        <v>3</v>
      </c>
      <c r="J1031">
        <v>1</v>
      </c>
      <c r="K1031" t="s">
        <v>20</v>
      </c>
      <c r="L1031">
        <f>_xlfn.XLOOKUP(ObesityDataSet_raw_and_data_sinthetic[[#This Row],[CAEC]], Diccionario!$B$4:$B$7, Diccionario!$C$4:$C$7, FALSE)</f>
        <v>1</v>
      </c>
      <c r="M1031" t="s">
        <v>19</v>
      </c>
      <c r="N1031">
        <f>IF(ObesityDataSet_raw_and_data_sinthetic[[#This Row],[SMOKE]]="yes",1,IF(ObesityDataSet_raw_and_data_sinthetic[[#This Row],[SMOKE]]="no",0,FALSE))</f>
        <v>0</v>
      </c>
      <c r="O1031">
        <v>1</v>
      </c>
      <c r="P1031" t="s">
        <v>19</v>
      </c>
      <c r="Q1031">
        <f>IF(ObesityDataSet_raw_and_data_sinthetic[[#This Row],[SCC]]="yes",1,IF(ObesityDataSet_raw_and_data_sinthetic[[#This Row],[SCC]]="no",0,FALSE))</f>
        <v>0</v>
      </c>
      <c r="R1031">
        <v>0</v>
      </c>
      <c r="S1031">
        <v>1</v>
      </c>
      <c r="T1031" t="s">
        <v>19</v>
      </c>
      <c r="U1031">
        <f>_xlfn.XLOOKUP(ObesityDataSet_raw_and_data_sinthetic[[#This Row],[CALC]],Diccionario!$B$4:$B$7, Diccionario!$C$4:$C$7, FALSE)</f>
        <v>0</v>
      </c>
      <c r="V1031" t="s">
        <v>21</v>
      </c>
      <c r="W1031">
        <f>_xlfn.XLOOKUP(ObesityDataSet_raw_and_data_sinthetic[[#This Row],[MTRANS]],Diccionario!$E$4:$E$7, Diccionario!$F$4:$F$7, FALSE)</f>
        <v>3</v>
      </c>
      <c r="X1031" t="s">
        <v>33</v>
      </c>
      <c r="Y1031">
        <f>_xlfn.XLOOKUP(ObesityDataSet_raw_and_data_sinthetic[[#This Row],[NObeyesdad]],Diccionario!$H$4:$H$11, Diccionario!$I$4:$I$11, FALSE)</f>
        <v>6</v>
      </c>
    </row>
    <row r="1032" spans="1:25" x14ac:dyDescent="0.25">
      <c r="A1032" t="s">
        <v>23</v>
      </c>
      <c r="B1032">
        <v>24</v>
      </c>
      <c r="C1032">
        <v>1.603226</v>
      </c>
      <c r="D1032">
        <v>99.605526999999995</v>
      </c>
      <c r="E1032" t="s">
        <v>18</v>
      </c>
      <c r="F1032">
        <f>IF(ObesityDataSet_raw_and_data_sinthetic[[#This Row],[family_history_with_overweight]]="yes",1,IF(ObesityDataSet_raw_and_data_sinthetic[[#This Row],[family_history_with_overweight]]="no",0,FALSE))</f>
        <v>1</v>
      </c>
      <c r="G1032" t="s">
        <v>18</v>
      </c>
      <c r="H1032">
        <f>IF(ObesityDataSet_raw_and_data_sinthetic[[#This Row],[FAVC]]="yes",1,IF(ObesityDataSet_raw_and_data_sinthetic[[#This Row],[FAVC]]="no",0,FALSE))</f>
        <v>1</v>
      </c>
      <c r="I1032">
        <v>3</v>
      </c>
      <c r="J1032">
        <v>1</v>
      </c>
      <c r="K1032" t="s">
        <v>20</v>
      </c>
      <c r="L1032">
        <f>_xlfn.XLOOKUP(ObesityDataSet_raw_and_data_sinthetic[[#This Row],[CAEC]], Diccionario!$B$4:$B$7, Diccionario!$C$4:$C$7, FALSE)</f>
        <v>1</v>
      </c>
      <c r="M1032" t="s">
        <v>19</v>
      </c>
      <c r="N1032">
        <f>IF(ObesityDataSet_raw_and_data_sinthetic[[#This Row],[SMOKE]]="yes",1,IF(ObesityDataSet_raw_and_data_sinthetic[[#This Row],[SMOKE]]="no",0,FALSE))</f>
        <v>0</v>
      </c>
      <c r="O1032">
        <v>1</v>
      </c>
      <c r="P1032" t="s">
        <v>19</v>
      </c>
      <c r="Q1032">
        <f>IF(ObesityDataSet_raw_and_data_sinthetic[[#This Row],[SCC]]="yes",1,IF(ObesityDataSet_raw_and_data_sinthetic[[#This Row],[SCC]]="no",0,FALSE))</f>
        <v>0</v>
      </c>
      <c r="R1032">
        <v>1</v>
      </c>
      <c r="S1032">
        <v>1</v>
      </c>
      <c r="T1032" t="s">
        <v>19</v>
      </c>
      <c r="U1032">
        <f>_xlfn.XLOOKUP(ObesityDataSet_raw_and_data_sinthetic[[#This Row],[CALC]],Diccionario!$B$4:$B$7, Diccionario!$C$4:$C$7, FALSE)</f>
        <v>0</v>
      </c>
      <c r="V1032" t="s">
        <v>21</v>
      </c>
      <c r="W1032">
        <f>_xlfn.XLOOKUP(ObesityDataSet_raw_and_data_sinthetic[[#This Row],[MTRANS]],Diccionario!$E$4:$E$7, Diccionario!$F$4:$F$7, FALSE)</f>
        <v>3</v>
      </c>
      <c r="X1032" t="s">
        <v>33</v>
      </c>
      <c r="Y1032">
        <f>_xlfn.XLOOKUP(ObesityDataSet_raw_and_data_sinthetic[[#This Row],[NObeyesdad]],Diccionario!$H$4:$H$11, Diccionario!$I$4:$I$11, FALSE)</f>
        <v>6</v>
      </c>
    </row>
    <row r="1033" spans="1:25" x14ac:dyDescent="0.25">
      <c r="A1033" t="s">
        <v>23</v>
      </c>
      <c r="B1033">
        <v>30</v>
      </c>
      <c r="C1033">
        <v>1.7706630000000001</v>
      </c>
      <c r="D1033">
        <v>112.471118</v>
      </c>
      <c r="E1033" t="s">
        <v>18</v>
      </c>
      <c r="F1033">
        <f>IF(ObesityDataSet_raw_and_data_sinthetic[[#This Row],[family_history_with_overweight]]="yes",1,IF(ObesityDataSet_raw_and_data_sinthetic[[#This Row],[family_history_with_overweight]]="no",0,FALSE))</f>
        <v>1</v>
      </c>
      <c r="G1033" t="s">
        <v>18</v>
      </c>
      <c r="H1033">
        <f>IF(ObesityDataSet_raw_and_data_sinthetic[[#This Row],[FAVC]]="yes",1,IF(ObesityDataSet_raw_and_data_sinthetic[[#This Row],[FAVC]]="no",0,FALSE))</f>
        <v>1</v>
      </c>
      <c r="I1033">
        <v>2</v>
      </c>
      <c r="J1033">
        <v>3</v>
      </c>
      <c r="K1033" t="s">
        <v>20</v>
      </c>
      <c r="L1033">
        <f>_xlfn.XLOOKUP(ObesityDataSet_raw_and_data_sinthetic[[#This Row],[CAEC]], Diccionario!$B$4:$B$7, Diccionario!$C$4:$C$7, FALSE)</f>
        <v>1</v>
      </c>
      <c r="M1033" t="s">
        <v>19</v>
      </c>
      <c r="N1033">
        <f>IF(ObesityDataSet_raw_and_data_sinthetic[[#This Row],[SMOKE]]="yes",1,IF(ObesityDataSet_raw_and_data_sinthetic[[#This Row],[SMOKE]]="no",0,FALSE))</f>
        <v>0</v>
      </c>
      <c r="O1033">
        <v>2</v>
      </c>
      <c r="P1033" t="s">
        <v>19</v>
      </c>
      <c r="Q1033">
        <f>IF(ObesityDataSet_raw_and_data_sinthetic[[#This Row],[SCC]]="yes",1,IF(ObesityDataSet_raw_and_data_sinthetic[[#This Row],[SCC]]="no",0,FALSE))</f>
        <v>0</v>
      </c>
      <c r="R1033">
        <v>0</v>
      </c>
      <c r="S1033">
        <v>1</v>
      </c>
      <c r="T1033" t="s">
        <v>20</v>
      </c>
      <c r="U1033">
        <f>_xlfn.XLOOKUP(ObesityDataSet_raw_and_data_sinthetic[[#This Row],[CALC]],Diccionario!$B$4:$B$7, Diccionario!$C$4:$C$7, FALSE)</f>
        <v>1</v>
      </c>
      <c r="V1033" t="s">
        <v>28</v>
      </c>
      <c r="W1033">
        <f>_xlfn.XLOOKUP(ObesityDataSet_raw_and_data_sinthetic[[#This Row],[MTRANS]],Diccionario!$E$4:$E$7, Diccionario!$F$4:$F$7, FALSE)</f>
        <v>2</v>
      </c>
      <c r="X1033" t="s">
        <v>33</v>
      </c>
      <c r="Y1033">
        <f>_xlfn.XLOOKUP(ObesityDataSet_raw_and_data_sinthetic[[#This Row],[NObeyesdad]],Diccionario!$H$4:$H$11, Diccionario!$I$4:$I$11, FALSE)</f>
        <v>6</v>
      </c>
    </row>
    <row r="1034" spans="1:25" x14ac:dyDescent="0.25">
      <c r="A1034" t="s">
        <v>23</v>
      </c>
      <c r="B1034">
        <v>29</v>
      </c>
      <c r="C1034">
        <v>1.758038</v>
      </c>
      <c r="D1034">
        <v>112.395309</v>
      </c>
      <c r="E1034" t="s">
        <v>18</v>
      </c>
      <c r="F1034">
        <f>IF(ObesityDataSet_raw_and_data_sinthetic[[#This Row],[family_history_with_overweight]]="yes",1,IF(ObesityDataSet_raw_and_data_sinthetic[[#This Row],[family_history_with_overweight]]="no",0,FALSE))</f>
        <v>1</v>
      </c>
      <c r="G1034" t="s">
        <v>18</v>
      </c>
      <c r="H1034">
        <f>IF(ObesityDataSet_raw_and_data_sinthetic[[#This Row],[FAVC]]="yes",1,IF(ObesityDataSet_raw_and_data_sinthetic[[#This Row],[FAVC]]="no",0,FALSE))</f>
        <v>1</v>
      </c>
      <c r="I1034">
        <v>2</v>
      </c>
      <c r="J1034">
        <v>3</v>
      </c>
      <c r="K1034" t="s">
        <v>20</v>
      </c>
      <c r="L1034">
        <f>_xlfn.XLOOKUP(ObesityDataSet_raw_and_data_sinthetic[[#This Row],[CAEC]], Diccionario!$B$4:$B$7, Diccionario!$C$4:$C$7, FALSE)</f>
        <v>1</v>
      </c>
      <c r="M1034" t="s">
        <v>19</v>
      </c>
      <c r="N1034">
        <f>IF(ObesityDataSet_raw_and_data_sinthetic[[#This Row],[SMOKE]]="yes",1,IF(ObesityDataSet_raw_and_data_sinthetic[[#This Row],[SMOKE]]="no",0,FALSE))</f>
        <v>0</v>
      </c>
      <c r="O1034">
        <v>2</v>
      </c>
      <c r="P1034" t="s">
        <v>19</v>
      </c>
      <c r="Q1034">
        <f>IF(ObesityDataSet_raw_and_data_sinthetic[[#This Row],[SCC]]="yes",1,IF(ObesityDataSet_raw_and_data_sinthetic[[#This Row],[SCC]]="no",0,FALSE))</f>
        <v>0</v>
      </c>
      <c r="R1034">
        <v>0</v>
      </c>
      <c r="S1034">
        <v>1</v>
      </c>
      <c r="T1034" t="s">
        <v>20</v>
      </c>
      <c r="U1034">
        <f>_xlfn.XLOOKUP(ObesityDataSet_raw_and_data_sinthetic[[#This Row],[CALC]],Diccionario!$B$4:$B$7, Diccionario!$C$4:$C$7, FALSE)</f>
        <v>1</v>
      </c>
      <c r="V1034" t="s">
        <v>28</v>
      </c>
      <c r="W1034">
        <f>_xlfn.XLOOKUP(ObesityDataSet_raw_and_data_sinthetic[[#This Row],[MTRANS]],Diccionario!$E$4:$E$7, Diccionario!$F$4:$F$7, FALSE)</f>
        <v>2</v>
      </c>
      <c r="X1034" t="s">
        <v>33</v>
      </c>
      <c r="Y1034">
        <f>_xlfn.XLOOKUP(ObesityDataSet_raw_and_data_sinthetic[[#This Row],[NObeyesdad]],Diccionario!$H$4:$H$11, Diccionario!$I$4:$I$11, FALSE)</f>
        <v>6</v>
      </c>
    </row>
    <row r="1035" spans="1:25" x14ac:dyDescent="0.25">
      <c r="A1035" t="s">
        <v>23</v>
      </c>
      <c r="B1035">
        <v>25</v>
      </c>
      <c r="C1035">
        <v>1.7869969999999999</v>
      </c>
      <c r="D1035">
        <v>115.025361</v>
      </c>
      <c r="E1035" t="s">
        <v>18</v>
      </c>
      <c r="F1035">
        <f>IF(ObesityDataSet_raw_and_data_sinthetic[[#This Row],[family_history_with_overweight]]="yes",1,IF(ObesityDataSet_raw_and_data_sinthetic[[#This Row],[family_history_with_overweight]]="no",0,FALSE))</f>
        <v>1</v>
      </c>
      <c r="G1035" t="s">
        <v>18</v>
      </c>
      <c r="H1035">
        <f>IF(ObesityDataSet_raw_and_data_sinthetic[[#This Row],[FAVC]]="yes",1,IF(ObesityDataSet_raw_and_data_sinthetic[[#This Row],[FAVC]]="no",0,FALSE))</f>
        <v>1</v>
      </c>
      <c r="I1035">
        <v>2</v>
      </c>
      <c r="J1035">
        <v>3</v>
      </c>
      <c r="K1035" t="s">
        <v>20</v>
      </c>
      <c r="L1035">
        <f>_xlfn.XLOOKUP(ObesityDataSet_raw_and_data_sinthetic[[#This Row],[CAEC]], Diccionario!$B$4:$B$7, Diccionario!$C$4:$C$7, FALSE)</f>
        <v>1</v>
      </c>
      <c r="M1035" t="s">
        <v>19</v>
      </c>
      <c r="N1035">
        <f>IF(ObesityDataSet_raw_and_data_sinthetic[[#This Row],[SMOKE]]="yes",1,IF(ObesityDataSet_raw_and_data_sinthetic[[#This Row],[SMOKE]]="no",0,FALSE))</f>
        <v>0</v>
      </c>
      <c r="O1035">
        <v>2</v>
      </c>
      <c r="P1035" t="s">
        <v>19</v>
      </c>
      <c r="Q1035">
        <f>IF(ObesityDataSet_raw_and_data_sinthetic[[#This Row],[SCC]]="yes",1,IF(ObesityDataSet_raw_and_data_sinthetic[[#This Row],[SCC]]="no",0,FALSE))</f>
        <v>0</v>
      </c>
      <c r="R1035">
        <v>1</v>
      </c>
      <c r="S1035">
        <v>1</v>
      </c>
      <c r="T1035" t="s">
        <v>20</v>
      </c>
      <c r="U1035">
        <f>_xlfn.XLOOKUP(ObesityDataSet_raw_and_data_sinthetic[[#This Row],[CALC]],Diccionario!$B$4:$B$7, Diccionario!$C$4:$C$7, FALSE)</f>
        <v>1</v>
      </c>
      <c r="V1035" t="s">
        <v>21</v>
      </c>
      <c r="W1035">
        <f>_xlfn.XLOOKUP(ObesityDataSet_raw_and_data_sinthetic[[#This Row],[MTRANS]],Diccionario!$E$4:$E$7, Diccionario!$F$4:$F$7, FALSE)</f>
        <v>3</v>
      </c>
      <c r="X1035" t="s">
        <v>33</v>
      </c>
      <c r="Y1035">
        <f>_xlfn.XLOOKUP(ObesityDataSet_raw_and_data_sinthetic[[#This Row],[NObeyesdad]],Diccionario!$H$4:$H$11, Diccionario!$I$4:$I$11, FALSE)</f>
        <v>6</v>
      </c>
    </row>
    <row r="1036" spans="1:25" x14ac:dyDescent="0.25">
      <c r="A1036" t="s">
        <v>23</v>
      </c>
      <c r="B1036">
        <v>25</v>
      </c>
      <c r="C1036">
        <v>1.7718370000000001</v>
      </c>
      <c r="D1036">
        <v>114.90609499999999</v>
      </c>
      <c r="E1036" t="s">
        <v>18</v>
      </c>
      <c r="F1036">
        <f>IF(ObesityDataSet_raw_and_data_sinthetic[[#This Row],[family_history_with_overweight]]="yes",1,IF(ObesityDataSet_raw_and_data_sinthetic[[#This Row],[family_history_with_overweight]]="no",0,FALSE))</f>
        <v>1</v>
      </c>
      <c r="G1036" t="s">
        <v>18</v>
      </c>
      <c r="H1036">
        <f>IF(ObesityDataSet_raw_and_data_sinthetic[[#This Row],[FAVC]]="yes",1,IF(ObesityDataSet_raw_and_data_sinthetic[[#This Row],[FAVC]]="no",0,FALSE))</f>
        <v>1</v>
      </c>
      <c r="I1036">
        <v>2</v>
      </c>
      <c r="J1036">
        <v>3</v>
      </c>
      <c r="K1036" t="s">
        <v>20</v>
      </c>
      <c r="L1036">
        <f>_xlfn.XLOOKUP(ObesityDataSet_raw_and_data_sinthetic[[#This Row],[CAEC]], Diccionario!$B$4:$B$7, Diccionario!$C$4:$C$7, FALSE)</f>
        <v>1</v>
      </c>
      <c r="M1036" t="s">
        <v>19</v>
      </c>
      <c r="N1036">
        <f>IF(ObesityDataSet_raw_and_data_sinthetic[[#This Row],[SMOKE]]="yes",1,IF(ObesityDataSet_raw_and_data_sinthetic[[#This Row],[SMOKE]]="no",0,FALSE))</f>
        <v>0</v>
      </c>
      <c r="O1036">
        <v>2</v>
      </c>
      <c r="P1036" t="s">
        <v>19</v>
      </c>
      <c r="Q1036">
        <f>IF(ObesityDataSet_raw_and_data_sinthetic[[#This Row],[SCC]]="yes",1,IF(ObesityDataSet_raw_and_data_sinthetic[[#This Row],[SCC]]="no",0,FALSE))</f>
        <v>0</v>
      </c>
      <c r="R1036">
        <v>2</v>
      </c>
      <c r="S1036">
        <v>0</v>
      </c>
      <c r="T1036" t="s">
        <v>20</v>
      </c>
      <c r="U1036">
        <f>_xlfn.XLOOKUP(ObesityDataSet_raw_and_data_sinthetic[[#This Row],[CALC]],Diccionario!$B$4:$B$7, Diccionario!$C$4:$C$7, FALSE)</f>
        <v>1</v>
      </c>
      <c r="V1036" t="s">
        <v>21</v>
      </c>
      <c r="W1036">
        <f>_xlfn.XLOOKUP(ObesityDataSet_raw_and_data_sinthetic[[#This Row],[MTRANS]],Diccionario!$E$4:$E$7, Diccionario!$F$4:$F$7, FALSE)</f>
        <v>3</v>
      </c>
      <c r="X1036" t="s">
        <v>33</v>
      </c>
      <c r="Y1036">
        <f>_xlfn.XLOOKUP(ObesityDataSet_raw_and_data_sinthetic[[#This Row],[NObeyesdad]],Diccionario!$H$4:$H$11, Diccionario!$I$4:$I$11, FALSE)</f>
        <v>6</v>
      </c>
    </row>
    <row r="1037" spans="1:25" x14ac:dyDescent="0.25">
      <c r="A1037" t="s">
        <v>23</v>
      </c>
      <c r="B1037">
        <v>40</v>
      </c>
      <c r="C1037">
        <v>1.722396</v>
      </c>
      <c r="D1037">
        <v>109.349025</v>
      </c>
      <c r="E1037" t="s">
        <v>18</v>
      </c>
      <c r="F1037">
        <f>IF(ObesityDataSet_raw_and_data_sinthetic[[#This Row],[family_history_with_overweight]]="yes",1,IF(ObesityDataSet_raw_and_data_sinthetic[[#This Row],[family_history_with_overweight]]="no",0,FALSE))</f>
        <v>1</v>
      </c>
      <c r="G1037" t="s">
        <v>18</v>
      </c>
      <c r="H1037">
        <f>IF(ObesityDataSet_raw_and_data_sinthetic[[#This Row],[FAVC]]="yes",1,IF(ObesityDataSet_raw_and_data_sinthetic[[#This Row],[FAVC]]="no",0,FALSE))</f>
        <v>1</v>
      </c>
      <c r="I1037">
        <v>2</v>
      </c>
      <c r="J1037">
        <v>4</v>
      </c>
      <c r="K1037" t="s">
        <v>20</v>
      </c>
      <c r="L1037">
        <f>_xlfn.XLOOKUP(ObesityDataSet_raw_and_data_sinthetic[[#This Row],[CAEC]], Diccionario!$B$4:$B$7, Diccionario!$C$4:$C$7, FALSE)</f>
        <v>1</v>
      </c>
      <c r="M1037" t="s">
        <v>19</v>
      </c>
      <c r="N1037">
        <f>IF(ObesityDataSet_raw_and_data_sinthetic[[#This Row],[SMOKE]]="yes",1,IF(ObesityDataSet_raw_and_data_sinthetic[[#This Row],[SMOKE]]="no",0,FALSE))</f>
        <v>0</v>
      </c>
      <c r="O1037">
        <v>1</v>
      </c>
      <c r="P1037" t="s">
        <v>19</v>
      </c>
      <c r="Q1037">
        <f>IF(ObesityDataSet_raw_and_data_sinthetic[[#This Row],[SCC]]="yes",1,IF(ObesityDataSet_raw_and_data_sinthetic[[#This Row],[SCC]]="no",0,FALSE))</f>
        <v>0</v>
      </c>
      <c r="R1037">
        <v>1</v>
      </c>
      <c r="S1037">
        <v>0</v>
      </c>
      <c r="T1037" t="s">
        <v>19</v>
      </c>
      <c r="U1037">
        <f>_xlfn.XLOOKUP(ObesityDataSet_raw_and_data_sinthetic[[#This Row],[CALC]],Diccionario!$B$4:$B$7, Diccionario!$C$4:$C$7, FALSE)</f>
        <v>0</v>
      </c>
      <c r="V1037" t="s">
        <v>28</v>
      </c>
      <c r="W1037">
        <f>_xlfn.XLOOKUP(ObesityDataSet_raw_and_data_sinthetic[[#This Row],[MTRANS]],Diccionario!$E$4:$E$7, Diccionario!$F$4:$F$7, FALSE)</f>
        <v>2</v>
      </c>
      <c r="X1037" t="s">
        <v>33</v>
      </c>
      <c r="Y1037">
        <f>_xlfn.XLOOKUP(ObesityDataSet_raw_and_data_sinthetic[[#This Row],[NObeyesdad]],Diccionario!$H$4:$H$11, Diccionario!$I$4:$I$11, FALSE)</f>
        <v>6</v>
      </c>
    </row>
    <row r="1038" spans="1:25" x14ac:dyDescent="0.25">
      <c r="A1038" t="s">
        <v>23</v>
      </c>
      <c r="B1038">
        <v>34</v>
      </c>
      <c r="C1038">
        <v>1.701387</v>
      </c>
      <c r="D1038">
        <v>107.025415</v>
      </c>
      <c r="E1038" t="s">
        <v>18</v>
      </c>
      <c r="F1038">
        <f>IF(ObesityDataSet_raw_and_data_sinthetic[[#This Row],[family_history_with_overweight]]="yes",1,IF(ObesityDataSet_raw_and_data_sinthetic[[#This Row],[family_history_with_overweight]]="no",0,FALSE))</f>
        <v>1</v>
      </c>
      <c r="G1038" t="s">
        <v>18</v>
      </c>
      <c r="H1038">
        <f>IF(ObesityDataSet_raw_and_data_sinthetic[[#This Row],[FAVC]]="yes",1,IF(ObesityDataSet_raw_and_data_sinthetic[[#This Row],[FAVC]]="no",0,FALSE))</f>
        <v>1</v>
      </c>
      <c r="I1038">
        <v>3</v>
      </c>
      <c r="J1038">
        <v>3</v>
      </c>
      <c r="K1038" t="s">
        <v>20</v>
      </c>
      <c r="L1038">
        <f>_xlfn.XLOOKUP(ObesityDataSet_raw_and_data_sinthetic[[#This Row],[CAEC]], Diccionario!$B$4:$B$7, Diccionario!$C$4:$C$7, FALSE)</f>
        <v>1</v>
      </c>
      <c r="M1038" t="s">
        <v>19</v>
      </c>
      <c r="N1038">
        <f>IF(ObesityDataSet_raw_and_data_sinthetic[[#This Row],[SMOKE]]="yes",1,IF(ObesityDataSet_raw_and_data_sinthetic[[#This Row],[SMOKE]]="no",0,FALSE))</f>
        <v>0</v>
      </c>
      <c r="O1038">
        <v>1</v>
      </c>
      <c r="P1038" t="s">
        <v>19</v>
      </c>
      <c r="Q1038">
        <f>IF(ObesityDataSet_raw_and_data_sinthetic[[#This Row],[SCC]]="yes",1,IF(ObesityDataSet_raw_and_data_sinthetic[[#This Row],[SCC]]="no",0,FALSE))</f>
        <v>0</v>
      </c>
      <c r="R1038">
        <v>2</v>
      </c>
      <c r="S1038">
        <v>0</v>
      </c>
      <c r="T1038" t="s">
        <v>19</v>
      </c>
      <c r="U1038">
        <f>_xlfn.XLOOKUP(ObesityDataSet_raw_and_data_sinthetic[[#This Row],[CALC]],Diccionario!$B$4:$B$7, Diccionario!$C$4:$C$7, FALSE)</f>
        <v>0</v>
      </c>
      <c r="V1038" t="s">
        <v>28</v>
      </c>
      <c r="W1038">
        <f>_xlfn.XLOOKUP(ObesityDataSet_raw_and_data_sinthetic[[#This Row],[MTRANS]],Diccionario!$E$4:$E$7, Diccionario!$F$4:$F$7, FALSE)</f>
        <v>2</v>
      </c>
      <c r="X1038" t="s">
        <v>33</v>
      </c>
      <c r="Y1038">
        <f>_xlfn.XLOOKUP(ObesityDataSet_raw_and_data_sinthetic[[#This Row],[NObeyesdad]],Diccionario!$H$4:$H$11, Diccionario!$I$4:$I$11, FALSE)</f>
        <v>6</v>
      </c>
    </row>
    <row r="1039" spans="1:25" x14ac:dyDescent="0.25">
      <c r="A1039" t="s">
        <v>23</v>
      </c>
      <c r="B1039">
        <v>33</v>
      </c>
      <c r="C1039">
        <v>1.6974210000000001</v>
      </c>
      <c r="D1039">
        <v>103.017623</v>
      </c>
      <c r="E1039" t="s">
        <v>18</v>
      </c>
      <c r="F1039">
        <f>IF(ObesityDataSet_raw_and_data_sinthetic[[#This Row],[family_history_with_overweight]]="yes",1,IF(ObesityDataSet_raw_and_data_sinthetic[[#This Row],[family_history_with_overweight]]="no",0,FALSE))</f>
        <v>1</v>
      </c>
      <c r="G1039" t="s">
        <v>18</v>
      </c>
      <c r="H1039">
        <f>IF(ObesityDataSet_raw_and_data_sinthetic[[#This Row],[FAVC]]="yes",1,IF(ObesityDataSet_raw_and_data_sinthetic[[#This Row],[FAVC]]="no",0,FALSE))</f>
        <v>1</v>
      </c>
      <c r="I1039">
        <v>3</v>
      </c>
      <c r="J1039">
        <v>2</v>
      </c>
      <c r="K1039" t="s">
        <v>20</v>
      </c>
      <c r="L1039">
        <f>_xlfn.XLOOKUP(ObesityDataSet_raw_and_data_sinthetic[[#This Row],[CAEC]], Diccionario!$B$4:$B$7, Diccionario!$C$4:$C$7, FALSE)</f>
        <v>1</v>
      </c>
      <c r="M1039" t="s">
        <v>19</v>
      </c>
      <c r="N1039">
        <f>IF(ObesityDataSet_raw_and_data_sinthetic[[#This Row],[SMOKE]]="yes",1,IF(ObesityDataSet_raw_and_data_sinthetic[[#This Row],[SMOKE]]="no",0,FALSE))</f>
        <v>0</v>
      </c>
      <c r="O1039">
        <v>1</v>
      </c>
      <c r="P1039" t="s">
        <v>19</v>
      </c>
      <c r="Q1039">
        <f>IF(ObesityDataSet_raw_and_data_sinthetic[[#This Row],[SCC]]="yes",1,IF(ObesityDataSet_raw_and_data_sinthetic[[#This Row],[SCC]]="no",0,FALSE))</f>
        <v>0</v>
      </c>
      <c r="R1039">
        <v>2</v>
      </c>
      <c r="S1039">
        <v>0</v>
      </c>
      <c r="T1039" t="s">
        <v>19</v>
      </c>
      <c r="U1039">
        <f>_xlfn.XLOOKUP(ObesityDataSet_raw_and_data_sinthetic[[#This Row],[CALC]],Diccionario!$B$4:$B$7, Diccionario!$C$4:$C$7, FALSE)</f>
        <v>0</v>
      </c>
      <c r="V1039" t="s">
        <v>21</v>
      </c>
      <c r="W1039">
        <f>_xlfn.XLOOKUP(ObesityDataSet_raw_and_data_sinthetic[[#This Row],[MTRANS]],Diccionario!$E$4:$E$7, Diccionario!$F$4:$F$7, FALSE)</f>
        <v>3</v>
      </c>
      <c r="X1039" t="s">
        <v>33</v>
      </c>
      <c r="Y1039">
        <f>_xlfn.XLOOKUP(ObesityDataSet_raw_and_data_sinthetic[[#This Row],[NObeyesdad]],Diccionario!$H$4:$H$11, Diccionario!$I$4:$I$11, FALSE)</f>
        <v>6</v>
      </c>
    </row>
    <row r="1040" spans="1:25" x14ac:dyDescent="0.25">
      <c r="A1040" t="s">
        <v>23</v>
      </c>
      <c r="B1040">
        <v>30</v>
      </c>
      <c r="C1040">
        <v>1.6963649999999999</v>
      </c>
      <c r="D1040">
        <v>102.815983</v>
      </c>
      <c r="E1040" t="s">
        <v>18</v>
      </c>
      <c r="F1040">
        <f>IF(ObesityDataSet_raw_and_data_sinthetic[[#This Row],[family_history_with_overweight]]="yes",1,IF(ObesityDataSet_raw_and_data_sinthetic[[#This Row],[family_history_with_overweight]]="no",0,FALSE))</f>
        <v>1</v>
      </c>
      <c r="G1040" t="s">
        <v>18</v>
      </c>
      <c r="H1040">
        <f>IF(ObesityDataSet_raw_and_data_sinthetic[[#This Row],[FAVC]]="yes",1,IF(ObesityDataSet_raw_and_data_sinthetic[[#This Row],[FAVC]]="no",0,FALSE))</f>
        <v>1</v>
      </c>
      <c r="I1040">
        <v>3</v>
      </c>
      <c r="J1040">
        <v>2</v>
      </c>
      <c r="K1040" t="s">
        <v>20</v>
      </c>
      <c r="L1040">
        <f>_xlfn.XLOOKUP(ObesityDataSet_raw_and_data_sinthetic[[#This Row],[CAEC]], Diccionario!$B$4:$B$7, Diccionario!$C$4:$C$7, FALSE)</f>
        <v>1</v>
      </c>
      <c r="M1040" t="s">
        <v>19</v>
      </c>
      <c r="N1040">
        <f>IF(ObesityDataSet_raw_and_data_sinthetic[[#This Row],[SMOKE]]="yes",1,IF(ObesityDataSet_raw_and_data_sinthetic[[#This Row],[SMOKE]]="no",0,FALSE))</f>
        <v>0</v>
      </c>
      <c r="O1040">
        <v>1</v>
      </c>
      <c r="P1040" t="s">
        <v>19</v>
      </c>
      <c r="Q1040">
        <f>IF(ObesityDataSet_raw_and_data_sinthetic[[#This Row],[SCC]]="yes",1,IF(ObesityDataSet_raw_and_data_sinthetic[[#This Row],[SCC]]="no",0,FALSE))</f>
        <v>0</v>
      </c>
      <c r="R1040">
        <v>1</v>
      </c>
      <c r="S1040">
        <v>1</v>
      </c>
      <c r="T1040" t="s">
        <v>19</v>
      </c>
      <c r="U1040">
        <f>_xlfn.XLOOKUP(ObesityDataSet_raw_and_data_sinthetic[[#This Row],[CALC]],Diccionario!$B$4:$B$7, Diccionario!$C$4:$C$7, FALSE)</f>
        <v>0</v>
      </c>
      <c r="V1040" t="s">
        <v>21</v>
      </c>
      <c r="W1040">
        <f>_xlfn.XLOOKUP(ObesityDataSet_raw_and_data_sinthetic[[#This Row],[MTRANS]],Diccionario!$E$4:$E$7, Diccionario!$F$4:$F$7, FALSE)</f>
        <v>3</v>
      </c>
      <c r="X1040" t="s">
        <v>33</v>
      </c>
      <c r="Y1040">
        <f>_xlfn.XLOOKUP(ObesityDataSet_raw_and_data_sinthetic[[#This Row],[NObeyesdad]],Diccionario!$H$4:$H$11, Diccionario!$I$4:$I$11, FALSE)</f>
        <v>6</v>
      </c>
    </row>
    <row r="1041" spans="1:25" x14ac:dyDescent="0.25">
      <c r="A1041" t="s">
        <v>23</v>
      </c>
      <c r="B1041">
        <v>30</v>
      </c>
      <c r="C1041">
        <v>1.909198</v>
      </c>
      <c r="D1041">
        <v>129.67913100000001</v>
      </c>
      <c r="E1041" t="s">
        <v>18</v>
      </c>
      <c r="F1041">
        <f>IF(ObesityDataSet_raw_and_data_sinthetic[[#This Row],[family_history_with_overweight]]="yes",1,IF(ObesityDataSet_raw_and_data_sinthetic[[#This Row],[family_history_with_overweight]]="no",0,FALSE))</f>
        <v>1</v>
      </c>
      <c r="G1041" t="s">
        <v>18</v>
      </c>
      <c r="H1041">
        <f>IF(ObesityDataSet_raw_and_data_sinthetic[[#This Row],[FAVC]]="yes",1,IF(ObesityDataSet_raw_and_data_sinthetic[[#This Row],[FAVC]]="no",0,FALSE))</f>
        <v>1</v>
      </c>
      <c r="I1041">
        <v>2</v>
      </c>
      <c r="J1041">
        <v>3</v>
      </c>
      <c r="K1041" t="s">
        <v>20</v>
      </c>
      <c r="L1041">
        <f>_xlfn.XLOOKUP(ObesityDataSet_raw_and_data_sinthetic[[#This Row],[CAEC]], Diccionario!$B$4:$B$7, Diccionario!$C$4:$C$7, FALSE)</f>
        <v>1</v>
      </c>
      <c r="M1041" t="s">
        <v>19</v>
      </c>
      <c r="N1041">
        <f>IF(ObesityDataSet_raw_and_data_sinthetic[[#This Row],[SMOKE]]="yes",1,IF(ObesityDataSet_raw_and_data_sinthetic[[#This Row],[SMOKE]]="no",0,FALSE))</f>
        <v>0</v>
      </c>
      <c r="O1041">
        <v>2</v>
      </c>
      <c r="P1041" t="s">
        <v>19</v>
      </c>
      <c r="Q1041">
        <f>IF(ObesityDataSet_raw_and_data_sinthetic[[#This Row],[SCC]]="yes",1,IF(ObesityDataSet_raw_and_data_sinthetic[[#This Row],[SCC]]="no",0,FALSE))</f>
        <v>0</v>
      </c>
      <c r="R1041">
        <v>2</v>
      </c>
      <c r="S1041">
        <v>0</v>
      </c>
      <c r="T1041" t="s">
        <v>20</v>
      </c>
      <c r="U1041">
        <f>_xlfn.XLOOKUP(ObesityDataSet_raw_and_data_sinthetic[[#This Row],[CALC]],Diccionario!$B$4:$B$7, Diccionario!$C$4:$C$7, FALSE)</f>
        <v>1</v>
      </c>
      <c r="V1041" t="s">
        <v>21</v>
      </c>
      <c r="W1041">
        <f>_xlfn.XLOOKUP(ObesityDataSet_raw_and_data_sinthetic[[#This Row],[MTRANS]],Diccionario!$E$4:$E$7, Diccionario!$F$4:$F$7, FALSE)</f>
        <v>3</v>
      </c>
      <c r="X1041" t="s">
        <v>33</v>
      </c>
      <c r="Y1041">
        <f>_xlfn.XLOOKUP(ObesityDataSet_raw_and_data_sinthetic[[#This Row],[NObeyesdad]],Diccionario!$H$4:$H$11, Diccionario!$I$4:$I$11, FALSE)</f>
        <v>6</v>
      </c>
    </row>
    <row r="1042" spans="1:25" x14ac:dyDescent="0.25">
      <c r="A1042" t="s">
        <v>23</v>
      </c>
      <c r="B1042">
        <v>29</v>
      </c>
      <c r="C1042">
        <v>1.9091050000000001</v>
      </c>
      <c r="D1042">
        <v>129.874864</v>
      </c>
      <c r="E1042" t="s">
        <v>18</v>
      </c>
      <c r="F1042">
        <f>IF(ObesityDataSet_raw_and_data_sinthetic[[#This Row],[family_history_with_overweight]]="yes",1,IF(ObesityDataSet_raw_and_data_sinthetic[[#This Row],[family_history_with_overweight]]="no",0,FALSE))</f>
        <v>1</v>
      </c>
      <c r="G1042" t="s">
        <v>18</v>
      </c>
      <c r="H1042">
        <f>IF(ObesityDataSet_raw_and_data_sinthetic[[#This Row],[FAVC]]="yes",1,IF(ObesityDataSet_raw_and_data_sinthetic[[#This Row],[FAVC]]="no",0,FALSE))</f>
        <v>1</v>
      </c>
      <c r="I1042">
        <v>2</v>
      </c>
      <c r="J1042">
        <v>3</v>
      </c>
      <c r="K1042" t="s">
        <v>20</v>
      </c>
      <c r="L1042">
        <f>_xlfn.XLOOKUP(ObesityDataSet_raw_and_data_sinthetic[[#This Row],[CAEC]], Diccionario!$B$4:$B$7, Diccionario!$C$4:$C$7, FALSE)</f>
        <v>1</v>
      </c>
      <c r="M1042" t="s">
        <v>19</v>
      </c>
      <c r="N1042">
        <f>IF(ObesityDataSet_raw_and_data_sinthetic[[#This Row],[SMOKE]]="yes",1,IF(ObesityDataSet_raw_and_data_sinthetic[[#This Row],[SMOKE]]="no",0,FALSE))</f>
        <v>0</v>
      </c>
      <c r="O1042">
        <v>1</v>
      </c>
      <c r="P1042" t="s">
        <v>19</v>
      </c>
      <c r="Q1042">
        <f>IF(ObesityDataSet_raw_and_data_sinthetic[[#This Row],[SCC]]="yes",1,IF(ObesityDataSet_raw_and_data_sinthetic[[#This Row],[SCC]]="no",0,FALSE))</f>
        <v>0</v>
      </c>
      <c r="R1042">
        <v>1</v>
      </c>
      <c r="S1042">
        <v>0</v>
      </c>
      <c r="T1042" t="s">
        <v>20</v>
      </c>
      <c r="U1042">
        <f>_xlfn.XLOOKUP(ObesityDataSet_raw_and_data_sinthetic[[#This Row],[CALC]],Diccionario!$B$4:$B$7, Diccionario!$C$4:$C$7, FALSE)</f>
        <v>1</v>
      </c>
      <c r="V1042" t="s">
        <v>21</v>
      </c>
      <c r="W1042">
        <f>_xlfn.XLOOKUP(ObesityDataSet_raw_and_data_sinthetic[[#This Row],[MTRANS]],Diccionario!$E$4:$E$7, Diccionario!$F$4:$F$7, FALSE)</f>
        <v>3</v>
      </c>
      <c r="X1042" t="s">
        <v>33</v>
      </c>
      <c r="Y1042">
        <f>_xlfn.XLOOKUP(ObesityDataSet_raw_and_data_sinthetic[[#This Row],[NObeyesdad]],Diccionario!$H$4:$H$11, Diccionario!$I$4:$I$11, FALSE)</f>
        <v>6</v>
      </c>
    </row>
    <row r="1043" spans="1:25" x14ac:dyDescent="0.25">
      <c r="A1043" t="s">
        <v>23</v>
      </c>
      <c r="B1043">
        <v>30</v>
      </c>
      <c r="C1043">
        <v>1.8013680000000001</v>
      </c>
      <c r="D1043">
        <v>121.094257</v>
      </c>
      <c r="E1043" t="s">
        <v>18</v>
      </c>
      <c r="F1043">
        <f>IF(ObesityDataSet_raw_and_data_sinthetic[[#This Row],[family_history_with_overweight]]="yes",1,IF(ObesityDataSet_raw_and_data_sinthetic[[#This Row],[family_history_with_overweight]]="no",0,FALSE))</f>
        <v>1</v>
      </c>
      <c r="G1043" t="s">
        <v>18</v>
      </c>
      <c r="H1043">
        <f>IF(ObesityDataSet_raw_and_data_sinthetic[[#This Row],[FAVC]]="yes",1,IF(ObesityDataSet_raw_and_data_sinthetic[[#This Row],[FAVC]]="no",0,FALSE))</f>
        <v>1</v>
      </c>
      <c r="I1043">
        <v>2</v>
      </c>
      <c r="J1043">
        <v>3</v>
      </c>
      <c r="K1043" t="s">
        <v>20</v>
      </c>
      <c r="L1043">
        <f>_xlfn.XLOOKUP(ObesityDataSet_raw_and_data_sinthetic[[#This Row],[CAEC]], Diccionario!$B$4:$B$7, Diccionario!$C$4:$C$7, FALSE)</f>
        <v>1</v>
      </c>
      <c r="M1043" t="s">
        <v>19</v>
      </c>
      <c r="N1043">
        <f>IF(ObesityDataSet_raw_and_data_sinthetic[[#This Row],[SMOKE]]="yes",1,IF(ObesityDataSet_raw_and_data_sinthetic[[#This Row],[SMOKE]]="no",0,FALSE))</f>
        <v>0</v>
      </c>
      <c r="O1043">
        <v>2</v>
      </c>
      <c r="P1043" t="s">
        <v>19</v>
      </c>
      <c r="Q1043">
        <f>IF(ObesityDataSet_raw_and_data_sinthetic[[#This Row],[SCC]]="yes",1,IF(ObesityDataSet_raw_and_data_sinthetic[[#This Row],[SCC]]="no",0,FALSE))</f>
        <v>0</v>
      </c>
      <c r="R1043">
        <v>1</v>
      </c>
      <c r="S1043">
        <v>0</v>
      </c>
      <c r="T1043" t="s">
        <v>20</v>
      </c>
      <c r="U1043">
        <f>_xlfn.XLOOKUP(ObesityDataSet_raw_and_data_sinthetic[[#This Row],[CALC]],Diccionario!$B$4:$B$7, Diccionario!$C$4:$C$7, FALSE)</f>
        <v>1</v>
      </c>
      <c r="V1043" t="s">
        <v>28</v>
      </c>
      <c r="W1043">
        <f>_xlfn.XLOOKUP(ObesityDataSet_raw_and_data_sinthetic[[#This Row],[MTRANS]],Diccionario!$E$4:$E$7, Diccionario!$F$4:$F$7, FALSE)</f>
        <v>2</v>
      </c>
      <c r="X1043" t="s">
        <v>33</v>
      </c>
      <c r="Y1043">
        <f>_xlfn.XLOOKUP(ObesityDataSet_raw_and_data_sinthetic[[#This Row],[NObeyesdad]],Diccionario!$H$4:$H$11, Diccionario!$I$4:$I$11, FALSE)</f>
        <v>6</v>
      </c>
    </row>
    <row r="1044" spans="1:25" x14ac:dyDescent="0.25">
      <c r="A1044" t="s">
        <v>23</v>
      </c>
      <c r="B1044">
        <v>30</v>
      </c>
      <c r="C1044">
        <v>1.8602920000000001</v>
      </c>
      <c r="D1044">
        <v>123.721352</v>
      </c>
      <c r="E1044" t="s">
        <v>18</v>
      </c>
      <c r="F1044">
        <f>IF(ObesityDataSet_raw_and_data_sinthetic[[#This Row],[family_history_with_overweight]]="yes",1,IF(ObesityDataSet_raw_and_data_sinthetic[[#This Row],[family_history_with_overweight]]="no",0,FALSE))</f>
        <v>1</v>
      </c>
      <c r="G1044" t="s">
        <v>18</v>
      </c>
      <c r="H1044">
        <f>IF(ObesityDataSet_raw_and_data_sinthetic[[#This Row],[FAVC]]="yes",1,IF(ObesityDataSet_raw_and_data_sinthetic[[#This Row],[FAVC]]="no",0,FALSE))</f>
        <v>1</v>
      </c>
      <c r="I1044">
        <v>2</v>
      </c>
      <c r="J1044">
        <v>3</v>
      </c>
      <c r="K1044" t="s">
        <v>20</v>
      </c>
      <c r="L1044">
        <f>_xlfn.XLOOKUP(ObesityDataSet_raw_and_data_sinthetic[[#This Row],[CAEC]], Diccionario!$B$4:$B$7, Diccionario!$C$4:$C$7, FALSE)</f>
        <v>1</v>
      </c>
      <c r="M1044" t="s">
        <v>19</v>
      </c>
      <c r="N1044">
        <f>IF(ObesityDataSet_raw_and_data_sinthetic[[#This Row],[SMOKE]]="yes",1,IF(ObesityDataSet_raw_and_data_sinthetic[[#This Row],[SMOKE]]="no",0,FALSE))</f>
        <v>0</v>
      </c>
      <c r="O1044">
        <v>2</v>
      </c>
      <c r="P1044" t="s">
        <v>19</v>
      </c>
      <c r="Q1044">
        <f>IF(ObesityDataSet_raw_and_data_sinthetic[[#This Row],[SCC]]="yes",1,IF(ObesityDataSet_raw_and_data_sinthetic[[#This Row],[SCC]]="no",0,FALSE))</f>
        <v>0</v>
      </c>
      <c r="R1044">
        <v>1</v>
      </c>
      <c r="S1044">
        <v>0</v>
      </c>
      <c r="T1044" t="s">
        <v>20</v>
      </c>
      <c r="U1044">
        <f>_xlfn.XLOOKUP(ObesityDataSet_raw_and_data_sinthetic[[#This Row],[CALC]],Diccionario!$B$4:$B$7, Diccionario!$C$4:$C$7, FALSE)</f>
        <v>1</v>
      </c>
      <c r="V1044" t="s">
        <v>28</v>
      </c>
      <c r="W1044">
        <f>_xlfn.XLOOKUP(ObesityDataSet_raw_and_data_sinthetic[[#This Row],[MTRANS]],Diccionario!$E$4:$E$7, Diccionario!$F$4:$F$7, FALSE)</f>
        <v>2</v>
      </c>
      <c r="X1044" t="s">
        <v>33</v>
      </c>
      <c r="Y1044">
        <f>_xlfn.XLOOKUP(ObesityDataSet_raw_and_data_sinthetic[[#This Row],[NObeyesdad]],Diccionario!$H$4:$H$11, Diccionario!$I$4:$I$11, FALSE)</f>
        <v>6</v>
      </c>
    </row>
    <row r="1045" spans="1:25" x14ac:dyDescent="0.25">
      <c r="A1045" t="s">
        <v>23</v>
      </c>
      <c r="B1045">
        <v>27</v>
      </c>
      <c r="C1045">
        <v>1.8195349999999999</v>
      </c>
      <c r="D1045">
        <v>118.332689</v>
      </c>
      <c r="E1045" t="s">
        <v>18</v>
      </c>
      <c r="F1045">
        <f>IF(ObesityDataSet_raw_and_data_sinthetic[[#This Row],[family_history_with_overweight]]="yes",1,IF(ObesityDataSet_raw_and_data_sinthetic[[#This Row],[family_history_with_overweight]]="no",0,FALSE))</f>
        <v>1</v>
      </c>
      <c r="G1045" t="s">
        <v>18</v>
      </c>
      <c r="H1045">
        <f>IF(ObesityDataSet_raw_and_data_sinthetic[[#This Row],[FAVC]]="yes",1,IF(ObesityDataSet_raw_and_data_sinthetic[[#This Row],[FAVC]]="no",0,FALSE))</f>
        <v>1</v>
      </c>
      <c r="I1045">
        <v>2</v>
      </c>
      <c r="J1045">
        <v>3</v>
      </c>
      <c r="K1045" t="s">
        <v>20</v>
      </c>
      <c r="L1045">
        <f>_xlfn.XLOOKUP(ObesityDataSet_raw_and_data_sinthetic[[#This Row],[CAEC]], Diccionario!$B$4:$B$7, Diccionario!$C$4:$C$7, FALSE)</f>
        <v>1</v>
      </c>
      <c r="M1045" t="s">
        <v>19</v>
      </c>
      <c r="N1045">
        <f>IF(ObesityDataSet_raw_and_data_sinthetic[[#This Row],[SMOKE]]="yes",1,IF(ObesityDataSet_raw_and_data_sinthetic[[#This Row],[SMOKE]]="no",0,FALSE))</f>
        <v>0</v>
      </c>
      <c r="O1045">
        <v>2</v>
      </c>
      <c r="P1045" t="s">
        <v>19</v>
      </c>
      <c r="Q1045">
        <f>IF(ObesityDataSet_raw_and_data_sinthetic[[#This Row],[SCC]]="yes",1,IF(ObesityDataSet_raw_and_data_sinthetic[[#This Row],[SCC]]="no",0,FALSE))</f>
        <v>0</v>
      </c>
      <c r="R1045">
        <v>1</v>
      </c>
      <c r="S1045">
        <v>0</v>
      </c>
      <c r="T1045" t="s">
        <v>20</v>
      </c>
      <c r="U1045">
        <f>_xlfn.XLOOKUP(ObesityDataSet_raw_and_data_sinthetic[[#This Row],[CALC]],Diccionario!$B$4:$B$7, Diccionario!$C$4:$C$7, FALSE)</f>
        <v>1</v>
      </c>
      <c r="V1045" t="s">
        <v>21</v>
      </c>
      <c r="W1045">
        <f>_xlfn.XLOOKUP(ObesityDataSet_raw_and_data_sinthetic[[#This Row],[MTRANS]],Diccionario!$E$4:$E$7, Diccionario!$F$4:$F$7, FALSE)</f>
        <v>3</v>
      </c>
      <c r="X1045" t="s">
        <v>33</v>
      </c>
      <c r="Y1045">
        <f>_xlfn.XLOOKUP(ObesityDataSet_raw_and_data_sinthetic[[#This Row],[NObeyesdad]],Diccionario!$H$4:$H$11, Diccionario!$I$4:$I$11, FALSE)</f>
        <v>6</v>
      </c>
    </row>
    <row r="1046" spans="1:25" x14ac:dyDescent="0.25">
      <c r="A1046" t="s">
        <v>23</v>
      </c>
      <c r="B1046">
        <v>27</v>
      </c>
      <c r="C1046">
        <v>1.793174</v>
      </c>
      <c r="D1046">
        <v>118.165082</v>
      </c>
      <c r="E1046" t="s">
        <v>18</v>
      </c>
      <c r="F1046">
        <f>IF(ObesityDataSet_raw_and_data_sinthetic[[#This Row],[family_history_with_overweight]]="yes",1,IF(ObesityDataSet_raw_and_data_sinthetic[[#This Row],[family_history_with_overweight]]="no",0,FALSE))</f>
        <v>1</v>
      </c>
      <c r="G1046" t="s">
        <v>18</v>
      </c>
      <c r="H1046">
        <f>IF(ObesityDataSet_raw_and_data_sinthetic[[#This Row],[FAVC]]="yes",1,IF(ObesityDataSet_raw_and_data_sinthetic[[#This Row],[FAVC]]="no",0,FALSE))</f>
        <v>1</v>
      </c>
      <c r="I1046">
        <v>2</v>
      </c>
      <c r="J1046">
        <v>3</v>
      </c>
      <c r="K1046" t="s">
        <v>20</v>
      </c>
      <c r="L1046">
        <f>_xlfn.XLOOKUP(ObesityDataSet_raw_and_data_sinthetic[[#This Row],[CAEC]], Diccionario!$B$4:$B$7, Diccionario!$C$4:$C$7, FALSE)</f>
        <v>1</v>
      </c>
      <c r="M1046" t="s">
        <v>19</v>
      </c>
      <c r="N1046">
        <f>IF(ObesityDataSet_raw_and_data_sinthetic[[#This Row],[SMOKE]]="yes",1,IF(ObesityDataSet_raw_and_data_sinthetic[[#This Row],[SMOKE]]="no",0,FALSE))</f>
        <v>0</v>
      </c>
      <c r="O1046">
        <v>2</v>
      </c>
      <c r="P1046" t="s">
        <v>19</v>
      </c>
      <c r="Q1046">
        <f>IF(ObesityDataSet_raw_and_data_sinthetic[[#This Row],[SCC]]="yes",1,IF(ObesityDataSet_raw_and_data_sinthetic[[#This Row],[SCC]]="no",0,FALSE))</f>
        <v>0</v>
      </c>
      <c r="R1046">
        <v>1</v>
      </c>
      <c r="S1046">
        <v>0</v>
      </c>
      <c r="T1046" t="s">
        <v>20</v>
      </c>
      <c r="U1046">
        <f>_xlfn.XLOOKUP(ObesityDataSet_raw_and_data_sinthetic[[#This Row],[CALC]],Diccionario!$B$4:$B$7, Diccionario!$C$4:$C$7, FALSE)</f>
        <v>1</v>
      </c>
      <c r="V1046" t="s">
        <v>21</v>
      </c>
      <c r="W1046">
        <f>_xlfn.XLOOKUP(ObesityDataSet_raw_and_data_sinthetic[[#This Row],[MTRANS]],Diccionario!$E$4:$E$7, Diccionario!$F$4:$F$7, FALSE)</f>
        <v>3</v>
      </c>
      <c r="X1046" t="s">
        <v>33</v>
      </c>
      <c r="Y1046">
        <f>_xlfn.XLOOKUP(ObesityDataSet_raw_and_data_sinthetic[[#This Row],[NObeyesdad]],Diccionario!$H$4:$H$11, Diccionario!$I$4:$I$11, FALSE)</f>
        <v>6</v>
      </c>
    </row>
    <row r="1047" spans="1:25" x14ac:dyDescent="0.25">
      <c r="A1047" t="s">
        <v>23</v>
      </c>
      <c r="B1047">
        <v>33</v>
      </c>
      <c r="C1047">
        <v>1.7501500000000001</v>
      </c>
      <c r="D1047">
        <v>118.29958499999999</v>
      </c>
      <c r="E1047" t="s">
        <v>18</v>
      </c>
      <c r="F1047">
        <f>IF(ObesityDataSet_raw_and_data_sinthetic[[#This Row],[family_history_with_overweight]]="yes",1,IF(ObesityDataSet_raw_and_data_sinthetic[[#This Row],[family_history_with_overweight]]="no",0,FALSE))</f>
        <v>1</v>
      </c>
      <c r="G1047" t="s">
        <v>18</v>
      </c>
      <c r="H1047">
        <f>IF(ObesityDataSet_raw_and_data_sinthetic[[#This Row],[FAVC]]="yes",1,IF(ObesityDataSet_raw_and_data_sinthetic[[#This Row],[FAVC]]="no",0,FALSE))</f>
        <v>1</v>
      </c>
      <c r="I1047">
        <v>2</v>
      </c>
      <c r="J1047">
        <v>3</v>
      </c>
      <c r="K1047" t="s">
        <v>20</v>
      </c>
      <c r="L1047">
        <f>_xlfn.XLOOKUP(ObesityDataSet_raw_and_data_sinthetic[[#This Row],[CAEC]], Diccionario!$B$4:$B$7, Diccionario!$C$4:$C$7, FALSE)</f>
        <v>1</v>
      </c>
      <c r="M1047" t="s">
        <v>19</v>
      </c>
      <c r="N1047">
        <f>IF(ObesityDataSet_raw_and_data_sinthetic[[#This Row],[SMOKE]]="yes",1,IF(ObesityDataSet_raw_and_data_sinthetic[[#This Row],[SMOKE]]="no",0,FALSE))</f>
        <v>0</v>
      </c>
      <c r="O1047">
        <v>2</v>
      </c>
      <c r="P1047" t="s">
        <v>19</v>
      </c>
      <c r="Q1047">
        <f>IF(ObesityDataSet_raw_and_data_sinthetic[[#This Row],[SCC]]="yes",1,IF(ObesityDataSet_raw_and_data_sinthetic[[#This Row],[SCC]]="no",0,FALSE))</f>
        <v>0</v>
      </c>
      <c r="R1047">
        <v>1</v>
      </c>
      <c r="S1047">
        <v>0</v>
      </c>
      <c r="T1047" t="s">
        <v>20</v>
      </c>
      <c r="U1047">
        <f>_xlfn.XLOOKUP(ObesityDataSet_raw_and_data_sinthetic[[#This Row],[CALC]],Diccionario!$B$4:$B$7, Diccionario!$C$4:$C$7, FALSE)</f>
        <v>1</v>
      </c>
      <c r="V1047" t="s">
        <v>28</v>
      </c>
      <c r="W1047">
        <f>_xlfn.XLOOKUP(ObesityDataSet_raw_and_data_sinthetic[[#This Row],[MTRANS]],Diccionario!$E$4:$E$7, Diccionario!$F$4:$F$7, FALSE)</f>
        <v>2</v>
      </c>
      <c r="X1047" t="s">
        <v>33</v>
      </c>
      <c r="Y1047">
        <f>_xlfn.XLOOKUP(ObesityDataSet_raw_and_data_sinthetic[[#This Row],[NObeyesdad]],Diccionario!$H$4:$H$11, Diccionario!$I$4:$I$11, FALSE)</f>
        <v>6</v>
      </c>
    </row>
    <row r="1048" spans="1:25" x14ac:dyDescent="0.25">
      <c r="A1048" t="s">
        <v>23</v>
      </c>
      <c r="B1048">
        <v>32</v>
      </c>
      <c r="C1048">
        <v>1.754956</v>
      </c>
      <c r="D1048">
        <v>120.098812</v>
      </c>
      <c r="E1048" t="s">
        <v>18</v>
      </c>
      <c r="F1048">
        <f>IF(ObesityDataSet_raw_and_data_sinthetic[[#This Row],[family_history_with_overweight]]="yes",1,IF(ObesityDataSet_raw_and_data_sinthetic[[#This Row],[family_history_with_overweight]]="no",0,FALSE))</f>
        <v>1</v>
      </c>
      <c r="G1048" t="s">
        <v>18</v>
      </c>
      <c r="H1048">
        <f>IF(ObesityDataSet_raw_and_data_sinthetic[[#This Row],[FAVC]]="yes",1,IF(ObesityDataSet_raw_and_data_sinthetic[[#This Row],[FAVC]]="no",0,FALSE))</f>
        <v>1</v>
      </c>
      <c r="I1048">
        <v>3</v>
      </c>
      <c r="J1048">
        <v>3</v>
      </c>
      <c r="K1048" t="s">
        <v>20</v>
      </c>
      <c r="L1048">
        <f>_xlfn.XLOOKUP(ObesityDataSet_raw_and_data_sinthetic[[#This Row],[CAEC]], Diccionario!$B$4:$B$7, Diccionario!$C$4:$C$7, FALSE)</f>
        <v>1</v>
      </c>
      <c r="M1048" t="s">
        <v>19</v>
      </c>
      <c r="N1048">
        <f>IF(ObesityDataSet_raw_and_data_sinthetic[[#This Row],[SMOKE]]="yes",1,IF(ObesityDataSet_raw_and_data_sinthetic[[#This Row],[SMOKE]]="no",0,FALSE))</f>
        <v>0</v>
      </c>
      <c r="O1048">
        <v>3</v>
      </c>
      <c r="P1048" t="s">
        <v>19</v>
      </c>
      <c r="Q1048">
        <f>IF(ObesityDataSet_raw_and_data_sinthetic[[#This Row],[SCC]]="yes",1,IF(ObesityDataSet_raw_and_data_sinthetic[[#This Row],[SCC]]="no",0,FALSE))</f>
        <v>0</v>
      </c>
      <c r="R1048">
        <v>1</v>
      </c>
      <c r="S1048">
        <v>1</v>
      </c>
      <c r="T1048" t="s">
        <v>20</v>
      </c>
      <c r="U1048">
        <f>_xlfn.XLOOKUP(ObesityDataSet_raw_and_data_sinthetic[[#This Row],[CALC]],Diccionario!$B$4:$B$7, Diccionario!$C$4:$C$7, FALSE)</f>
        <v>1</v>
      </c>
      <c r="V1048" t="s">
        <v>28</v>
      </c>
      <c r="W1048">
        <f>_xlfn.XLOOKUP(ObesityDataSet_raw_and_data_sinthetic[[#This Row],[MTRANS]],Diccionario!$E$4:$E$7, Diccionario!$F$4:$F$7, FALSE)</f>
        <v>2</v>
      </c>
      <c r="X1048" t="s">
        <v>33</v>
      </c>
      <c r="Y1048">
        <f>_xlfn.XLOOKUP(ObesityDataSet_raw_and_data_sinthetic[[#This Row],[NObeyesdad]],Diccionario!$H$4:$H$11, Diccionario!$I$4:$I$11, FALSE)</f>
        <v>6</v>
      </c>
    </row>
    <row r="1049" spans="1:25" x14ac:dyDescent="0.25">
      <c r="A1049" t="s">
        <v>23</v>
      </c>
      <c r="B1049">
        <v>26</v>
      </c>
      <c r="C1049">
        <v>1.773115</v>
      </c>
      <c r="D1049">
        <v>115.089316</v>
      </c>
      <c r="E1049" t="s">
        <v>18</v>
      </c>
      <c r="F1049">
        <f>IF(ObesityDataSet_raw_and_data_sinthetic[[#This Row],[family_history_with_overweight]]="yes",1,IF(ObesityDataSet_raw_and_data_sinthetic[[#This Row],[family_history_with_overweight]]="no",0,FALSE))</f>
        <v>1</v>
      </c>
      <c r="G1049" t="s">
        <v>18</v>
      </c>
      <c r="H1049">
        <f>IF(ObesityDataSet_raw_and_data_sinthetic[[#This Row],[FAVC]]="yes",1,IF(ObesityDataSet_raw_and_data_sinthetic[[#This Row],[FAVC]]="no",0,FALSE))</f>
        <v>1</v>
      </c>
      <c r="I1049">
        <v>2</v>
      </c>
      <c r="J1049">
        <v>3</v>
      </c>
      <c r="K1049" t="s">
        <v>20</v>
      </c>
      <c r="L1049">
        <f>_xlfn.XLOOKUP(ObesityDataSet_raw_and_data_sinthetic[[#This Row],[CAEC]], Diccionario!$B$4:$B$7, Diccionario!$C$4:$C$7, FALSE)</f>
        <v>1</v>
      </c>
      <c r="M1049" t="s">
        <v>19</v>
      </c>
      <c r="N1049">
        <f>IF(ObesityDataSet_raw_and_data_sinthetic[[#This Row],[SMOKE]]="yes",1,IF(ObesityDataSet_raw_and_data_sinthetic[[#This Row],[SMOKE]]="no",0,FALSE))</f>
        <v>0</v>
      </c>
      <c r="O1049">
        <v>2</v>
      </c>
      <c r="P1049" t="s">
        <v>19</v>
      </c>
      <c r="Q1049">
        <f>IF(ObesityDataSet_raw_and_data_sinthetic[[#This Row],[SCC]]="yes",1,IF(ObesityDataSet_raw_and_data_sinthetic[[#This Row],[SCC]]="no",0,FALSE))</f>
        <v>0</v>
      </c>
      <c r="R1049">
        <v>1</v>
      </c>
      <c r="S1049">
        <v>1</v>
      </c>
      <c r="T1049" t="s">
        <v>20</v>
      </c>
      <c r="U1049">
        <f>_xlfn.XLOOKUP(ObesityDataSet_raw_and_data_sinthetic[[#This Row],[CALC]],Diccionario!$B$4:$B$7, Diccionario!$C$4:$C$7, FALSE)</f>
        <v>1</v>
      </c>
      <c r="V1049" t="s">
        <v>21</v>
      </c>
      <c r="W1049">
        <f>_xlfn.XLOOKUP(ObesityDataSet_raw_and_data_sinthetic[[#This Row],[MTRANS]],Diccionario!$E$4:$E$7, Diccionario!$F$4:$F$7, FALSE)</f>
        <v>3</v>
      </c>
      <c r="X1049" t="s">
        <v>33</v>
      </c>
      <c r="Y1049">
        <f>_xlfn.XLOOKUP(ObesityDataSet_raw_and_data_sinthetic[[#This Row],[NObeyesdad]],Diccionario!$H$4:$H$11, Diccionario!$I$4:$I$11, FALSE)</f>
        <v>6</v>
      </c>
    </row>
    <row r="1050" spans="1:25" x14ac:dyDescent="0.25">
      <c r="A1050" t="s">
        <v>23</v>
      </c>
      <c r="B1050">
        <v>26</v>
      </c>
      <c r="C1050">
        <v>1.7727310000000001</v>
      </c>
      <c r="D1050">
        <v>115.82816699999999</v>
      </c>
      <c r="E1050" t="s">
        <v>18</v>
      </c>
      <c r="F1050">
        <f>IF(ObesityDataSet_raw_and_data_sinthetic[[#This Row],[family_history_with_overweight]]="yes",1,IF(ObesityDataSet_raw_and_data_sinthetic[[#This Row],[family_history_with_overweight]]="no",0,FALSE))</f>
        <v>1</v>
      </c>
      <c r="G1050" t="s">
        <v>18</v>
      </c>
      <c r="H1050">
        <f>IF(ObesityDataSet_raw_and_data_sinthetic[[#This Row],[FAVC]]="yes",1,IF(ObesityDataSet_raw_and_data_sinthetic[[#This Row],[FAVC]]="no",0,FALSE))</f>
        <v>1</v>
      </c>
      <c r="I1050">
        <v>2</v>
      </c>
      <c r="J1050">
        <v>3</v>
      </c>
      <c r="K1050" t="s">
        <v>20</v>
      </c>
      <c r="L1050">
        <f>_xlfn.XLOOKUP(ObesityDataSet_raw_and_data_sinthetic[[#This Row],[CAEC]], Diccionario!$B$4:$B$7, Diccionario!$C$4:$C$7, FALSE)</f>
        <v>1</v>
      </c>
      <c r="M1050" t="s">
        <v>19</v>
      </c>
      <c r="N1050">
        <f>IF(ObesityDataSet_raw_and_data_sinthetic[[#This Row],[SMOKE]]="yes",1,IF(ObesityDataSet_raw_and_data_sinthetic[[#This Row],[SMOKE]]="no",0,FALSE))</f>
        <v>0</v>
      </c>
      <c r="O1050">
        <v>2</v>
      </c>
      <c r="P1050" t="s">
        <v>19</v>
      </c>
      <c r="Q1050">
        <f>IF(ObesityDataSet_raw_and_data_sinthetic[[#This Row],[SCC]]="yes",1,IF(ObesityDataSet_raw_and_data_sinthetic[[#This Row],[SCC]]="no",0,FALSE))</f>
        <v>0</v>
      </c>
      <c r="R1050">
        <v>1</v>
      </c>
      <c r="S1050">
        <v>2</v>
      </c>
      <c r="T1050" t="s">
        <v>20</v>
      </c>
      <c r="U1050">
        <f>_xlfn.XLOOKUP(ObesityDataSet_raw_and_data_sinthetic[[#This Row],[CALC]],Diccionario!$B$4:$B$7, Diccionario!$C$4:$C$7, FALSE)</f>
        <v>1</v>
      </c>
      <c r="V1050" t="s">
        <v>21</v>
      </c>
      <c r="W1050">
        <f>_xlfn.XLOOKUP(ObesityDataSet_raw_and_data_sinthetic[[#This Row],[MTRANS]],Diccionario!$E$4:$E$7, Diccionario!$F$4:$F$7, FALSE)</f>
        <v>3</v>
      </c>
      <c r="X1050" t="s">
        <v>33</v>
      </c>
      <c r="Y1050">
        <f>_xlfn.XLOOKUP(ObesityDataSet_raw_and_data_sinthetic[[#This Row],[NObeyesdad]],Diccionario!$H$4:$H$11, Diccionario!$I$4:$I$11, FALSE)</f>
        <v>6</v>
      </c>
    </row>
    <row r="1051" spans="1:25" x14ac:dyDescent="0.25">
      <c r="A1051" t="s">
        <v>23</v>
      </c>
      <c r="B1051">
        <v>30</v>
      </c>
      <c r="C1051">
        <v>1.787933</v>
      </c>
      <c r="D1051">
        <v>112.536367</v>
      </c>
      <c r="E1051" t="s">
        <v>18</v>
      </c>
      <c r="F1051">
        <f>IF(ObesityDataSet_raw_and_data_sinthetic[[#This Row],[family_history_with_overweight]]="yes",1,IF(ObesityDataSet_raw_and_data_sinthetic[[#This Row],[family_history_with_overweight]]="no",0,FALSE))</f>
        <v>1</v>
      </c>
      <c r="G1051" t="s">
        <v>18</v>
      </c>
      <c r="H1051">
        <f>IF(ObesityDataSet_raw_and_data_sinthetic[[#This Row],[FAVC]]="yes",1,IF(ObesityDataSet_raw_and_data_sinthetic[[#This Row],[FAVC]]="no",0,FALSE))</f>
        <v>1</v>
      </c>
      <c r="I1051">
        <v>2</v>
      </c>
      <c r="J1051">
        <v>3</v>
      </c>
      <c r="K1051" t="s">
        <v>20</v>
      </c>
      <c r="L1051">
        <f>_xlfn.XLOOKUP(ObesityDataSet_raw_and_data_sinthetic[[#This Row],[CAEC]], Diccionario!$B$4:$B$7, Diccionario!$C$4:$C$7, FALSE)</f>
        <v>1</v>
      </c>
      <c r="M1051" t="s">
        <v>19</v>
      </c>
      <c r="N1051">
        <f>IF(ObesityDataSet_raw_and_data_sinthetic[[#This Row],[SMOKE]]="yes",1,IF(ObesityDataSet_raw_and_data_sinthetic[[#This Row],[SMOKE]]="no",0,FALSE))</f>
        <v>0</v>
      </c>
      <c r="O1051">
        <v>2</v>
      </c>
      <c r="P1051" t="s">
        <v>19</v>
      </c>
      <c r="Q1051">
        <f>IF(ObesityDataSet_raw_and_data_sinthetic[[#This Row],[SCC]]="yes",1,IF(ObesityDataSet_raw_and_data_sinthetic[[#This Row],[SCC]]="no",0,FALSE))</f>
        <v>0</v>
      </c>
      <c r="R1051">
        <v>0</v>
      </c>
      <c r="S1051">
        <v>0</v>
      </c>
      <c r="T1051" t="s">
        <v>20</v>
      </c>
      <c r="U1051">
        <f>_xlfn.XLOOKUP(ObesityDataSet_raw_and_data_sinthetic[[#This Row],[CALC]],Diccionario!$B$4:$B$7, Diccionario!$C$4:$C$7, FALSE)</f>
        <v>1</v>
      </c>
      <c r="V1051" t="s">
        <v>28</v>
      </c>
      <c r="W1051">
        <f>_xlfn.XLOOKUP(ObesityDataSet_raw_and_data_sinthetic[[#This Row],[MTRANS]],Diccionario!$E$4:$E$7, Diccionario!$F$4:$F$7, FALSE)</f>
        <v>2</v>
      </c>
      <c r="X1051" t="s">
        <v>33</v>
      </c>
      <c r="Y1051">
        <f>_xlfn.XLOOKUP(ObesityDataSet_raw_and_data_sinthetic[[#This Row],[NObeyesdad]],Diccionario!$H$4:$H$11, Diccionario!$I$4:$I$11, FALSE)</f>
        <v>6</v>
      </c>
    </row>
    <row r="1052" spans="1:25" x14ac:dyDescent="0.25">
      <c r="A1052" t="s">
        <v>23</v>
      </c>
      <c r="B1052">
        <v>27</v>
      </c>
      <c r="C1052">
        <v>1.785277</v>
      </c>
      <c r="D1052">
        <v>112.740797</v>
      </c>
      <c r="E1052" t="s">
        <v>18</v>
      </c>
      <c r="F1052">
        <f>IF(ObesityDataSet_raw_and_data_sinthetic[[#This Row],[family_history_with_overweight]]="yes",1,IF(ObesityDataSet_raw_and_data_sinthetic[[#This Row],[family_history_with_overweight]]="no",0,FALSE))</f>
        <v>1</v>
      </c>
      <c r="G1052" t="s">
        <v>18</v>
      </c>
      <c r="H1052">
        <f>IF(ObesityDataSet_raw_and_data_sinthetic[[#This Row],[FAVC]]="yes",1,IF(ObesityDataSet_raw_and_data_sinthetic[[#This Row],[FAVC]]="no",0,FALSE))</f>
        <v>1</v>
      </c>
      <c r="I1052">
        <v>2</v>
      </c>
      <c r="J1052">
        <v>3</v>
      </c>
      <c r="K1052" t="s">
        <v>20</v>
      </c>
      <c r="L1052">
        <f>_xlfn.XLOOKUP(ObesityDataSet_raw_and_data_sinthetic[[#This Row],[CAEC]], Diccionario!$B$4:$B$7, Diccionario!$C$4:$C$7, FALSE)</f>
        <v>1</v>
      </c>
      <c r="M1052" t="s">
        <v>19</v>
      </c>
      <c r="N1052">
        <f>IF(ObesityDataSet_raw_and_data_sinthetic[[#This Row],[SMOKE]]="yes",1,IF(ObesityDataSet_raw_and_data_sinthetic[[#This Row],[SMOKE]]="no",0,FALSE))</f>
        <v>0</v>
      </c>
      <c r="O1052">
        <v>2</v>
      </c>
      <c r="P1052" t="s">
        <v>19</v>
      </c>
      <c r="Q1052">
        <f>IF(ObesityDataSet_raw_and_data_sinthetic[[#This Row],[SCC]]="yes",1,IF(ObesityDataSet_raw_and_data_sinthetic[[#This Row],[SCC]]="no",0,FALSE))</f>
        <v>0</v>
      </c>
      <c r="R1052">
        <v>0</v>
      </c>
      <c r="S1052">
        <v>2</v>
      </c>
      <c r="T1052" t="s">
        <v>20</v>
      </c>
      <c r="U1052">
        <f>_xlfn.XLOOKUP(ObesityDataSet_raw_and_data_sinthetic[[#This Row],[CALC]],Diccionario!$B$4:$B$7, Diccionario!$C$4:$C$7, FALSE)</f>
        <v>1</v>
      </c>
      <c r="V1052" t="s">
        <v>28</v>
      </c>
      <c r="W1052">
        <f>_xlfn.XLOOKUP(ObesityDataSet_raw_and_data_sinthetic[[#This Row],[MTRANS]],Diccionario!$E$4:$E$7, Diccionario!$F$4:$F$7, FALSE)</f>
        <v>2</v>
      </c>
      <c r="X1052" t="s">
        <v>33</v>
      </c>
      <c r="Y1052">
        <f>_xlfn.XLOOKUP(ObesityDataSet_raw_and_data_sinthetic[[#This Row],[NObeyesdad]],Diccionario!$H$4:$H$11, Diccionario!$I$4:$I$11, FALSE)</f>
        <v>6</v>
      </c>
    </row>
    <row r="1053" spans="1:25" x14ac:dyDescent="0.25">
      <c r="A1053" t="s">
        <v>23</v>
      </c>
      <c r="B1053">
        <v>28</v>
      </c>
      <c r="C1053">
        <v>1.817572</v>
      </c>
      <c r="D1053">
        <v>120.8158</v>
      </c>
      <c r="E1053" t="s">
        <v>18</v>
      </c>
      <c r="F1053">
        <f>IF(ObesityDataSet_raw_and_data_sinthetic[[#This Row],[family_history_with_overweight]]="yes",1,IF(ObesityDataSet_raw_and_data_sinthetic[[#This Row],[family_history_with_overweight]]="no",0,FALSE))</f>
        <v>1</v>
      </c>
      <c r="G1053" t="s">
        <v>18</v>
      </c>
      <c r="H1053">
        <f>IF(ObesityDataSet_raw_and_data_sinthetic[[#This Row],[FAVC]]="yes",1,IF(ObesityDataSet_raw_and_data_sinthetic[[#This Row],[FAVC]]="no",0,FALSE))</f>
        <v>1</v>
      </c>
      <c r="I1053">
        <v>3</v>
      </c>
      <c r="J1053">
        <v>3</v>
      </c>
      <c r="K1053" t="s">
        <v>20</v>
      </c>
      <c r="L1053">
        <f>_xlfn.XLOOKUP(ObesityDataSet_raw_and_data_sinthetic[[#This Row],[CAEC]], Diccionario!$B$4:$B$7, Diccionario!$C$4:$C$7, FALSE)</f>
        <v>1</v>
      </c>
      <c r="M1053" t="s">
        <v>19</v>
      </c>
      <c r="N1053">
        <f>IF(ObesityDataSet_raw_and_data_sinthetic[[#This Row],[SMOKE]]="yes",1,IF(ObesityDataSet_raw_and_data_sinthetic[[#This Row],[SMOKE]]="no",0,FALSE))</f>
        <v>0</v>
      </c>
      <c r="O1053">
        <v>3</v>
      </c>
      <c r="P1053" t="s">
        <v>19</v>
      </c>
      <c r="Q1053">
        <f>IF(ObesityDataSet_raw_and_data_sinthetic[[#This Row],[SCC]]="yes",1,IF(ObesityDataSet_raw_and_data_sinthetic[[#This Row],[SCC]]="no",0,FALSE))</f>
        <v>0</v>
      </c>
      <c r="R1053">
        <v>1</v>
      </c>
      <c r="S1053">
        <v>1</v>
      </c>
      <c r="T1053" t="s">
        <v>20</v>
      </c>
      <c r="U1053">
        <f>_xlfn.XLOOKUP(ObesityDataSet_raw_and_data_sinthetic[[#This Row],[CALC]],Diccionario!$B$4:$B$7, Diccionario!$C$4:$C$7, FALSE)</f>
        <v>1</v>
      </c>
      <c r="V1053" t="s">
        <v>21</v>
      </c>
      <c r="W1053">
        <f>_xlfn.XLOOKUP(ObesityDataSet_raw_and_data_sinthetic[[#This Row],[MTRANS]],Diccionario!$E$4:$E$7, Diccionario!$F$4:$F$7, FALSE)</f>
        <v>3</v>
      </c>
      <c r="X1053" t="s">
        <v>33</v>
      </c>
      <c r="Y1053">
        <f>_xlfn.XLOOKUP(ObesityDataSet_raw_and_data_sinthetic[[#This Row],[NObeyesdad]],Diccionario!$H$4:$H$11, Diccionario!$I$4:$I$11, FALSE)</f>
        <v>6</v>
      </c>
    </row>
    <row r="1054" spans="1:25" x14ac:dyDescent="0.25">
      <c r="A1054" t="s">
        <v>23</v>
      </c>
      <c r="B1054">
        <v>27</v>
      </c>
      <c r="C1054">
        <v>1.8434200000000001</v>
      </c>
      <c r="D1054">
        <v>120.420406</v>
      </c>
      <c r="E1054" t="s">
        <v>18</v>
      </c>
      <c r="F1054">
        <f>IF(ObesityDataSet_raw_and_data_sinthetic[[#This Row],[family_history_with_overweight]]="yes",1,IF(ObesityDataSet_raw_and_data_sinthetic[[#This Row],[family_history_with_overweight]]="no",0,FALSE))</f>
        <v>1</v>
      </c>
      <c r="G1054" t="s">
        <v>18</v>
      </c>
      <c r="H1054">
        <f>IF(ObesityDataSet_raw_and_data_sinthetic[[#This Row],[FAVC]]="yes",1,IF(ObesityDataSet_raw_and_data_sinthetic[[#This Row],[FAVC]]="no",0,FALSE))</f>
        <v>1</v>
      </c>
      <c r="I1054">
        <v>3</v>
      </c>
      <c r="J1054">
        <v>3</v>
      </c>
      <c r="K1054" t="s">
        <v>20</v>
      </c>
      <c r="L1054">
        <f>_xlfn.XLOOKUP(ObesityDataSet_raw_and_data_sinthetic[[#This Row],[CAEC]], Diccionario!$B$4:$B$7, Diccionario!$C$4:$C$7, FALSE)</f>
        <v>1</v>
      </c>
      <c r="M1054" t="s">
        <v>19</v>
      </c>
      <c r="N1054">
        <f>IF(ObesityDataSet_raw_and_data_sinthetic[[#This Row],[SMOKE]]="yes",1,IF(ObesityDataSet_raw_and_data_sinthetic[[#This Row],[SMOKE]]="no",0,FALSE))</f>
        <v>0</v>
      </c>
      <c r="O1054">
        <v>3</v>
      </c>
      <c r="P1054" t="s">
        <v>19</v>
      </c>
      <c r="Q1054">
        <f>IF(ObesityDataSet_raw_and_data_sinthetic[[#This Row],[SCC]]="yes",1,IF(ObesityDataSet_raw_and_data_sinthetic[[#This Row],[SCC]]="no",0,FALSE))</f>
        <v>0</v>
      </c>
      <c r="R1054">
        <v>1</v>
      </c>
      <c r="S1054">
        <v>1</v>
      </c>
      <c r="T1054" t="s">
        <v>20</v>
      </c>
      <c r="U1054">
        <f>_xlfn.XLOOKUP(ObesityDataSet_raw_and_data_sinthetic[[#This Row],[CALC]],Diccionario!$B$4:$B$7, Diccionario!$C$4:$C$7, FALSE)</f>
        <v>1</v>
      </c>
      <c r="V1054" t="s">
        <v>21</v>
      </c>
      <c r="W1054">
        <f>_xlfn.XLOOKUP(ObesityDataSet_raw_and_data_sinthetic[[#This Row],[MTRANS]],Diccionario!$E$4:$E$7, Diccionario!$F$4:$F$7, FALSE)</f>
        <v>3</v>
      </c>
      <c r="X1054" t="s">
        <v>33</v>
      </c>
      <c r="Y1054">
        <f>_xlfn.XLOOKUP(ObesityDataSet_raw_and_data_sinthetic[[#This Row],[NObeyesdad]],Diccionario!$H$4:$H$11, Diccionario!$I$4:$I$11, FALSE)</f>
        <v>6</v>
      </c>
    </row>
    <row r="1055" spans="1:25" x14ac:dyDescent="0.25">
      <c r="A1055" t="s">
        <v>23</v>
      </c>
      <c r="B1055">
        <v>25</v>
      </c>
      <c r="C1055">
        <v>1.874519</v>
      </c>
      <c r="D1055">
        <v>121.244969</v>
      </c>
      <c r="E1055" t="s">
        <v>18</v>
      </c>
      <c r="F1055">
        <f>IF(ObesityDataSet_raw_and_data_sinthetic[[#This Row],[family_history_with_overweight]]="yes",1,IF(ObesityDataSet_raw_and_data_sinthetic[[#This Row],[family_history_with_overweight]]="no",0,FALSE))</f>
        <v>1</v>
      </c>
      <c r="G1055" t="s">
        <v>18</v>
      </c>
      <c r="H1055">
        <f>IF(ObesityDataSet_raw_and_data_sinthetic[[#This Row],[FAVC]]="yes",1,IF(ObesityDataSet_raw_and_data_sinthetic[[#This Row],[FAVC]]="no",0,FALSE))</f>
        <v>1</v>
      </c>
      <c r="I1055">
        <v>3</v>
      </c>
      <c r="J1055">
        <v>3</v>
      </c>
      <c r="K1055" t="s">
        <v>20</v>
      </c>
      <c r="L1055">
        <f>_xlfn.XLOOKUP(ObesityDataSet_raw_and_data_sinthetic[[#This Row],[CAEC]], Diccionario!$B$4:$B$7, Diccionario!$C$4:$C$7, FALSE)</f>
        <v>1</v>
      </c>
      <c r="M1055" t="s">
        <v>19</v>
      </c>
      <c r="N1055">
        <f>IF(ObesityDataSet_raw_and_data_sinthetic[[#This Row],[SMOKE]]="yes",1,IF(ObesityDataSet_raw_and_data_sinthetic[[#This Row],[SMOKE]]="no",0,FALSE))</f>
        <v>0</v>
      </c>
      <c r="O1055">
        <v>3</v>
      </c>
      <c r="P1055" t="s">
        <v>19</v>
      </c>
      <c r="Q1055">
        <f>IF(ObesityDataSet_raw_and_data_sinthetic[[#This Row],[SCC]]="yes",1,IF(ObesityDataSet_raw_and_data_sinthetic[[#This Row],[SCC]]="no",0,FALSE))</f>
        <v>0</v>
      </c>
      <c r="R1055">
        <v>1</v>
      </c>
      <c r="S1055">
        <v>0</v>
      </c>
      <c r="T1055" t="s">
        <v>20</v>
      </c>
      <c r="U1055">
        <f>_xlfn.XLOOKUP(ObesityDataSet_raw_and_data_sinthetic[[#This Row],[CALC]],Diccionario!$B$4:$B$7, Diccionario!$C$4:$C$7, FALSE)</f>
        <v>1</v>
      </c>
      <c r="V1055" t="s">
        <v>21</v>
      </c>
      <c r="W1055">
        <f>_xlfn.XLOOKUP(ObesityDataSet_raw_and_data_sinthetic[[#This Row],[MTRANS]],Diccionario!$E$4:$E$7, Diccionario!$F$4:$F$7, FALSE)</f>
        <v>3</v>
      </c>
      <c r="X1055" t="s">
        <v>33</v>
      </c>
      <c r="Y1055">
        <f>_xlfn.XLOOKUP(ObesityDataSet_raw_and_data_sinthetic[[#This Row],[NObeyesdad]],Diccionario!$H$4:$H$11, Diccionario!$I$4:$I$11, FALSE)</f>
        <v>6</v>
      </c>
    </row>
    <row r="1056" spans="1:25" x14ac:dyDescent="0.25">
      <c r="A1056" t="s">
        <v>23</v>
      </c>
      <c r="B1056">
        <v>25</v>
      </c>
      <c r="C1056">
        <v>1.796332</v>
      </c>
      <c r="D1056">
        <v>120.901591</v>
      </c>
      <c r="E1056" t="s">
        <v>18</v>
      </c>
      <c r="F1056">
        <f>IF(ObesityDataSet_raw_and_data_sinthetic[[#This Row],[family_history_with_overweight]]="yes",1,IF(ObesityDataSet_raw_and_data_sinthetic[[#This Row],[family_history_with_overweight]]="no",0,FALSE))</f>
        <v>1</v>
      </c>
      <c r="G1056" t="s">
        <v>18</v>
      </c>
      <c r="H1056">
        <f>IF(ObesityDataSet_raw_and_data_sinthetic[[#This Row],[FAVC]]="yes",1,IF(ObesityDataSet_raw_and_data_sinthetic[[#This Row],[FAVC]]="no",0,FALSE))</f>
        <v>1</v>
      </c>
      <c r="I1056">
        <v>2</v>
      </c>
      <c r="J1056">
        <v>3</v>
      </c>
      <c r="K1056" t="s">
        <v>20</v>
      </c>
      <c r="L1056">
        <f>_xlfn.XLOOKUP(ObesityDataSet_raw_and_data_sinthetic[[#This Row],[CAEC]], Diccionario!$B$4:$B$7, Diccionario!$C$4:$C$7, FALSE)</f>
        <v>1</v>
      </c>
      <c r="M1056" t="s">
        <v>19</v>
      </c>
      <c r="N1056">
        <f>IF(ObesityDataSet_raw_and_data_sinthetic[[#This Row],[SMOKE]]="yes",1,IF(ObesityDataSet_raw_and_data_sinthetic[[#This Row],[SMOKE]]="no",0,FALSE))</f>
        <v>0</v>
      </c>
      <c r="O1056">
        <v>3</v>
      </c>
      <c r="P1056" t="s">
        <v>19</v>
      </c>
      <c r="Q1056">
        <f>IF(ObesityDataSet_raw_and_data_sinthetic[[#This Row],[SCC]]="yes",1,IF(ObesityDataSet_raw_and_data_sinthetic[[#This Row],[SCC]]="no",0,FALSE))</f>
        <v>0</v>
      </c>
      <c r="R1056">
        <v>2</v>
      </c>
      <c r="S1056">
        <v>0</v>
      </c>
      <c r="T1056" t="s">
        <v>20</v>
      </c>
      <c r="U1056">
        <f>_xlfn.XLOOKUP(ObesityDataSet_raw_and_data_sinthetic[[#This Row],[CALC]],Diccionario!$B$4:$B$7, Diccionario!$C$4:$C$7, FALSE)</f>
        <v>1</v>
      </c>
      <c r="V1056" t="s">
        <v>21</v>
      </c>
      <c r="W1056">
        <f>_xlfn.XLOOKUP(ObesityDataSet_raw_and_data_sinthetic[[#This Row],[MTRANS]],Diccionario!$E$4:$E$7, Diccionario!$F$4:$F$7, FALSE)</f>
        <v>3</v>
      </c>
      <c r="X1056" t="s">
        <v>33</v>
      </c>
      <c r="Y1056">
        <f>_xlfn.XLOOKUP(ObesityDataSet_raw_and_data_sinthetic[[#This Row],[NObeyesdad]],Diccionario!$H$4:$H$11, Diccionario!$I$4:$I$11, FALSE)</f>
        <v>6</v>
      </c>
    </row>
    <row r="1057" spans="1:25" x14ac:dyDescent="0.25">
      <c r="A1057" t="s">
        <v>23</v>
      </c>
      <c r="B1057">
        <v>30</v>
      </c>
      <c r="C1057">
        <v>1.756221</v>
      </c>
      <c r="D1057">
        <v>119.11712199999999</v>
      </c>
      <c r="E1057" t="s">
        <v>18</v>
      </c>
      <c r="F1057">
        <f>IF(ObesityDataSet_raw_and_data_sinthetic[[#This Row],[family_history_with_overweight]]="yes",1,IF(ObesityDataSet_raw_and_data_sinthetic[[#This Row],[family_history_with_overweight]]="no",0,FALSE))</f>
        <v>1</v>
      </c>
      <c r="G1057" t="s">
        <v>18</v>
      </c>
      <c r="H1057">
        <f>IF(ObesityDataSet_raw_and_data_sinthetic[[#This Row],[FAVC]]="yes",1,IF(ObesityDataSet_raw_and_data_sinthetic[[#This Row],[FAVC]]="no",0,FALSE))</f>
        <v>1</v>
      </c>
      <c r="I1057">
        <v>3</v>
      </c>
      <c r="J1057">
        <v>3</v>
      </c>
      <c r="K1057" t="s">
        <v>20</v>
      </c>
      <c r="L1057">
        <f>_xlfn.XLOOKUP(ObesityDataSet_raw_and_data_sinthetic[[#This Row],[CAEC]], Diccionario!$B$4:$B$7, Diccionario!$C$4:$C$7, FALSE)</f>
        <v>1</v>
      </c>
      <c r="M1057" t="s">
        <v>19</v>
      </c>
      <c r="N1057">
        <f>IF(ObesityDataSet_raw_and_data_sinthetic[[#This Row],[SMOKE]]="yes",1,IF(ObesityDataSet_raw_and_data_sinthetic[[#This Row],[SMOKE]]="no",0,FALSE))</f>
        <v>0</v>
      </c>
      <c r="O1057">
        <v>2</v>
      </c>
      <c r="P1057" t="s">
        <v>19</v>
      </c>
      <c r="Q1057">
        <f>IF(ObesityDataSet_raw_and_data_sinthetic[[#This Row],[SCC]]="yes",1,IF(ObesityDataSet_raw_and_data_sinthetic[[#This Row],[SCC]]="no",0,FALSE))</f>
        <v>0</v>
      </c>
      <c r="R1057">
        <v>1</v>
      </c>
      <c r="S1057">
        <v>1</v>
      </c>
      <c r="T1057" t="s">
        <v>20</v>
      </c>
      <c r="U1057">
        <f>_xlfn.XLOOKUP(ObesityDataSet_raw_and_data_sinthetic[[#This Row],[CALC]],Diccionario!$B$4:$B$7, Diccionario!$C$4:$C$7, FALSE)</f>
        <v>1</v>
      </c>
      <c r="V1057" t="s">
        <v>28</v>
      </c>
      <c r="W1057">
        <f>_xlfn.XLOOKUP(ObesityDataSet_raw_and_data_sinthetic[[#This Row],[MTRANS]],Diccionario!$E$4:$E$7, Diccionario!$F$4:$F$7, FALSE)</f>
        <v>2</v>
      </c>
      <c r="X1057" t="s">
        <v>33</v>
      </c>
      <c r="Y1057">
        <f>_xlfn.XLOOKUP(ObesityDataSet_raw_and_data_sinthetic[[#This Row],[NObeyesdad]],Diccionario!$H$4:$H$11, Diccionario!$I$4:$I$11, FALSE)</f>
        <v>6</v>
      </c>
    </row>
    <row r="1058" spans="1:25" x14ac:dyDescent="0.25">
      <c r="A1058" t="s">
        <v>23</v>
      </c>
      <c r="B1058">
        <v>31</v>
      </c>
      <c r="C1058">
        <v>1.7571319999999999</v>
      </c>
      <c r="D1058">
        <v>118.565568</v>
      </c>
      <c r="E1058" t="s">
        <v>18</v>
      </c>
      <c r="F1058">
        <f>IF(ObesityDataSet_raw_and_data_sinthetic[[#This Row],[family_history_with_overweight]]="yes",1,IF(ObesityDataSet_raw_and_data_sinthetic[[#This Row],[family_history_with_overweight]]="no",0,FALSE))</f>
        <v>1</v>
      </c>
      <c r="G1058" t="s">
        <v>18</v>
      </c>
      <c r="H1058">
        <f>IF(ObesityDataSet_raw_and_data_sinthetic[[#This Row],[FAVC]]="yes",1,IF(ObesityDataSet_raw_and_data_sinthetic[[#This Row],[FAVC]]="no",0,FALSE))</f>
        <v>1</v>
      </c>
      <c r="I1058">
        <v>3</v>
      </c>
      <c r="J1058">
        <v>3</v>
      </c>
      <c r="K1058" t="s">
        <v>20</v>
      </c>
      <c r="L1058">
        <f>_xlfn.XLOOKUP(ObesityDataSet_raw_and_data_sinthetic[[#This Row],[CAEC]], Diccionario!$B$4:$B$7, Diccionario!$C$4:$C$7, FALSE)</f>
        <v>1</v>
      </c>
      <c r="M1058" t="s">
        <v>19</v>
      </c>
      <c r="N1058">
        <f>IF(ObesityDataSet_raw_and_data_sinthetic[[#This Row],[SMOKE]]="yes",1,IF(ObesityDataSet_raw_and_data_sinthetic[[#This Row],[SMOKE]]="no",0,FALSE))</f>
        <v>0</v>
      </c>
      <c r="O1058">
        <v>2</v>
      </c>
      <c r="P1058" t="s">
        <v>19</v>
      </c>
      <c r="Q1058">
        <f>IF(ObesityDataSet_raw_and_data_sinthetic[[#This Row],[SCC]]="yes",1,IF(ObesityDataSet_raw_and_data_sinthetic[[#This Row],[SCC]]="no",0,FALSE))</f>
        <v>0</v>
      </c>
      <c r="R1058">
        <v>1</v>
      </c>
      <c r="S1058">
        <v>1</v>
      </c>
      <c r="T1058" t="s">
        <v>20</v>
      </c>
      <c r="U1058">
        <f>_xlfn.XLOOKUP(ObesityDataSet_raw_and_data_sinthetic[[#This Row],[CALC]],Diccionario!$B$4:$B$7, Diccionario!$C$4:$C$7, FALSE)</f>
        <v>1</v>
      </c>
      <c r="V1058" t="s">
        <v>28</v>
      </c>
      <c r="W1058">
        <f>_xlfn.XLOOKUP(ObesityDataSet_raw_and_data_sinthetic[[#This Row],[MTRANS]],Diccionario!$E$4:$E$7, Diccionario!$F$4:$F$7, FALSE)</f>
        <v>2</v>
      </c>
      <c r="X1058" t="s">
        <v>33</v>
      </c>
      <c r="Y1058">
        <f>_xlfn.XLOOKUP(ObesityDataSet_raw_and_data_sinthetic[[#This Row],[NObeyesdad]],Diccionario!$H$4:$H$11, Diccionario!$I$4:$I$11, FALSE)</f>
        <v>6</v>
      </c>
    </row>
    <row r="1059" spans="1:25" x14ac:dyDescent="0.25">
      <c r="A1059" t="s">
        <v>23</v>
      </c>
      <c r="B1059">
        <v>31</v>
      </c>
      <c r="C1059">
        <v>1.8891039999999999</v>
      </c>
      <c r="D1059">
        <v>129.15734599999999</v>
      </c>
      <c r="E1059" t="s">
        <v>18</v>
      </c>
      <c r="F1059">
        <f>IF(ObesityDataSet_raw_and_data_sinthetic[[#This Row],[family_history_with_overweight]]="yes",1,IF(ObesityDataSet_raw_and_data_sinthetic[[#This Row],[family_history_with_overweight]]="no",0,FALSE))</f>
        <v>1</v>
      </c>
      <c r="G1059" t="s">
        <v>18</v>
      </c>
      <c r="H1059">
        <f>IF(ObesityDataSet_raw_and_data_sinthetic[[#This Row],[FAVC]]="yes",1,IF(ObesityDataSet_raw_and_data_sinthetic[[#This Row],[FAVC]]="no",0,FALSE))</f>
        <v>1</v>
      </c>
      <c r="I1059">
        <v>3</v>
      </c>
      <c r="J1059">
        <v>3</v>
      </c>
      <c r="K1059" t="s">
        <v>20</v>
      </c>
      <c r="L1059">
        <f>_xlfn.XLOOKUP(ObesityDataSet_raw_and_data_sinthetic[[#This Row],[CAEC]], Diccionario!$B$4:$B$7, Diccionario!$C$4:$C$7, FALSE)</f>
        <v>1</v>
      </c>
      <c r="M1059" t="s">
        <v>18</v>
      </c>
      <c r="N1059">
        <f>IF(ObesityDataSet_raw_and_data_sinthetic[[#This Row],[SMOKE]]="yes",1,IF(ObesityDataSet_raw_and_data_sinthetic[[#This Row],[SMOKE]]="no",0,FALSE))</f>
        <v>1</v>
      </c>
      <c r="O1059">
        <v>1</v>
      </c>
      <c r="P1059" t="s">
        <v>19</v>
      </c>
      <c r="Q1059">
        <f>IF(ObesityDataSet_raw_and_data_sinthetic[[#This Row],[SCC]]="yes",1,IF(ObesityDataSet_raw_and_data_sinthetic[[#This Row],[SCC]]="no",0,FALSE))</f>
        <v>0</v>
      </c>
      <c r="R1059">
        <v>1</v>
      </c>
      <c r="S1059">
        <v>0</v>
      </c>
      <c r="T1059" t="s">
        <v>20</v>
      </c>
      <c r="U1059">
        <f>_xlfn.XLOOKUP(ObesityDataSet_raw_and_data_sinthetic[[#This Row],[CALC]],Diccionario!$B$4:$B$7, Diccionario!$C$4:$C$7, FALSE)</f>
        <v>1</v>
      </c>
      <c r="V1059" t="s">
        <v>21</v>
      </c>
      <c r="W1059">
        <f>_xlfn.XLOOKUP(ObesityDataSet_raw_and_data_sinthetic[[#This Row],[MTRANS]],Diccionario!$E$4:$E$7, Diccionario!$F$4:$F$7, FALSE)</f>
        <v>3</v>
      </c>
      <c r="X1059" t="s">
        <v>33</v>
      </c>
      <c r="Y1059">
        <f>_xlfn.XLOOKUP(ObesityDataSet_raw_and_data_sinthetic[[#This Row],[NObeyesdad]],Diccionario!$H$4:$H$11, Diccionario!$I$4:$I$11, FALSE)</f>
        <v>6</v>
      </c>
    </row>
    <row r="1060" spans="1:25" x14ac:dyDescent="0.25">
      <c r="A1060" t="s">
        <v>23</v>
      </c>
      <c r="B1060">
        <v>31</v>
      </c>
      <c r="C1060">
        <v>1.8693230000000001</v>
      </c>
      <c r="D1060">
        <v>127.507411</v>
      </c>
      <c r="E1060" t="s">
        <v>18</v>
      </c>
      <c r="F1060">
        <f>IF(ObesityDataSet_raw_and_data_sinthetic[[#This Row],[family_history_with_overweight]]="yes",1,IF(ObesityDataSet_raw_and_data_sinthetic[[#This Row],[family_history_with_overweight]]="no",0,FALSE))</f>
        <v>1</v>
      </c>
      <c r="G1060" t="s">
        <v>18</v>
      </c>
      <c r="H1060">
        <f>IF(ObesityDataSet_raw_and_data_sinthetic[[#This Row],[FAVC]]="yes",1,IF(ObesityDataSet_raw_and_data_sinthetic[[#This Row],[FAVC]]="no",0,FALSE))</f>
        <v>1</v>
      </c>
      <c r="I1060">
        <v>3</v>
      </c>
      <c r="J1060">
        <v>3</v>
      </c>
      <c r="K1060" t="s">
        <v>20</v>
      </c>
      <c r="L1060">
        <f>_xlfn.XLOOKUP(ObesityDataSet_raw_and_data_sinthetic[[#This Row],[CAEC]], Diccionario!$B$4:$B$7, Diccionario!$C$4:$C$7, FALSE)</f>
        <v>1</v>
      </c>
      <c r="M1060" t="s">
        <v>18</v>
      </c>
      <c r="N1060">
        <f>IF(ObesityDataSet_raw_and_data_sinthetic[[#This Row],[SMOKE]]="yes",1,IF(ObesityDataSet_raw_and_data_sinthetic[[#This Row],[SMOKE]]="no",0,FALSE))</f>
        <v>1</v>
      </c>
      <c r="O1060">
        <v>1</v>
      </c>
      <c r="P1060" t="s">
        <v>19</v>
      </c>
      <c r="Q1060">
        <f>IF(ObesityDataSet_raw_and_data_sinthetic[[#This Row],[SCC]]="yes",1,IF(ObesityDataSet_raw_and_data_sinthetic[[#This Row],[SCC]]="no",0,FALSE))</f>
        <v>0</v>
      </c>
      <c r="R1060">
        <v>1</v>
      </c>
      <c r="S1060">
        <v>1</v>
      </c>
      <c r="T1060" t="s">
        <v>20</v>
      </c>
      <c r="U1060">
        <f>_xlfn.XLOOKUP(ObesityDataSet_raw_and_data_sinthetic[[#This Row],[CALC]],Diccionario!$B$4:$B$7, Diccionario!$C$4:$C$7, FALSE)</f>
        <v>1</v>
      </c>
      <c r="V1060" t="s">
        <v>21</v>
      </c>
      <c r="W1060">
        <f>_xlfn.XLOOKUP(ObesityDataSet_raw_and_data_sinthetic[[#This Row],[MTRANS]],Diccionario!$E$4:$E$7, Diccionario!$F$4:$F$7, FALSE)</f>
        <v>3</v>
      </c>
      <c r="X1060" t="s">
        <v>33</v>
      </c>
      <c r="Y1060">
        <f>_xlfn.XLOOKUP(ObesityDataSet_raw_and_data_sinthetic[[#This Row],[NObeyesdad]],Diccionario!$H$4:$H$11, Diccionario!$I$4:$I$11, FALSE)</f>
        <v>6</v>
      </c>
    </row>
    <row r="1061" spans="1:25" x14ac:dyDescent="0.25">
      <c r="A1061" t="s">
        <v>23</v>
      </c>
      <c r="B1061">
        <v>25</v>
      </c>
      <c r="C1061">
        <v>1.7571540000000001</v>
      </c>
      <c r="D1061">
        <v>112.200812</v>
      </c>
      <c r="E1061" t="s">
        <v>18</v>
      </c>
      <c r="F1061">
        <f>IF(ObesityDataSet_raw_and_data_sinthetic[[#This Row],[family_history_with_overweight]]="yes",1,IF(ObesityDataSet_raw_and_data_sinthetic[[#This Row],[family_history_with_overweight]]="no",0,FALSE))</f>
        <v>1</v>
      </c>
      <c r="G1061" t="s">
        <v>18</v>
      </c>
      <c r="H1061">
        <f>IF(ObesityDataSet_raw_and_data_sinthetic[[#This Row],[FAVC]]="yes",1,IF(ObesityDataSet_raw_and_data_sinthetic[[#This Row],[FAVC]]="no",0,FALSE))</f>
        <v>1</v>
      </c>
      <c r="I1061">
        <v>1</v>
      </c>
      <c r="J1061">
        <v>3</v>
      </c>
      <c r="K1061" t="s">
        <v>20</v>
      </c>
      <c r="L1061">
        <f>_xlfn.XLOOKUP(ObesityDataSet_raw_and_data_sinthetic[[#This Row],[CAEC]], Diccionario!$B$4:$B$7, Diccionario!$C$4:$C$7, FALSE)</f>
        <v>1</v>
      </c>
      <c r="M1061" t="s">
        <v>19</v>
      </c>
      <c r="N1061">
        <f>IF(ObesityDataSet_raw_and_data_sinthetic[[#This Row],[SMOKE]]="yes",1,IF(ObesityDataSet_raw_and_data_sinthetic[[#This Row],[SMOKE]]="no",0,FALSE))</f>
        <v>0</v>
      </c>
      <c r="O1061">
        <v>2</v>
      </c>
      <c r="P1061" t="s">
        <v>19</v>
      </c>
      <c r="Q1061">
        <f>IF(ObesityDataSet_raw_and_data_sinthetic[[#This Row],[SCC]]="yes",1,IF(ObesityDataSet_raw_and_data_sinthetic[[#This Row],[SCC]]="no",0,FALSE))</f>
        <v>0</v>
      </c>
      <c r="R1061">
        <v>1</v>
      </c>
      <c r="S1061">
        <v>0</v>
      </c>
      <c r="T1061" t="s">
        <v>20</v>
      </c>
      <c r="U1061">
        <f>_xlfn.XLOOKUP(ObesityDataSet_raw_and_data_sinthetic[[#This Row],[CALC]],Diccionario!$B$4:$B$7, Diccionario!$C$4:$C$7, FALSE)</f>
        <v>1</v>
      </c>
      <c r="V1061" t="s">
        <v>21</v>
      </c>
      <c r="W1061">
        <f>_xlfn.XLOOKUP(ObesityDataSet_raw_and_data_sinthetic[[#This Row],[MTRANS]],Diccionario!$E$4:$E$7, Diccionario!$F$4:$F$7, FALSE)</f>
        <v>3</v>
      </c>
      <c r="X1061" t="s">
        <v>33</v>
      </c>
      <c r="Y1061">
        <f>_xlfn.XLOOKUP(ObesityDataSet_raw_and_data_sinthetic[[#This Row],[NObeyesdad]],Diccionario!$H$4:$H$11, Diccionario!$I$4:$I$11, FALSE)</f>
        <v>6</v>
      </c>
    </row>
    <row r="1062" spans="1:25" x14ac:dyDescent="0.25">
      <c r="A1062" t="s">
        <v>23</v>
      </c>
      <c r="B1062">
        <v>25</v>
      </c>
      <c r="C1062">
        <v>1.7644839999999999</v>
      </c>
      <c r="D1062">
        <v>113.23434899999999</v>
      </c>
      <c r="E1062" t="s">
        <v>18</v>
      </c>
      <c r="F1062">
        <f>IF(ObesityDataSet_raw_and_data_sinthetic[[#This Row],[family_history_with_overweight]]="yes",1,IF(ObesityDataSet_raw_and_data_sinthetic[[#This Row],[family_history_with_overweight]]="no",0,FALSE))</f>
        <v>1</v>
      </c>
      <c r="G1062" t="s">
        <v>18</v>
      </c>
      <c r="H1062">
        <f>IF(ObesityDataSet_raw_and_data_sinthetic[[#This Row],[FAVC]]="yes",1,IF(ObesityDataSet_raw_and_data_sinthetic[[#This Row],[FAVC]]="no",0,FALSE))</f>
        <v>1</v>
      </c>
      <c r="I1062">
        <v>2</v>
      </c>
      <c r="J1062">
        <v>3</v>
      </c>
      <c r="K1062" t="s">
        <v>20</v>
      </c>
      <c r="L1062">
        <f>_xlfn.XLOOKUP(ObesityDataSet_raw_and_data_sinthetic[[#This Row],[CAEC]], Diccionario!$B$4:$B$7, Diccionario!$C$4:$C$7, FALSE)</f>
        <v>1</v>
      </c>
      <c r="M1062" t="s">
        <v>19</v>
      </c>
      <c r="N1062">
        <f>IF(ObesityDataSet_raw_and_data_sinthetic[[#This Row],[SMOKE]]="yes",1,IF(ObesityDataSet_raw_and_data_sinthetic[[#This Row],[SMOKE]]="no",0,FALSE))</f>
        <v>0</v>
      </c>
      <c r="O1062">
        <v>2</v>
      </c>
      <c r="P1062" t="s">
        <v>19</v>
      </c>
      <c r="Q1062">
        <f>IF(ObesityDataSet_raw_and_data_sinthetic[[#This Row],[SCC]]="yes",1,IF(ObesityDataSet_raw_and_data_sinthetic[[#This Row],[SCC]]="no",0,FALSE))</f>
        <v>0</v>
      </c>
      <c r="R1062">
        <v>2</v>
      </c>
      <c r="S1062">
        <v>0</v>
      </c>
      <c r="T1062" t="s">
        <v>20</v>
      </c>
      <c r="U1062">
        <f>_xlfn.XLOOKUP(ObesityDataSet_raw_and_data_sinthetic[[#This Row],[CALC]],Diccionario!$B$4:$B$7, Diccionario!$C$4:$C$7, FALSE)</f>
        <v>1</v>
      </c>
      <c r="V1062" t="s">
        <v>21</v>
      </c>
      <c r="W1062">
        <f>_xlfn.XLOOKUP(ObesityDataSet_raw_and_data_sinthetic[[#This Row],[MTRANS]],Diccionario!$E$4:$E$7, Diccionario!$F$4:$F$7, FALSE)</f>
        <v>3</v>
      </c>
      <c r="X1062" t="s">
        <v>33</v>
      </c>
      <c r="Y1062">
        <f>_xlfn.XLOOKUP(ObesityDataSet_raw_and_data_sinthetic[[#This Row],[NObeyesdad]],Diccionario!$H$4:$H$11, Diccionario!$I$4:$I$11, FALSE)</f>
        <v>6</v>
      </c>
    </row>
    <row r="1063" spans="1:25" x14ac:dyDescent="0.25">
      <c r="A1063" t="s">
        <v>23</v>
      </c>
      <c r="B1063">
        <v>24</v>
      </c>
      <c r="C1063">
        <v>1.774775</v>
      </c>
      <c r="D1063">
        <v>117.398976</v>
      </c>
      <c r="E1063" t="s">
        <v>18</v>
      </c>
      <c r="F1063">
        <f>IF(ObesityDataSet_raw_and_data_sinthetic[[#This Row],[family_history_with_overweight]]="yes",1,IF(ObesityDataSet_raw_and_data_sinthetic[[#This Row],[family_history_with_overweight]]="no",0,FALSE))</f>
        <v>1</v>
      </c>
      <c r="G1063" t="s">
        <v>18</v>
      </c>
      <c r="H1063">
        <f>IF(ObesityDataSet_raw_and_data_sinthetic[[#This Row],[FAVC]]="yes",1,IF(ObesityDataSet_raw_and_data_sinthetic[[#This Row],[FAVC]]="no",0,FALSE))</f>
        <v>1</v>
      </c>
      <c r="I1063">
        <v>2</v>
      </c>
      <c r="J1063">
        <v>3</v>
      </c>
      <c r="K1063" t="s">
        <v>20</v>
      </c>
      <c r="L1063">
        <f>_xlfn.XLOOKUP(ObesityDataSet_raw_and_data_sinthetic[[#This Row],[CAEC]], Diccionario!$B$4:$B$7, Diccionario!$C$4:$C$7, FALSE)</f>
        <v>1</v>
      </c>
      <c r="M1063" t="s">
        <v>19</v>
      </c>
      <c r="N1063">
        <f>IF(ObesityDataSet_raw_and_data_sinthetic[[#This Row],[SMOKE]]="yes",1,IF(ObesityDataSet_raw_and_data_sinthetic[[#This Row],[SMOKE]]="no",0,FALSE))</f>
        <v>0</v>
      </c>
      <c r="O1063">
        <v>2</v>
      </c>
      <c r="P1063" t="s">
        <v>19</v>
      </c>
      <c r="Q1063">
        <f>IF(ObesityDataSet_raw_and_data_sinthetic[[#This Row],[SCC]]="yes",1,IF(ObesityDataSet_raw_and_data_sinthetic[[#This Row],[SCC]]="no",0,FALSE))</f>
        <v>0</v>
      </c>
      <c r="R1063">
        <v>1</v>
      </c>
      <c r="S1063">
        <v>0</v>
      </c>
      <c r="T1063" t="s">
        <v>20</v>
      </c>
      <c r="U1063">
        <f>_xlfn.XLOOKUP(ObesityDataSet_raw_and_data_sinthetic[[#This Row],[CALC]],Diccionario!$B$4:$B$7, Diccionario!$C$4:$C$7, FALSE)</f>
        <v>1</v>
      </c>
      <c r="V1063" t="s">
        <v>21</v>
      </c>
      <c r="W1063">
        <f>_xlfn.XLOOKUP(ObesityDataSet_raw_and_data_sinthetic[[#This Row],[MTRANS]],Diccionario!$E$4:$E$7, Diccionario!$F$4:$F$7, FALSE)</f>
        <v>3</v>
      </c>
      <c r="X1063" t="s">
        <v>33</v>
      </c>
      <c r="Y1063">
        <f>_xlfn.XLOOKUP(ObesityDataSet_raw_and_data_sinthetic[[#This Row],[NObeyesdad]],Diccionario!$H$4:$H$11, Diccionario!$I$4:$I$11, FALSE)</f>
        <v>6</v>
      </c>
    </row>
    <row r="1064" spans="1:25" x14ac:dyDescent="0.25">
      <c r="A1064" t="s">
        <v>23</v>
      </c>
      <c r="B1064">
        <v>25</v>
      </c>
      <c r="C1064">
        <v>1.769933</v>
      </c>
      <c r="D1064">
        <v>117.70870499999999</v>
      </c>
      <c r="E1064" t="s">
        <v>18</v>
      </c>
      <c r="F1064">
        <f>IF(ObesityDataSet_raw_and_data_sinthetic[[#This Row],[family_history_with_overweight]]="yes",1,IF(ObesityDataSet_raw_and_data_sinthetic[[#This Row],[family_history_with_overweight]]="no",0,FALSE))</f>
        <v>1</v>
      </c>
      <c r="G1064" t="s">
        <v>18</v>
      </c>
      <c r="H1064">
        <f>IF(ObesityDataSet_raw_and_data_sinthetic[[#This Row],[FAVC]]="yes",1,IF(ObesityDataSet_raw_and_data_sinthetic[[#This Row],[FAVC]]="no",0,FALSE))</f>
        <v>1</v>
      </c>
      <c r="I1064">
        <v>1</v>
      </c>
      <c r="J1064">
        <v>3</v>
      </c>
      <c r="K1064" t="s">
        <v>20</v>
      </c>
      <c r="L1064">
        <f>_xlfn.XLOOKUP(ObesityDataSet_raw_and_data_sinthetic[[#This Row],[CAEC]], Diccionario!$B$4:$B$7, Diccionario!$C$4:$C$7, FALSE)</f>
        <v>1</v>
      </c>
      <c r="M1064" t="s">
        <v>19</v>
      </c>
      <c r="N1064">
        <f>IF(ObesityDataSet_raw_and_data_sinthetic[[#This Row],[SMOKE]]="yes",1,IF(ObesityDataSet_raw_and_data_sinthetic[[#This Row],[SMOKE]]="no",0,FALSE))</f>
        <v>0</v>
      </c>
      <c r="O1064">
        <v>2</v>
      </c>
      <c r="P1064" t="s">
        <v>19</v>
      </c>
      <c r="Q1064">
        <f>IF(ObesityDataSet_raw_and_data_sinthetic[[#This Row],[SCC]]="yes",1,IF(ObesityDataSet_raw_and_data_sinthetic[[#This Row],[SCC]]="no",0,FALSE))</f>
        <v>0</v>
      </c>
      <c r="R1064">
        <v>1</v>
      </c>
      <c r="S1064">
        <v>0</v>
      </c>
      <c r="T1064" t="s">
        <v>20</v>
      </c>
      <c r="U1064">
        <f>_xlfn.XLOOKUP(ObesityDataSet_raw_and_data_sinthetic[[#This Row],[CALC]],Diccionario!$B$4:$B$7, Diccionario!$C$4:$C$7, FALSE)</f>
        <v>1</v>
      </c>
      <c r="V1064" t="s">
        <v>21</v>
      </c>
      <c r="W1064">
        <f>_xlfn.XLOOKUP(ObesityDataSet_raw_and_data_sinthetic[[#This Row],[MTRANS]],Diccionario!$E$4:$E$7, Diccionario!$F$4:$F$7, FALSE)</f>
        <v>3</v>
      </c>
      <c r="X1064" t="s">
        <v>33</v>
      </c>
      <c r="Y1064">
        <f>_xlfn.XLOOKUP(ObesityDataSet_raw_and_data_sinthetic[[#This Row],[NObeyesdad]],Diccionario!$H$4:$H$11, Diccionario!$I$4:$I$11, FALSE)</f>
        <v>6</v>
      </c>
    </row>
    <row r="1065" spans="1:25" x14ac:dyDescent="0.25">
      <c r="A1065" t="s">
        <v>23</v>
      </c>
      <c r="B1065">
        <v>40</v>
      </c>
      <c r="C1065">
        <v>1.760175</v>
      </c>
      <c r="D1065">
        <v>117.65104599999999</v>
      </c>
      <c r="E1065" t="s">
        <v>18</v>
      </c>
      <c r="F1065">
        <f>IF(ObesityDataSet_raw_and_data_sinthetic[[#This Row],[family_history_with_overweight]]="yes",1,IF(ObesityDataSet_raw_and_data_sinthetic[[#This Row],[family_history_with_overweight]]="no",0,FALSE))</f>
        <v>1</v>
      </c>
      <c r="G1065" t="s">
        <v>18</v>
      </c>
      <c r="H1065">
        <f>IF(ObesityDataSet_raw_and_data_sinthetic[[#This Row],[FAVC]]="yes",1,IF(ObesityDataSet_raw_and_data_sinthetic[[#This Row],[FAVC]]="no",0,FALSE))</f>
        <v>1</v>
      </c>
      <c r="I1065">
        <v>2</v>
      </c>
      <c r="J1065">
        <v>3</v>
      </c>
      <c r="K1065" t="s">
        <v>20</v>
      </c>
      <c r="L1065">
        <f>_xlfn.XLOOKUP(ObesityDataSet_raw_and_data_sinthetic[[#This Row],[CAEC]], Diccionario!$B$4:$B$7, Diccionario!$C$4:$C$7, FALSE)</f>
        <v>1</v>
      </c>
      <c r="M1065" t="s">
        <v>19</v>
      </c>
      <c r="N1065">
        <f>IF(ObesityDataSet_raw_and_data_sinthetic[[#This Row],[SMOKE]]="yes",1,IF(ObesityDataSet_raw_and_data_sinthetic[[#This Row],[SMOKE]]="no",0,FALSE))</f>
        <v>0</v>
      </c>
      <c r="O1065">
        <v>2</v>
      </c>
      <c r="P1065" t="s">
        <v>19</v>
      </c>
      <c r="Q1065">
        <f>IF(ObesityDataSet_raw_and_data_sinthetic[[#This Row],[SCC]]="yes",1,IF(ObesityDataSet_raw_and_data_sinthetic[[#This Row],[SCC]]="no",0,FALSE))</f>
        <v>0</v>
      </c>
      <c r="R1065">
        <v>0</v>
      </c>
      <c r="S1065">
        <v>0</v>
      </c>
      <c r="T1065" t="s">
        <v>20</v>
      </c>
      <c r="U1065">
        <f>_xlfn.XLOOKUP(ObesityDataSet_raw_and_data_sinthetic[[#This Row],[CALC]],Diccionario!$B$4:$B$7, Diccionario!$C$4:$C$7, FALSE)</f>
        <v>1</v>
      </c>
      <c r="V1065" t="s">
        <v>28</v>
      </c>
      <c r="W1065">
        <f>_xlfn.XLOOKUP(ObesityDataSet_raw_and_data_sinthetic[[#This Row],[MTRANS]],Diccionario!$E$4:$E$7, Diccionario!$F$4:$F$7, FALSE)</f>
        <v>2</v>
      </c>
      <c r="X1065" t="s">
        <v>33</v>
      </c>
      <c r="Y1065">
        <f>_xlfn.XLOOKUP(ObesityDataSet_raw_and_data_sinthetic[[#This Row],[NObeyesdad]],Diccionario!$H$4:$H$11, Diccionario!$I$4:$I$11, FALSE)</f>
        <v>6</v>
      </c>
    </row>
    <row r="1066" spans="1:25" x14ac:dyDescent="0.25">
      <c r="A1066" t="s">
        <v>23</v>
      </c>
      <c r="B1066">
        <v>40</v>
      </c>
      <c r="C1066">
        <v>1.763029</v>
      </c>
      <c r="D1066">
        <v>116.974504</v>
      </c>
      <c r="E1066" t="s">
        <v>18</v>
      </c>
      <c r="F1066">
        <f>IF(ObesityDataSet_raw_and_data_sinthetic[[#This Row],[family_history_with_overweight]]="yes",1,IF(ObesityDataSet_raw_and_data_sinthetic[[#This Row],[family_history_with_overweight]]="no",0,FALSE))</f>
        <v>1</v>
      </c>
      <c r="G1066" t="s">
        <v>18</v>
      </c>
      <c r="H1066">
        <f>IF(ObesityDataSet_raw_and_data_sinthetic[[#This Row],[FAVC]]="yes",1,IF(ObesityDataSet_raw_and_data_sinthetic[[#This Row],[FAVC]]="no",0,FALSE))</f>
        <v>1</v>
      </c>
      <c r="I1066">
        <v>2</v>
      </c>
      <c r="J1066">
        <v>3</v>
      </c>
      <c r="K1066" t="s">
        <v>20</v>
      </c>
      <c r="L1066">
        <f>_xlfn.XLOOKUP(ObesityDataSet_raw_and_data_sinthetic[[#This Row],[CAEC]], Diccionario!$B$4:$B$7, Diccionario!$C$4:$C$7, FALSE)</f>
        <v>1</v>
      </c>
      <c r="M1066" t="s">
        <v>19</v>
      </c>
      <c r="N1066">
        <f>IF(ObesityDataSet_raw_and_data_sinthetic[[#This Row],[SMOKE]]="yes",1,IF(ObesityDataSet_raw_and_data_sinthetic[[#This Row],[SMOKE]]="no",0,FALSE))</f>
        <v>0</v>
      </c>
      <c r="O1066">
        <v>2</v>
      </c>
      <c r="P1066" t="s">
        <v>19</v>
      </c>
      <c r="Q1066">
        <f>IF(ObesityDataSet_raw_and_data_sinthetic[[#This Row],[SCC]]="yes",1,IF(ObesityDataSet_raw_and_data_sinthetic[[#This Row],[SCC]]="no",0,FALSE))</f>
        <v>0</v>
      </c>
      <c r="R1066">
        <v>1</v>
      </c>
      <c r="S1066">
        <v>0</v>
      </c>
      <c r="T1066" t="s">
        <v>20</v>
      </c>
      <c r="U1066">
        <f>_xlfn.XLOOKUP(ObesityDataSet_raw_and_data_sinthetic[[#This Row],[CALC]],Diccionario!$B$4:$B$7, Diccionario!$C$4:$C$7, FALSE)</f>
        <v>1</v>
      </c>
      <c r="V1066" t="s">
        <v>28</v>
      </c>
      <c r="W1066">
        <f>_xlfn.XLOOKUP(ObesityDataSet_raw_and_data_sinthetic[[#This Row],[MTRANS]],Diccionario!$E$4:$E$7, Diccionario!$F$4:$F$7, FALSE)</f>
        <v>2</v>
      </c>
      <c r="X1066" t="s">
        <v>33</v>
      </c>
      <c r="Y1066">
        <f>_xlfn.XLOOKUP(ObesityDataSet_raw_and_data_sinthetic[[#This Row],[NObeyesdad]],Diccionario!$H$4:$H$11, Diccionario!$I$4:$I$11, FALSE)</f>
        <v>6</v>
      </c>
    </row>
    <row r="1067" spans="1:25" x14ac:dyDescent="0.25">
      <c r="A1067" t="s">
        <v>23</v>
      </c>
      <c r="B1067">
        <v>27</v>
      </c>
      <c r="C1067">
        <v>1.6795150000000001</v>
      </c>
      <c r="D1067">
        <v>102.87280199999999</v>
      </c>
      <c r="E1067" t="s">
        <v>18</v>
      </c>
      <c r="F1067">
        <f>IF(ObesityDataSet_raw_and_data_sinthetic[[#This Row],[family_history_with_overweight]]="yes",1,IF(ObesityDataSet_raw_and_data_sinthetic[[#This Row],[family_history_with_overweight]]="no",0,FALSE))</f>
        <v>1</v>
      </c>
      <c r="G1067" t="s">
        <v>18</v>
      </c>
      <c r="H1067">
        <f>IF(ObesityDataSet_raw_and_data_sinthetic[[#This Row],[FAVC]]="yes",1,IF(ObesityDataSet_raw_and_data_sinthetic[[#This Row],[FAVC]]="no",0,FALSE))</f>
        <v>1</v>
      </c>
      <c r="I1067">
        <v>3</v>
      </c>
      <c r="J1067">
        <v>1</v>
      </c>
      <c r="K1067" t="s">
        <v>20</v>
      </c>
      <c r="L1067">
        <f>_xlfn.XLOOKUP(ObesityDataSet_raw_and_data_sinthetic[[#This Row],[CAEC]], Diccionario!$B$4:$B$7, Diccionario!$C$4:$C$7, FALSE)</f>
        <v>1</v>
      </c>
      <c r="M1067" t="s">
        <v>19</v>
      </c>
      <c r="N1067">
        <f>IF(ObesityDataSet_raw_and_data_sinthetic[[#This Row],[SMOKE]]="yes",1,IF(ObesityDataSet_raw_and_data_sinthetic[[#This Row],[SMOKE]]="no",0,FALSE))</f>
        <v>0</v>
      </c>
      <c r="O1067">
        <v>1</v>
      </c>
      <c r="P1067" t="s">
        <v>19</v>
      </c>
      <c r="Q1067">
        <f>IF(ObesityDataSet_raw_and_data_sinthetic[[#This Row],[SCC]]="yes",1,IF(ObesityDataSet_raw_and_data_sinthetic[[#This Row],[SCC]]="no",0,FALSE))</f>
        <v>0</v>
      </c>
      <c r="R1067">
        <v>0</v>
      </c>
      <c r="S1067">
        <v>1</v>
      </c>
      <c r="T1067" t="s">
        <v>19</v>
      </c>
      <c r="U1067">
        <f>_xlfn.XLOOKUP(ObesityDataSet_raw_and_data_sinthetic[[#This Row],[CALC]],Diccionario!$B$4:$B$7, Diccionario!$C$4:$C$7, FALSE)</f>
        <v>0</v>
      </c>
      <c r="V1067" t="s">
        <v>21</v>
      </c>
      <c r="W1067">
        <f>_xlfn.XLOOKUP(ObesityDataSet_raw_and_data_sinthetic[[#This Row],[MTRANS]],Diccionario!$E$4:$E$7, Diccionario!$F$4:$F$7, FALSE)</f>
        <v>3</v>
      </c>
      <c r="X1067" t="s">
        <v>33</v>
      </c>
      <c r="Y1067">
        <f>_xlfn.XLOOKUP(ObesityDataSet_raw_and_data_sinthetic[[#This Row],[NObeyesdad]],Diccionario!$H$4:$H$11, Diccionario!$I$4:$I$11, FALSE)</f>
        <v>6</v>
      </c>
    </row>
    <row r="1068" spans="1:25" x14ac:dyDescent="0.25">
      <c r="A1068" t="s">
        <v>23</v>
      </c>
      <c r="B1068">
        <v>30</v>
      </c>
      <c r="C1068">
        <v>1.699354</v>
      </c>
      <c r="D1068">
        <v>100.176866</v>
      </c>
      <c r="E1068" t="s">
        <v>18</v>
      </c>
      <c r="F1068">
        <f>IF(ObesityDataSet_raw_and_data_sinthetic[[#This Row],[family_history_with_overweight]]="yes",1,IF(ObesityDataSet_raw_and_data_sinthetic[[#This Row],[family_history_with_overweight]]="no",0,FALSE))</f>
        <v>1</v>
      </c>
      <c r="G1068" t="s">
        <v>18</v>
      </c>
      <c r="H1068">
        <f>IF(ObesityDataSet_raw_and_data_sinthetic[[#This Row],[FAVC]]="yes",1,IF(ObesityDataSet_raw_and_data_sinthetic[[#This Row],[FAVC]]="no",0,FALSE))</f>
        <v>1</v>
      </c>
      <c r="I1068">
        <v>3</v>
      </c>
      <c r="J1068">
        <v>2</v>
      </c>
      <c r="K1068" t="s">
        <v>20</v>
      </c>
      <c r="L1068">
        <f>_xlfn.XLOOKUP(ObesityDataSet_raw_and_data_sinthetic[[#This Row],[CAEC]], Diccionario!$B$4:$B$7, Diccionario!$C$4:$C$7, FALSE)</f>
        <v>1</v>
      </c>
      <c r="M1068" t="s">
        <v>19</v>
      </c>
      <c r="N1068">
        <f>IF(ObesityDataSet_raw_and_data_sinthetic[[#This Row],[SMOKE]]="yes",1,IF(ObesityDataSet_raw_and_data_sinthetic[[#This Row],[SMOKE]]="no",0,FALSE))</f>
        <v>0</v>
      </c>
      <c r="O1068">
        <v>1</v>
      </c>
      <c r="P1068" t="s">
        <v>19</v>
      </c>
      <c r="Q1068">
        <f>IF(ObesityDataSet_raw_and_data_sinthetic[[#This Row],[SCC]]="yes",1,IF(ObesityDataSet_raw_and_data_sinthetic[[#This Row],[SCC]]="no",0,FALSE))</f>
        <v>0</v>
      </c>
      <c r="R1068">
        <v>1</v>
      </c>
      <c r="S1068">
        <v>1</v>
      </c>
      <c r="T1068" t="s">
        <v>19</v>
      </c>
      <c r="U1068">
        <f>_xlfn.XLOOKUP(ObesityDataSet_raw_and_data_sinthetic[[#This Row],[CALC]],Diccionario!$B$4:$B$7, Diccionario!$C$4:$C$7, FALSE)</f>
        <v>0</v>
      </c>
      <c r="V1068" t="s">
        <v>21</v>
      </c>
      <c r="W1068">
        <f>_xlfn.XLOOKUP(ObesityDataSet_raw_and_data_sinthetic[[#This Row],[MTRANS]],Diccionario!$E$4:$E$7, Diccionario!$F$4:$F$7, FALSE)</f>
        <v>3</v>
      </c>
      <c r="X1068" t="s">
        <v>33</v>
      </c>
      <c r="Y1068">
        <f>_xlfn.XLOOKUP(ObesityDataSet_raw_and_data_sinthetic[[#This Row],[NObeyesdad]],Diccionario!$H$4:$H$11, Diccionario!$I$4:$I$11, FALSE)</f>
        <v>6</v>
      </c>
    </row>
    <row r="1069" spans="1:25" x14ac:dyDescent="0.25">
      <c r="A1069" t="s">
        <v>23</v>
      </c>
      <c r="B1069">
        <v>23</v>
      </c>
      <c r="C1069">
        <v>1.849307</v>
      </c>
      <c r="D1069">
        <v>121.65872899999999</v>
      </c>
      <c r="E1069" t="s">
        <v>18</v>
      </c>
      <c r="F1069">
        <f>IF(ObesityDataSet_raw_and_data_sinthetic[[#This Row],[family_history_with_overweight]]="yes",1,IF(ObesityDataSet_raw_and_data_sinthetic[[#This Row],[family_history_with_overweight]]="no",0,FALSE))</f>
        <v>1</v>
      </c>
      <c r="G1069" t="s">
        <v>18</v>
      </c>
      <c r="H1069">
        <f>IF(ObesityDataSet_raw_and_data_sinthetic[[#This Row],[FAVC]]="yes",1,IF(ObesityDataSet_raw_and_data_sinthetic[[#This Row],[FAVC]]="no",0,FALSE))</f>
        <v>1</v>
      </c>
      <c r="I1069">
        <v>3</v>
      </c>
      <c r="J1069">
        <v>3</v>
      </c>
      <c r="K1069" t="s">
        <v>20</v>
      </c>
      <c r="L1069">
        <f>_xlfn.XLOOKUP(ObesityDataSet_raw_and_data_sinthetic[[#This Row],[CAEC]], Diccionario!$B$4:$B$7, Diccionario!$C$4:$C$7, FALSE)</f>
        <v>1</v>
      </c>
      <c r="M1069" t="s">
        <v>19</v>
      </c>
      <c r="N1069">
        <f>IF(ObesityDataSet_raw_and_data_sinthetic[[#This Row],[SMOKE]]="yes",1,IF(ObesityDataSet_raw_and_data_sinthetic[[#This Row],[SMOKE]]="no",0,FALSE))</f>
        <v>0</v>
      </c>
      <c r="O1069">
        <v>2</v>
      </c>
      <c r="P1069" t="s">
        <v>19</v>
      </c>
      <c r="Q1069">
        <f>IF(ObesityDataSet_raw_and_data_sinthetic[[#This Row],[SCC]]="yes",1,IF(ObesityDataSet_raw_and_data_sinthetic[[#This Row],[SCC]]="no",0,FALSE))</f>
        <v>0</v>
      </c>
      <c r="R1069">
        <v>1</v>
      </c>
      <c r="S1069">
        <v>0</v>
      </c>
      <c r="T1069" t="s">
        <v>20</v>
      </c>
      <c r="U1069">
        <f>_xlfn.XLOOKUP(ObesityDataSet_raw_and_data_sinthetic[[#This Row],[CALC]],Diccionario!$B$4:$B$7, Diccionario!$C$4:$C$7, FALSE)</f>
        <v>1</v>
      </c>
      <c r="V1069" t="s">
        <v>21</v>
      </c>
      <c r="W1069">
        <f>_xlfn.XLOOKUP(ObesityDataSet_raw_and_data_sinthetic[[#This Row],[MTRANS]],Diccionario!$E$4:$E$7, Diccionario!$F$4:$F$7, FALSE)</f>
        <v>3</v>
      </c>
      <c r="X1069" t="s">
        <v>33</v>
      </c>
      <c r="Y1069">
        <f>_xlfn.XLOOKUP(ObesityDataSet_raw_and_data_sinthetic[[#This Row],[NObeyesdad]],Diccionario!$H$4:$H$11, Diccionario!$I$4:$I$11, FALSE)</f>
        <v>6</v>
      </c>
    </row>
    <row r="1070" spans="1:25" x14ac:dyDescent="0.25">
      <c r="A1070" t="s">
        <v>23</v>
      </c>
      <c r="B1070">
        <v>24</v>
      </c>
      <c r="C1070">
        <v>1.86741</v>
      </c>
      <c r="D1070">
        <v>121.68431099999999</v>
      </c>
      <c r="E1070" t="s">
        <v>18</v>
      </c>
      <c r="F1070">
        <f>IF(ObesityDataSet_raw_and_data_sinthetic[[#This Row],[family_history_with_overweight]]="yes",1,IF(ObesityDataSet_raw_and_data_sinthetic[[#This Row],[family_history_with_overweight]]="no",0,FALSE))</f>
        <v>1</v>
      </c>
      <c r="G1070" t="s">
        <v>18</v>
      </c>
      <c r="H1070">
        <f>IF(ObesityDataSet_raw_and_data_sinthetic[[#This Row],[FAVC]]="yes",1,IF(ObesityDataSet_raw_and_data_sinthetic[[#This Row],[FAVC]]="no",0,FALSE))</f>
        <v>1</v>
      </c>
      <c r="I1070">
        <v>3</v>
      </c>
      <c r="J1070">
        <v>3</v>
      </c>
      <c r="K1070" t="s">
        <v>20</v>
      </c>
      <c r="L1070">
        <f>_xlfn.XLOOKUP(ObesityDataSet_raw_and_data_sinthetic[[#This Row],[CAEC]], Diccionario!$B$4:$B$7, Diccionario!$C$4:$C$7, FALSE)</f>
        <v>1</v>
      </c>
      <c r="M1070" t="s">
        <v>19</v>
      </c>
      <c r="N1070">
        <f>IF(ObesityDataSet_raw_and_data_sinthetic[[#This Row],[SMOKE]]="yes",1,IF(ObesityDataSet_raw_and_data_sinthetic[[#This Row],[SMOKE]]="no",0,FALSE))</f>
        <v>0</v>
      </c>
      <c r="O1070">
        <v>2</v>
      </c>
      <c r="P1070" t="s">
        <v>19</v>
      </c>
      <c r="Q1070">
        <f>IF(ObesityDataSet_raw_and_data_sinthetic[[#This Row],[SCC]]="yes",1,IF(ObesityDataSet_raw_and_data_sinthetic[[#This Row],[SCC]]="no",0,FALSE))</f>
        <v>0</v>
      </c>
      <c r="R1070">
        <v>1</v>
      </c>
      <c r="S1070">
        <v>0</v>
      </c>
      <c r="T1070" t="s">
        <v>20</v>
      </c>
      <c r="U1070">
        <f>_xlfn.XLOOKUP(ObesityDataSet_raw_and_data_sinthetic[[#This Row],[CALC]],Diccionario!$B$4:$B$7, Diccionario!$C$4:$C$7, FALSE)</f>
        <v>1</v>
      </c>
      <c r="V1070" t="s">
        <v>21</v>
      </c>
      <c r="W1070">
        <f>_xlfn.XLOOKUP(ObesityDataSet_raw_and_data_sinthetic[[#This Row],[MTRANS]],Diccionario!$E$4:$E$7, Diccionario!$F$4:$F$7, FALSE)</f>
        <v>3</v>
      </c>
      <c r="X1070" t="s">
        <v>33</v>
      </c>
      <c r="Y1070">
        <f>_xlfn.XLOOKUP(ObesityDataSet_raw_and_data_sinthetic[[#This Row],[NObeyesdad]],Diccionario!$H$4:$H$11, Diccionario!$I$4:$I$11, FALSE)</f>
        <v>6</v>
      </c>
    </row>
    <row r="1071" spans="1:25" x14ac:dyDescent="0.25">
      <c r="A1071" t="s">
        <v>23</v>
      </c>
      <c r="B1071">
        <v>23</v>
      </c>
      <c r="C1071">
        <v>1.86714</v>
      </c>
      <c r="D1071">
        <v>121.835883</v>
      </c>
      <c r="E1071" t="s">
        <v>18</v>
      </c>
      <c r="F1071">
        <f>IF(ObesityDataSet_raw_and_data_sinthetic[[#This Row],[family_history_with_overweight]]="yes",1,IF(ObesityDataSet_raw_and_data_sinthetic[[#This Row],[family_history_with_overweight]]="no",0,FALSE))</f>
        <v>1</v>
      </c>
      <c r="G1071" t="s">
        <v>18</v>
      </c>
      <c r="H1071">
        <f>IF(ObesityDataSet_raw_and_data_sinthetic[[#This Row],[FAVC]]="yes",1,IF(ObesityDataSet_raw_and_data_sinthetic[[#This Row],[FAVC]]="no",0,FALSE))</f>
        <v>1</v>
      </c>
      <c r="I1071">
        <v>3</v>
      </c>
      <c r="J1071">
        <v>3</v>
      </c>
      <c r="K1071" t="s">
        <v>20</v>
      </c>
      <c r="L1071">
        <f>_xlfn.XLOOKUP(ObesityDataSet_raw_and_data_sinthetic[[#This Row],[CAEC]], Diccionario!$B$4:$B$7, Diccionario!$C$4:$C$7, FALSE)</f>
        <v>1</v>
      </c>
      <c r="M1071" t="s">
        <v>19</v>
      </c>
      <c r="N1071">
        <f>IF(ObesityDataSet_raw_and_data_sinthetic[[#This Row],[SMOKE]]="yes",1,IF(ObesityDataSet_raw_and_data_sinthetic[[#This Row],[SMOKE]]="no",0,FALSE))</f>
        <v>0</v>
      </c>
      <c r="O1071">
        <v>2</v>
      </c>
      <c r="P1071" t="s">
        <v>19</v>
      </c>
      <c r="Q1071">
        <f>IF(ObesityDataSet_raw_and_data_sinthetic[[#This Row],[SCC]]="yes",1,IF(ObesityDataSet_raw_and_data_sinthetic[[#This Row],[SCC]]="no",0,FALSE))</f>
        <v>0</v>
      </c>
      <c r="R1071">
        <v>1</v>
      </c>
      <c r="S1071">
        <v>0</v>
      </c>
      <c r="T1071" t="s">
        <v>20</v>
      </c>
      <c r="U1071">
        <f>_xlfn.XLOOKUP(ObesityDataSet_raw_and_data_sinthetic[[#This Row],[CALC]],Diccionario!$B$4:$B$7, Diccionario!$C$4:$C$7, FALSE)</f>
        <v>1</v>
      </c>
      <c r="V1071" t="s">
        <v>21</v>
      </c>
      <c r="W1071">
        <f>_xlfn.XLOOKUP(ObesityDataSet_raw_and_data_sinthetic[[#This Row],[MTRANS]],Diccionario!$E$4:$E$7, Diccionario!$F$4:$F$7, FALSE)</f>
        <v>3</v>
      </c>
      <c r="X1071" t="s">
        <v>33</v>
      </c>
      <c r="Y1071">
        <f>_xlfn.XLOOKUP(ObesityDataSet_raw_and_data_sinthetic[[#This Row],[NObeyesdad]],Diccionario!$H$4:$H$11, Diccionario!$I$4:$I$11, FALSE)</f>
        <v>6</v>
      </c>
    </row>
    <row r="1072" spans="1:25" x14ac:dyDescent="0.25">
      <c r="A1072" t="s">
        <v>23</v>
      </c>
      <c r="B1072">
        <v>23</v>
      </c>
      <c r="C1072">
        <v>1.8485529999999999</v>
      </c>
      <c r="D1072">
        <v>121.421121</v>
      </c>
      <c r="E1072" t="s">
        <v>18</v>
      </c>
      <c r="F1072">
        <f>IF(ObesityDataSet_raw_and_data_sinthetic[[#This Row],[family_history_with_overweight]]="yes",1,IF(ObesityDataSet_raw_and_data_sinthetic[[#This Row],[family_history_with_overweight]]="no",0,FALSE))</f>
        <v>1</v>
      </c>
      <c r="G1072" t="s">
        <v>18</v>
      </c>
      <c r="H1072">
        <f>IF(ObesityDataSet_raw_and_data_sinthetic[[#This Row],[FAVC]]="yes",1,IF(ObesityDataSet_raw_and_data_sinthetic[[#This Row],[FAVC]]="no",0,FALSE))</f>
        <v>1</v>
      </c>
      <c r="I1072">
        <v>3</v>
      </c>
      <c r="J1072">
        <v>3</v>
      </c>
      <c r="K1072" t="s">
        <v>20</v>
      </c>
      <c r="L1072">
        <f>_xlfn.XLOOKUP(ObesityDataSet_raw_and_data_sinthetic[[#This Row],[CAEC]], Diccionario!$B$4:$B$7, Diccionario!$C$4:$C$7, FALSE)</f>
        <v>1</v>
      </c>
      <c r="M1072" t="s">
        <v>19</v>
      </c>
      <c r="N1072">
        <f>IF(ObesityDataSet_raw_and_data_sinthetic[[#This Row],[SMOKE]]="yes",1,IF(ObesityDataSet_raw_and_data_sinthetic[[#This Row],[SMOKE]]="no",0,FALSE))</f>
        <v>0</v>
      </c>
      <c r="O1072">
        <v>2</v>
      </c>
      <c r="P1072" t="s">
        <v>19</v>
      </c>
      <c r="Q1072">
        <f>IF(ObesityDataSet_raw_and_data_sinthetic[[#This Row],[SCC]]="yes",1,IF(ObesityDataSet_raw_and_data_sinthetic[[#This Row],[SCC]]="no",0,FALSE))</f>
        <v>0</v>
      </c>
      <c r="R1072">
        <v>1</v>
      </c>
      <c r="S1072">
        <v>0</v>
      </c>
      <c r="T1072" t="s">
        <v>20</v>
      </c>
      <c r="U1072">
        <f>_xlfn.XLOOKUP(ObesityDataSet_raw_and_data_sinthetic[[#This Row],[CALC]],Diccionario!$B$4:$B$7, Diccionario!$C$4:$C$7, FALSE)</f>
        <v>1</v>
      </c>
      <c r="V1072" t="s">
        <v>21</v>
      </c>
      <c r="W1072">
        <f>_xlfn.XLOOKUP(ObesityDataSet_raw_and_data_sinthetic[[#This Row],[MTRANS]],Diccionario!$E$4:$E$7, Diccionario!$F$4:$F$7, FALSE)</f>
        <v>3</v>
      </c>
      <c r="X1072" t="s">
        <v>33</v>
      </c>
      <c r="Y1072">
        <f>_xlfn.XLOOKUP(ObesityDataSet_raw_and_data_sinthetic[[#This Row],[NObeyesdad]],Diccionario!$H$4:$H$11, Diccionario!$I$4:$I$11, FALSE)</f>
        <v>6</v>
      </c>
    </row>
    <row r="1073" spans="1:25" x14ac:dyDescent="0.25">
      <c r="A1073" t="s">
        <v>23</v>
      </c>
      <c r="B1073">
        <v>24</v>
      </c>
      <c r="C1073">
        <v>1.61981</v>
      </c>
      <c r="D1073">
        <v>98.543019999999999</v>
      </c>
      <c r="E1073" t="s">
        <v>18</v>
      </c>
      <c r="F1073">
        <f>IF(ObesityDataSet_raw_and_data_sinthetic[[#This Row],[family_history_with_overweight]]="yes",1,IF(ObesityDataSet_raw_and_data_sinthetic[[#This Row],[family_history_with_overweight]]="no",0,FALSE))</f>
        <v>1</v>
      </c>
      <c r="G1073" t="s">
        <v>18</v>
      </c>
      <c r="H1073">
        <f>IF(ObesityDataSet_raw_and_data_sinthetic[[#This Row],[FAVC]]="yes",1,IF(ObesityDataSet_raw_and_data_sinthetic[[#This Row],[FAVC]]="no",0,FALSE))</f>
        <v>1</v>
      </c>
      <c r="I1073">
        <v>3</v>
      </c>
      <c r="J1073">
        <v>2</v>
      </c>
      <c r="K1073" t="s">
        <v>20</v>
      </c>
      <c r="L1073">
        <f>_xlfn.XLOOKUP(ObesityDataSet_raw_and_data_sinthetic[[#This Row],[CAEC]], Diccionario!$B$4:$B$7, Diccionario!$C$4:$C$7, FALSE)</f>
        <v>1</v>
      </c>
      <c r="M1073" t="s">
        <v>19</v>
      </c>
      <c r="N1073">
        <f>IF(ObesityDataSet_raw_and_data_sinthetic[[#This Row],[SMOKE]]="yes",1,IF(ObesityDataSet_raw_and_data_sinthetic[[#This Row],[SMOKE]]="no",0,FALSE))</f>
        <v>0</v>
      </c>
      <c r="O1073">
        <v>1</v>
      </c>
      <c r="P1073" t="s">
        <v>19</v>
      </c>
      <c r="Q1073">
        <f>IF(ObesityDataSet_raw_and_data_sinthetic[[#This Row],[SCC]]="yes",1,IF(ObesityDataSet_raw_and_data_sinthetic[[#This Row],[SCC]]="no",0,FALSE))</f>
        <v>0</v>
      </c>
      <c r="R1073">
        <v>2</v>
      </c>
      <c r="S1073">
        <v>1</v>
      </c>
      <c r="T1073" t="s">
        <v>19</v>
      </c>
      <c r="U1073">
        <f>_xlfn.XLOOKUP(ObesityDataSet_raw_and_data_sinthetic[[#This Row],[CALC]],Diccionario!$B$4:$B$7, Diccionario!$C$4:$C$7, FALSE)</f>
        <v>0</v>
      </c>
      <c r="V1073" t="s">
        <v>21</v>
      </c>
      <c r="W1073">
        <f>_xlfn.XLOOKUP(ObesityDataSet_raw_and_data_sinthetic[[#This Row],[MTRANS]],Diccionario!$E$4:$E$7, Diccionario!$F$4:$F$7, FALSE)</f>
        <v>3</v>
      </c>
      <c r="X1073" t="s">
        <v>33</v>
      </c>
      <c r="Y1073">
        <f>_xlfn.XLOOKUP(ObesityDataSet_raw_and_data_sinthetic[[#This Row],[NObeyesdad]],Diccionario!$H$4:$H$11, Diccionario!$I$4:$I$11, FALSE)</f>
        <v>6</v>
      </c>
    </row>
    <row r="1074" spans="1:25" x14ac:dyDescent="0.25">
      <c r="A1074" t="s">
        <v>23</v>
      </c>
      <c r="B1074">
        <v>27</v>
      </c>
      <c r="C1074">
        <v>1.647807</v>
      </c>
      <c r="D1074">
        <v>99.592224999999999</v>
      </c>
      <c r="E1074" t="s">
        <v>18</v>
      </c>
      <c r="F1074">
        <f>IF(ObesityDataSet_raw_and_data_sinthetic[[#This Row],[family_history_with_overweight]]="yes",1,IF(ObesityDataSet_raw_and_data_sinthetic[[#This Row],[family_history_with_overweight]]="no",0,FALSE))</f>
        <v>1</v>
      </c>
      <c r="G1074" t="s">
        <v>18</v>
      </c>
      <c r="H1074">
        <f>IF(ObesityDataSet_raw_and_data_sinthetic[[#This Row],[FAVC]]="yes",1,IF(ObesityDataSet_raw_and_data_sinthetic[[#This Row],[FAVC]]="no",0,FALSE))</f>
        <v>1</v>
      </c>
      <c r="I1074">
        <v>3</v>
      </c>
      <c r="J1074">
        <v>2</v>
      </c>
      <c r="K1074" t="s">
        <v>20</v>
      </c>
      <c r="L1074">
        <f>_xlfn.XLOOKUP(ObesityDataSet_raw_and_data_sinthetic[[#This Row],[CAEC]], Diccionario!$B$4:$B$7, Diccionario!$C$4:$C$7, FALSE)</f>
        <v>1</v>
      </c>
      <c r="M1074" t="s">
        <v>19</v>
      </c>
      <c r="N1074">
        <f>IF(ObesityDataSet_raw_and_data_sinthetic[[#This Row],[SMOKE]]="yes",1,IF(ObesityDataSet_raw_and_data_sinthetic[[#This Row],[SMOKE]]="no",0,FALSE))</f>
        <v>0</v>
      </c>
      <c r="O1074">
        <v>1</v>
      </c>
      <c r="P1074" t="s">
        <v>19</v>
      </c>
      <c r="Q1074">
        <f>IF(ObesityDataSet_raw_and_data_sinthetic[[#This Row],[SCC]]="yes",1,IF(ObesityDataSet_raw_and_data_sinthetic[[#This Row],[SCC]]="no",0,FALSE))</f>
        <v>0</v>
      </c>
      <c r="R1074">
        <v>1</v>
      </c>
      <c r="S1074">
        <v>1</v>
      </c>
      <c r="T1074" t="s">
        <v>19</v>
      </c>
      <c r="U1074">
        <f>_xlfn.XLOOKUP(ObesityDataSet_raw_and_data_sinthetic[[#This Row],[CALC]],Diccionario!$B$4:$B$7, Diccionario!$C$4:$C$7, FALSE)</f>
        <v>0</v>
      </c>
      <c r="V1074" t="s">
        <v>21</v>
      </c>
      <c r="W1074">
        <f>_xlfn.XLOOKUP(ObesityDataSet_raw_and_data_sinthetic[[#This Row],[MTRANS]],Diccionario!$E$4:$E$7, Diccionario!$F$4:$F$7, FALSE)</f>
        <v>3</v>
      </c>
      <c r="X1074" t="s">
        <v>33</v>
      </c>
      <c r="Y1074">
        <f>_xlfn.XLOOKUP(ObesityDataSet_raw_and_data_sinthetic[[#This Row],[NObeyesdad]],Diccionario!$H$4:$H$11, Diccionario!$I$4:$I$11, FALSE)</f>
        <v>6</v>
      </c>
    </row>
    <row r="1075" spans="1:25" x14ac:dyDescent="0.25">
      <c r="A1075" t="s">
        <v>23</v>
      </c>
      <c r="B1075">
        <v>20</v>
      </c>
      <c r="C1075">
        <v>1.6191279999999999</v>
      </c>
      <c r="D1075">
        <v>104.30371100000001</v>
      </c>
      <c r="E1075" t="s">
        <v>18</v>
      </c>
      <c r="F1075">
        <f>IF(ObesityDataSet_raw_and_data_sinthetic[[#This Row],[family_history_with_overweight]]="yes",1,IF(ObesityDataSet_raw_and_data_sinthetic[[#This Row],[family_history_with_overweight]]="no",0,FALSE))</f>
        <v>1</v>
      </c>
      <c r="G1075" t="s">
        <v>18</v>
      </c>
      <c r="H1075">
        <f>IF(ObesityDataSet_raw_and_data_sinthetic[[#This Row],[FAVC]]="yes",1,IF(ObesityDataSet_raw_and_data_sinthetic[[#This Row],[FAVC]]="no",0,FALSE))</f>
        <v>1</v>
      </c>
      <c r="I1075">
        <v>3</v>
      </c>
      <c r="J1075">
        <v>2</v>
      </c>
      <c r="K1075" t="s">
        <v>20</v>
      </c>
      <c r="L1075">
        <f>_xlfn.XLOOKUP(ObesityDataSet_raw_and_data_sinthetic[[#This Row],[CAEC]], Diccionario!$B$4:$B$7, Diccionario!$C$4:$C$7, FALSE)</f>
        <v>1</v>
      </c>
      <c r="M1075" t="s">
        <v>19</v>
      </c>
      <c r="N1075">
        <f>IF(ObesityDataSet_raw_and_data_sinthetic[[#This Row],[SMOKE]]="yes",1,IF(ObesityDataSet_raw_and_data_sinthetic[[#This Row],[SMOKE]]="no",0,FALSE))</f>
        <v>0</v>
      </c>
      <c r="O1075">
        <v>1</v>
      </c>
      <c r="P1075" t="s">
        <v>19</v>
      </c>
      <c r="Q1075">
        <f>IF(ObesityDataSet_raw_and_data_sinthetic[[#This Row],[SCC]]="yes",1,IF(ObesityDataSet_raw_and_data_sinthetic[[#This Row],[SCC]]="no",0,FALSE))</f>
        <v>0</v>
      </c>
      <c r="R1075">
        <v>0</v>
      </c>
      <c r="S1075">
        <v>1</v>
      </c>
      <c r="T1075" t="s">
        <v>19</v>
      </c>
      <c r="U1075">
        <f>_xlfn.XLOOKUP(ObesityDataSet_raw_and_data_sinthetic[[#This Row],[CALC]],Diccionario!$B$4:$B$7, Diccionario!$C$4:$C$7, FALSE)</f>
        <v>0</v>
      </c>
      <c r="V1075" t="s">
        <v>21</v>
      </c>
      <c r="W1075">
        <f>_xlfn.XLOOKUP(ObesityDataSet_raw_and_data_sinthetic[[#This Row],[MTRANS]],Diccionario!$E$4:$E$7, Diccionario!$F$4:$F$7, FALSE)</f>
        <v>3</v>
      </c>
      <c r="X1075" t="s">
        <v>33</v>
      </c>
      <c r="Y1075">
        <f>_xlfn.XLOOKUP(ObesityDataSet_raw_and_data_sinthetic[[#This Row],[NObeyesdad]],Diccionario!$H$4:$H$11, Diccionario!$I$4:$I$11, FALSE)</f>
        <v>6</v>
      </c>
    </row>
    <row r="1076" spans="1:25" x14ac:dyDescent="0.25">
      <c r="A1076" t="s">
        <v>23</v>
      </c>
      <c r="B1076">
        <v>23</v>
      </c>
      <c r="C1076">
        <v>1.6418699999999999</v>
      </c>
      <c r="D1076">
        <v>104.270062</v>
      </c>
      <c r="E1076" t="s">
        <v>18</v>
      </c>
      <c r="F1076">
        <f>IF(ObesityDataSet_raw_and_data_sinthetic[[#This Row],[family_history_with_overweight]]="yes",1,IF(ObesityDataSet_raw_and_data_sinthetic[[#This Row],[family_history_with_overweight]]="no",0,FALSE))</f>
        <v>1</v>
      </c>
      <c r="G1076" t="s">
        <v>18</v>
      </c>
      <c r="H1076">
        <f>IF(ObesityDataSet_raw_and_data_sinthetic[[#This Row],[FAVC]]="yes",1,IF(ObesityDataSet_raw_and_data_sinthetic[[#This Row],[FAVC]]="no",0,FALSE))</f>
        <v>1</v>
      </c>
      <c r="I1076">
        <v>3</v>
      </c>
      <c r="J1076">
        <v>2</v>
      </c>
      <c r="K1076" t="s">
        <v>20</v>
      </c>
      <c r="L1076">
        <f>_xlfn.XLOOKUP(ObesityDataSet_raw_and_data_sinthetic[[#This Row],[CAEC]], Diccionario!$B$4:$B$7, Diccionario!$C$4:$C$7, FALSE)</f>
        <v>1</v>
      </c>
      <c r="M1076" t="s">
        <v>19</v>
      </c>
      <c r="N1076">
        <f>IF(ObesityDataSet_raw_and_data_sinthetic[[#This Row],[SMOKE]]="yes",1,IF(ObesityDataSet_raw_and_data_sinthetic[[#This Row],[SMOKE]]="no",0,FALSE))</f>
        <v>0</v>
      </c>
      <c r="O1076">
        <v>2</v>
      </c>
      <c r="P1076" t="s">
        <v>19</v>
      </c>
      <c r="Q1076">
        <f>IF(ObesityDataSet_raw_and_data_sinthetic[[#This Row],[SCC]]="yes",1,IF(ObesityDataSet_raw_and_data_sinthetic[[#This Row],[SCC]]="no",0,FALSE))</f>
        <v>0</v>
      </c>
      <c r="R1076">
        <v>0</v>
      </c>
      <c r="S1076">
        <v>1</v>
      </c>
      <c r="T1076" t="s">
        <v>19</v>
      </c>
      <c r="U1076">
        <f>_xlfn.XLOOKUP(ObesityDataSet_raw_and_data_sinthetic[[#This Row],[CALC]],Diccionario!$B$4:$B$7, Diccionario!$C$4:$C$7, FALSE)</f>
        <v>0</v>
      </c>
      <c r="V1076" t="s">
        <v>21</v>
      </c>
      <c r="W1076">
        <f>_xlfn.XLOOKUP(ObesityDataSet_raw_and_data_sinthetic[[#This Row],[MTRANS]],Diccionario!$E$4:$E$7, Diccionario!$F$4:$F$7, FALSE)</f>
        <v>3</v>
      </c>
      <c r="X1076" t="s">
        <v>33</v>
      </c>
      <c r="Y1076">
        <f>_xlfn.XLOOKUP(ObesityDataSet_raw_and_data_sinthetic[[#This Row],[NObeyesdad]],Diccionario!$H$4:$H$11, Diccionario!$I$4:$I$11, FALSE)</f>
        <v>6</v>
      </c>
    </row>
    <row r="1077" spans="1:25" x14ac:dyDescent="0.25">
      <c r="A1077" t="s">
        <v>23</v>
      </c>
      <c r="B1077">
        <v>28</v>
      </c>
      <c r="C1077">
        <v>1.7873790000000001</v>
      </c>
      <c r="D1077">
        <v>112.173731</v>
      </c>
      <c r="E1077" t="s">
        <v>18</v>
      </c>
      <c r="F1077">
        <f>IF(ObesityDataSet_raw_and_data_sinthetic[[#This Row],[family_history_with_overweight]]="yes",1,IF(ObesityDataSet_raw_and_data_sinthetic[[#This Row],[family_history_with_overweight]]="no",0,FALSE))</f>
        <v>1</v>
      </c>
      <c r="G1077" t="s">
        <v>18</v>
      </c>
      <c r="H1077">
        <f>IF(ObesityDataSet_raw_and_data_sinthetic[[#This Row],[FAVC]]="yes",1,IF(ObesityDataSet_raw_and_data_sinthetic[[#This Row],[FAVC]]="no",0,FALSE))</f>
        <v>1</v>
      </c>
      <c r="I1077">
        <v>2</v>
      </c>
      <c r="J1077">
        <v>3</v>
      </c>
      <c r="K1077" t="s">
        <v>20</v>
      </c>
      <c r="L1077">
        <f>_xlfn.XLOOKUP(ObesityDataSet_raw_and_data_sinthetic[[#This Row],[CAEC]], Diccionario!$B$4:$B$7, Diccionario!$C$4:$C$7, FALSE)</f>
        <v>1</v>
      </c>
      <c r="M1077" t="s">
        <v>19</v>
      </c>
      <c r="N1077">
        <f>IF(ObesityDataSet_raw_and_data_sinthetic[[#This Row],[SMOKE]]="yes",1,IF(ObesityDataSet_raw_and_data_sinthetic[[#This Row],[SMOKE]]="no",0,FALSE))</f>
        <v>0</v>
      </c>
      <c r="O1077">
        <v>2</v>
      </c>
      <c r="P1077" t="s">
        <v>19</v>
      </c>
      <c r="Q1077">
        <f>IF(ObesityDataSet_raw_and_data_sinthetic[[#This Row],[SCC]]="yes",1,IF(ObesityDataSet_raw_and_data_sinthetic[[#This Row],[SCC]]="no",0,FALSE))</f>
        <v>0</v>
      </c>
      <c r="R1077">
        <v>0</v>
      </c>
      <c r="S1077">
        <v>0</v>
      </c>
      <c r="T1077" t="s">
        <v>20</v>
      </c>
      <c r="U1077">
        <f>_xlfn.XLOOKUP(ObesityDataSet_raw_and_data_sinthetic[[#This Row],[CALC]],Diccionario!$B$4:$B$7, Diccionario!$C$4:$C$7, FALSE)</f>
        <v>1</v>
      </c>
      <c r="V1077" t="s">
        <v>28</v>
      </c>
      <c r="W1077">
        <f>_xlfn.XLOOKUP(ObesityDataSet_raw_and_data_sinthetic[[#This Row],[MTRANS]],Diccionario!$E$4:$E$7, Diccionario!$F$4:$F$7, FALSE)</f>
        <v>2</v>
      </c>
      <c r="X1077" t="s">
        <v>33</v>
      </c>
      <c r="Y1077">
        <f>_xlfn.XLOOKUP(ObesityDataSet_raw_and_data_sinthetic[[#This Row],[NObeyesdad]],Diccionario!$H$4:$H$11, Diccionario!$I$4:$I$11, FALSE)</f>
        <v>6</v>
      </c>
    </row>
    <row r="1078" spans="1:25" x14ac:dyDescent="0.25">
      <c r="A1078" t="s">
        <v>23</v>
      </c>
      <c r="B1078">
        <v>30</v>
      </c>
      <c r="C1078">
        <v>1.7583549999999999</v>
      </c>
      <c r="D1078">
        <v>112.00710100000001</v>
      </c>
      <c r="E1078" t="s">
        <v>18</v>
      </c>
      <c r="F1078">
        <f>IF(ObesityDataSet_raw_and_data_sinthetic[[#This Row],[family_history_with_overweight]]="yes",1,IF(ObesityDataSet_raw_and_data_sinthetic[[#This Row],[family_history_with_overweight]]="no",0,FALSE))</f>
        <v>1</v>
      </c>
      <c r="G1078" t="s">
        <v>18</v>
      </c>
      <c r="H1078">
        <f>IF(ObesityDataSet_raw_and_data_sinthetic[[#This Row],[FAVC]]="yes",1,IF(ObesityDataSet_raw_and_data_sinthetic[[#This Row],[FAVC]]="no",0,FALSE))</f>
        <v>1</v>
      </c>
      <c r="I1078">
        <v>2</v>
      </c>
      <c r="J1078">
        <v>3</v>
      </c>
      <c r="K1078" t="s">
        <v>20</v>
      </c>
      <c r="L1078">
        <f>_xlfn.XLOOKUP(ObesityDataSet_raw_and_data_sinthetic[[#This Row],[CAEC]], Diccionario!$B$4:$B$7, Diccionario!$C$4:$C$7, FALSE)</f>
        <v>1</v>
      </c>
      <c r="M1078" t="s">
        <v>19</v>
      </c>
      <c r="N1078">
        <f>IF(ObesityDataSet_raw_and_data_sinthetic[[#This Row],[SMOKE]]="yes",1,IF(ObesityDataSet_raw_and_data_sinthetic[[#This Row],[SMOKE]]="no",0,FALSE))</f>
        <v>0</v>
      </c>
      <c r="O1078">
        <v>2</v>
      </c>
      <c r="P1078" t="s">
        <v>19</v>
      </c>
      <c r="Q1078">
        <f>IF(ObesityDataSet_raw_and_data_sinthetic[[#This Row],[SCC]]="yes",1,IF(ObesityDataSet_raw_and_data_sinthetic[[#This Row],[SCC]]="no",0,FALSE))</f>
        <v>0</v>
      </c>
      <c r="R1078">
        <v>0</v>
      </c>
      <c r="S1078">
        <v>0</v>
      </c>
      <c r="T1078" t="s">
        <v>20</v>
      </c>
      <c r="U1078">
        <f>_xlfn.XLOOKUP(ObesityDataSet_raw_and_data_sinthetic[[#This Row],[CALC]],Diccionario!$B$4:$B$7, Diccionario!$C$4:$C$7, FALSE)</f>
        <v>1</v>
      </c>
      <c r="V1078" t="s">
        <v>28</v>
      </c>
      <c r="W1078">
        <f>_xlfn.XLOOKUP(ObesityDataSet_raw_and_data_sinthetic[[#This Row],[MTRANS]],Diccionario!$E$4:$E$7, Diccionario!$F$4:$F$7, FALSE)</f>
        <v>2</v>
      </c>
      <c r="X1078" t="s">
        <v>33</v>
      </c>
      <c r="Y1078">
        <f>_xlfn.XLOOKUP(ObesityDataSet_raw_and_data_sinthetic[[#This Row],[NObeyesdad]],Diccionario!$H$4:$H$11, Diccionario!$I$4:$I$11, FALSE)</f>
        <v>6</v>
      </c>
    </row>
    <row r="1079" spans="1:25" x14ac:dyDescent="0.25">
      <c r="A1079" t="s">
        <v>23</v>
      </c>
      <c r="B1079">
        <v>25</v>
      </c>
      <c r="C1079">
        <v>1.76414</v>
      </c>
      <c r="D1079">
        <v>113.089716</v>
      </c>
      <c r="E1079" t="s">
        <v>18</v>
      </c>
      <c r="F1079">
        <f>IF(ObesityDataSet_raw_and_data_sinthetic[[#This Row],[family_history_with_overweight]]="yes",1,IF(ObesityDataSet_raw_and_data_sinthetic[[#This Row],[family_history_with_overweight]]="no",0,FALSE))</f>
        <v>1</v>
      </c>
      <c r="G1079" t="s">
        <v>18</v>
      </c>
      <c r="H1079">
        <f>IF(ObesityDataSet_raw_and_data_sinthetic[[#This Row],[FAVC]]="yes",1,IF(ObesityDataSet_raw_and_data_sinthetic[[#This Row],[FAVC]]="no",0,FALSE))</f>
        <v>1</v>
      </c>
      <c r="I1079">
        <v>1</v>
      </c>
      <c r="J1079">
        <v>3</v>
      </c>
      <c r="K1079" t="s">
        <v>20</v>
      </c>
      <c r="L1079">
        <f>_xlfn.XLOOKUP(ObesityDataSet_raw_and_data_sinthetic[[#This Row],[CAEC]], Diccionario!$B$4:$B$7, Diccionario!$C$4:$C$7, FALSE)</f>
        <v>1</v>
      </c>
      <c r="M1079" t="s">
        <v>19</v>
      </c>
      <c r="N1079">
        <f>IF(ObesityDataSet_raw_and_data_sinthetic[[#This Row],[SMOKE]]="yes",1,IF(ObesityDataSet_raw_and_data_sinthetic[[#This Row],[SMOKE]]="no",0,FALSE))</f>
        <v>0</v>
      </c>
      <c r="O1079">
        <v>2</v>
      </c>
      <c r="P1079" t="s">
        <v>19</v>
      </c>
      <c r="Q1079">
        <f>IF(ObesityDataSet_raw_and_data_sinthetic[[#This Row],[SCC]]="yes",1,IF(ObesityDataSet_raw_and_data_sinthetic[[#This Row],[SCC]]="no",0,FALSE))</f>
        <v>0</v>
      </c>
      <c r="R1079">
        <v>1</v>
      </c>
      <c r="S1079">
        <v>0</v>
      </c>
      <c r="T1079" t="s">
        <v>20</v>
      </c>
      <c r="U1079">
        <f>_xlfn.XLOOKUP(ObesityDataSet_raw_and_data_sinthetic[[#This Row],[CALC]],Diccionario!$B$4:$B$7, Diccionario!$C$4:$C$7, FALSE)</f>
        <v>1</v>
      </c>
      <c r="V1079" t="s">
        <v>21</v>
      </c>
      <c r="W1079">
        <f>_xlfn.XLOOKUP(ObesityDataSet_raw_and_data_sinthetic[[#This Row],[MTRANS]],Diccionario!$E$4:$E$7, Diccionario!$F$4:$F$7, FALSE)</f>
        <v>3</v>
      </c>
      <c r="X1079" t="s">
        <v>33</v>
      </c>
      <c r="Y1079">
        <f>_xlfn.XLOOKUP(ObesityDataSet_raw_and_data_sinthetic[[#This Row],[NObeyesdad]],Diccionario!$H$4:$H$11, Diccionario!$I$4:$I$11, FALSE)</f>
        <v>6</v>
      </c>
    </row>
    <row r="1080" spans="1:25" x14ac:dyDescent="0.25">
      <c r="A1080" t="s">
        <v>23</v>
      </c>
      <c r="B1080">
        <v>25</v>
      </c>
      <c r="C1080">
        <v>1.7671859999999999</v>
      </c>
      <c r="D1080">
        <v>112.226032</v>
      </c>
      <c r="E1080" t="s">
        <v>18</v>
      </c>
      <c r="F1080">
        <f>IF(ObesityDataSet_raw_and_data_sinthetic[[#This Row],[family_history_with_overweight]]="yes",1,IF(ObesityDataSet_raw_and_data_sinthetic[[#This Row],[family_history_with_overweight]]="no",0,FALSE))</f>
        <v>1</v>
      </c>
      <c r="G1080" t="s">
        <v>18</v>
      </c>
      <c r="H1080">
        <f>IF(ObesityDataSet_raw_and_data_sinthetic[[#This Row],[FAVC]]="yes",1,IF(ObesityDataSet_raw_and_data_sinthetic[[#This Row],[FAVC]]="no",0,FALSE))</f>
        <v>1</v>
      </c>
      <c r="I1080">
        <v>1</v>
      </c>
      <c r="J1080">
        <v>3</v>
      </c>
      <c r="K1080" t="s">
        <v>20</v>
      </c>
      <c r="L1080">
        <f>_xlfn.XLOOKUP(ObesityDataSet_raw_and_data_sinthetic[[#This Row],[CAEC]], Diccionario!$B$4:$B$7, Diccionario!$C$4:$C$7, FALSE)</f>
        <v>1</v>
      </c>
      <c r="M1080" t="s">
        <v>19</v>
      </c>
      <c r="N1080">
        <f>IF(ObesityDataSet_raw_and_data_sinthetic[[#This Row],[SMOKE]]="yes",1,IF(ObesityDataSet_raw_and_data_sinthetic[[#This Row],[SMOKE]]="no",0,FALSE))</f>
        <v>0</v>
      </c>
      <c r="O1080">
        <v>2</v>
      </c>
      <c r="P1080" t="s">
        <v>19</v>
      </c>
      <c r="Q1080">
        <f>IF(ObesityDataSet_raw_and_data_sinthetic[[#This Row],[SCC]]="yes",1,IF(ObesityDataSet_raw_and_data_sinthetic[[#This Row],[SCC]]="no",0,FALSE))</f>
        <v>0</v>
      </c>
      <c r="R1080">
        <v>1</v>
      </c>
      <c r="S1080">
        <v>0</v>
      </c>
      <c r="T1080" t="s">
        <v>20</v>
      </c>
      <c r="U1080">
        <f>_xlfn.XLOOKUP(ObesityDataSet_raw_and_data_sinthetic[[#This Row],[CALC]],Diccionario!$B$4:$B$7, Diccionario!$C$4:$C$7, FALSE)</f>
        <v>1</v>
      </c>
      <c r="V1080" t="s">
        <v>21</v>
      </c>
      <c r="W1080">
        <f>_xlfn.XLOOKUP(ObesityDataSet_raw_and_data_sinthetic[[#This Row],[MTRANS]],Diccionario!$E$4:$E$7, Diccionario!$F$4:$F$7, FALSE)</f>
        <v>3</v>
      </c>
      <c r="X1080" t="s">
        <v>33</v>
      </c>
      <c r="Y1080">
        <f>_xlfn.XLOOKUP(ObesityDataSet_raw_and_data_sinthetic[[#This Row],[NObeyesdad]],Diccionario!$H$4:$H$11, Diccionario!$I$4:$I$11, FALSE)</f>
        <v>6</v>
      </c>
    </row>
    <row r="1081" spans="1:25" x14ac:dyDescent="0.25">
      <c r="A1081" t="s">
        <v>23</v>
      </c>
      <c r="B1081">
        <v>32</v>
      </c>
      <c r="C1081">
        <v>1.6778200000000001</v>
      </c>
      <c r="D1081">
        <v>102.022057</v>
      </c>
      <c r="E1081" t="s">
        <v>18</v>
      </c>
      <c r="F1081">
        <f>IF(ObesityDataSet_raw_and_data_sinthetic[[#This Row],[family_history_with_overweight]]="yes",1,IF(ObesityDataSet_raw_and_data_sinthetic[[#This Row],[family_history_with_overweight]]="no",0,FALSE))</f>
        <v>1</v>
      </c>
      <c r="G1081" t="s">
        <v>18</v>
      </c>
      <c r="H1081">
        <f>IF(ObesityDataSet_raw_and_data_sinthetic[[#This Row],[FAVC]]="yes",1,IF(ObesityDataSet_raw_and_data_sinthetic[[#This Row],[FAVC]]="no",0,FALSE))</f>
        <v>1</v>
      </c>
      <c r="I1081">
        <v>3</v>
      </c>
      <c r="J1081">
        <v>2</v>
      </c>
      <c r="K1081" t="s">
        <v>20</v>
      </c>
      <c r="L1081">
        <f>_xlfn.XLOOKUP(ObesityDataSet_raw_and_data_sinthetic[[#This Row],[CAEC]], Diccionario!$B$4:$B$7, Diccionario!$C$4:$C$7, FALSE)</f>
        <v>1</v>
      </c>
      <c r="M1081" t="s">
        <v>19</v>
      </c>
      <c r="N1081">
        <f>IF(ObesityDataSet_raw_and_data_sinthetic[[#This Row],[SMOKE]]="yes",1,IF(ObesityDataSet_raw_and_data_sinthetic[[#This Row],[SMOKE]]="no",0,FALSE))</f>
        <v>0</v>
      </c>
      <c r="O1081">
        <v>1</v>
      </c>
      <c r="P1081" t="s">
        <v>19</v>
      </c>
      <c r="Q1081">
        <f>IF(ObesityDataSet_raw_and_data_sinthetic[[#This Row],[SCC]]="yes",1,IF(ObesityDataSet_raw_and_data_sinthetic[[#This Row],[SCC]]="no",0,FALSE))</f>
        <v>0</v>
      </c>
      <c r="R1081">
        <v>2</v>
      </c>
      <c r="S1081">
        <v>0</v>
      </c>
      <c r="T1081" t="s">
        <v>19</v>
      </c>
      <c r="U1081">
        <f>_xlfn.XLOOKUP(ObesityDataSet_raw_and_data_sinthetic[[#This Row],[CALC]],Diccionario!$B$4:$B$7, Diccionario!$C$4:$C$7, FALSE)</f>
        <v>0</v>
      </c>
      <c r="V1081" t="s">
        <v>21</v>
      </c>
      <c r="W1081">
        <f>_xlfn.XLOOKUP(ObesityDataSet_raw_and_data_sinthetic[[#This Row],[MTRANS]],Diccionario!$E$4:$E$7, Diccionario!$F$4:$F$7, FALSE)</f>
        <v>3</v>
      </c>
      <c r="X1081" t="s">
        <v>33</v>
      </c>
      <c r="Y1081">
        <f>_xlfn.XLOOKUP(ObesityDataSet_raw_and_data_sinthetic[[#This Row],[NObeyesdad]],Diccionario!$H$4:$H$11, Diccionario!$I$4:$I$11, FALSE)</f>
        <v>6</v>
      </c>
    </row>
    <row r="1082" spans="1:25" x14ac:dyDescent="0.25">
      <c r="A1082" t="s">
        <v>23</v>
      </c>
      <c r="B1082">
        <v>31</v>
      </c>
      <c r="C1082">
        <v>1.6684779999999999</v>
      </c>
      <c r="D1082">
        <v>100.543983</v>
      </c>
      <c r="E1082" t="s">
        <v>18</v>
      </c>
      <c r="F1082">
        <f>IF(ObesityDataSet_raw_and_data_sinthetic[[#This Row],[family_history_with_overweight]]="yes",1,IF(ObesityDataSet_raw_and_data_sinthetic[[#This Row],[family_history_with_overweight]]="no",0,FALSE))</f>
        <v>1</v>
      </c>
      <c r="G1082" t="s">
        <v>18</v>
      </c>
      <c r="H1082">
        <f>IF(ObesityDataSet_raw_and_data_sinthetic[[#This Row],[FAVC]]="yes",1,IF(ObesityDataSet_raw_and_data_sinthetic[[#This Row],[FAVC]]="no",0,FALSE))</f>
        <v>1</v>
      </c>
      <c r="I1082">
        <v>3</v>
      </c>
      <c r="J1082">
        <v>2</v>
      </c>
      <c r="K1082" t="s">
        <v>20</v>
      </c>
      <c r="L1082">
        <f>_xlfn.XLOOKUP(ObesityDataSet_raw_and_data_sinthetic[[#This Row],[CAEC]], Diccionario!$B$4:$B$7, Diccionario!$C$4:$C$7, FALSE)</f>
        <v>1</v>
      </c>
      <c r="M1082" t="s">
        <v>19</v>
      </c>
      <c r="N1082">
        <f>IF(ObesityDataSet_raw_and_data_sinthetic[[#This Row],[SMOKE]]="yes",1,IF(ObesityDataSet_raw_and_data_sinthetic[[#This Row],[SMOKE]]="no",0,FALSE))</f>
        <v>0</v>
      </c>
      <c r="O1082">
        <v>1</v>
      </c>
      <c r="P1082" t="s">
        <v>19</v>
      </c>
      <c r="Q1082">
        <f>IF(ObesityDataSet_raw_and_data_sinthetic[[#This Row],[SCC]]="yes",1,IF(ObesityDataSet_raw_and_data_sinthetic[[#This Row],[SCC]]="no",0,FALSE))</f>
        <v>0</v>
      </c>
      <c r="R1082">
        <v>2</v>
      </c>
      <c r="S1082">
        <v>0</v>
      </c>
      <c r="T1082" t="s">
        <v>19</v>
      </c>
      <c r="U1082">
        <f>_xlfn.XLOOKUP(ObesityDataSet_raw_and_data_sinthetic[[#This Row],[CALC]],Diccionario!$B$4:$B$7, Diccionario!$C$4:$C$7, FALSE)</f>
        <v>0</v>
      </c>
      <c r="V1082" t="s">
        <v>21</v>
      </c>
      <c r="W1082">
        <f>_xlfn.XLOOKUP(ObesityDataSet_raw_and_data_sinthetic[[#This Row],[MTRANS]],Diccionario!$E$4:$E$7, Diccionario!$F$4:$F$7, FALSE)</f>
        <v>3</v>
      </c>
      <c r="X1082" t="s">
        <v>33</v>
      </c>
      <c r="Y1082">
        <f>_xlfn.XLOOKUP(ObesityDataSet_raw_and_data_sinthetic[[#This Row],[NObeyesdad]],Diccionario!$H$4:$H$11, Diccionario!$I$4:$I$11, FALSE)</f>
        <v>6</v>
      </c>
    </row>
    <row r="1083" spans="1:25" x14ac:dyDescent="0.25">
      <c r="A1083" t="s">
        <v>23</v>
      </c>
      <c r="B1083">
        <v>28</v>
      </c>
      <c r="C1083">
        <v>1.685462</v>
      </c>
      <c r="D1083">
        <v>99.540121999999997</v>
      </c>
      <c r="E1083" t="s">
        <v>18</v>
      </c>
      <c r="F1083">
        <f>IF(ObesityDataSet_raw_and_data_sinthetic[[#This Row],[family_history_with_overweight]]="yes",1,IF(ObesityDataSet_raw_and_data_sinthetic[[#This Row],[family_history_with_overweight]]="no",0,FALSE))</f>
        <v>1</v>
      </c>
      <c r="G1083" t="s">
        <v>18</v>
      </c>
      <c r="H1083">
        <f>IF(ObesityDataSet_raw_and_data_sinthetic[[#This Row],[FAVC]]="yes",1,IF(ObesityDataSet_raw_and_data_sinthetic[[#This Row],[FAVC]]="no",0,FALSE))</f>
        <v>1</v>
      </c>
      <c r="I1083">
        <v>3</v>
      </c>
      <c r="J1083">
        <v>2</v>
      </c>
      <c r="K1083" t="s">
        <v>20</v>
      </c>
      <c r="L1083">
        <f>_xlfn.XLOOKUP(ObesityDataSet_raw_and_data_sinthetic[[#This Row],[CAEC]], Diccionario!$B$4:$B$7, Diccionario!$C$4:$C$7, FALSE)</f>
        <v>1</v>
      </c>
      <c r="M1083" t="s">
        <v>19</v>
      </c>
      <c r="N1083">
        <f>IF(ObesityDataSet_raw_and_data_sinthetic[[#This Row],[SMOKE]]="yes",1,IF(ObesityDataSet_raw_and_data_sinthetic[[#This Row],[SMOKE]]="no",0,FALSE))</f>
        <v>0</v>
      </c>
      <c r="O1083">
        <v>1</v>
      </c>
      <c r="P1083" t="s">
        <v>19</v>
      </c>
      <c r="Q1083">
        <f>IF(ObesityDataSet_raw_and_data_sinthetic[[#This Row],[SCC]]="yes",1,IF(ObesityDataSet_raw_and_data_sinthetic[[#This Row],[SCC]]="no",0,FALSE))</f>
        <v>0</v>
      </c>
      <c r="R1083">
        <v>2</v>
      </c>
      <c r="S1083">
        <v>0</v>
      </c>
      <c r="T1083" t="s">
        <v>19</v>
      </c>
      <c r="U1083">
        <f>_xlfn.XLOOKUP(ObesityDataSet_raw_and_data_sinthetic[[#This Row],[CALC]],Diccionario!$B$4:$B$7, Diccionario!$C$4:$C$7, FALSE)</f>
        <v>0</v>
      </c>
      <c r="V1083" t="s">
        <v>21</v>
      </c>
      <c r="W1083">
        <f>_xlfn.XLOOKUP(ObesityDataSet_raw_and_data_sinthetic[[#This Row],[MTRANS]],Diccionario!$E$4:$E$7, Diccionario!$F$4:$F$7, FALSE)</f>
        <v>3</v>
      </c>
      <c r="X1083" t="s">
        <v>33</v>
      </c>
      <c r="Y1083">
        <f>_xlfn.XLOOKUP(ObesityDataSet_raw_and_data_sinthetic[[#This Row],[NObeyesdad]],Diccionario!$H$4:$H$11, Diccionario!$I$4:$I$11, FALSE)</f>
        <v>6</v>
      </c>
    </row>
    <row r="1084" spans="1:25" x14ac:dyDescent="0.25">
      <c r="A1084" t="s">
        <v>23</v>
      </c>
      <c r="B1084">
        <v>28</v>
      </c>
      <c r="C1084">
        <v>1.694642</v>
      </c>
      <c r="D1084">
        <v>99.709328999999997</v>
      </c>
      <c r="E1084" t="s">
        <v>18</v>
      </c>
      <c r="F1084">
        <f>IF(ObesityDataSet_raw_and_data_sinthetic[[#This Row],[family_history_with_overweight]]="yes",1,IF(ObesityDataSet_raw_and_data_sinthetic[[#This Row],[family_history_with_overweight]]="no",0,FALSE))</f>
        <v>1</v>
      </c>
      <c r="G1084" t="s">
        <v>18</v>
      </c>
      <c r="H1084">
        <f>IF(ObesityDataSet_raw_and_data_sinthetic[[#This Row],[FAVC]]="yes",1,IF(ObesityDataSet_raw_and_data_sinthetic[[#This Row],[FAVC]]="no",0,FALSE))</f>
        <v>1</v>
      </c>
      <c r="I1084">
        <v>3</v>
      </c>
      <c r="J1084">
        <v>2</v>
      </c>
      <c r="K1084" t="s">
        <v>20</v>
      </c>
      <c r="L1084">
        <f>_xlfn.XLOOKUP(ObesityDataSet_raw_and_data_sinthetic[[#This Row],[CAEC]], Diccionario!$B$4:$B$7, Diccionario!$C$4:$C$7, FALSE)</f>
        <v>1</v>
      </c>
      <c r="M1084" t="s">
        <v>19</v>
      </c>
      <c r="N1084">
        <f>IF(ObesityDataSet_raw_and_data_sinthetic[[#This Row],[SMOKE]]="yes",1,IF(ObesityDataSet_raw_and_data_sinthetic[[#This Row],[SMOKE]]="no",0,FALSE))</f>
        <v>0</v>
      </c>
      <c r="O1084">
        <v>1</v>
      </c>
      <c r="P1084" t="s">
        <v>19</v>
      </c>
      <c r="Q1084">
        <f>IF(ObesityDataSet_raw_and_data_sinthetic[[#This Row],[SCC]]="yes",1,IF(ObesityDataSet_raw_and_data_sinthetic[[#This Row],[SCC]]="no",0,FALSE))</f>
        <v>0</v>
      </c>
      <c r="R1084">
        <v>1</v>
      </c>
      <c r="S1084">
        <v>0</v>
      </c>
      <c r="T1084" t="s">
        <v>19</v>
      </c>
      <c r="U1084">
        <f>_xlfn.XLOOKUP(ObesityDataSet_raw_and_data_sinthetic[[#This Row],[CALC]],Diccionario!$B$4:$B$7, Diccionario!$C$4:$C$7, FALSE)</f>
        <v>0</v>
      </c>
      <c r="V1084" t="s">
        <v>21</v>
      </c>
      <c r="W1084">
        <f>_xlfn.XLOOKUP(ObesityDataSet_raw_and_data_sinthetic[[#This Row],[MTRANS]],Diccionario!$E$4:$E$7, Diccionario!$F$4:$F$7, FALSE)</f>
        <v>3</v>
      </c>
      <c r="X1084" t="s">
        <v>33</v>
      </c>
      <c r="Y1084">
        <f>_xlfn.XLOOKUP(ObesityDataSet_raw_and_data_sinthetic[[#This Row],[NObeyesdad]],Diccionario!$H$4:$H$11, Diccionario!$I$4:$I$11, FALSE)</f>
        <v>6</v>
      </c>
    </row>
    <row r="1085" spans="1:25" x14ac:dyDescent="0.25">
      <c r="A1085" t="s">
        <v>23</v>
      </c>
      <c r="B1085">
        <v>31</v>
      </c>
      <c r="C1085">
        <v>1.886109</v>
      </c>
      <c r="D1085">
        <v>129.34947099999999</v>
      </c>
      <c r="E1085" t="s">
        <v>18</v>
      </c>
      <c r="F1085">
        <f>IF(ObesityDataSet_raw_and_data_sinthetic[[#This Row],[family_history_with_overweight]]="yes",1,IF(ObesityDataSet_raw_and_data_sinthetic[[#This Row],[family_history_with_overweight]]="no",0,FALSE))</f>
        <v>1</v>
      </c>
      <c r="G1085" t="s">
        <v>18</v>
      </c>
      <c r="H1085">
        <f>IF(ObesityDataSet_raw_and_data_sinthetic[[#This Row],[FAVC]]="yes",1,IF(ObesityDataSet_raw_and_data_sinthetic[[#This Row],[FAVC]]="no",0,FALSE))</f>
        <v>1</v>
      </c>
      <c r="I1085">
        <v>2</v>
      </c>
      <c r="J1085">
        <v>3</v>
      </c>
      <c r="K1085" t="s">
        <v>20</v>
      </c>
      <c r="L1085">
        <f>_xlfn.XLOOKUP(ObesityDataSet_raw_and_data_sinthetic[[#This Row],[CAEC]], Diccionario!$B$4:$B$7, Diccionario!$C$4:$C$7, FALSE)</f>
        <v>1</v>
      </c>
      <c r="M1085" t="s">
        <v>18</v>
      </c>
      <c r="N1085">
        <f>IF(ObesityDataSet_raw_and_data_sinthetic[[#This Row],[SMOKE]]="yes",1,IF(ObesityDataSet_raw_and_data_sinthetic[[#This Row],[SMOKE]]="no",0,FALSE))</f>
        <v>1</v>
      </c>
      <c r="O1085">
        <v>1</v>
      </c>
      <c r="P1085" t="s">
        <v>19</v>
      </c>
      <c r="Q1085">
        <f>IF(ObesityDataSet_raw_and_data_sinthetic[[#This Row],[SCC]]="yes",1,IF(ObesityDataSet_raw_and_data_sinthetic[[#This Row],[SCC]]="no",0,FALSE))</f>
        <v>0</v>
      </c>
      <c r="R1085">
        <v>1</v>
      </c>
      <c r="S1085">
        <v>1</v>
      </c>
      <c r="T1085" t="s">
        <v>20</v>
      </c>
      <c r="U1085">
        <f>_xlfn.XLOOKUP(ObesityDataSet_raw_and_data_sinthetic[[#This Row],[CALC]],Diccionario!$B$4:$B$7, Diccionario!$C$4:$C$7, FALSE)</f>
        <v>1</v>
      </c>
      <c r="V1085" t="s">
        <v>21</v>
      </c>
      <c r="W1085">
        <f>_xlfn.XLOOKUP(ObesityDataSet_raw_and_data_sinthetic[[#This Row],[MTRANS]],Diccionario!$E$4:$E$7, Diccionario!$F$4:$F$7, FALSE)</f>
        <v>3</v>
      </c>
      <c r="X1085" t="s">
        <v>33</v>
      </c>
      <c r="Y1085">
        <f>_xlfn.XLOOKUP(ObesityDataSet_raw_and_data_sinthetic[[#This Row],[NObeyesdad]],Diccionario!$H$4:$H$11, Diccionario!$I$4:$I$11, FALSE)</f>
        <v>6</v>
      </c>
    </row>
    <row r="1086" spans="1:25" x14ac:dyDescent="0.25">
      <c r="A1086" t="s">
        <v>23</v>
      </c>
      <c r="B1086">
        <v>31</v>
      </c>
      <c r="C1086">
        <v>1.915</v>
      </c>
      <c r="D1086">
        <v>129.96642800000001</v>
      </c>
      <c r="E1086" t="s">
        <v>18</v>
      </c>
      <c r="F1086">
        <f>IF(ObesityDataSet_raw_and_data_sinthetic[[#This Row],[family_history_with_overweight]]="yes",1,IF(ObesityDataSet_raw_and_data_sinthetic[[#This Row],[family_history_with_overweight]]="no",0,FALSE))</f>
        <v>1</v>
      </c>
      <c r="G1086" t="s">
        <v>18</v>
      </c>
      <c r="H1086">
        <f>IF(ObesityDataSet_raw_and_data_sinthetic[[#This Row],[FAVC]]="yes",1,IF(ObesityDataSet_raw_and_data_sinthetic[[#This Row],[FAVC]]="no",0,FALSE))</f>
        <v>1</v>
      </c>
      <c r="I1086">
        <v>2</v>
      </c>
      <c r="J1086">
        <v>3</v>
      </c>
      <c r="K1086" t="s">
        <v>20</v>
      </c>
      <c r="L1086">
        <f>_xlfn.XLOOKUP(ObesityDataSet_raw_and_data_sinthetic[[#This Row],[CAEC]], Diccionario!$B$4:$B$7, Diccionario!$C$4:$C$7, FALSE)</f>
        <v>1</v>
      </c>
      <c r="M1086" t="s">
        <v>18</v>
      </c>
      <c r="N1086">
        <f>IF(ObesityDataSet_raw_and_data_sinthetic[[#This Row],[SMOKE]]="yes",1,IF(ObesityDataSet_raw_and_data_sinthetic[[#This Row],[SMOKE]]="no",0,FALSE))</f>
        <v>1</v>
      </c>
      <c r="O1086">
        <v>1</v>
      </c>
      <c r="P1086" t="s">
        <v>19</v>
      </c>
      <c r="Q1086">
        <f>IF(ObesityDataSet_raw_and_data_sinthetic[[#This Row],[SCC]]="yes",1,IF(ObesityDataSet_raw_and_data_sinthetic[[#This Row],[SCC]]="no",0,FALSE))</f>
        <v>0</v>
      </c>
      <c r="R1086">
        <v>1</v>
      </c>
      <c r="S1086">
        <v>0</v>
      </c>
      <c r="T1086" t="s">
        <v>20</v>
      </c>
      <c r="U1086">
        <f>_xlfn.XLOOKUP(ObesityDataSet_raw_and_data_sinthetic[[#This Row],[CALC]],Diccionario!$B$4:$B$7, Diccionario!$C$4:$C$7, FALSE)</f>
        <v>1</v>
      </c>
      <c r="V1086" t="s">
        <v>21</v>
      </c>
      <c r="W1086">
        <f>_xlfn.XLOOKUP(ObesityDataSet_raw_and_data_sinthetic[[#This Row],[MTRANS]],Diccionario!$E$4:$E$7, Diccionario!$F$4:$F$7, FALSE)</f>
        <v>3</v>
      </c>
      <c r="X1086" t="s">
        <v>33</v>
      </c>
      <c r="Y1086">
        <f>_xlfn.XLOOKUP(ObesityDataSet_raw_and_data_sinthetic[[#This Row],[NObeyesdad]],Diccionario!$H$4:$H$11, Diccionario!$I$4:$I$11, FALSE)</f>
        <v>6</v>
      </c>
    </row>
    <row r="1087" spans="1:25" x14ac:dyDescent="0.25">
      <c r="A1087" t="s">
        <v>23</v>
      </c>
      <c r="B1087">
        <v>30</v>
      </c>
      <c r="C1087">
        <v>1.8419080000000001</v>
      </c>
      <c r="D1087">
        <v>124.070717</v>
      </c>
      <c r="E1087" t="s">
        <v>18</v>
      </c>
      <c r="F1087">
        <f>IF(ObesityDataSet_raw_and_data_sinthetic[[#This Row],[family_history_with_overweight]]="yes",1,IF(ObesityDataSet_raw_and_data_sinthetic[[#This Row],[family_history_with_overweight]]="no",0,FALSE))</f>
        <v>1</v>
      </c>
      <c r="G1087" t="s">
        <v>18</v>
      </c>
      <c r="H1087">
        <f>IF(ObesityDataSet_raw_and_data_sinthetic[[#This Row],[FAVC]]="yes",1,IF(ObesityDataSet_raw_and_data_sinthetic[[#This Row],[FAVC]]="no",0,FALSE))</f>
        <v>1</v>
      </c>
      <c r="I1087">
        <v>2</v>
      </c>
      <c r="J1087">
        <v>3</v>
      </c>
      <c r="K1087" t="s">
        <v>20</v>
      </c>
      <c r="L1087">
        <f>_xlfn.XLOOKUP(ObesityDataSet_raw_and_data_sinthetic[[#This Row],[CAEC]], Diccionario!$B$4:$B$7, Diccionario!$C$4:$C$7, FALSE)</f>
        <v>1</v>
      </c>
      <c r="M1087" t="s">
        <v>19</v>
      </c>
      <c r="N1087">
        <f>IF(ObesityDataSet_raw_and_data_sinthetic[[#This Row],[SMOKE]]="yes",1,IF(ObesityDataSet_raw_and_data_sinthetic[[#This Row],[SMOKE]]="no",0,FALSE))</f>
        <v>0</v>
      </c>
      <c r="O1087">
        <v>3</v>
      </c>
      <c r="P1087" t="s">
        <v>19</v>
      </c>
      <c r="Q1087">
        <f>IF(ObesityDataSet_raw_and_data_sinthetic[[#This Row],[SCC]]="yes",1,IF(ObesityDataSet_raw_and_data_sinthetic[[#This Row],[SCC]]="no",0,FALSE))</f>
        <v>0</v>
      </c>
      <c r="R1087">
        <v>1</v>
      </c>
      <c r="S1087">
        <v>0</v>
      </c>
      <c r="T1087" t="s">
        <v>20</v>
      </c>
      <c r="U1087">
        <f>_xlfn.XLOOKUP(ObesityDataSet_raw_and_data_sinthetic[[#This Row],[CALC]],Diccionario!$B$4:$B$7, Diccionario!$C$4:$C$7, FALSE)</f>
        <v>1</v>
      </c>
      <c r="V1087" t="s">
        <v>21</v>
      </c>
      <c r="W1087">
        <f>_xlfn.XLOOKUP(ObesityDataSet_raw_and_data_sinthetic[[#This Row],[MTRANS]],Diccionario!$E$4:$E$7, Diccionario!$F$4:$F$7, FALSE)</f>
        <v>3</v>
      </c>
      <c r="X1087" t="s">
        <v>33</v>
      </c>
      <c r="Y1087">
        <f>_xlfn.XLOOKUP(ObesityDataSet_raw_and_data_sinthetic[[#This Row],[NObeyesdad]],Diccionario!$H$4:$H$11, Diccionario!$I$4:$I$11, FALSE)</f>
        <v>6</v>
      </c>
    </row>
    <row r="1088" spans="1:25" x14ac:dyDescent="0.25">
      <c r="A1088" t="s">
        <v>23</v>
      </c>
      <c r="B1088">
        <v>31</v>
      </c>
      <c r="C1088">
        <v>1.8681270000000001</v>
      </c>
      <c r="D1088">
        <v>123.172214</v>
      </c>
      <c r="E1088" t="s">
        <v>18</v>
      </c>
      <c r="F1088">
        <f>IF(ObesityDataSet_raw_and_data_sinthetic[[#This Row],[family_history_with_overweight]]="yes",1,IF(ObesityDataSet_raw_and_data_sinthetic[[#This Row],[family_history_with_overweight]]="no",0,FALSE))</f>
        <v>1</v>
      </c>
      <c r="G1088" t="s">
        <v>18</v>
      </c>
      <c r="H1088">
        <f>IF(ObesityDataSet_raw_and_data_sinthetic[[#This Row],[FAVC]]="yes",1,IF(ObesityDataSet_raw_and_data_sinthetic[[#This Row],[FAVC]]="no",0,FALSE))</f>
        <v>1</v>
      </c>
      <c r="I1088">
        <v>3</v>
      </c>
      <c r="J1088">
        <v>3</v>
      </c>
      <c r="K1088" t="s">
        <v>20</v>
      </c>
      <c r="L1088">
        <f>_xlfn.XLOOKUP(ObesityDataSet_raw_and_data_sinthetic[[#This Row],[CAEC]], Diccionario!$B$4:$B$7, Diccionario!$C$4:$C$7, FALSE)</f>
        <v>1</v>
      </c>
      <c r="M1088" t="s">
        <v>19</v>
      </c>
      <c r="N1088">
        <f>IF(ObesityDataSet_raw_and_data_sinthetic[[#This Row],[SMOKE]]="yes",1,IF(ObesityDataSet_raw_and_data_sinthetic[[#This Row],[SMOKE]]="no",0,FALSE))</f>
        <v>0</v>
      </c>
      <c r="O1088">
        <v>2</v>
      </c>
      <c r="P1088" t="s">
        <v>19</v>
      </c>
      <c r="Q1088">
        <f>IF(ObesityDataSet_raw_and_data_sinthetic[[#This Row],[SCC]]="yes",1,IF(ObesityDataSet_raw_and_data_sinthetic[[#This Row],[SCC]]="no",0,FALSE))</f>
        <v>0</v>
      </c>
      <c r="R1088">
        <v>1</v>
      </c>
      <c r="S1088">
        <v>0</v>
      </c>
      <c r="T1088" t="s">
        <v>20</v>
      </c>
      <c r="U1088">
        <f>_xlfn.XLOOKUP(ObesityDataSet_raw_and_data_sinthetic[[#This Row],[CALC]],Diccionario!$B$4:$B$7, Diccionario!$C$4:$C$7, FALSE)</f>
        <v>1</v>
      </c>
      <c r="V1088" t="s">
        <v>21</v>
      </c>
      <c r="W1088">
        <f>_xlfn.XLOOKUP(ObesityDataSet_raw_and_data_sinthetic[[#This Row],[MTRANS]],Diccionario!$E$4:$E$7, Diccionario!$F$4:$F$7, FALSE)</f>
        <v>3</v>
      </c>
      <c r="X1088" t="s">
        <v>33</v>
      </c>
      <c r="Y1088">
        <f>_xlfn.XLOOKUP(ObesityDataSet_raw_and_data_sinthetic[[#This Row],[NObeyesdad]],Diccionario!$H$4:$H$11, Diccionario!$I$4:$I$11, FALSE)</f>
        <v>6</v>
      </c>
    </row>
    <row r="1089" spans="1:25" x14ac:dyDescent="0.25">
      <c r="A1089" t="s">
        <v>23</v>
      </c>
      <c r="B1089">
        <v>32</v>
      </c>
      <c r="C1089">
        <v>1.7516879999999999</v>
      </c>
      <c r="D1089">
        <v>119.205308</v>
      </c>
      <c r="E1089" t="s">
        <v>18</v>
      </c>
      <c r="F1089">
        <f>IF(ObesityDataSet_raw_and_data_sinthetic[[#This Row],[family_history_with_overweight]]="yes",1,IF(ObesityDataSet_raw_and_data_sinthetic[[#This Row],[family_history_with_overweight]]="no",0,FALSE))</f>
        <v>1</v>
      </c>
      <c r="G1089" t="s">
        <v>18</v>
      </c>
      <c r="H1089">
        <f>IF(ObesityDataSet_raw_and_data_sinthetic[[#This Row],[FAVC]]="yes",1,IF(ObesityDataSet_raw_and_data_sinthetic[[#This Row],[FAVC]]="no",0,FALSE))</f>
        <v>1</v>
      </c>
      <c r="I1089">
        <v>2</v>
      </c>
      <c r="J1089">
        <v>3</v>
      </c>
      <c r="K1089" t="s">
        <v>20</v>
      </c>
      <c r="L1089">
        <f>_xlfn.XLOOKUP(ObesityDataSet_raw_and_data_sinthetic[[#This Row],[CAEC]], Diccionario!$B$4:$B$7, Diccionario!$C$4:$C$7, FALSE)</f>
        <v>1</v>
      </c>
      <c r="M1089" t="s">
        <v>19</v>
      </c>
      <c r="N1089">
        <f>IF(ObesityDataSet_raw_and_data_sinthetic[[#This Row],[SMOKE]]="yes",1,IF(ObesityDataSet_raw_and_data_sinthetic[[#This Row],[SMOKE]]="no",0,FALSE))</f>
        <v>0</v>
      </c>
      <c r="O1089">
        <v>2</v>
      </c>
      <c r="P1089" t="s">
        <v>19</v>
      </c>
      <c r="Q1089">
        <f>IF(ObesityDataSet_raw_and_data_sinthetic[[#This Row],[SCC]]="yes",1,IF(ObesityDataSet_raw_and_data_sinthetic[[#This Row],[SCC]]="no",0,FALSE))</f>
        <v>0</v>
      </c>
      <c r="R1089">
        <v>0</v>
      </c>
      <c r="S1089">
        <v>0</v>
      </c>
      <c r="T1089" t="s">
        <v>20</v>
      </c>
      <c r="U1089">
        <f>_xlfn.XLOOKUP(ObesityDataSet_raw_and_data_sinthetic[[#This Row],[CALC]],Diccionario!$B$4:$B$7, Diccionario!$C$4:$C$7, FALSE)</f>
        <v>1</v>
      </c>
      <c r="V1089" t="s">
        <v>28</v>
      </c>
      <c r="W1089">
        <f>_xlfn.XLOOKUP(ObesityDataSet_raw_and_data_sinthetic[[#This Row],[MTRANS]],Diccionario!$E$4:$E$7, Diccionario!$F$4:$F$7, FALSE)</f>
        <v>2</v>
      </c>
      <c r="X1089" t="s">
        <v>33</v>
      </c>
      <c r="Y1089">
        <f>_xlfn.XLOOKUP(ObesityDataSet_raw_and_data_sinthetic[[#This Row],[NObeyesdad]],Diccionario!$H$4:$H$11, Diccionario!$I$4:$I$11, FALSE)</f>
        <v>6</v>
      </c>
    </row>
    <row r="1090" spans="1:25" x14ac:dyDescent="0.25">
      <c r="A1090" t="s">
        <v>23</v>
      </c>
      <c r="B1090">
        <v>31</v>
      </c>
      <c r="C1090">
        <v>1.755333</v>
      </c>
      <c r="D1090">
        <v>118.237782</v>
      </c>
      <c r="E1090" t="s">
        <v>18</v>
      </c>
      <c r="F1090">
        <f>IF(ObesityDataSet_raw_and_data_sinthetic[[#This Row],[family_history_with_overweight]]="yes",1,IF(ObesityDataSet_raw_and_data_sinthetic[[#This Row],[family_history_with_overweight]]="no",0,FALSE))</f>
        <v>1</v>
      </c>
      <c r="G1090" t="s">
        <v>18</v>
      </c>
      <c r="H1090">
        <f>IF(ObesityDataSet_raw_and_data_sinthetic[[#This Row],[FAVC]]="yes",1,IF(ObesityDataSet_raw_and_data_sinthetic[[#This Row],[FAVC]]="no",0,FALSE))</f>
        <v>1</v>
      </c>
      <c r="I1090">
        <v>3</v>
      </c>
      <c r="J1090">
        <v>3</v>
      </c>
      <c r="K1090" t="s">
        <v>20</v>
      </c>
      <c r="L1090">
        <f>_xlfn.XLOOKUP(ObesityDataSet_raw_and_data_sinthetic[[#This Row],[CAEC]], Diccionario!$B$4:$B$7, Diccionario!$C$4:$C$7, FALSE)</f>
        <v>1</v>
      </c>
      <c r="M1090" t="s">
        <v>19</v>
      </c>
      <c r="N1090">
        <f>IF(ObesityDataSet_raw_and_data_sinthetic[[#This Row],[SMOKE]]="yes",1,IF(ObesityDataSet_raw_and_data_sinthetic[[#This Row],[SMOKE]]="no",0,FALSE))</f>
        <v>0</v>
      </c>
      <c r="O1090">
        <v>2</v>
      </c>
      <c r="P1090" t="s">
        <v>19</v>
      </c>
      <c r="Q1090">
        <f>IF(ObesityDataSet_raw_and_data_sinthetic[[#This Row],[SCC]]="yes",1,IF(ObesityDataSet_raw_and_data_sinthetic[[#This Row],[SCC]]="no",0,FALSE))</f>
        <v>0</v>
      </c>
      <c r="R1090">
        <v>0</v>
      </c>
      <c r="S1090">
        <v>1</v>
      </c>
      <c r="T1090" t="s">
        <v>20</v>
      </c>
      <c r="U1090">
        <f>_xlfn.XLOOKUP(ObesityDataSet_raw_and_data_sinthetic[[#This Row],[CALC]],Diccionario!$B$4:$B$7, Diccionario!$C$4:$C$7, FALSE)</f>
        <v>1</v>
      </c>
      <c r="V1090" t="s">
        <v>28</v>
      </c>
      <c r="W1090">
        <f>_xlfn.XLOOKUP(ObesityDataSet_raw_and_data_sinthetic[[#This Row],[MTRANS]],Diccionario!$E$4:$E$7, Diccionario!$F$4:$F$7, FALSE)</f>
        <v>2</v>
      </c>
      <c r="X1090" t="s">
        <v>33</v>
      </c>
      <c r="Y1090">
        <f>_xlfn.XLOOKUP(ObesityDataSet_raw_and_data_sinthetic[[#This Row],[NObeyesdad]],Diccionario!$H$4:$H$11, Diccionario!$I$4:$I$11, FALSE)</f>
        <v>6</v>
      </c>
    </row>
    <row r="1091" spans="1:25" x14ac:dyDescent="0.25">
      <c r="A1091" t="s">
        <v>23</v>
      </c>
      <c r="B1091">
        <v>38</v>
      </c>
      <c r="C1091">
        <v>1.7542169999999999</v>
      </c>
      <c r="D1091">
        <v>117.8972</v>
      </c>
      <c r="E1091" t="s">
        <v>18</v>
      </c>
      <c r="F1091">
        <f>IF(ObesityDataSet_raw_and_data_sinthetic[[#This Row],[family_history_with_overweight]]="yes",1,IF(ObesityDataSet_raw_and_data_sinthetic[[#This Row],[family_history_with_overweight]]="no",0,FALSE))</f>
        <v>1</v>
      </c>
      <c r="G1091" t="s">
        <v>18</v>
      </c>
      <c r="H1091">
        <f>IF(ObesityDataSet_raw_and_data_sinthetic[[#This Row],[FAVC]]="yes",1,IF(ObesityDataSet_raw_and_data_sinthetic[[#This Row],[FAVC]]="no",0,FALSE))</f>
        <v>1</v>
      </c>
      <c r="I1091">
        <v>3</v>
      </c>
      <c r="J1091">
        <v>3</v>
      </c>
      <c r="K1091" t="s">
        <v>20</v>
      </c>
      <c r="L1091">
        <f>_xlfn.XLOOKUP(ObesityDataSet_raw_and_data_sinthetic[[#This Row],[CAEC]], Diccionario!$B$4:$B$7, Diccionario!$C$4:$C$7, FALSE)</f>
        <v>1</v>
      </c>
      <c r="M1091" t="s">
        <v>19</v>
      </c>
      <c r="N1091">
        <f>IF(ObesityDataSet_raw_and_data_sinthetic[[#This Row],[SMOKE]]="yes",1,IF(ObesityDataSet_raw_and_data_sinthetic[[#This Row],[SMOKE]]="no",0,FALSE))</f>
        <v>0</v>
      </c>
      <c r="O1091">
        <v>2</v>
      </c>
      <c r="P1091" t="s">
        <v>19</v>
      </c>
      <c r="Q1091">
        <f>IF(ObesityDataSet_raw_and_data_sinthetic[[#This Row],[SCC]]="yes",1,IF(ObesityDataSet_raw_and_data_sinthetic[[#This Row],[SCC]]="no",0,FALSE))</f>
        <v>0</v>
      </c>
      <c r="R1091">
        <v>1</v>
      </c>
      <c r="S1091">
        <v>0</v>
      </c>
      <c r="T1091" t="s">
        <v>20</v>
      </c>
      <c r="U1091">
        <f>_xlfn.XLOOKUP(ObesityDataSet_raw_and_data_sinthetic[[#This Row],[CALC]],Diccionario!$B$4:$B$7, Diccionario!$C$4:$C$7, FALSE)</f>
        <v>1</v>
      </c>
      <c r="V1091" t="s">
        <v>28</v>
      </c>
      <c r="W1091">
        <f>_xlfn.XLOOKUP(ObesityDataSet_raw_and_data_sinthetic[[#This Row],[MTRANS]],Diccionario!$E$4:$E$7, Diccionario!$F$4:$F$7, FALSE)</f>
        <v>2</v>
      </c>
      <c r="X1091" t="s">
        <v>33</v>
      </c>
      <c r="Y1091">
        <f>_xlfn.XLOOKUP(ObesityDataSet_raw_and_data_sinthetic[[#This Row],[NObeyesdad]],Diccionario!$H$4:$H$11, Diccionario!$I$4:$I$11, FALSE)</f>
        <v>6</v>
      </c>
    </row>
    <row r="1092" spans="1:25" x14ac:dyDescent="0.25">
      <c r="A1092" t="s">
        <v>23</v>
      </c>
      <c r="B1092">
        <v>38</v>
      </c>
      <c r="C1092">
        <v>1.76071</v>
      </c>
      <c r="D1092">
        <v>118.66833200000001</v>
      </c>
      <c r="E1092" t="s">
        <v>18</v>
      </c>
      <c r="F1092">
        <f>IF(ObesityDataSet_raw_and_data_sinthetic[[#This Row],[family_history_with_overweight]]="yes",1,IF(ObesityDataSet_raw_and_data_sinthetic[[#This Row],[family_history_with_overweight]]="no",0,FALSE))</f>
        <v>1</v>
      </c>
      <c r="G1092" t="s">
        <v>18</v>
      </c>
      <c r="H1092">
        <f>IF(ObesityDataSet_raw_and_data_sinthetic[[#This Row],[FAVC]]="yes",1,IF(ObesityDataSet_raw_and_data_sinthetic[[#This Row],[FAVC]]="no",0,FALSE))</f>
        <v>1</v>
      </c>
      <c r="I1092">
        <v>3</v>
      </c>
      <c r="J1092">
        <v>3</v>
      </c>
      <c r="K1092" t="s">
        <v>20</v>
      </c>
      <c r="L1092">
        <f>_xlfn.XLOOKUP(ObesityDataSet_raw_and_data_sinthetic[[#This Row],[CAEC]], Diccionario!$B$4:$B$7, Diccionario!$C$4:$C$7, FALSE)</f>
        <v>1</v>
      </c>
      <c r="M1092" t="s">
        <v>19</v>
      </c>
      <c r="N1092">
        <f>IF(ObesityDataSet_raw_and_data_sinthetic[[#This Row],[SMOKE]]="yes",1,IF(ObesityDataSet_raw_and_data_sinthetic[[#This Row],[SMOKE]]="no",0,FALSE))</f>
        <v>0</v>
      </c>
      <c r="O1092">
        <v>2</v>
      </c>
      <c r="P1092" t="s">
        <v>19</v>
      </c>
      <c r="Q1092">
        <f>IF(ObesityDataSet_raw_and_data_sinthetic[[#This Row],[SCC]]="yes",1,IF(ObesityDataSet_raw_and_data_sinthetic[[#This Row],[SCC]]="no",0,FALSE))</f>
        <v>0</v>
      </c>
      <c r="R1092">
        <v>1</v>
      </c>
      <c r="S1092">
        <v>0</v>
      </c>
      <c r="T1092" t="s">
        <v>20</v>
      </c>
      <c r="U1092">
        <f>_xlfn.XLOOKUP(ObesityDataSet_raw_and_data_sinthetic[[#This Row],[CALC]],Diccionario!$B$4:$B$7, Diccionario!$C$4:$C$7, FALSE)</f>
        <v>1</v>
      </c>
      <c r="V1092" t="s">
        <v>28</v>
      </c>
      <c r="W1092">
        <f>_xlfn.XLOOKUP(ObesityDataSet_raw_and_data_sinthetic[[#This Row],[MTRANS]],Diccionario!$E$4:$E$7, Diccionario!$F$4:$F$7, FALSE)</f>
        <v>2</v>
      </c>
      <c r="X1092" t="s">
        <v>33</v>
      </c>
      <c r="Y1092">
        <f>_xlfn.XLOOKUP(ObesityDataSet_raw_and_data_sinthetic[[#This Row],[NObeyesdad]],Diccionario!$H$4:$H$11, Diccionario!$I$4:$I$11, FALSE)</f>
        <v>6</v>
      </c>
    </row>
    <row r="1093" spans="1:25" x14ac:dyDescent="0.25">
      <c r="A1093" t="s">
        <v>23</v>
      </c>
      <c r="B1093">
        <v>22</v>
      </c>
      <c r="C1093">
        <v>1.755938</v>
      </c>
      <c r="D1093">
        <v>116.31196199999999</v>
      </c>
      <c r="E1093" t="s">
        <v>18</v>
      </c>
      <c r="F1093">
        <f>IF(ObesityDataSet_raw_and_data_sinthetic[[#This Row],[family_history_with_overweight]]="yes",1,IF(ObesityDataSet_raw_and_data_sinthetic[[#This Row],[family_history_with_overweight]]="no",0,FALSE))</f>
        <v>1</v>
      </c>
      <c r="G1093" t="s">
        <v>18</v>
      </c>
      <c r="H1093">
        <f>IF(ObesityDataSet_raw_and_data_sinthetic[[#This Row],[FAVC]]="yes",1,IF(ObesityDataSet_raw_and_data_sinthetic[[#This Row],[FAVC]]="no",0,FALSE))</f>
        <v>1</v>
      </c>
      <c r="I1093">
        <v>2</v>
      </c>
      <c r="J1093">
        <v>3</v>
      </c>
      <c r="K1093" t="s">
        <v>20</v>
      </c>
      <c r="L1093">
        <f>_xlfn.XLOOKUP(ObesityDataSet_raw_and_data_sinthetic[[#This Row],[CAEC]], Diccionario!$B$4:$B$7, Diccionario!$C$4:$C$7, FALSE)</f>
        <v>1</v>
      </c>
      <c r="M1093" t="s">
        <v>19</v>
      </c>
      <c r="N1093">
        <f>IF(ObesityDataSet_raw_and_data_sinthetic[[#This Row],[SMOKE]]="yes",1,IF(ObesityDataSet_raw_and_data_sinthetic[[#This Row],[SMOKE]]="no",0,FALSE))</f>
        <v>0</v>
      </c>
      <c r="O1093">
        <v>2</v>
      </c>
      <c r="P1093" t="s">
        <v>19</v>
      </c>
      <c r="Q1093">
        <f>IF(ObesityDataSet_raw_and_data_sinthetic[[#This Row],[SCC]]="yes",1,IF(ObesityDataSet_raw_and_data_sinthetic[[#This Row],[SCC]]="no",0,FALSE))</f>
        <v>0</v>
      </c>
      <c r="R1093">
        <v>2</v>
      </c>
      <c r="S1093">
        <v>1</v>
      </c>
      <c r="T1093" t="s">
        <v>20</v>
      </c>
      <c r="U1093">
        <f>_xlfn.XLOOKUP(ObesityDataSet_raw_and_data_sinthetic[[#This Row],[CALC]],Diccionario!$B$4:$B$7, Diccionario!$C$4:$C$7, FALSE)</f>
        <v>1</v>
      </c>
      <c r="V1093" t="s">
        <v>21</v>
      </c>
      <c r="W1093">
        <f>_xlfn.XLOOKUP(ObesityDataSet_raw_and_data_sinthetic[[#This Row],[MTRANS]],Diccionario!$E$4:$E$7, Diccionario!$F$4:$F$7, FALSE)</f>
        <v>3</v>
      </c>
      <c r="X1093" t="s">
        <v>33</v>
      </c>
      <c r="Y1093">
        <f>_xlfn.XLOOKUP(ObesityDataSet_raw_and_data_sinthetic[[#This Row],[NObeyesdad]],Diccionario!$H$4:$H$11, Diccionario!$I$4:$I$11, FALSE)</f>
        <v>6</v>
      </c>
    </row>
    <row r="1094" spans="1:25" x14ac:dyDescent="0.25">
      <c r="A1094" t="s">
        <v>23</v>
      </c>
      <c r="B1094">
        <v>23</v>
      </c>
      <c r="C1094">
        <v>1.765137</v>
      </c>
      <c r="D1094">
        <v>116.669906</v>
      </c>
      <c r="E1094" t="s">
        <v>18</v>
      </c>
      <c r="F1094">
        <f>IF(ObesityDataSet_raw_and_data_sinthetic[[#This Row],[family_history_with_overweight]]="yes",1,IF(ObesityDataSet_raw_and_data_sinthetic[[#This Row],[family_history_with_overweight]]="no",0,FALSE))</f>
        <v>1</v>
      </c>
      <c r="G1094" t="s">
        <v>18</v>
      </c>
      <c r="H1094">
        <f>IF(ObesityDataSet_raw_and_data_sinthetic[[#This Row],[FAVC]]="yes",1,IF(ObesityDataSet_raw_and_data_sinthetic[[#This Row],[FAVC]]="no",0,FALSE))</f>
        <v>1</v>
      </c>
      <c r="I1094">
        <v>1</v>
      </c>
      <c r="J1094">
        <v>3</v>
      </c>
      <c r="K1094" t="s">
        <v>20</v>
      </c>
      <c r="L1094">
        <f>_xlfn.XLOOKUP(ObesityDataSet_raw_and_data_sinthetic[[#This Row],[CAEC]], Diccionario!$B$4:$B$7, Diccionario!$C$4:$C$7, FALSE)</f>
        <v>1</v>
      </c>
      <c r="M1094" t="s">
        <v>19</v>
      </c>
      <c r="N1094">
        <f>IF(ObesityDataSet_raw_and_data_sinthetic[[#This Row],[SMOKE]]="yes",1,IF(ObesityDataSet_raw_and_data_sinthetic[[#This Row],[SMOKE]]="no",0,FALSE))</f>
        <v>0</v>
      </c>
      <c r="O1094">
        <v>2</v>
      </c>
      <c r="P1094" t="s">
        <v>19</v>
      </c>
      <c r="Q1094">
        <f>IF(ObesityDataSet_raw_and_data_sinthetic[[#This Row],[SCC]]="yes",1,IF(ObesityDataSet_raw_and_data_sinthetic[[#This Row],[SCC]]="no",0,FALSE))</f>
        <v>0</v>
      </c>
      <c r="R1094">
        <v>1</v>
      </c>
      <c r="S1094">
        <v>1</v>
      </c>
      <c r="T1094" t="s">
        <v>20</v>
      </c>
      <c r="U1094">
        <f>_xlfn.XLOOKUP(ObesityDataSet_raw_and_data_sinthetic[[#This Row],[CALC]],Diccionario!$B$4:$B$7, Diccionario!$C$4:$C$7, FALSE)</f>
        <v>1</v>
      </c>
      <c r="V1094" t="s">
        <v>21</v>
      </c>
      <c r="W1094">
        <f>_xlfn.XLOOKUP(ObesityDataSet_raw_and_data_sinthetic[[#This Row],[MTRANS]],Diccionario!$E$4:$E$7, Diccionario!$F$4:$F$7, FALSE)</f>
        <v>3</v>
      </c>
      <c r="X1094" t="s">
        <v>33</v>
      </c>
      <c r="Y1094">
        <f>_xlfn.XLOOKUP(ObesityDataSet_raw_and_data_sinthetic[[#This Row],[NObeyesdad]],Diccionario!$H$4:$H$11, Diccionario!$I$4:$I$11, FALSE)</f>
        <v>6</v>
      </c>
    </row>
    <row r="1095" spans="1:25" x14ac:dyDescent="0.25">
      <c r="A1095" t="s">
        <v>23</v>
      </c>
      <c r="B1095">
        <v>25</v>
      </c>
      <c r="C1095">
        <v>1.7882389999999999</v>
      </c>
      <c r="D1095">
        <v>115.382519</v>
      </c>
      <c r="E1095" t="s">
        <v>18</v>
      </c>
      <c r="F1095">
        <f>IF(ObesityDataSet_raw_and_data_sinthetic[[#This Row],[family_history_with_overweight]]="yes",1,IF(ObesityDataSet_raw_and_data_sinthetic[[#This Row],[family_history_with_overweight]]="no",0,FALSE))</f>
        <v>1</v>
      </c>
      <c r="G1095" t="s">
        <v>18</v>
      </c>
      <c r="H1095">
        <f>IF(ObesityDataSet_raw_and_data_sinthetic[[#This Row],[FAVC]]="yes",1,IF(ObesityDataSet_raw_and_data_sinthetic[[#This Row],[FAVC]]="no",0,FALSE))</f>
        <v>1</v>
      </c>
      <c r="I1095">
        <v>2</v>
      </c>
      <c r="J1095">
        <v>3</v>
      </c>
      <c r="K1095" t="s">
        <v>20</v>
      </c>
      <c r="L1095">
        <f>_xlfn.XLOOKUP(ObesityDataSet_raw_and_data_sinthetic[[#This Row],[CAEC]], Diccionario!$B$4:$B$7, Diccionario!$C$4:$C$7, FALSE)</f>
        <v>1</v>
      </c>
      <c r="M1095" t="s">
        <v>19</v>
      </c>
      <c r="N1095">
        <f>IF(ObesityDataSet_raw_and_data_sinthetic[[#This Row],[SMOKE]]="yes",1,IF(ObesityDataSet_raw_and_data_sinthetic[[#This Row],[SMOKE]]="no",0,FALSE))</f>
        <v>0</v>
      </c>
      <c r="O1095">
        <v>2</v>
      </c>
      <c r="P1095" t="s">
        <v>19</v>
      </c>
      <c r="Q1095">
        <f>IF(ObesityDataSet_raw_and_data_sinthetic[[#This Row],[SCC]]="yes",1,IF(ObesityDataSet_raw_and_data_sinthetic[[#This Row],[SCC]]="no",0,FALSE))</f>
        <v>0</v>
      </c>
      <c r="R1095">
        <v>1</v>
      </c>
      <c r="S1095">
        <v>0</v>
      </c>
      <c r="T1095" t="s">
        <v>20</v>
      </c>
      <c r="U1095">
        <f>_xlfn.XLOOKUP(ObesityDataSet_raw_and_data_sinthetic[[#This Row],[CALC]],Diccionario!$B$4:$B$7, Diccionario!$C$4:$C$7, FALSE)</f>
        <v>1</v>
      </c>
      <c r="V1095" t="s">
        <v>21</v>
      </c>
      <c r="W1095">
        <f>_xlfn.XLOOKUP(ObesityDataSet_raw_and_data_sinthetic[[#This Row],[MTRANS]],Diccionario!$E$4:$E$7, Diccionario!$F$4:$F$7, FALSE)</f>
        <v>3</v>
      </c>
      <c r="X1095" t="s">
        <v>33</v>
      </c>
      <c r="Y1095">
        <f>_xlfn.XLOOKUP(ObesityDataSet_raw_and_data_sinthetic[[#This Row],[NObeyesdad]],Diccionario!$H$4:$H$11, Diccionario!$I$4:$I$11, FALSE)</f>
        <v>6</v>
      </c>
    </row>
    <row r="1096" spans="1:25" x14ac:dyDescent="0.25">
      <c r="A1096" t="s">
        <v>23</v>
      </c>
      <c r="B1096">
        <v>24</v>
      </c>
      <c r="C1096">
        <v>1.7671209999999999</v>
      </c>
      <c r="D1096">
        <v>116.164351</v>
      </c>
      <c r="E1096" t="s">
        <v>18</v>
      </c>
      <c r="F1096">
        <f>IF(ObesityDataSet_raw_and_data_sinthetic[[#This Row],[family_history_with_overweight]]="yes",1,IF(ObesityDataSet_raw_and_data_sinthetic[[#This Row],[family_history_with_overweight]]="no",0,FALSE))</f>
        <v>1</v>
      </c>
      <c r="G1096" t="s">
        <v>18</v>
      </c>
      <c r="H1096">
        <f>IF(ObesityDataSet_raw_and_data_sinthetic[[#This Row],[FAVC]]="yes",1,IF(ObesityDataSet_raw_and_data_sinthetic[[#This Row],[FAVC]]="no",0,FALSE))</f>
        <v>1</v>
      </c>
      <c r="I1096">
        <v>2</v>
      </c>
      <c r="J1096">
        <v>3</v>
      </c>
      <c r="K1096" t="s">
        <v>20</v>
      </c>
      <c r="L1096">
        <f>_xlfn.XLOOKUP(ObesityDataSet_raw_and_data_sinthetic[[#This Row],[CAEC]], Diccionario!$B$4:$B$7, Diccionario!$C$4:$C$7, FALSE)</f>
        <v>1</v>
      </c>
      <c r="M1096" t="s">
        <v>19</v>
      </c>
      <c r="N1096">
        <f>IF(ObesityDataSet_raw_and_data_sinthetic[[#This Row],[SMOKE]]="yes",1,IF(ObesityDataSet_raw_and_data_sinthetic[[#This Row],[SMOKE]]="no",0,FALSE))</f>
        <v>0</v>
      </c>
      <c r="O1096">
        <v>2</v>
      </c>
      <c r="P1096" t="s">
        <v>19</v>
      </c>
      <c r="Q1096">
        <f>IF(ObesityDataSet_raw_and_data_sinthetic[[#This Row],[SCC]]="yes",1,IF(ObesityDataSet_raw_and_data_sinthetic[[#This Row],[SCC]]="no",0,FALSE))</f>
        <v>0</v>
      </c>
      <c r="R1096">
        <v>1</v>
      </c>
      <c r="S1096">
        <v>1</v>
      </c>
      <c r="T1096" t="s">
        <v>20</v>
      </c>
      <c r="U1096">
        <f>_xlfn.XLOOKUP(ObesityDataSet_raw_and_data_sinthetic[[#This Row],[CALC]],Diccionario!$B$4:$B$7, Diccionario!$C$4:$C$7, FALSE)</f>
        <v>1</v>
      </c>
      <c r="V1096" t="s">
        <v>21</v>
      </c>
      <c r="W1096">
        <f>_xlfn.XLOOKUP(ObesityDataSet_raw_and_data_sinthetic[[#This Row],[MTRANS]],Diccionario!$E$4:$E$7, Diccionario!$F$4:$F$7, FALSE)</f>
        <v>3</v>
      </c>
      <c r="X1096" t="s">
        <v>33</v>
      </c>
      <c r="Y1096">
        <f>_xlfn.XLOOKUP(ObesityDataSet_raw_and_data_sinthetic[[#This Row],[NObeyesdad]],Diccionario!$H$4:$H$11, Diccionario!$I$4:$I$11, FALSE)</f>
        <v>6</v>
      </c>
    </row>
    <row r="1097" spans="1:25" x14ac:dyDescent="0.25">
      <c r="A1097" t="s">
        <v>23</v>
      </c>
      <c r="B1097">
        <v>24</v>
      </c>
      <c r="C1097">
        <v>1.840039</v>
      </c>
      <c r="D1097">
        <v>120.975489</v>
      </c>
      <c r="E1097" t="s">
        <v>18</v>
      </c>
      <c r="F1097">
        <f>IF(ObesityDataSet_raw_and_data_sinthetic[[#This Row],[family_history_with_overweight]]="yes",1,IF(ObesityDataSet_raw_and_data_sinthetic[[#This Row],[family_history_with_overweight]]="no",0,FALSE))</f>
        <v>1</v>
      </c>
      <c r="G1097" t="s">
        <v>18</v>
      </c>
      <c r="H1097">
        <f>IF(ObesityDataSet_raw_and_data_sinthetic[[#This Row],[FAVC]]="yes",1,IF(ObesityDataSet_raw_and_data_sinthetic[[#This Row],[FAVC]]="no",0,FALSE))</f>
        <v>1</v>
      </c>
      <c r="I1097">
        <v>3</v>
      </c>
      <c r="J1097">
        <v>3</v>
      </c>
      <c r="K1097" t="s">
        <v>20</v>
      </c>
      <c r="L1097">
        <f>_xlfn.XLOOKUP(ObesityDataSet_raw_and_data_sinthetic[[#This Row],[CAEC]], Diccionario!$B$4:$B$7, Diccionario!$C$4:$C$7, FALSE)</f>
        <v>1</v>
      </c>
      <c r="M1097" t="s">
        <v>19</v>
      </c>
      <c r="N1097">
        <f>IF(ObesityDataSet_raw_and_data_sinthetic[[#This Row],[SMOKE]]="yes",1,IF(ObesityDataSet_raw_and_data_sinthetic[[#This Row],[SMOKE]]="no",0,FALSE))</f>
        <v>0</v>
      </c>
      <c r="O1097">
        <v>2</v>
      </c>
      <c r="P1097" t="s">
        <v>19</v>
      </c>
      <c r="Q1097">
        <f>IF(ObesityDataSet_raw_and_data_sinthetic[[#This Row],[SCC]]="yes",1,IF(ObesityDataSet_raw_and_data_sinthetic[[#This Row],[SCC]]="no",0,FALSE))</f>
        <v>0</v>
      </c>
      <c r="R1097">
        <v>2</v>
      </c>
      <c r="S1097">
        <v>0</v>
      </c>
      <c r="T1097" t="s">
        <v>20</v>
      </c>
      <c r="U1097">
        <f>_xlfn.XLOOKUP(ObesityDataSet_raw_and_data_sinthetic[[#This Row],[CALC]],Diccionario!$B$4:$B$7, Diccionario!$C$4:$C$7, FALSE)</f>
        <v>1</v>
      </c>
      <c r="V1097" t="s">
        <v>21</v>
      </c>
      <c r="W1097">
        <f>_xlfn.XLOOKUP(ObesityDataSet_raw_and_data_sinthetic[[#This Row],[MTRANS]],Diccionario!$E$4:$E$7, Diccionario!$F$4:$F$7, FALSE)</f>
        <v>3</v>
      </c>
      <c r="X1097" t="s">
        <v>33</v>
      </c>
      <c r="Y1097">
        <f>_xlfn.XLOOKUP(ObesityDataSet_raw_and_data_sinthetic[[#This Row],[NObeyesdad]],Diccionario!$H$4:$H$11, Diccionario!$I$4:$I$11, FALSE)</f>
        <v>6</v>
      </c>
    </row>
    <row r="1098" spans="1:25" x14ac:dyDescent="0.25">
      <c r="A1098" t="s">
        <v>23</v>
      </c>
      <c r="B1098">
        <v>24</v>
      </c>
      <c r="C1098">
        <v>1.8249010000000001</v>
      </c>
      <c r="D1098">
        <v>120.80571500000001</v>
      </c>
      <c r="E1098" t="s">
        <v>18</v>
      </c>
      <c r="F1098">
        <f>IF(ObesityDataSet_raw_and_data_sinthetic[[#This Row],[family_history_with_overweight]]="yes",1,IF(ObesityDataSet_raw_and_data_sinthetic[[#This Row],[family_history_with_overweight]]="no",0,FALSE))</f>
        <v>1</v>
      </c>
      <c r="G1098" t="s">
        <v>18</v>
      </c>
      <c r="H1098">
        <f>IF(ObesityDataSet_raw_and_data_sinthetic[[#This Row],[FAVC]]="yes",1,IF(ObesityDataSet_raw_and_data_sinthetic[[#This Row],[FAVC]]="no",0,FALSE))</f>
        <v>1</v>
      </c>
      <c r="I1098">
        <v>2</v>
      </c>
      <c r="J1098">
        <v>3</v>
      </c>
      <c r="K1098" t="s">
        <v>20</v>
      </c>
      <c r="L1098">
        <f>_xlfn.XLOOKUP(ObesityDataSet_raw_and_data_sinthetic[[#This Row],[CAEC]], Diccionario!$B$4:$B$7, Diccionario!$C$4:$C$7, FALSE)</f>
        <v>1</v>
      </c>
      <c r="M1098" t="s">
        <v>19</v>
      </c>
      <c r="N1098">
        <f>IF(ObesityDataSet_raw_and_data_sinthetic[[#This Row],[SMOKE]]="yes",1,IF(ObesityDataSet_raw_and_data_sinthetic[[#This Row],[SMOKE]]="no",0,FALSE))</f>
        <v>0</v>
      </c>
      <c r="O1098">
        <v>2</v>
      </c>
      <c r="P1098" t="s">
        <v>19</v>
      </c>
      <c r="Q1098">
        <f>IF(ObesityDataSet_raw_and_data_sinthetic[[#This Row],[SCC]]="yes",1,IF(ObesityDataSet_raw_and_data_sinthetic[[#This Row],[SCC]]="no",0,FALSE))</f>
        <v>0</v>
      </c>
      <c r="R1098">
        <v>2</v>
      </c>
      <c r="S1098">
        <v>1</v>
      </c>
      <c r="T1098" t="s">
        <v>20</v>
      </c>
      <c r="U1098">
        <f>_xlfn.XLOOKUP(ObesityDataSet_raw_and_data_sinthetic[[#This Row],[CALC]],Diccionario!$B$4:$B$7, Diccionario!$C$4:$C$7, FALSE)</f>
        <v>1</v>
      </c>
      <c r="V1098" t="s">
        <v>21</v>
      </c>
      <c r="W1098">
        <f>_xlfn.XLOOKUP(ObesityDataSet_raw_and_data_sinthetic[[#This Row],[MTRANS]],Diccionario!$E$4:$E$7, Diccionario!$F$4:$F$7, FALSE)</f>
        <v>3</v>
      </c>
      <c r="X1098" t="s">
        <v>33</v>
      </c>
      <c r="Y1098">
        <f>_xlfn.XLOOKUP(ObesityDataSet_raw_and_data_sinthetic[[#This Row],[NObeyesdad]],Diccionario!$H$4:$H$11, Diccionario!$I$4:$I$11, FALSE)</f>
        <v>6</v>
      </c>
    </row>
    <row r="1099" spans="1:25" x14ac:dyDescent="0.25">
      <c r="A1099" t="s">
        <v>23</v>
      </c>
      <c r="B1099">
        <v>25</v>
      </c>
      <c r="C1099">
        <v>1.8283910000000001</v>
      </c>
      <c r="D1099">
        <v>120.998266</v>
      </c>
      <c r="E1099" t="s">
        <v>18</v>
      </c>
      <c r="F1099">
        <f>IF(ObesityDataSet_raw_and_data_sinthetic[[#This Row],[family_history_with_overweight]]="yes",1,IF(ObesityDataSet_raw_and_data_sinthetic[[#This Row],[family_history_with_overweight]]="no",0,FALSE))</f>
        <v>1</v>
      </c>
      <c r="G1099" t="s">
        <v>18</v>
      </c>
      <c r="H1099">
        <f>IF(ObesityDataSet_raw_and_data_sinthetic[[#This Row],[FAVC]]="yes",1,IF(ObesityDataSet_raw_and_data_sinthetic[[#This Row],[FAVC]]="no",0,FALSE))</f>
        <v>1</v>
      </c>
      <c r="I1099">
        <v>3</v>
      </c>
      <c r="J1099">
        <v>3</v>
      </c>
      <c r="K1099" t="s">
        <v>20</v>
      </c>
      <c r="L1099">
        <f>_xlfn.XLOOKUP(ObesityDataSet_raw_and_data_sinthetic[[#This Row],[CAEC]], Diccionario!$B$4:$B$7, Diccionario!$C$4:$C$7, FALSE)</f>
        <v>1</v>
      </c>
      <c r="M1099" t="s">
        <v>19</v>
      </c>
      <c r="N1099">
        <f>IF(ObesityDataSet_raw_and_data_sinthetic[[#This Row],[SMOKE]]="yes",1,IF(ObesityDataSet_raw_and_data_sinthetic[[#This Row],[SMOKE]]="no",0,FALSE))</f>
        <v>0</v>
      </c>
      <c r="O1099">
        <v>3</v>
      </c>
      <c r="P1099" t="s">
        <v>19</v>
      </c>
      <c r="Q1099">
        <f>IF(ObesityDataSet_raw_and_data_sinthetic[[#This Row],[SCC]]="yes",1,IF(ObesityDataSet_raw_and_data_sinthetic[[#This Row],[SCC]]="no",0,FALSE))</f>
        <v>0</v>
      </c>
      <c r="R1099">
        <v>2</v>
      </c>
      <c r="S1099">
        <v>0</v>
      </c>
      <c r="T1099" t="s">
        <v>20</v>
      </c>
      <c r="U1099">
        <f>_xlfn.XLOOKUP(ObesityDataSet_raw_and_data_sinthetic[[#This Row],[CALC]],Diccionario!$B$4:$B$7, Diccionario!$C$4:$C$7, FALSE)</f>
        <v>1</v>
      </c>
      <c r="V1099" t="s">
        <v>21</v>
      </c>
      <c r="W1099">
        <f>_xlfn.XLOOKUP(ObesityDataSet_raw_and_data_sinthetic[[#This Row],[MTRANS]],Diccionario!$E$4:$E$7, Diccionario!$F$4:$F$7, FALSE)</f>
        <v>3</v>
      </c>
      <c r="X1099" t="s">
        <v>33</v>
      </c>
      <c r="Y1099">
        <f>_xlfn.XLOOKUP(ObesityDataSet_raw_and_data_sinthetic[[#This Row],[NObeyesdad]],Diccionario!$H$4:$H$11, Diccionario!$I$4:$I$11, FALSE)</f>
        <v>6</v>
      </c>
    </row>
    <row r="1100" spans="1:25" x14ac:dyDescent="0.25">
      <c r="A1100" t="s">
        <v>23</v>
      </c>
      <c r="B1100">
        <v>25</v>
      </c>
      <c r="C1100">
        <v>1.829529</v>
      </c>
      <c r="D1100">
        <v>120.99658100000001</v>
      </c>
      <c r="E1100" t="s">
        <v>18</v>
      </c>
      <c r="F1100">
        <f>IF(ObesityDataSet_raw_and_data_sinthetic[[#This Row],[family_history_with_overweight]]="yes",1,IF(ObesityDataSet_raw_and_data_sinthetic[[#This Row],[family_history_with_overweight]]="no",0,FALSE))</f>
        <v>1</v>
      </c>
      <c r="G1100" t="s">
        <v>18</v>
      </c>
      <c r="H1100">
        <f>IF(ObesityDataSet_raw_and_data_sinthetic[[#This Row],[FAVC]]="yes",1,IF(ObesityDataSet_raw_and_data_sinthetic[[#This Row],[FAVC]]="no",0,FALSE))</f>
        <v>1</v>
      </c>
      <c r="I1100">
        <v>3</v>
      </c>
      <c r="J1100">
        <v>3</v>
      </c>
      <c r="K1100" t="s">
        <v>20</v>
      </c>
      <c r="L1100">
        <f>_xlfn.XLOOKUP(ObesityDataSet_raw_and_data_sinthetic[[#This Row],[CAEC]], Diccionario!$B$4:$B$7, Diccionario!$C$4:$C$7, FALSE)</f>
        <v>1</v>
      </c>
      <c r="M1100" t="s">
        <v>19</v>
      </c>
      <c r="N1100">
        <f>IF(ObesityDataSet_raw_and_data_sinthetic[[#This Row],[SMOKE]]="yes",1,IF(ObesityDataSet_raw_and_data_sinthetic[[#This Row],[SMOKE]]="no",0,FALSE))</f>
        <v>0</v>
      </c>
      <c r="O1100">
        <v>3</v>
      </c>
      <c r="P1100" t="s">
        <v>19</v>
      </c>
      <c r="Q1100">
        <f>IF(ObesityDataSet_raw_and_data_sinthetic[[#This Row],[SCC]]="yes",1,IF(ObesityDataSet_raw_and_data_sinthetic[[#This Row],[SCC]]="no",0,FALSE))</f>
        <v>0</v>
      </c>
      <c r="R1100">
        <v>1</v>
      </c>
      <c r="S1100">
        <v>0</v>
      </c>
      <c r="T1100" t="s">
        <v>20</v>
      </c>
      <c r="U1100">
        <f>_xlfn.XLOOKUP(ObesityDataSet_raw_and_data_sinthetic[[#This Row],[CALC]],Diccionario!$B$4:$B$7, Diccionario!$C$4:$C$7, FALSE)</f>
        <v>1</v>
      </c>
      <c r="V1100" t="s">
        <v>21</v>
      </c>
      <c r="W1100">
        <f>_xlfn.XLOOKUP(ObesityDataSet_raw_and_data_sinthetic[[#This Row],[MTRANS]],Diccionario!$E$4:$E$7, Diccionario!$F$4:$F$7, FALSE)</f>
        <v>3</v>
      </c>
      <c r="X1100" t="s">
        <v>33</v>
      </c>
      <c r="Y1100">
        <f>_xlfn.XLOOKUP(ObesityDataSet_raw_and_data_sinthetic[[#This Row],[NObeyesdad]],Diccionario!$H$4:$H$11, Diccionario!$I$4:$I$11, FALSE)</f>
        <v>6</v>
      </c>
    </row>
    <row r="1101" spans="1:25" x14ac:dyDescent="0.25">
      <c r="A1101" t="s">
        <v>23</v>
      </c>
      <c r="B1101">
        <v>31</v>
      </c>
      <c r="C1101">
        <v>1.779325</v>
      </c>
      <c r="D1101">
        <v>120.751656</v>
      </c>
      <c r="E1101" t="s">
        <v>18</v>
      </c>
      <c r="F1101">
        <f>IF(ObesityDataSet_raw_and_data_sinthetic[[#This Row],[family_history_with_overweight]]="yes",1,IF(ObesityDataSet_raw_and_data_sinthetic[[#This Row],[family_history_with_overweight]]="no",0,FALSE))</f>
        <v>1</v>
      </c>
      <c r="G1101" t="s">
        <v>18</v>
      </c>
      <c r="H1101">
        <f>IF(ObesityDataSet_raw_and_data_sinthetic[[#This Row],[FAVC]]="yes",1,IF(ObesityDataSet_raw_and_data_sinthetic[[#This Row],[FAVC]]="no",0,FALSE))</f>
        <v>1</v>
      </c>
      <c r="I1101">
        <v>3</v>
      </c>
      <c r="J1101">
        <v>3</v>
      </c>
      <c r="K1101" t="s">
        <v>20</v>
      </c>
      <c r="L1101">
        <f>_xlfn.XLOOKUP(ObesityDataSet_raw_and_data_sinthetic[[#This Row],[CAEC]], Diccionario!$B$4:$B$7, Diccionario!$C$4:$C$7, FALSE)</f>
        <v>1</v>
      </c>
      <c r="M1101" t="s">
        <v>19</v>
      </c>
      <c r="N1101">
        <f>IF(ObesityDataSet_raw_and_data_sinthetic[[#This Row],[SMOKE]]="yes",1,IF(ObesityDataSet_raw_and_data_sinthetic[[#This Row],[SMOKE]]="no",0,FALSE))</f>
        <v>0</v>
      </c>
      <c r="O1101">
        <v>2</v>
      </c>
      <c r="P1101" t="s">
        <v>19</v>
      </c>
      <c r="Q1101">
        <f>IF(ObesityDataSet_raw_and_data_sinthetic[[#This Row],[SCC]]="yes",1,IF(ObesityDataSet_raw_and_data_sinthetic[[#This Row],[SCC]]="no",0,FALSE))</f>
        <v>0</v>
      </c>
      <c r="R1101">
        <v>0</v>
      </c>
      <c r="S1101">
        <v>1</v>
      </c>
      <c r="T1101" t="s">
        <v>20</v>
      </c>
      <c r="U1101">
        <f>_xlfn.XLOOKUP(ObesityDataSet_raw_and_data_sinthetic[[#This Row],[CALC]],Diccionario!$B$4:$B$7, Diccionario!$C$4:$C$7, FALSE)</f>
        <v>1</v>
      </c>
      <c r="V1101" t="s">
        <v>28</v>
      </c>
      <c r="W1101">
        <f>_xlfn.XLOOKUP(ObesityDataSet_raw_and_data_sinthetic[[#This Row],[MTRANS]],Diccionario!$E$4:$E$7, Diccionario!$F$4:$F$7, FALSE)</f>
        <v>2</v>
      </c>
      <c r="X1101" t="s">
        <v>33</v>
      </c>
      <c r="Y1101">
        <f>_xlfn.XLOOKUP(ObesityDataSet_raw_and_data_sinthetic[[#This Row],[NObeyesdad]],Diccionario!$H$4:$H$11, Diccionario!$I$4:$I$11, FALSE)</f>
        <v>6</v>
      </c>
    </row>
    <row r="1102" spans="1:25" x14ac:dyDescent="0.25">
      <c r="A1102" t="s">
        <v>23</v>
      </c>
      <c r="B1102">
        <v>31</v>
      </c>
      <c r="C1102">
        <v>1.781139</v>
      </c>
      <c r="D1102">
        <v>120.794535</v>
      </c>
      <c r="E1102" t="s">
        <v>18</v>
      </c>
      <c r="F1102">
        <f>IF(ObesityDataSet_raw_and_data_sinthetic[[#This Row],[family_history_with_overweight]]="yes",1,IF(ObesityDataSet_raw_and_data_sinthetic[[#This Row],[family_history_with_overweight]]="no",0,FALSE))</f>
        <v>1</v>
      </c>
      <c r="G1102" t="s">
        <v>18</v>
      </c>
      <c r="H1102">
        <f>IF(ObesityDataSet_raw_and_data_sinthetic[[#This Row],[FAVC]]="yes",1,IF(ObesityDataSet_raw_and_data_sinthetic[[#This Row],[FAVC]]="no",0,FALSE))</f>
        <v>1</v>
      </c>
      <c r="I1102">
        <v>2</v>
      </c>
      <c r="J1102">
        <v>3</v>
      </c>
      <c r="K1102" t="s">
        <v>20</v>
      </c>
      <c r="L1102">
        <f>_xlfn.XLOOKUP(ObesityDataSet_raw_and_data_sinthetic[[#This Row],[CAEC]], Diccionario!$B$4:$B$7, Diccionario!$C$4:$C$7, FALSE)</f>
        <v>1</v>
      </c>
      <c r="M1102" t="s">
        <v>19</v>
      </c>
      <c r="N1102">
        <f>IF(ObesityDataSet_raw_and_data_sinthetic[[#This Row],[SMOKE]]="yes",1,IF(ObesityDataSet_raw_and_data_sinthetic[[#This Row],[SMOKE]]="no",0,FALSE))</f>
        <v>0</v>
      </c>
      <c r="O1102">
        <v>2</v>
      </c>
      <c r="P1102" t="s">
        <v>19</v>
      </c>
      <c r="Q1102">
        <f>IF(ObesityDataSet_raw_and_data_sinthetic[[#This Row],[SCC]]="yes",1,IF(ObesityDataSet_raw_and_data_sinthetic[[#This Row],[SCC]]="no",0,FALSE))</f>
        <v>0</v>
      </c>
      <c r="R1102">
        <v>0</v>
      </c>
      <c r="S1102">
        <v>1</v>
      </c>
      <c r="T1102" t="s">
        <v>20</v>
      </c>
      <c r="U1102">
        <f>_xlfn.XLOOKUP(ObesityDataSet_raw_and_data_sinthetic[[#This Row],[CALC]],Diccionario!$B$4:$B$7, Diccionario!$C$4:$C$7, FALSE)</f>
        <v>1</v>
      </c>
      <c r="V1102" t="s">
        <v>28</v>
      </c>
      <c r="W1102">
        <f>_xlfn.XLOOKUP(ObesityDataSet_raw_and_data_sinthetic[[#This Row],[MTRANS]],Diccionario!$E$4:$E$7, Diccionario!$F$4:$F$7, FALSE)</f>
        <v>2</v>
      </c>
      <c r="X1102" t="s">
        <v>33</v>
      </c>
      <c r="Y1102">
        <f>_xlfn.XLOOKUP(ObesityDataSet_raw_and_data_sinthetic[[#This Row],[NObeyesdad]],Diccionario!$H$4:$H$11, Diccionario!$I$4:$I$11, FALSE)</f>
        <v>6</v>
      </c>
    </row>
    <row r="1103" spans="1:25" x14ac:dyDescent="0.25">
      <c r="A1103" t="s">
        <v>23</v>
      </c>
      <c r="B1103">
        <v>31</v>
      </c>
      <c r="C1103">
        <v>1.7641659999999999</v>
      </c>
      <c r="D1103">
        <v>119.373019</v>
      </c>
      <c r="E1103" t="s">
        <v>18</v>
      </c>
      <c r="F1103">
        <f>IF(ObesityDataSet_raw_and_data_sinthetic[[#This Row],[family_history_with_overweight]]="yes",1,IF(ObesityDataSet_raw_and_data_sinthetic[[#This Row],[family_history_with_overweight]]="no",0,FALSE))</f>
        <v>1</v>
      </c>
      <c r="G1103" t="s">
        <v>18</v>
      </c>
      <c r="H1103">
        <f>IF(ObesityDataSet_raw_and_data_sinthetic[[#This Row],[FAVC]]="yes",1,IF(ObesityDataSet_raw_and_data_sinthetic[[#This Row],[FAVC]]="no",0,FALSE))</f>
        <v>1</v>
      </c>
      <c r="I1103">
        <v>3</v>
      </c>
      <c r="J1103">
        <v>3</v>
      </c>
      <c r="K1103" t="s">
        <v>20</v>
      </c>
      <c r="L1103">
        <f>_xlfn.XLOOKUP(ObesityDataSet_raw_and_data_sinthetic[[#This Row],[CAEC]], Diccionario!$B$4:$B$7, Diccionario!$C$4:$C$7, FALSE)</f>
        <v>1</v>
      </c>
      <c r="M1103" t="s">
        <v>19</v>
      </c>
      <c r="N1103">
        <f>IF(ObesityDataSet_raw_and_data_sinthetic[[#This Row],[SMOKE]]="yes",1,IF(ObesityDataSet_raw_and_data_sinthetic[[#This Row],[SMOKE]]="no",0,FALSE))</f>
        <v>0</v>
      </c>
      <c r="O1103">
        <v>3</v>
      </c>
      <c r="P1103" t="s">
        <v>19</v>
      </c>
      <c r="Q1103">
        <f>IF(ObesityDataSet_raw_and_data_sinthetic[[#This Row],[SCC]]="yes",1,IF(ObesityDataSet_raw_and_data_sinthetic[[#This Row],[SCC]]="no",0,FALSE))</f>
        <v>0</v>
      </c>
      <c r="R1103">
        <v>0</v>
      </c>
      <c r="S1103">
        <v>2</v>
      </c>
      <c r="T1103" t="s">
        <v>20</v>
      </c>
      <c r="U1103">
        <f>_xlfn.XLOOKUP(ObesityDataSet_raw_and_data_sinthetic[[#This Row],[CALC]],Diccionario!$B$4:$B$7, Diccionario!$C$4:$C$7, FALSE)</f>
        <v>1</v>
      </c>
      <c r="V1103" t="s">
        <v>28</v>
      </c>
      <c r="W1103">
        <f>_xlfn.XLOOKUP(ObesityDataSet_raw_and_data_sinthetic[[#This Row],[MTRANS]],Diccionario!$E$4:$E$7, Diccionario!$F$4:$F$7, FALSE)</f>
        <v>2</v>
      </c>
      <c r="X1103" t="s">
        <v>33</v>
      </c>
      <c r="Y1103">
        <f>_xlfn.XLOOKUP(ObesityDataSet_raw_and_data_sinthetic[[#This Row],[NObeyesdad]],Diccionario!$H$4:$H$11, Diccionario!$I$4:$I$11, FALSE)</f>
        <v>6</v>
      </c>
    </row>
    <row r="1104" spans="1:25" x14ac:dyDescent="0.25">
      <c r="A1104" t="s">
        <v>23</v>
      </c>
      <c r="B1104">
        <v>31</v>
      </c>
      <c r="C1104">
        <v>1.754796</v>
      </c>
      <c r="D1104">
        <v>118.805937</v>
      </c>
      <c r="E1104" t="s">
        <v>18</v>
      </c>
      <c r="F1104">
        <f>IF(ObesityDataSet_raw_and_data_sinthetic[[#This Row],[family_history_with_overweight]]="yes",1,IF(ObesityDataSet_raw_and_data_sinthetic[[#This Row],[family_history_with_overweight]]="no",0,FALSE))</f>
        <v>1</v>
      </c>
      <c r="G1104" t="s">
        <v>18</v>
      </c>
      <c r="H1104">
        <f>IF(ObesityDataSet_raw_and_data_sinthetic[[#This Row],[FAVC]]="yes",1,IF(ObesityDataSet_raw_and_data_sinthetic[[#This Row],[FAVC]]="no",0,FALSE))</f>
        <v>1</v>
      </c>
      <c r="I1104">
        <v>3</v>
      </c>
      <c r="J1104">
        <v>3</v>
      </c>
      <c r="K1104" t="s">
        <v>20</v>
      </c>
      <c r="L1104">
        <f>_xlfn.XLOOKUP(ObesityDataSet_raw_and_data_sinthetic[[#This Row],[CAEC]], Diccionario!$B$4:$B$7, Diccionario!$C$4:$C$7, FALSE)</f>
        <v>1</v>
      </c>
      <c r="M1104" t="s">
        <v>19</v>
      </c>
      <c r="N1104">
        <f>IF(ObesityDataSet_raw_and_data_sinthetic[[#This Row],[SMOKE]]="yes",1,IF(ObesityDataSet_raw_and_data_sinthetic[[#This Row],[SMOKE]]="no",0,FALSE))</f>
        <v>0</v>
      </c>
      <c r="O1104">
        <v>2</v>
      </c>
      <c r="P1104" t="s">
        <v>19</v>
      </c>
      <c r="Q1104">
        <f>IF(ObesityDataSet_raw_and_data_sinthetic[[#This Row],[SCC]]="yes",1,IF(ObesityDataSet_raw_and_data_sinthetic[[#This Row],[SCC]]="no",0,FALSE))</f>
        <v>0</v>
      </c>
      <c r="R1104">
        <v>1</v>
      </c>
      <c r="S1104">
        <v>2</v>
      </c>
      <c r="T1104" t="s">
        <v>20</v>
      </c>
      <c r="U1104">
        <f>_xlfn.XLOOKUP(ObesityDataSet_raw_and_data_sinthetic[[#This Row],[CALC]],Diccionario!$B$4:$B$7, Diccionario!$C$4:$C$7, FALSE)</f>
        <v>1</v>
      </c>
      <c r="V1104" t="s">
        <v>28</v>
      </c>
      <c r="W1104">
        <f>_xlfn.XLOOKUP(ObesityDataSet_raw_and_data_sinthetic[[#This Row],[MTRANS]],Diccionario!$E$4:$E$7, Diccionario!$F$4:$F$7, FALSE)</f>
        <v>2</v>
      </c>
      <c r="X1104" t="s">
        <v>33</v>
      </c>
      <c r="Y1104">
        <f>_xlfn.XLOOKUP(ObesityDataSet_raw_and_data_sinthetic[[#This Row],[NObeyesdad]],Diccionario!$H$4:$H$11, Diccionario!$I$4:$I$11, FALSE)</f>
        <v>6</v>
      </c>
    </row>
    <row r="1105" spans="1:25" x14ac:dyDescent="0.25">
      <c r="A1105" t="s">
        <v>23</v>
      </c>
      <c r="B1105">
        <v>25</v>
      </c>
      <c r="C1105">
        <v>1.7565090000000001</v>
      </c>
      <c r="D1105">
        <v>117.36871600000001</v>
      </c>
      <c r="E1105" t="s">
        <v>18</v>
      </c>
      <c r="F1105">
        <f>IF(ObesityDataSet_raw_and_data_sinthetic[[#This Row],[family_history_with_overweight]]="yes",1,IF(ObesityDataSet_raw_and_data_sinthetic[[#This Row],[family_history_with_overweight]]="no",0,FALSE))</f>
        <v>1</v>
      </c>
      <c r="G1105" t="s">
        <v>18</v>
      </c>
      <c r="H1105">
        <f>IF(ObesityDataSet_raw_and_data_sinthetic[[#This Row],[FAVC]]="yes",1,IF(ObesityDataSet_raw_and_data_sinthetic[[#This Row],[FAVC]]="no",0,FALSE))</f>
        <v>1</v>
      </c>
      <c r="I1105">
        <v>1</v>
      </c>
      <c r="J1105">
        <v>3</v>
      </c>
      <c r="K1105" t="s">
        <v>20</v>
      </c>
      <c r="L1105">
        <f>_xlfn.XLOOKUP(ObesityDataSet_raw_and_data_sinthetic[[#This Row],[CAEC]], Diccionario!$B$4:$B$7, Diccionario!$C$4:$C$7, FALSE)</f>
        <v>1</v>
      </c>
      <c r="M1105" t="s">
        <v>19</v>
      </c>
      <c r="N1105">
        <f>IF(ObesityDataSet_raw_and_data_sinthetic[[#This Row],[SMOKE]]="yes",1,IF(ObesityDataSet_raw_and_data_sinthetic[[#This Row],[SMOKE]]="no",0,FALSE))</f>
        <v>0</v>
      </c>
      <c r="O1105">
        <v>2</v>
      </c>
      <c r="P1105" t="s">
        <v>19</v>
      </c>
      <c r="Q1105">
        <f>IF(ObesityDataSet_raw_and_data_sinthetic[[#This Row],[SCC]]="yes",1,IF(ObesityDataSet_raw_and_data_sinthetic[[#This Row],[SCC]]="no",0,FALSE))</f>
        <v>0</v>
      </c>
      <c r="R1105">
        <v>1</v>
      </c>
      <c r="S1105">
        <v>1</v>
      </c>
      <c r="T1105" t="s">
        <v>20</v>
      </c>
      <c r="U1105">
        <f>_xlfn.XLOOKUP(ObesityDataSet_raw_and_data_sinthetic[[#This Row],[CALC]],Diccionario!$B$4:$B$7, Diccionario!$C$4:$C$7, FALSE)</f>
        <v>1</v>
      </c>
      <c r="V1105" t="s">
        <v>21</v>
      </c>
      <c r="W1105">
        <f>_xlfn.XLOOKUP(ObesityDataSet_raw_and_data_sinthetic[[#This Row],[MTRANS]],Diccionario!$E$4:$E$7, Diccionario!$F$4:$F$7, FALSE)</f>
        <v>3</v>
      </c>
      <c r="X1105" t="s">
        <v>33</v>
      </c>
      <c r="Y1105">
        <f>_xlfn.XLOOKUP(ObesityDataSet_raw_and_data_sinthetic[[#This Row],[NObeyesdad]],Diccionario!$H$4:$H$11, Diccionario!$I$4:$I$11, FALSE)</f>
        <v>6</v>
      </c>
    </row>
    <row r="1106" spans="1:25" x14ac:dyDescent="0.25">
      <c r="A1106" t="s">
        <v>23</v>
      </c>
      <c r="B1106">
        <v>24</v>
      </c>
      <c r="C1106">
        <v>1.756772</v>
      </c>
      <c r="D1106">
        <v>117.32652299999999</v>
      </c>
      <c r="E1106" t="s">
        <v>18</v>
      </c>
      <c r="F1106">
        <f>IF(ObesityDataSet_raw_and_data_sinthetic[[#This Row],[family_history_with_overweight]]="yes",1,IF(ObesityDataSet_raw_and_data_sinthetic[[#This Row],[family_history_with_overweight]]="no",0,FALSE))</f>
        <v>1</v>
      </c>
      <c r="G1106" t="s">
        <v>18</v>
      </c>
      <c r="H1106">
        <f>IF(ObesityDataSet_raw_and_data_sinthetic[[#This Row],[FAVC]]="yes",1,IF(ObesityDataSet_raw_and_data_sinthetic[[#This Row],[FAVC]]="no",0,FALSE))</f>
        <v>1</v>
      </c>
      <c r="I1106">
        <v>2</v>
      </c>
      <c r="J1106">
        <v>3</v>
      </c>
      <c r="K1106" t="s">
        <v>20</v>
      </c>
      <c r="L1106">
        <f>_xlfn.XLOOKUP(ObesityDataSet_raw_and_data_sinthetic[[#This Row],[CAEC]], Diccionario!$B$4:$B$7, Diccionario!$C$4:$C$7, FALSE)</f>
        <v>1</v>
      </c>
      <c r="M1106" t="s">
        <v>19</v>
      </c>
      <c r="N1106">
        <f>IF(ObesityDataSet_raw_and_data_sinthetic[[#This Row],[SMOKE]]="yes",1,IF(ObesityDataSet_raw_and_data_sinthetic[[#This Row],[SMOKE]]="no",0,FALSE))</f>
        <v>0</v>
      </c>
      <c r="O1106">
        <v>2</v>
      </c>
      <c r="P1106" t="s">
        <v>19</v>
      </c>
      <c r="Q1106">
        <f>IF(ObesityDataSet_raw_and_data_sinthetic[[#This Row],[SCC]]="yes",1,IF(ObesityDataSet_raw_and_data_sinthetic[[#This Row],[SCC]]="no",0,FALSE))</f>
        <v>0</v>
      </c>
      <c r="R1106">
        <v>2</v>
      </c>
      <c r="S1106">
        <v>1</v>
      </c>
      <c r="T1106" t="s">
        <v>20</v>
      </c>
      <c r="U1106">
        <f>_xlfn.XLOOKUP(ObesityDataSet_raw_and_data_sinthetic[[#This Row],[CALC]],Diccionario!$B$4:$B$7, Diccionario!$C$4:$C$7, FALSE)</f>
        <v>1</v>
      </c>
      <c r="V1106" t="s">
        <v>21</v>
      </c>
      <c r="W1106">
        <f>_xlfn.XLOOKUP(ObesityDataSet_raw_and_data_sinthetic[[#This Row],[MTRANS]],Diccionario!$E$4:$E$7, Diccionario!$F$4:$F$7, FALSE)</f>
        <v>3</v>
      </c>
      <c r="X1106" t="s">
        <v>33</v>
      </c>
      <c r="Y1106">
        <f>_xlfn.XLOOKUP(ObesityDataSet_raw_and_data_sinthetic[[#This Row],[NObeyesdad]],Diccionario!$H$4:$H$11, Diccionario!$I$4:$I$11, FALSE)</f>
        <v>6</v>
      </c>
    </row>
    <row r="1107" spans="1:25" x14ac:dyDescent="0.25">
      <c r="A1107" t="s">
        <v>23</v>
      </c>
      <c r="B1107">
        <v>23</v>
      </c>
      <c r="C1107">
        <v>1.7544390000000001</v>
      </c>
      <c r="D1107">
        <v>119.44120700000001</v>
      </c>
      <c r="E1107" t="s">
        <v>18</v>
      </c>
      <c r="F1107">
        <f>IF(ObesityDataSet_raw_and_data_sinthetic[[#This Row],[family_history_with_overweight]]="yes",1,IF(ObesityDataSet_raw_and_data_sinthetic[[#This Row],[family_history_with_overweight]]="no",0,FALSE))</f>
        <v>1</v>
      </c>
      <c r="G1107" t="s">
        <v>18</v>
      </c>
      <c r="H1107">
        <f>IF(ObesityDataSet_raw_and_data_sinthetic[[#This Row],[FAVC]]="yes",1,IF(ObesityDataSet_raw_and_data_sinthetic[[#This Row],[FAVC]]="no",0,FALSE))</f>
        <v>1</v>
      </c>
      <c r="I1107">
        <v>2</v>
      </c>
      <c r="J1107">
        <v>3</v>
      </c>
      <c r="K1107" t="s">
        <v>20</v>
      </c>
      <c r="L1107">
        <f>_xlfn.XLOOKUP(ObesityDataSet_raw_and_data_sinthetic[[#This Row],[CAEC]], Diccionario!$B$4:$B$7, Diccionario!$C$4:$C$7, FALSE)</f>
        <v>1</v>
      </c>
      <c r="M1107" t="s">
        <v>19</v>
      </c>
      <c r="N1107">
        <f>IF(ObesityDataSet_raw_and_data_sinthetic[[#This Row],[SMOKE]]="yes",1,IF(ObesityDataSet_raw_and_data_sinthetic[[#This Row],[SMOKE]]="no",0,FALSE))</f>
        <v>0</v>
      </c>
      <c r="O1107">
        <v>2</v>
      </c>
      <c r="P1107" t="s">
        <v>19</v>
      </c>
      <c r="Q1107">
        <f>IF(ObesityDataSet_raw_and_data_sinthetic[[#This Row],[SCC]]="yes",1,IF(ObesityDataSet_raw_and_data_sinthetic[[#This Row],[SCC]]="no",0,FALSE))</f>
        <v>0</v>
      </c>
      <c r="R1107">
        <v>2</v>
      </c>
      <c r="S1107">
        <v>1</v>
      </c>
      <c r="T1107" t="s">
        <v>20</v>
      </c>
      <c r="U1107">
        <f>_xlfn.XLOOKUP(ObesityDataSet_raw_and_data_sinthetic[[#This Row],[CALC]],Diccionario!$B$4:$B$7, Diccionario!$C$4:$C$7, FALSE)</f>
        <v>1</v>
      </c>
      <c r="V1107" t="s">
        <v>21</v>
      </c>
      <c r="W1107">
        <f>_xlfn.XLOOKUP(ObesityDataSet_raw_and_data_sinthetic[[#This Row],[MTRANS]],Diccionario!$E$4:$E$7, Diccionario!$F$4:$F$7, FALSE)</f>
        <v>3</v>
      </c>
      <c r="X1107" t="s">
        <v>33</v>
      </c>
      <c r="Y1107">
        <f>_xlfn.XLOOKUP(ObesityDataSet_raw_and_data_sinthetic[[#This Row],[NObeyesdad]],Diccionario!$H$4:$H$11, Diccionario!$I$4:$I$11, FALSE)</f>
        <v>6</v>
      </c>
    </row>
    <row r="1108" spans="1:25" x14ac:dyDescent="0.25">
      <c r="A1108" t="s">
        <v>23</v>
      </c>
      <c r="B1108">
        <v>23</v>
      </c>
      <c r="C1108">
        <v>1.755142</v>
      </c>
      <c r="D1108">
        <v>119.192922</v>
      </c>
      <c r="E1108" t="s">
        <v>18</v>
      </c>
      <c r="F1108">
        <f>IF(ObesityDataSet_raw_and_data_sinthetic[[#This Row],[family_history_with_overweight]]="yes",1,IF(ObesityDataSet_raw_and_data_sinthetic[[#This Row],[family_history_with_overweight]]="no",0,FALSE))</f>
        <v>1</v>
      </c>
      <c r="G1108" t="s">
        <v>18</v>
      </c>
      <c r="H1108">
        <f>IF(ObesityDataSet_raw_and_data_sinthetic[[#This Row],[FAVC]]="yes",1,IF(ObesityDataSet_raw_and_data_sinthetic[[#This Row],[FAVC]]="no",0,FALSE))</f>
        <v>1</v>
      </c>
      <c r="I1108">
        <v>2</v>
      </c>
      <c r="J1108">
        <v>3</v>
      </c>
      <c r="K1108" t="s">
        <v>20</v>
      </c>
      <c r="L1108">
        <f>_xlfn.XLOOKUP(ObesityDataSet_raw_and_data_sinthetic[[#This Row],[CAEC]], Diccionario!$B$4:$B$7, Diccionario!$C$4:$C$7, FALSE)</f>
        <v>1</v>
      </c>
      <c r="M1108" t="s">
        <v>19</v>
      </c>
      <c r="N1108">
        <f>IF(ObesityDataSet_raw_and_data_sinthetic[[#This Row],[SMOKE]]="yes",1,IF(ObesityDataSet_raw_and_data_sinthetic[[#This Row],[SMOKE]]="no",0,FALSE))</f>
        <v>0</v>
      </c>
      <c r="O1108">
        <v>2</v>
      </c>
      <c r="P1108" t="s">
        <v>19</v>
      </c>
      <c r="Q1108">
        <f>IF(ObesityDataSet_raw_and_data_sinthetic[[#This Row],[SCC]]="yes",1,IF(ObesityDataSet_raw_and_data_sinthetic[[#This Row],[SCC]]="no",0,FALSE))</f>
        <v>0</v>
      </c>
      <c r="R1108">
        <v>2</v>
      </c>
      <c r="S1108">
        <v>1</v>
      </c>
      <c r="T1108" t="s">
        <v>20</v>
      </c>
      <c r="U1108">
        <f>_xlfn.XLOOKUP(ObesityDataSet_raw_and_data_sinthetic[[#This Row],[CALC]],Diccionario!$B$4:$B$7, Diccionario!$C$4:$C$7, FALSE)</f>
        <v>1</v>
      </c>
      <c r="V1108" t="s">
        <v>21</v>
      </c>
      <c r="W1108">
        <f>_xlfn.XLOOKUP(ObesityDataSet_raw_and_data_sinthetic[[#This Row],[MTRANS]],Diccionario!$E$4:$E$7, Diccionario!$F$4:$F$7, FALSE)</f>
        <v>3</v>
      </c>
      <c r="X1108" t="s">
        <v>33</v>
      </c>
      <c r="Y1108">
        <f>_xlfn.XLOOKUP(ObesityDataSet_raw_and_data_sinthetic[[#This Row],[NObeyesdad]],Diccionario!$H$4:$H$11, Diccionario!$I$4:$I$11, FALSE)</f>
        <v>6</v>
      </c>
    </row>
    <row r="1109" spans="1:25" x14ac:dyDescent="0.25">
      <c r="A1109" t="s">
        <v>23</v>
      </c>
      <c r="B1109">
        <v>40</v>
      </c>
      <c r="C1109">
        <v>1.7067410000000001</v>
      </c>
      <c r="D1109">
        <v>108.012603</v>
      </c>
      <c r="E1109" t="s">
        <v>18</v>
      </c>
      <c r="F1109">
        <f>IF(ObesityDataSet_raw_and_data_sinthetic[[#This Row],[family_history_with_overweight]]="yes",1,IF(ObesityDataSet_raw_and_data_sinthetic[[#This Row],[family_history_with_overweight]]="no",0,FALSE))</f>
        <v>1</v>
      </c>
      <c r="G1109" t="s">
        <v>18</v>
      </c>
      <c r="H1109">
        <f>IF(ObesityDataSet_raw_and_data_sinthetic[[#This Row],[FAVC]]="yes",1,IF(ObesityDataSet_raw_and_data_sinthetic[[#This Row],[FAVC]]="no",0,FALSE))</f>
        <v>1</v>
      </c>
      <c r="I1109">
        <v>2</v>
      </c>
      <c r="J1109">
        <v>4</v>
      </c>
      <c r="K1109" t="s">
        <v>20</v>
      </c>
      <c r="L1109">
        <f>_xlfn.XLOOKUP(ObesityDataSet_raw_and_data_sinthetic[[#This Row],[CAEC]], Diccionario!$B$4:$B$7, Diccionario!$C$4:$C$7, FALSE)</f>
        <v>1</v>
      </c>
      <c r="M1109" t="s">
        <v>19</v>
      </c>
      <c r="N1109">
        <f>IF(ObesityDataSet_raw_and_data_sinthetic[[#This Row],[SMOKE]]="yes",1,IF(ObesityDataSet_raw_and_data_sinthetic[[#This Row],[SMOKE]]="no",0,FALSE))</f>
        <v>0</v>
      </c>
      <c r="O1109">
        <v>1</v>
      </c>
      <c r="P1109" t="s">
        <v>19</v>
      </c>
      <c r="Q1109">
        <f>IF(ObesityDataSet_raw_and_data_sinthetic[[#This Row],[SCC]]="yes",1,IF(ObesityDataSet_raw_and_data_sinthetic[[#This Row],[SCC]]="no",0,FALSE))</f>
        <v>0</v>
      </c>
      <c r="R1109">
        <v>2</v>
      </c>
      <c r="S1109">
        <v>0</v>
      </c>
      <c r="T1109" t="s">
        <v>19</v>
      </c>
      <c r="U1109">
        <f>_xlfn.XLOOKUP(ObesityDataSet_raw_and_data_sinthetic[[#This Row],[CALC]],Diccionario!$B$4:$B$7, Diccionario!$C$4:$C$7, FALSE)</f>
        <v>0</v>
      </c>
      <c r="V1109" t="s">
        <v>28</v>
      </c>
      <c r="W1109">
        <f>_xlfn.XLOOKUP(ObesityDataSet_raw_and_data_sinthetic[[#This Row],[MTRANS]],Diccionario!$E$4:$E$7, Diccionario!$F$4:$F$7, FALSE)</f>
        <v>2</v>
      </c>
      <c r="X1109" t="s">
        <v>33</v>
      </c>
      <c r="Y1109">
        <f>_xlfn.XLOOKUP(ObesityDataSet_raw_and_data_sinthetic[[#This Row],[NObeyesdad]],Diccionario!$H$4:$H$11, Diccionario!$I$4:$I$11, FALSE)</f>
        <v>6</v>
      </c>
    </row>
    <row r="1110" spans="1:25" x14ac:dyDescent="0.25">
      <c r="A1110" t="s">
        <v>23</v>
      </c>
      <c r="B1110">
        <v>37</v>
      </c>
      <c r="C1110">
        <v>1.74285</v>
      </c>
      <c r="D1110">
        <v>106.421042</v>
      </c>
      <c r="E1110" t="s">
        <v>18</v>
      </c>
      <c r="F1110">
        <f>IF(ObesityDataSet_raw_and_data_sinthetic[[#This Row],[family_history_with_overweight]]="yes",1,IF(ObesityDataSet_raw_and_data_sinthetic[[#This Row],[family_history_with_overweight]]="no",0,FALSE))</f>
        <v>1</v>
      </c>
      <c r="G1110" t="s">
        <v>18</v>
      </c>
      <c r="H1110">
        <f>IF(ObesityDataSet_raw_and_data_sinthetic[[#This Row],[FAVC]]="yes",1,IF(ObesityDataSet_raw_and_data_sinthetic[[#This Row],[FAVC]]="no",0,FALSE))</f>
        <v>1</v>
      </c>
      <c r="I1110">
        <v>3</v>
      </c>
      <c r="J1110">
        <v>3</v>
      </c>
      <c r="K1110" t="s">
        <v>20</v>
      </c>
      <c r="L1110">
        <f>_xlfn.XLOOKUP(ObesityDataSet_raw_and_data_sinthetic[[#This Row],[CAEC]], Diccionario!$B$4:$B$7, Diccionario!$C$4:$C$7, FALSE)</f>
        <v>1</v>
      </c>
      <c r="M1110" t="s">
        <v>19</v>
      </c>
      <c r="N1110">
        <f>IF(ObesityDataSet_raw_and_data_sinthetic[[#This Row],[SMOKE]]="yes",1,IF(ObesityDataSet_raw_and_data_sinthetic[[#This Row],[SMOKE]]="no",0,FALSE))</f>
        <v>0</v>
      </c>
      <c r="O1110">
        <v>1</v>
      </c>
      <c r="P1110" t="s">
        <v>19</v>
      </c>
      <c r="Q1110">
        <f>IF(ObesityDataSet_raw_and_data_sinthetic[[#This Row],[SCC]]="yes",1,IF(ObesityDataSet_raw_and_data_sinthetic[[#This Row],[SCC]]="no",0,FALSE))</f>
        <v>0</v>
      </c>
      <c r="R1110">
        <v>2</v>
      </c>
      <c r="S1110">
        <v>0</v>
      </c>
      <c r="T1110" t="s">
        <v>19</v>
      </c>
      <c r="U1110">
        <f>_xlfn.XLOOKUP(ObesityDataSet_raw_and_data_sinthetic[[#This Row],[CALC]],Diccionario!$B$4:$B$7, Diccionario!$C$4:$C$7, FALSE)</f>
        <v>0</v>
      </c>
      <c r="V1110" t="s">
        <v>28</v>
      </c>
      <c r="W1110">
        <f>_xlfn.XLOOKUP(ObesityDataSet_raw_and_data_sinthetic[[#This Row],[MTRANS]],Diccionario!$E$4:$E$7, Diccionario!$F$4:$F$7, FALSE)</f>
        <v>2</v>
      </c>
      <c r="X1110" t="s">
        <v>33</v>
      </c>
      <c r="Y1110">
        <f>_xlfn.XLOOKUP(ObesityDataSet_raw_and_data_sinthetic[[#This Row],[NObeyesdad]],Diccionario!$H$4:$H$11, Diccionario!$I$4:$I$11, FALSE)</f>
        <v>6</v>
      </c>
    </row>
    <row r="1111" spans="1:25" x14ac:dyDescent="0.25">
      <c r="A1111" t="s">
        <v>23</v>
      </c>
      <c r="B1111">
        <v>34</v>
      </c>
      <c r="C1111">
        <v>1.6811</v>
      </c>
      <c r="D1111">
        <v>102.523111</v>
      </c>
      <c r="E1111" t="s">
        <v>18</v>
      </c>
      <c r="F1111">
        <f>IF(ObesityDataSet_raw_and_data_sinthetic[[#This Row],[family_history_with_overweight]]="yes",1,IF(ObesityDataSet_raw_and_data_sinthetic[[#This Row],[family_history_with_overweight]]="no",0,FALSE))</f>
        <v>1</v>
      </c>
      <c r="G1111" t="s">
        <v>18</v>
      </c>
      <c r="H1111">
        <f>IF(ObesityDataSet_raw_and_data_sinthetic[[#This Row],[FAVC]]="yes",1,IF(ObesityDataSet_raw_and_data_sinthetic[[#This Row],[FAVC]]="no",0,FALSE))</f>
        <v>1</v>
      </c>
      <c r="I1111">
        <v>3</v>
      </c>
      <c r="J1111">
        <v>2</v>
      </c>
      <c r="K1111" t="s">
        <v>20</v>
      </c>
      <c r="L1111">
        <f>_xlfn.XLOOKUP(ObesityDataSet_raw_and_data_sinthetic[[#This Row],[CAEC]], Diccionario!$B$4:$B$7, Diccionario!$C$4:$C$7, FALSE)</f>
        <v>1</v>
      </c>
      <c r="M1111" t="s">
        <v>19</v>
      </c>
      <c r="N1111">
        <f>IF(ObesityDataSet_raw_and_data_sinthetic[[#This Row],[SMOKE]]="yes",1,IF(ObesityDataSet_raw_and_data_sinthetic[[#This Row],[SMOKE]]="no",0,FALSE))</f>
        <v>0</v>
      </c>
      <c r="O1111">
        <v>1</v>
      </c>
      <c r="P1111" t="s">
        <v>19</v>
      </c>
      <c r="Q1111">
        <f>IF(ObesityDataSet_raw_and_data_sinthetic[[#This Row],[SCC]]="yes",1,IF(ObesityDataSet_raw_and_data_sinthetic[[#This Row],[SCC]]="no",0,FALSE))</f>
        <v>0</v>
      </c>
      <c r="R1111">
        <v>2</v>
      </c>
      <c r="S1111">
        <v>0</v>
      </c>
      <c r="T1111" t="s">
        <v>19</v>
      </c>
      <c r="U1111">
        <f>_xlfn.XLOOKUP(ObesityDataSet_raw_and_data_sinthetic[[#This Row],[CALC]],Diccionario!$B$4:$B$7, Diccionario!$C$4:$C$7, FALSE)</f>
        <v>0</v>
      </c>
      <c r="V1111" t="s">
        <v>21</v>
      </c>
      <c r="W1111">
        <f>_xlfn.XLOOKUP(ObesityDataSet_raw_and_data_sinthetic[[#This Row],[MTRANS]],Diccionario!$E$4:$E$7, Diccionario!$F$4:$F$7, FALSE)</f>
        <v>3</v>
      </c>
      <c r="X1111" t="s">
        <v>33</v>
      </c>
      <c r="Y1111">
        <f>_xlfn.XLOOKUP(ObesityDataSet_raw_and_data_sinthetic[[#This Row],[NObeyesdad]],Diccionario!$H$4:$H$11, Diccionario!$I$4:$I$11, FALSE)</f>
        <v>6</v>
      </c>
    </row>
    <row r="1112" spans="1:25" x14ac:dyDescent="0.25">
      <c r="A1112" t="s">
        <v>23</v>
      </c>
      <c r="B1112">
        <v>34</v>
      </c>
      <c r="C1112">
        <v>1.7056819999999999</v>
      </c>
      <c r="D1112">
        <v>103.06776600000001</v>
      </c>
      <c r="E1112" t="s">
        <v>18</v>
      </c>
      <c r="F1112">
        <f>IF(ObesityDataSet_raw_and_data_sinthetic[[#This Row],[family_history_with_overweight]]="yes",1,IF(ObesityDataSet_raw_and_data_sinthetic[[#This Row],[family_history_with_overweight]]="no",0,FALSE))</f>
        <v>1</v>
      </c>
      <c r="G1112" t="s">
        <v>18</v>
      </c>
      <c r="H1112">
        <f>IF(ObesityDataSet_raw_and_data_sinthetic[[#This Row],[FAVC]]="yes",1,IF(ObesityDataSet_raw_and_data_sinthetic[[#This Row],[FAVC]]="no",0,FALSE))</f>
        <v>1</v>
      </c>
      <c r="I1112">
        <v>3</v>
      </c>
      <c r="J1112">
        <v>2</v>
      </c>
      <c r="K1112" t="s">
        <v>20</v>
      </c>
      <c r="L1112">
        <f>_xlfn.XLOOKUP(ObesityDataSet_raw_and_data_sinthetic[[#This Row],[CAEC]], Diccionario!$B$4:$B$7, Diccionario!$C$4:$C$7, FALSE)</f>
        <v>1</v>
      </c>
      <c r="M1112" t="s">
        <v>19</v>
      </c>
      <c r="N1112">
        <f>IF(ObesityDataSet_raw_and_data_sinthetic[[#This Row],[SMOKE]]="yes",1,IF(ObesityDataSet_raw_and_data_sinthetic[[#This Row],[SMOKE]]="no",0,FALSE))</f>
        <v>0</v>
      </c>
      <c r="O1112">
        <v>1</v>
      </c>
      <c r="P1112" t="s">
        <v>19</v>
      </c>
      <c r="Q1112">
        <f>IF(ObesityDataSet_raw_and_data_sinthetic[[#This Row],[SCC]]="yes",1,IF(ObesityDataSet_raw_and_data_sinthetic[[#This Row],[SCC]]="no",0,FALSE))</f>
        <v>0</v>
      </c>
      <c r="R1112">
        <v>1</v>
      </c>
      <c r="S1112">
        <v>0</v>
      </c>
      <c r="T1112" t="s">
        <v>19</v>
      </c>
      <c r="U1112">
        <f>_xlfn.XLOOKUP(ObesityDataSet_raw_and_data_sinthetic[[#This Row],[CALC]],Diccionario!$B$4:$B$7, Diccionario!$C$4:$C$7, FALSE)</f>
        <v>0</v>
      </c>
      <c r="V1112" t="s">
        <v>21</v>
      </c>
      <c r="W1112">
        <f>_xlfn.XLOOKUP(ObesityDataSet_raw_and_data_sinthetic[[#This Row],[MTRANS]],Diccionario!$E$4:$E$7, Diccionario!$F$4:$F$7, FALSE)</f>
        <v>3</v>
      </c>
      <c r="X1112" t="s">
        <v>33</v>
      </c>
      <c r="Y1112">
        <f>_xlfn.XLOOKUP(ObesityDataSet_raw_and_data_sinthetic[[#This Row],[NObeyesdad]],Diccionario!$H$4:$H$11, Diccionario!$I$4:$I$11, FALSE)</f>
        <v>6</v>
      </c>
    </row>
    <row r="1113" spans="1:25" x14ac:dyDescent="0.25">
      <c r="A1113" t="s">
        <v>23</v>
      </c>
      <c r="B1113">
        <v>23</v>
      </c>
      <c r="C1113">
        <v>1.849507</v>
      </c>
      <c r="D1113">
        <v>121.56093799999999</v>
      </c>
      <c r="E1113" t="s">
        <v>18</v>
      </c>
      <c r="F1113">
        <f>IF(ObesityDataSet_raw_and_data_sinthetic[[#This Row],[family_history_with_overweight]]="yes",1,IF(ObesityDataSet_raw_and_data_sinthetic[[#This Row],[family_history_with_overweight]]="no",0,FALSE))</f>
        <v>1</v>
      </c>
      <c r="G1113" t="s">
        <v>18</v>
      </c>
      <c r="H1113">
        <f>IF(ObesityDataSet_raw_and_data_sinthetic[[#This Row],[FAVC]]="yes",1,IF(ObesityDataSet_raw_and_data_sinthetic[[#This Row],[FAVC]]="no",0,FALSE))</f>
        <v>1</v>
      </c>
      <c r="I1113">
        <v>3</v>
      </c>
      <c r="J1113">
        <v>2</v>
      </c>
      <c r="K1113" t="s">
        <v>20</v>
      </c>
      <c r="L1113">
        <f>_xlfn.XLOOKUP(ObesityDataSet_raw_and_data_sinthetic[[#This Row],[CAEC]], Diccionario!$B$4:$B$7, Diccionario!$C$4:$C$7, FALSE)</f>
        <v>1</v>
      </c>
      <c r="M1113" t="s">
        <v>19</v>
      </c>
      <c r="N1113">
        <f>IF(ObesityDataSet_raw_and_data_sinthetic[[#This Row],[SMOKE]]="yes",1,IF(ObesityDataSet_raw_and_data_sinthetic[[#This Row],[SMOKE]]="no",0,FALSE))</f>
        <v>0</v>
      </c>
      <c r="O1113">
        <v>2</v>
      </c>
      <c r="P1113" t="s">
        <v>19</v>
      </c>
      <c r="Q1113">
        <f>IF(ObesityDataSet_raw_and_data_sinthetic[[#This Row],[SCC]]="yes",1,IF(ObesityDataSet_raw_and_data_sinthetic[[#This Row],[SCC]]="no",0,FALSE))</f>
        <v>0</v>
      </c>
      <c r="R1113">
        <v>1</v>
      </c>
      <c r="S1113">
        <v>0</v>
      </c>
      <c r="T1113" t="s">
        <v>20</v>
      </c>
      <c r="U1113">
        <f>_xlfn.XLOOKUP(ObesityDataSet_raw_and_data_sinthetic[[#This Row],[CALC]],Diccionario!$B$4:$B$7, Diccionario!$C$4:$C$7, FALSE)</f>
        <v>1</v>
      </c>
      <c r="V1113" t="s">
        <v>21</v>
      </c>
      <c r="W1113">
        <f>_xlfn.XLOOKUP(ObesityDataSet_raw_and_data_sinthetic[[#This Row],[MTRANS]],Diccionario!$E$4:$E$7, Diccionario!$F$4:$F$7, FALSE)</f>
        <v>3</v>
      </c>
      <c r="X1113" t="s">
        <v>33</v>
      </c>
      <c r="Y1113">
        <f>_xlfn.XLOOKUP(ObesityDataSet_raw_and_data_sinthetic[[#This Row],[NObeyesdad]],Diccionario!$H$4:$H$11, Diccionario!$I$4:$I$11, FALSE)</f>
        <v>6</v>
      </c>
    </row>
    <row r="1114" spans="1:25" x14ac:dyDescent="0.25">
      <c r="A1114" t="s">
        <v>23</v>
      </c>
      <c r="B1114">
        <v>23</v>
      </c>
      <c r="C1114">
        <v>1.8533729999999999</v>
      </c>
      <c r="D1114">
        <v>121.737836</v>
      </c>
      <c r="E1114" t="s">
        <v>18</v>
      </c>
      <c r="F1114">
        <f>IF(ObesityDataSet_raw_and_data_sinthetic[[#This Row],[family_history_with_overweight]]="yes",1,IF(ObesityDataSet_raw_and_data_sinthetic[[#This Row],[family_history_with_overweight]]="no",0,FALSE))</f>
        <v>1</v>
      </c>
      <c r="G1114" t="s">
        <v>18</v>
      </c>
      <c r="H1114">
        <f>IF(ObesityDataSet_raw_and_data_sinthetic[[#This Row],[FAVC]]="yes",1,IF(ObesityDataSet_raw_and_data_sinthetic[[#This Row],[FAVC]]="no",0,FALSE))</f>
        <v>1</v>
      </c>
      <c r="I1114">
        <v>3</v>
      </c>
      <c r="J1114">
        <v>3</v>
      </c>
      <c r="K1114" t="s">
        <v>20</v>
      </c>
      <c r="L1114">
        <f>_xlfn.XLOOKUP(ObesityDataSet_raw_and_data_sinthetic[[#This Row],[CAEC]], Diccionario!$B$4:$B$7, Diccionario!$C$4:$C$7, FALSE)</f>
        <v>1</v>
      </c>
      <c r="M1114" t="s">
        <v>19</v>
      </c>
      <c r="N1114">
        <f>IF(ObesityDataSet_raw_and_data_sinthetic[[#This Row],[SMOKE]]="yes",1,IF(ObesityDataSet_raw_and_data_sinthetic[[#This Row],[SMOKE]]="no",0,FALSE))</f>
        <v>0</v>
      </c>
      <c r="O1114">
        <v>2</v>
      </c>
      <c r="P1114" t="s">
        <v>19</v>
      </c>
      <c r="Q1114">
        <f>IF(ObesityDataSet_raw_and_data_sinthetic[[#This Row],[SCC]]="yes",1,IF(ObesityDataSet_raw_and_data_sinthetic[[#This Row],[SCC]]="no",0,FALSE))</f>
        <v>0</v>
      </c>
      <c r="R1114">
        <v>0</v>
      </c>
      <c r="S1114">
        <v>0</v>
      </c>
      <c r="T1114" t="s">
        <v>20</v>
      </c>
      <c r="U1114">
        <f>_xlfn.XLOOKUP(ObesityDataSet_raw_and_data_sinthetic[[#This Row],[CALC]],Diccionario!$B$4:$B$7, Diccionario!$C$4:$C$7, FALSE)</f>
        <v>1</v>
      </c>
      <c r="V1114" t="s">
        <v>21</v>
      </c>
      <c r="W1114">
        <f>_xlfn.XLOOKUP(ObesityDataSet_raw_and_data_sinthetic[[#This Row],[MTRANS]],Diccionario!$E$4:$E$7, Diccionario!$F$4:$F$7, FALSE)</f>
        <v>3</v>
      </c>
      <c r="X1114" t="s">
        <v>33</v>
      </c>
      <c r="Y1114">
        <f>_xlfn.XLOOKUP(ObesityDataSet_raw_and_data_sinthetic[[#This Row],[NObeyesdad]],Diccionario!$H$4:$H$11, Diccionario!$I$4:$I$11, FALSE)</f>
        <v>6</v>
      </c>
    </row>
    <row r="1115" spans="1:25" x14ac:dyDescent="0.25">
      <c r="A1115" t="s">
        <v>23</v>
      </c>
      <c r="B1115">
        <v>23</v>
      </c>
      <c r="C1115">
        <v>1.8475299999999999</v>
      </c>
      <c r="D1115">
        <v>122.06261000000001</v>
      </c>
      <c r="E1115" t="s">
        <v>18</v>
      </c>
      <c r="F1115">
        <f>IF(ObesityDataSet_raw_and_data_sinthetic[[#This Row],[family_history_with_overweight]]="yes",1,IF(ObesityDataSet_raw_and_data_sinthetic[[#This Row],[family_history_with_overweight]]="no",0,FALSE))</f>
        <v>1</v>
      </c>
      <c r="G1115" t="s">
        <v>18</v>
      </c>
      <c r="H1115">
        <f>IF(ObesityDataSet_raw_and_data_sinthetic[[#This Row],[FAVC]]="yes",1,IF(ObesityDataSet_raw_and_data_sinthetic[[#This Row],[FAVC]]="no",0,FALSE))</f>
        <v>1</v>
      </c>
      <c r="I1115">
        <v>3</v>
      </c>
      <c r="J1115">
        <v>2</v>
      </c>
      <c r="K1115" t="s">
        <v>20</v>
      </c>
      <c r="L1115">
        <f>_xlfn.XLOOKUP(ObesityDataSet_raw_and_data_sinthetic[[#This Row],[CAEC]], Diccionario!$B$4:$B$7, Diccionario!$C$4:$C$7, FALSE)</f>
        <v>1</v>
      </c>
      <c r="M1115" t="s">
        <v>19</v>
      </c>
      <c r="N1115">
        <f>IF(ObesityDataSet_raw_and_data_sinthetic[[#This Row],[SMOKE]]="yes",1,IF(ObesityDataSet_raw_and_data_sinthetic[[#This Row],[SMOKE]]="no",0,FALSE))</f>
        <v>0</v>
      </c>
      <c r="O1115">
        <v>2</v>
      </c>
      <c r="P1115" t="s">
        <v>19</v>
      </c>
      <c r="Q1115">
        <f>IF(ObesityDataSet_raw_and_data_sinthetic[[#This Row],[SCC]]="yes",1,IF(ObesityDataSet_raw_and_data_sinthetic[[#This Row],[SCC]]="no",0,FALSE))</f>
        <v>0</v>
      </c>
      <c r="R1115">
        <v>1</v>
      </c>
      <c r="S1115">
        <v>0</v>
      </c>
      <c r="T1115" t="s">
        <v>20</v>
      </c>
      <c r="U1115">
        <f>_xlfn.XLOOKUP(ObesityDataSet_raw_and_data_sinthetic[[#This Row],[CALC]],Diccionario!$B$4:$B$7, Diccionario!$C$4:$C$7, FALSE)</f>
        <v>1</v>
      </c>
      <c r="V1115" t="s">
        <v>21</v>
      </c>
      <c r="W1115">
        <f>_xlfn.XLOOKUP(ObesityDataSet_raw_and_data_sinthetic[[#This Row],[MTRANS]],Diccionario!$E$4:$E$7, Diccionario!$F$4:$F$7, FALSE)</f>
        <v>3</v>
      </c>
      <c r="X1115" t="s">
        <v>33</v>
      </c>
      <c r="Y1115">
        <f>_xlfn.XLOOKUP(ObesityDataSet_raw_and_data_sinthetic[[#This Row],[NObeyesdad]],Diccionario!$H$4:$H$11, Diccionario!$I$4:$I$11, FALSE)</f>
        <v>6</v>
      </c>
    </row>
    <row r="1116" spans="1:25" x14ac:dyDescent="0.25">
      <c r="A1116" t="s">
        <v>23</v>
      </c>
      <c r="B1116">
        <v>22</v>
      </c>
      <c r="C1116">
        <v>1.8703399999999999</v>
      </c>
      <c r="D1116">
        <v>121.458232</v>
      </c>
      <c r="E1116" t="s">
        <v>18</v>
      </c>
      <c r="F1116">
        <f>IF(ObesityDataSet_raw_and_data_sinthetic[[#This Row],[family_history_with_overweight]]="yes",1,IF(ObesityDataSet_raw_and_data_sinthetic[[#This Row],[family_history_with_overweight]]="no",0,FALSE))</f>
        <v>1</v>
      </c>
      <c r="G1116" t="s">
        <v>18</v>
      </c>
      <c r="H1116">
        <f>IF(ObesityDataSet_raw_and_data_sinthetic[[#This Row],[FAVC]]="yes",1,IF(ObesityDataSet_raw_and_data_sinthetic[[#This Row],[FAVC]]="no",0,FALSE))</f>
        <v>1</v>
      </c>
      <c r="I1116">
        <v>3</v>
      </c>
      <c r="J1116">
        <v>3</v>
      </c>
      <c r="K1116" t="s">
        <v>20</v>
      </c>
      <c r="L1116">
        <f>_xlfn.XLOOKUP(ObesityDataSet_raw_and_data_sinthetic[[#This Row],[CAEC]], Diccionario!$B$4:$B$7, Diccionario!$C$4:$C$7, FALSE)</f>
        <v>1</v>
      </c>
      <c r="M1116" t="s">
        <v>19</v>
      </c>
      <c r="N1116">
        <f>IF(ObesityDataSet_raw_and_data_sinthetic[[#This Row],[SMOKE]]="yes",1,IF(ObesityDataSet_raw_and_data_sinthetic[[#This Row],[SMOKE]]="no",0,FALSE))</f>
        <v>0</v>
      </c>
      <c r="O1116">
        <v>2</v>
      </c>
      <c r="P1116" t="s">
        <v>19</v>
      </c>
      <c r="Q1116">
        <f>IF(ObesityDataSet_raw_and_data_sinthetic[[#This Row],[SCC]]="yes",1,IF(ObesityDataSet_raw_and_data_sinthetic[[#This Row],[SCC]]="no",0,FALSE))</f>
        <v>0</v>
      </c>
      <c r="R1116">
        <v>1</v>
      </c>
      <c r="S1116">
        <v>0</v>
      </c>
      <c r="T1116" t="s">
        <v>20</v>
      </c>
      <c r="U1116">
        <f>_xlfn.XLOOKUP(ObesityDataSet_raw_and_data_sinthetic[[#This Row],[CALC]],Diccionario!$B$4:$B$7, Diccionario!$C$4:$C$7, FALSE)</f>
        <v>1</v>
      </c>
      <c r="V1116" t="s">
        <v>21</v>
      </c>
      <c r="W1116">
        <f>_xlfn.XLOOKUP(ObesityDataSet_raw_and_data_sinthetic[[#This Row],[MTRANS]],Diccionario!$E$4:$E$7, Diccionario!$F$4:$F$7, FALSE)</f>
        <v>3</v>
      </c>
      <c r="X1116" t="s">
        <v>33</v>
      </c>
      <c r="Y1116">
        <f>_xlfn.XLOOKUP(ObesityDataSet_raw_and_data_sinthetic[[#This Row],[NObeyesdad]],Diccionario!$H$4:$H$11, Diccionario!$I$4:$I$11, FALSE)</f>
        <v>6</v>
      </c>
    </row>
    <row r="1117" spans="1:25" x14ac:dyDescent="0.25">
      <c r="A1117" t="s">
        <v>23</v>
      </c>
      <c r="B1117">
        <v>24</v>
      </c>
      <c r="C1117">
        <v>1.6077870000000001</v>
      </c>
      <c r="D1117">
        <v>100.783434</v>
      </c>
      <c r="E1117" t="s">
        <v>18</v>
      </c>
      <c r="F1117">
        <f>IF(ObesityDataSet_raw_and_data_sinthetic[[#This Row],[family_history_with_overweight]]="yes",1,IF(ObesityDataSet_raw_and_data_sinthetic[[#This Row],[family_history_with_overweight]]="no",0,FALSE))</f>
        <v>1</v>
      </c>
      <c r="G1117" t="s">
        <v>18</v>
      </c>
      <c r="H1117">
        <f>IF(ObesityDataSet_raw_and_data_sinthetic[[#This Row],[FAVC]]="yes",1,IF(ObesityDataSet_raw_and_data_sinthetic[[#This Row],[FAVC]]="no",0,FALSE))</f>
        <v>1</v>
      </c>
      <c r="I1117">
        <v>3</v>
      </c>
      <c r="J1117">
        <v>1</v>
      </c>
      <c r="K1117" t="s">
        <v>20</v>
      </c>
      <c r="L1117">
        <f>_xlfn.XLOOKUP(ObesityDataSet_raw_and_data_sinthetic[[#This Row],[CAEC]], Diccionario!$B$4:$B$7, Diccionario!$C$4:$C$7, FALSE)</f>
        <v>1</v>
      </c>
      <c r="M1117" t="s">
        <v>19</v>
      </c>
      <c r="N1117">
        <f>IF(ObesityDataSet_raw_and_data_sinthetic[[#This Row],[SMOKE]]="yes",1,IF(ObesityDataSet_raw_and_data_sinthetic[[#This Row],[SMOKE]]="no",0,FALSE))</f>
        <v>0</v>
      </c>
      <c r="O1117">
        <v>1</v>
      </c>
      <c r="P1117" t="s">
        <v>19</v>
      </c>
      <c r="Q1117">
        <f>IF(ObesityDataSet_raw_and_data_sinthetic[[#This Row],[SCC]]="yes",1,IF(ObesityDataSet_raw_and_data_sinthetic[[#This Row],[SCC]]="no",0,FALSE))</f>
        <v>0</v>
      </c>
      <c r="R1117">
        <v>1</v>
      </c>
      <c r="S1117">
        <v>1</v>
      </c>
      <c r="T1117" t="s">
        <v>19</v>
      </c>
      <c r="U1117">
        <f>_xlfn.XLOOKUP(ObesityDataSet_raw_and_data_sinthetic[[#This Row],[CALC]],Diccionario!$B$4:$B$7, Diccionario!$C$4:$C$7, FALSE)</f>
        <v>0</v>
      </c>
      <c r="V1117" t="s">
        <v>21</v>
      </c>
      <c r="W1117">
        <f>_xlfn.XLOOKUP(ObesityDataSet_raw_and_data_sinthetic[[#This Row],[MTRANS]],Diccionario!$E$4:$E$7, Diccionario!$F$4:$F$7, FALSE)</f>
        <v>3</v>
      </c>
      <c r="X1117" t="s">
        <v>33</v>
      </c>
      <c r="Y1117">
        <f>_xlfn.XLOOKUP(ObesityDataSet_raw_and_data_sinthetic[[#This Row],[NObeyesdad]],Diccionario!$H$4:$H$11, Diccionario!$I$4:$I$11, FALSE)</f>
        <v>6</v>
      </c>
    </row>
    <row r="1118" spans="1:25" x14ac:dyDescent="0.25">
      <c r="A1118" t="s">
        <v>23</v>
      </c>
      <c r="B1118">
        <v>24</v>
      </c>
      <c r="C1118">
        <v>1.603091</v>
      </c>
      <c r="D1118">
        <v>100.209405</v>
      </c>
      <c r="E1118" t="s">
        <v>18</v>
      </c>
      <c r="F1118">
        <f>IF(ObesityDataSet_raw_and_data_sinthetic[[#This Row],[family_history_with_overweight]]="yes",1,IF(ObesityDataSet_raw_and_data_sinthetic[[#This Row],[family_history_with_overweight]]="no",0,FALSE))</f>
        <v>1</v>
      </c>
      <c r="G1118" t="s">
        <v>18</v>
      </c>
      <c r="H1118">
        <f>IF(ObesityDataSet_raw_and_data_sinthetic[[#This Row],[FAVC]]="yes",1,IF(ObesityDataSet_raw_and_data_sinthetic[[#This Row],[FAVC]]="no",0,FALSE))</f>
        <v>1</v>
      </c>
      <c r="I1118">
        <v>3</v>
      </c>
      <c r="J1118">
        <v>1</v>
      </c>
      <c r="K1118" t="s">
        <v>20</v>
      </c>
      <c r="L1118">
        <f>_xlfn.XLOOKUP(ObesityDataSet_raw_and_data_sinthetic[[#This Row],[CAEC]], Diccionario!$B$4:$B$7, Diccionario!$C$4:$C$7, FALSE)</f>
        <v>1</v>
      </c>
      <c r="M1118" t="s">
        <v>19</v>
      </c>
      <c r="N1118">
        <f>IF(ObesityDataSet_raw_and_data_sinthetic[[#This Row],[SMOKE]]="yes",1,IF(ObesityDataSet_raw_and_data_sinthetic[[#This Row],[SMOKE]]="no",0,FALSE))</f>
        <v>0</v>
      </c>
      <c r="O1118">
        <v>1</v>
      </c>
      <c r="P1118" t="s">
        <v>19</v>
      </c>
      <c r="Q1118">
        <f>IF(ObesityDataSet_raw_and_data_sinthetic[[#This Row],[SCC]]="yes",1,IF(ObesityDataSet_raw_and_data_sinthetic[[#This Row],[SCC]]="no",0,FALSE))</f>
        <v>0</v>
      </c>
      <c r="R1118">
        <v>0</v>
      </c>
      <c r="S1118">
        <v>2</v>
      </c>
      <c r="T1118" t="s">
        <v>19</v>
      </c>
      <c r="U1118">
        <f>_xlfn.XLOOKUP(ObesityDataSet_raw_and_data_sinthetic[[#This Row],[CALC]],Diccionario!$B$4:$B$7, Diccionario!$C$4:$C$7, FALSE)</f>
        <v>0</v>
      </c>
      <c r="V1118" t="s">
        <v>21</v>
      </c>
      <c r="W1118">
        <f>_xlfn.XLOOKUP(ObesityDataSet_raw_and_data_sinthetic[[#This Row],[MTRANS]],Diccionario!$E$4:$E$7, Diccionario!$F$4:$F$7, FALSE)</f>
        <v>3</v>
      </c>
      <c r="X1118" t="s">
        <v>33</v>
      </c>
      <c r="Y1118">
        <f>_xlfn.XLOOKUP(ObesityDataSet_raw_and_data_sinthetic[[#This Row],[NObeyesdad]],Diccionario!$H$4:$H$11, Diccionario!$I$4:$I$11, FALSE)</f>
        <v>6</v>
      </c>
    </row>
    <row r="1119" spans="1:25" x14ac:dyDescent="0.25">
      <c r="A1119" t="s">
        <v>23</v>
      </c>
      <c r="B1119">
        <v>20</v>
      </c>
      <c r="C1119">
        <v>1.620109</v>
      </c>
      <c r="D1119">
        <v>103.393354</v>
      </c>
      <c r="E1119" t="s">
        <v>18</v>
      </c>
      <c r="F1119">
        <f>IF(ObesityDataSet_raw_and_data_sinthetic[[#This Row],[family_history_with_overweight]]="yes",1,IF(ObesityDataSet_raw_and_data_sinthetic[[#This Row],[family_history_with_overweight]]="no",0,FALSE))</f>
        <v>1</v>
      </c>
      <c r="G1119" t="s">
        <v>18</v>
      </c>
      <c r="H1119">
        <f>IF(ObesityDataSet_raw_and_data_sinthetic[[#This Row],[FAVC]]="yes",1,IF(ObesityDataSet_raw_and_data_sinthetic[[#This Row],[FAVC]]="no",0,FALSE))</f>
        <v>1</v>
      </c>
      <c r="I1119">
        <v>3</v>
      </c>
      <c r="J1119">
        <v>1</v>
      </c>
      <c r="K1119" t="s">
        <v>20</v>
      </c>
      <c r="L1119">
        <f>_xlfn.XLOOKUP(ObesityDataSet_raw_and_data_sinthetic[[#This Row],[CAEC]], Diccionario!$B$4:$B$7, Diccionario!$C$4:$C$7, FALSE)</f>
        <v>1</v>
      </c>
      <c r="M1119" t="s">
        <v>19</v>
      </c>
      <c r="N1119">
        <f>IF(ObesityDataSet_raw_and_data_sinthetic[[#This Row],[SMOKE]]="yes",1,IF(ObesityDataSet_raw_and_data_sinthetic[[#This Row],[SMOKE]]="no",0,FALSE))</f>
        <v>0</v>
      </c>
      <c r="O1119">
        <v>1</v>
      </c>
      <c r="P1119" t="s">
        <v>19</v>
      </c>
      <c r="Q1119">
        <f>IF(ObesityDataSet_raw_and_data_sinthetic[[#This Row],[SCC]]="yes",1,IF(ObesityDataSet_raw_and_data_sinthetic[[#This Row],[SCC]]="no",0,FALSE))</f>
        <v>0</v>
      </c>
      <c r="R1119">
        <v>0</v>
      </c>
      <c r="S1119">
        <v>1</v>
      </c>
      <c r="T1119" t="s">
        <v>19</v>
      </c>
      <c r="U1119">
        <f>_xlfn.XLOOKUP(ObesityDataSet_raw_and_data_sinthetic[[#This Row],[CALC]],Diccionario!$B$4:$B$7, Diccionario!$C$4:$C$7, FALSE)</f>
        <v>0</v>
      </c>
      <c r="V1119" t="s">
        <v>21</v>
      </c>
      <c r="W1119">
        <f>_xlfn.XLOOKUP(ObesityDataSet_raw_and_data_sinthetic[[#This Row],[MTRANS]],Diccionario!$E$4:$E$7, Diccionario!$F$4:$F$7, FALSE)</f>
        <v>3</v>
      </c>
      <c r="X1119" t="s">
        <v>33</v>
      </c>
      <c r="Y1119">
        <f>_xlfn.XLOOKUP(ObesityDataSet_raw_and_data_sinthetic[[#This Row],[NObeyesdad]],Diccionario!$H$4:$H$11, Diccionario!$I$4:$I$11, FALSE)</f>
        <v>6</v>
      </c>
    </row>
    <row r="1120" spans="1:25" x14ac:dyDescent="0.25">
      <c r="A1120" t="s">
        <v>23</v>
      </c>
      <c r="B1120">
        <v>23</v>
      </c>
      <c r="C1120">
        <v>1.6106469999999999</v>
      </c>
      <c r="D1120">
        <v>100.642257</v>
      </c>
      <c r="E1120" t="s">
        <v>18</v>
      </c>
      <c r="F1120">
        <f>IF(ObesityDataSet_raw_and_data_sinthetic[[#This Row],[family_history_with_overweight]]="yes",1,IF(ObesityDataSet_raw_and_data_sinthetic[[#This Row],[family_history_with_overweight]]="no",0,FALSE))</f>
        <v>1</v>
      </c>
      <c r="G1120" t="s">
        <v>18</v>
      </c>
      <c r="H1120">
        <f>IF(ObesityDataSet_raw_and_data_sinthetic[[#This Row],[FAVC]]="yes",1,IF(ObesityDataSet_raw_and_data_sinthetic[[#This Row],[FAVC]]="no",0,FALSE))</f>
        <v>1</v>
      </c>
      <c r="I1120">
        <v>3</v>
      </c>
      <c r="J1120">
        <v>1</v>
      </c>
      <c r="K1120" t="s">
        <v>20</v>
      </c>
      <c r="L1120">
        <f>_xlfn.XLOOKUP(ObesityDataSet_raw_and_data_sinthetic[[#This Row],[CAEC]], Diccionario!$B$4:$B$7, Diccionario!$C$4:$C$7, FALSE)</f>
        <v>1</v>
      </c>
      <c r="M1120" t="s">
        <v>19</v>
      </c>
      <c r="N1120">
        <f>IF(ObesityDataSet_raw_and_data_sinthetic[[#This Row],[SMOKE]]="yes",1,IF(ObesityDataSet_raw_and_data_sinthetic[[#This Row],[SMOKE]]="no",0,FALSE))</f>
        <v>0</v>
      </c>
      <c r="O1120">
        <v>1</v>
      </c>
      <c r="P1120" t="s">
        <v>19</v>
      </c>
      <c r="Q1120">
        <f>IF(ObesityDataSet_raw_and_data_sinthetic[[#This Row],[SCC]]="yes",1,IF(ObesityDataSet_raw_and_data_sinthetic[[#This Row],[SCC]]="no",0,FALSE))</f>
        <v>0</v>
      </c>
      <c r="R1120">
        <v>1</v>
      </c>
      <c r="S1120">
        <v>2</v>
      </c>
      <c r="T1120" t="s">
        <v>19</v>
      </c>
      <c r="U1120">
        <f>_xlfn.XLOOKUP(ObesityDataSet_raw_and_data_sinthetic[[#This Row],[CALC]],Diccionario!$B$4:$B$7, Diccionario!$C$4:$C$7, FALSE)</f>
        <v>0</v>
      </c>
      <c r="V1120" t="s">
        <v>21</v>
      </c>
      <c r="W1120">
        <f>_xlfn.XLOOKUP(ObesityDataSet_raw_and_data_sinthetic[[#This Row],[MTRANS]],Diccionario!$E$4:$E$7, Diccionario!$F$4:$F$7, FALSE)</f>
        <v>3</v>
      </c>
      <c r="X1120" t="s">
        <v>33</v>
      </c>
      <c r="Y1120">
        <f>_xlfn.XLOOKUP(ObesityDataSet_raw_and_data_sinthetic[[#This Row],[NObeyesdad]],Diccionario!$H$4:$H$11, Diccionario!$I$4:$I$11, FALSE)</f>
        <v>6</v>
      </c>
    </row>
    <row r="1121" spans="1:25" x14ac:dyDescent="0.25">
      <c r="A1121" t="s">
        <v>23</v>
      </c>
      <c r="B1121">
        <v>29</v>
      </c>
      <c r="C1121">
        <v>1.758618</v>
      </c>
      <c r="D1121">
        <v>113.501549</v>
      </c>
      <c r="E1121" t="s">
        <v>18</v>
      </c>
      <c r="F1121">
        <f>IF(ObesityDataSet_raw_and_data_sinthetic[[#This Row],[family_history_with_overweight]]="yes",1,IF(ObesityDataSet_raw_and_data_sinthetic[[#This Row],[family_history_with_overweight]]="no",0,FALSE))</f>
        <v>1</v>
      </c>
      <c r="G1121" t="s">
        <v>18</v>
      </c>
      <c r="H1121">
        <f>IF(ObesityDataSet_raw_and_data_sinthetic[[#This Row],[FAVC]]="yes",1,IF(ObesityDataSet_raw_and_data_sinthetic[[#This Row],[FAVC]]="no",0,FALSE))</f>
        <v>1</v>
      </c>
      <c r="I1121">
        <v>2</v>
      </c>
      <c r="J1121">
        <v>3</v>
      </c>
      <c r="K1121" t="s">
        <v>20</v>
      </c>
      <c r="L1121">
        <f>_xlfn.XLOOKUP(ObesityDataSet_raw_and_data_sinthetic[[#This Row],[CAEC]], Diccionario!$B$4:$B$7, Diccionario!$C$4:$C$7, FALSE)</f>
        <v>1</v>
      </c>
      <c r="M1121" t="s">
        <v>19</v>
      </c>
      <c r="N1121">
        <f>IF(ObesityDataSet_raw_and_data_sinthetic[[#This Row],[SMOKE]]="yes",1,IF(ObesityDataSet_raw_and_data_sinthetic[[#This Row],[SMOKE]]="no",0,FALSE))</f>
        <v>0</v>
      </c>
      <c r="O1121">
        <v>2</v>
      </c>
      <c r="P1121" t="s">
        <v>19</v>
      </c>
      <c r="Q1121">
        <f>IF(ObesityDataSet_raw_and_data_sinthetic[[#This Row],[SCC]]="yes",1,IF(ObesityDataSet_raw_and_data_sinthetic[[#This Row],[SCC]]="no",0,FALSE))</f>
        <v>0</v>
      </c>
      <c r="R1121">
        <v>0</v>
      </c>
      <c r="S1121">
        <v>1</v>
      </c>
      <c r="T1121" t="s">
        <v>20</v>
      </c>
      <c r="U1121">
        <f>_xlfn.XLOOKUP(ObesityDataSet_raw_and_data_sinthetic[[#This Row],[CALC]],Diccionario!$B$4:$B$7, Diccionario!$C$4:$C$7, FALSE)</f>
        <v>1</v>
      </c>
      <c r="V1121" t="s">
        <v>28</v>
      </c>
      <c r="W1121">
        <f>_xlfn.XLOOKUP(ObesityDataSet_raw_and_data_sinthetic[[#This Row],[MTRANS]],Diccionario!$E$4:$E$7, Diccionario!$F$4:$F$7, FALSE)</f>
        <v>2</v>
      </c>
      <c r="X1121" t="s">
        <v>33</v>
      </c>
      <c r="Y1121">
        <f>_xlfn.XLOOKUP(ObesityDataSet_raw_and_data_sinthetic[[#This Row],[NObeyesdad]],Diccionario!$H$4:$H$11, Diccionario!$I$4:$I$11, FALSE)</f>
        <v>6</v>
      </c>
    </row>
    <row r="1122" spans="1:25" x14ac:dyDescent="0.25">
      <c r="A1122" t="s">
        <v>23</v>
      </c>
      <c r="B1122">
        <v>30</v>
      </c>
      <c r="C1122">
        <v>1.7632589999999999</v>
      </c>
      <c r="D1122">
        <v>113.21581399999999</v>
      </c>
      <c r="E1122" t="s">
        <v>18</v>
      </c>
      <c r="F1122">
        <f>IF(ObesityDataSet_raw_and_data_sinthetic[[#This Row],[family_history_with_overweight]]="yes",1,IF(ObesityDataSet_raw_and_data_sinthetic[[#This Row],[family_history_with_overweight]]="no",0,FALSE))</f>
        <v>1</v>
      </c>
      <c r="G1122" t="s">
        <v>18</v>
      </c>
      <c r="H1122">
        <f>IF(ObesityDataSet_raw_and_data_sinthetic[[#This Row],[FAVC]]="yes",1,IF(ObesityDataSet_raw_and_data_sinthetic[[#This Row],[FAVC]]="no",0,FALSE))</f>
        <v>1</v>
      </c>
      <c r="I1122">
        <v>2</v>
      </c>
      <c r="J1122">
        <v>3</v>
      </c>
      <c r="K1122" t="s">
        <v>20</v>
      </c>
      <c r="L1122">
        <f>_xlfn.XLOOKUP(ObesityDataSet_raw_and_data_sinthetic[[#This Row],[CAEC]], Diccionario!$B$4:$B$7, Diccionario!$C$4:$C$7, FALSE)</f>
        <v>1</v>
      </c>
      <c r="M1122" t="s">
        <v>19</v>
      </c>
      <c r="N1122">
        <f>IF(ObesityDataSet_raw_and_data_sinthetic[[#This Row],[SMOKE]]="yes",1,IF(ObesityDataSet_raw_and_data_sinthetic[[#This Row],[SMOKE]]="no",0,FALSE))</f>
        <v>0</v>
      </c>
      <c r="O1122">
        <v>2</v>
      </c>
      <c r="P1122" t="s">
        <v>19</v>
      </c>
      <c r="Q1122">
        <f>IF(ObesityDataSet_raw_and_data_sinthetic[[#This Row],[SCC]]="yes",1,IF(ObesityDataSet_raw_and_data_sinthetic[[#This Row],[SCC]]="no",0,FALSE))</f>
        <v>0</v>
      </c>
      <c r="R1122">
        <v>0</v>
      </c>
      <c r="S1122">
        <v>1</v>
      </c>
      <c r="T1122" t="s">
        <v>20</v>
      </c>
      <c r="U1122">
        <f>_xlfn.XLOOKUP(ObesityDataSet_raw_and_data_sinthetic[[#This Row],[CALC]],Diccionario!$B$4:$B$7, Diccionario!$C$4:$C$7, FALSE)</f>
        <v>1</v>
      </c>
      <c r="V1122" t="s">
        <v>28</v>
      </c>
      <c r="W1122">
        <f>_xlfn.XLOOKUP(ObesityDataSet_raw_and_data_sinthetic[[#This Row],[MTRANS]],Diccionario!$E$4:$E$7, Diccionario!$F$4:$F$7, FALSE)</f>
        <v>2</v>
      </c>
      <c r="X1122" t="s">
        <v>33</v>
      </c>
      <c r="Y1122">
        <f>_xlfn.XLOOKUP(ObesityDataSet_raw_and_data_sinthetic[[#This Row],[NObeyesdad]],Diccionario!$H$4:$H$11, Diccionario!$I$4:$I$11, FALSE)</f>
        <v>6</v>
      </c>
    </row>
    <row r="1123" spans="1:25" x14ac:dyDescent="0.25">
      <c r="A1123" t="s">
        <v>23</v>
      </c>
      <c r="B1123">
        <v>27</v>
      </c>
      <c r="C1123">
        <v>1.764138</v>
      </c>
      <c r="D1123">
        <v>112.323213</v>
      </c>
      <c r="E1123" t="s">
        <v>18</v>
      </c>
      <c r="F1123">
        <f>IF(ObesityDataSet_raw_and_data_sinthetic[[#This Row],[family_history_with_overweight]]="yes",1,IF(ObesityDataSet_raw_and_data_sinthetic[[#This Row],[family_history_with_overweight]]="no",0,FALSE))</f>
        <v>1</v>
      </c>
      <c r="G1123" t="s">
        <v>18</v>
      </c>
      <c r="H1123">
        <f>IF(ObesityDataSet_raw_and_data_sinthetic[[#This Row],[FAVC]]="yes",1,IF(ObesityDataSet_raw_and_data_sinthetic[[#This Row],[FAVC]]="no",0,FALSE))</f>
        <v>1</v>
      </c>
      <c r="I1123">
        <v>2</v>
      </c>
      <c r="J1123">
        <v>3</v>
      </c>
      <c r="K1123" t="s">
        <v>20</v>
      </c>
      <c r="L1123">
        <f>_xlfn.XLOOKUP(ObesityDataSet_raw_and_data_sinthetic[[#This Row],[CAEC]], Diccionario!$B$4:$B$7, Diccionario!$C$4:$C$7, FALSE)</f>
        <v>1</v>
      </c>
      <c r="M1123" t="s">
        <v>19</v>
      </c>
      <c r="N1123">
        <f>IF(ObesityDataSet_raw_and_data_sinthetic[[#This Row],[SMOKE]]="yes",1,IF(ObesityDataSet_raw_and_data_sinthetic[[#This Row],[SMOKE]]="no",0,FALSE))</f>
        <v>0</v>
      </c>
      <c r="O1123">
        <v>2</v>
      </c>
      <c r="P1123" t="s">
        <v>19</v>
      </c>
      <c r="Q1123">
        <f>IF(ObesityDataSet_raw_and_data_sinthetic[[#This Row],[SCC]]="yes",1,IF(ObesityDataSet_raw_and_data_sinthetic[[#This Row],[SCC]]="no",0,FALSE))</f>
        <v>0</v>
      </c>
      <c r="R1123">
        <v>0</v>
      </c>
      <c r="S1123">
        <v>1</v>
      </c>
      <c r="T1123" t="s">
        <v>20</v>
      </c>
      <c r="U1123">
        <f>_xlfn.XLOOKUP(ObesityDataSet_raw_and_data_sinthetic[[#This Row],[CALC]],Diccionario!$B$4:$B$7, Diccionario!$C$4:$C$7, FALSE)</f>
        <v>1</v>
      </c>
      <c r="V1123" t="s">
        <v>28</v>
      </c>
      <c r="W1123">
        <f>_xlfn.XLOOKUP(ObesityDataSet_raw_and_data_sinthetic[[#This Row],[MTRANS]],Diccionario!$E$4:$E$7, Diccionario!$F$4:$F$7, FALSE)</f>
        <v>2</v>
      </c>
      <c r="X1123" t="s">
        <v>33</v>
      </c>
      <c r="Y1123">
        <f>_xlfn.XLOOKUP(ObesityDataSet_raw_and_data_sinthetic[[#This Row],[NObeyesdad]],Diccionario!$H$4:$H$11, Diccionario!$I$4:$I$11, FALSE)</f>
        <v>6</v>
      </c>
    </row>
    <row r="1124" spans="1:25" x14ac:dyDescent="0.25">
      <c r="A1124" t="s">
        <v>23</v>
      </c>
      <c r="B1124">
        <v>25</v>
      </c>
      <c r="C1124">
        <v>1.75596</v>
      </c>
      <c r="D1124">
        <v>112.277567</v>
      </c>
      <c r="E1124" t="s">
        <v>18</v>
      </c>
      <c r="F1124">
        <f>IF(ObesityDataSet_raw_and_data_sinthetic[[#This Row],[family_history_with_overweight]]="yes",1,IF(ObesityDataSet_raw_and_data_sinthetic[[#This Row],[family_history_with_overweight]]="no",0,FALSE))</f>
        <v>1</v>
      </c>
      <c r="G1124" t="s">
        <v>18</v>
      </c>
      <c r="H1124">
        <f>IF(ObesityDataSet_raw_and_data_sinthetic[[#This Row],[FAVC]]="yes",1,IF(ObesityDataSet_raw_and_data_sinthetic[[#This Row],[FAVC]]="no",0,FALSE))</f>
        <v>1</v>
      </c>
      <c r="I1124">
        <v>1</v>
      </c>
      <c r="J1124">
        <v>3</v>
      </c>
      <c r="K1124" t="s">
        <v>20</v>
      </c>
      <c r="L1124">
        <f>_xlfn.XLOOKUP(ObesityDataSet_raw_and_data_sinthetic[[#This Row],[CAEC]], Diccionario!$B$4:$B$7, Diccionario!$C$4:$C$7, FALSE)</f>
        <v>1</v>
      </c>
      <c r="M1124" t="s">
        <v>19</v>
      </c>
      <c r="N1124">
        <f>IF(ObesityDataSet_raw_and_data_sinthetic[[#This Row],[SMOKE]]="yes",1,IF(ObesityDataSet_raw_and_data_sinthetic[[#This Row],[SMOKE]]="no",0,FALSE))</f>
        <v>0</v>
      </c>
      <c r="O1124">
        <v>2</v>
      </c>
      <c r="P1124" t="s">
        <v>19</v>
      </c>
      <c r="Q1124">
        <f>IF(ObesityDataSet_raw_and_data_sinthetic[[#This Row],[SCC]]="yes",1,IF(ObesityDataSet_raw_and_data_sinthetic[[#This Row],[SCC]]="no",0,FALSE))</f>
        <v>0</v>
      </c>
      <c r="R1124">
        <v>1</v>
      </c>
      <c r="S1124">
        <v>0</v>
      </c>
      <c r="T1124" t="s">
        <v>20</v>
      </c>
      <c r="U1124">
        <f>_xlfn.XLOOKUP(ObesityDataSet_raw_and_data_sinthetic[[#This Row],[CALC]],Diccionario!$B$4:$B$7, Diccionario!$C$4:$C$7, FALSE)</f>
        <v>1</v>
      </c>
      <c r="V1124" t="s">
        <v>28</v>
      </c>
      <c r="W1124">
        <f>_xlfn.XLOOKUP(ObesityDataSet_raw_and_data_sinthetic[[#This Row],[MTRANS]],Diccionario!$E$4:$E$7, Diccionario!$F$4:$F$7, FALSE)</f>
        <v>2</v>
      </c>
      <c r="X1124" t="s">
        <v>33</v>
      </c>
      <c r="Y1124">
        <f>_xlfn.XLOOKUP(ObesityDataSet_raw_and_data_sinthetic[[#This Row],[NObeyesdad]],Diccionario!$H$4:$H$11, Diccionario!$I$4:$I$11, FALSE)</f>
        <v>6</v>
      </c>
    </row>
    <row r="1125" spans="1:25" x14ac:dyDescent="0.25">
      <c r="A1125" t="s">
        <v>23</v>
      </c>
      <c r="B1125">
        <v>26</v>
      </c>
      <c r="C1125">
        <v>1.7833810000000001</v>
      </c>
      <c r="D1125">
        <v>115.347176</v>
      </c>
      <c r="E1125" t="s">
        <v>18</v>
      </c>
      <c r="F1125">
        <f>IF(ObesityDataSet_raw_and_data_sinthetic[[#This Row],[family_history_with_overweight]]="yes",1,IF(ObesityDataSet_raw_and_data_sinthetic[[#This Row],[family_history_with_overweight]]="no",0,FALSE))</f>
        <v>1</v>
      </c>
      <c r="G1125" t="s">
        <v>18</v>
      </c>
      <c r="H1125">
        <f>IF(ObesityDataSet_raw_and_data_sinthetic[[#This Row],[FAVC]]="yes",1,IF(ObesityDataSet_raw_and_data_sinthetic[[#This Row],[FAVC]]="no",0,FALSE))</f>
        <v>1</v>
      </c>
      <c r="I1125">
        <v>2</v>
      </c>
      <c r="J1125">
        <v>3</v>
      </c>
      <c r="K1125" t="s">
        <v>20</v>
      </c>
      <c r="L1125">
        <f>_xlfn.XLOOKUP(ObesityDataSet_raw_and_data_sinthetic[[#This Row],[CAEC]], Diccionario!$B$4:$B$7, Diccionario!$C$4:$C$7, FALSE)</f>
        <v>1</v>
      </c>
      <c r="M1125" t="s">
        <v>19</v>
      </c>
      <c r="N1125">
        <f>IF(ObesityDataSet_raw_and_data_sinthetic[[#This Row],[SMOKE]]="yes",1,IF(ObesityDataSet_raw_and_data_sinthetic[[#This Row],[SMOKE]]="no",0,FALSE))</f>
        <v>0</v>
      </c>
      <c r="O1125">
        <v>2</v>
      </c>
      <c r="P1125" t="s">
        <v>19</v>
      </c>
      <c r="Q1125">
        <f>IF(ObesityDataSet_raw_and_data_sinthetic[[#This Row],[SCC]]="yes",1,IF(ObesityDataSet_raw_and_data_sinthetic[[#This Row],[SCC]]="no",0,FALSE))</f>
        <v>0</v>
      </c>
      <c r="R1125">
        <v>1</v>
      </c>
      <c r="S1125">
        <v>0</v>
      </c>
      <c r="T1125" t="s">
        <v>20</v>
      </c>
      <c r="U1125">
        <f>_xlfn.XLOOKUP(ObesityDataSet_raw_and_data_sinthetic[[#This Row],[CALC]],Diccionario!$B$4:$B$7, Diccionario!$C$4:$C$7, FALSE)</f>
        <v>1</v>
      </c>
      <c r="V1125" t="s">
        <v>21</v>
      </c>
      <c r="W1125">
        <f>_xlfn.XLOOKUP(ObesityDataSet_raw_and_data_sinthetic[[#This Row],[MTRANS]],Diccionario!$E$4:$E$7, Diccionario!$F$4:$F$7, FALSE)</f>
        <v>3</v>
      </c>
      <c r="X1125" t="s">
        <v>33</v>
      </c>
      <c r="Y1125">
        <f>_xlfn.XLOOKUP(ObesityDataSet_raw_and_data_sinthetic[[#This Row],[NObeyesdad]],Diccionario!$H$4:$H$11, Diccionario!$I$4:$I$11, FALSE)</f>
        <v>6</v>
      </c>
    </row>
    <row r="1126" spans="1:25" x14ac:dyDescent="0.25">
      <c r="A1126" t="s">
        <v>23</v>
      </c>
      <c r="B1126">
        <v>26</v>
      </c>
      <c r="C1126">
        <v>1.786532</v>
      </c>
      <c r="D1126">
        <v>114.534678</v>
      </c>
      <c r="E1126" t="s">
        <v>18</v>
      </c>
      <c r="F1126">
        <f>IF(ObesityDataSet_raw_and_data_sinthetic[[#This Row],[family_history_with_overweight]]="yes",1,IF(ObesityDataSet_raw_and_data_sinthetic[[#This Row],[family_history_with_overweight]]="no",0,FALSE))</f>
        <v>1</v>
      </c>
      <c r="G1126" t="s">
        <v>18</v>
      </c>
      <c r="H1126">
        <f>IF(ObesityDataSet_raw_and_data_sinthetic[[#This Row],[FAVC]]="yes",1,IF(ObesityDataSet_raw_and_data_sinthetic[[#This Row],[FAVC]]="no",0,FALSE))</f>
        <v>1</v>
      </c>
      <c r="I1126">
        <v>2</v>
      </c>
      <c r="J1126">
        <v>3</v>
      </c>
      <c r="K1126" t="s">
        <v>20</v>
      </c>
      <c r="L1126">
        <f>_xlfn.XLOOKUP(ObesityDataSet_raw_and_data_sinthetic[[#This Row],[CAEC]], Diccionario!$B$4:$B$7, Diccionario!$C$4:$C$7, FALSE)</f>
        <v>1</v>
      </c>
      <c r="M1126" t="s">
        <v>19</v>
      </c>
      <c r="N1126">
        <f>IF(ObesityDataSet_raw_and_data_sinthetic[[#This Row],[SMOKE]]="yes",1,IF(ObesityDataSet_raw_and_data_sinthetic[[#This Row],[SMOKE]]="no",0,FALSE))</f>
        <v>0</v>
      </c>
      <c r="O1126">
        <v>2</v>
      </c>
      <c r="P1126" t="s">
        <v>19</v>
      </c>
      <c r="Q1126">
        <f>IF(ObesityDataSet_raw_and_data_sinthetic[[#This Row],[SCC]]="yes",1,IF(ObesityDataSet_raw_and_data_sinthetic[[#This Row],[SCC]]="no",0,FALSE))</f>
        <v>0</v>
      </c>
      <c r="R1126">
        <v>1</v>
      </c>
      <c r="S1126">
        <v>0</v>
      </c>
      <c r="T1126" t="s">
        <v>20</v>
      </c>
      <c r="U1126">
        <f>_xlfn.XLOOKUP(ObesityDataSet_raw_and_data_sinthetic[[#This Row],[CALC]],Diccionario!$B$4:$B$7, Diccionario!$C$4:$C$7, FALSE)</f>
        <v>1</v>
      </c>
      <c r="V1126" t="s">
        <v>21</v>
      </c>
      <c r="W1126">
        <f>_xlfn.XLOOKUP(ObesityDataSet_raw_and_data_sinthetic[[#This Row],[MTRANS]],Diccionario!$E$4:$E$7, Diccionario!$F$4:$F$7, FALSE)</f>
        <v>3</v>
      </c>
      <c r="X1126" t="s">
        <v>33</v>
      </c>
      <c r="Y1126">
        <f>_xlfn.XLOOKUP(ObesityDataSet_raw_and_data_sinthetic[[#This Row],[NObeyesdad]],Diccionario!$H$4:$H$11, Diccionario!$I$4:$I$11, FALSE)</f>
        <v>6</v>
      </c>
    </row>
    <row r="1127" spans="1:25" x14ac:dyDescent="0.25">
      <c r="A1127" t="s">
        <v>23</v>
      </c>
      <c r="B1127">
        <v>26</v>
      </c>
      <c r="C1127">
        <v>1.766626</v>
      </c>
      <c r="D1127">
        <v>114.187096</v>
      </c>
      <c r="E1127" t="s">
        <v>18</v>
      </c>
      <c r="F1127">
        <f>IF(ObesityDataSet_raw_and_data_sinthetic[[#This Row],[family_history_with_overweight]]="yes",1,IF(ObesityDataSet_raw_and_data_sinthetic[[#This Row],[family_history_with_overweight]]="no",0,FALSE))</f>
        <v>1</v>
      </c>
      <c r="G1127" t="s">
        <v>18</v>
      </c>
      <c r="H1127">
        <f>IF(ObesityDataSet_raw_and_data_sinthetic[[#This Row],[FAVC]]="yes",1,IF(ObesityDataSet_raw_and_data_sinthetic[[#This Row],[FAVC]]="no",0,FALSE))</f>
        <v>1</v>
      </c>
      <c r="I1127">
        <v>2</v>
      </c>
      <c r="J1127">
        <v>3</v>
      </c>
      <c r="K1127" t="s">
        <v>20</v>
      </c>
      <c r="L1127">
        <f>_xlfn.XLOOKUP(ObesityDataSet_raw_and_data_sinthetic[[#This Row],[CAEC]], Diccionario!$B$4:$B$7, Diccionario!$C$4:$C$7, FALSE)</f>
        <v>1</v>
      </c>
      <c r="M1127" t="s">
        <v>19</v>
      </c>
      <c r="N1127">
        <f>IF(ObesityDataSet_raw_and_data_sinthetic[[#This Row],[SMOKE]]="yes",1,IF(ObesityDataSet_raw_and_data_sinthetic[[#This Row],[SMOKE]]="no",0,FALSE))</f>
        <v>0</v>
      </c>
      <c r="O1127">
        <v>2</v>
      </c>
      <c r="P1127" t="s">
        <v>19</v>
      </c>
      <c r="Q1127">
        <f>IF(ObesityDataSet_raw_and_data_sinthetic[[#This Row],[SCC]]="yes",1,IF(ObesityDataSet_raw_and_data_sinthetic[[#This Row],[SCC]]="no",0,FALSE))</f>
        <v>0</v>
      </c>
      <c r="R1127">
        <v>2</v>
      </c>
      <c r="S1127">
        <v>0</v>
      </c>
      <c r="T1127" t="s">
        <v>20</v>
      </c>
      <c r="U1127">
        <f>_xlfn.XLOOKUP(ObesityDataSet_raw_and_data_sinthetic[[#This Row],[CALC]],Diccionario!$B$4:$B$7, Diccionario!$C$4:$C$7, FALSE)</f>
        <v>1</v>
      </c>
      <c r="V1127" t="s">
        <v>21</v>
      </c>
      <c r="W1127">
        <f>_xlfn.XLOOKUP(ObesityDataSet_raw_and_data_sinthetic[[#This Row],[MTRANS]],Diccionario!$E$4:$E$7, Diccionario!$F$4:$F$7, FALSE)</f>
        <v>3</v>
      </c>
      <c r="X1127" t="s">
        <v>33</v>
      </c>
      <c r="Y1127">
        <f>_xlfn.XLOOKUP(ObesityDataSet_raw_and_data_sinthetic[[#This Row],[NObeyesdad]],Diccionario!$H$4:$H$11, Diccionario!$I$4:$I$11, FALSE)</f>
        <v>6</v>
      </c>
    </row>
    <row r="1128" spans="1:25" x14ac:dyDescent="0.25">
      <c r="A1128" t="s">
        <v>23</v>
      </c>
      <c r="B1128">
        <v>26</v>
      </c>
      <c r="C1128">
        <v>1.7654639999999999</v>
      </c>
      <c r="D1128">
        <v>114.144378</v>
      </c>
      <c r="E1128" t="s">
        <v>18</v>
      </c>
      <c r="F1128">
        <f>IF(ObesityDataSet_raw_and_data_sinthetic[[#This Row],[family_history_with_overweight]]="yes",1,IF(ObesityDataSet_raw_and_data_sinthetic[[#This Row],[family_history_with_overweight]]="no",0,FALSE))</f>
        <v>1</v>
      </c>
      <c r="G1128" t="s">
        <v>18</v>
      </c>
      <c r="H1128">
        <f>IF(ObesityDataSet_raw_and_data_sinthetic[[#This Row],[FAVC]]="yes",1,IF(ObesityDataSet_raw_and_data_sinthetic[[#This Row],[FAVC]]="no",0,FALSE))</f>
        <v>1</v>
      </c>
      <c r="I1128">
        <v>2</v>
      </c>
      <c r="J1128">
        <v>3</v>
      </c>
      <c r="K1128" t="s">
        <v>20</v>
      </c>
      <c r="L1128">
        <f>_xlfn.XLOOKUP(ObesityDataSet_raw_and_data_sinthetic[[#This Row],[CAEC]], Diccionario!$B$4:$B$7, Diccionario!$C$4:$C$7, FALSE)</f>
        <v>1</v>
      </c>
      <c r="M1128" t="s">
        <v>19</v>
      </c>
      <c r="N1128">
        <f>IF(ObesityDataSet_raw_and_data_sinthetic[[#This Row],[SMOKE]]="yes",1,IF(ObesityDataSet_raw_and_data_sinthetic[[#This Row],[SMOKE]]="no",0,FALSE))</f>
        <v>0</v>
      </c>
      <c r="O1128">
        <v>2</v>
      </c>
      <c r="P1128" t="s">
        <v>19</v>
      </c>
      <c r="Q1128">
        <f>IF(ObesityDataSet_raw_and_data_sinthetic[[#This Row],[SCC]]="yes",1,IF(ObesityDataSet_raw_and_data_sinthetic[[#This Row],[SCC]]="no",0,FALSE))</f>
        <v>0</v>
      </c>
      <c r="R1128">
        <v>1</v>
      </c>
      <c r="S1128">
        <v>0</v>
      </c>
      <c r="T1128" t="s">
        <v>20</v>
      </c>
      <c r="U1128">
        <f>_xlfn.XLOOKUP(ObesityDataSet_raw_and_data_sinthetic[[#This Row],[CALC]],Diccionario!$B$4:$B$7, Diccionario!$C$4:$C$7, FALSE)</f>
        <v>1</v>
      </c>
      <c r="V1128" t="s">
        <v>21</v>
      </c>
      <c r="W1128">
        <f>_xlfn.XLOOKUP(ObesityDataSet_raw_and_data_sinthetic[[#This Row],[MTRANS]],Diccionario!$E$4:$E$7, Diccionario!$F$4:$F$7, FALSE)</f>
        <v>3</v>
      </c>
      <c r="X1128" t="s">
        <v>33</v>
      </c>
      <c r="Y1128">
        <f>_xlfn.XLOOKUP(ObesityDataSet_raw_and_data_sinthetic[[#This Row],[NObeyesdad]],Diccionario!$H$4:$H$11, Diccionario!$I$4:$I$11, FALSE)</f>
        <v>6</v>
      </c>
    </row>
    <row r="1129" spans="1:25" x14ac:dyDescent="0.25">
      <c r="A1129" t="s">
        <v>23</v>
      </c>
      <c r="B1129">
        <v>30</v>
      </c>
      <c r="C1129">
        <v>1.7585299999999999</v>
      </c>
      <c r="D1129">
        <v>111.635463</v>
      </c>
      <c r="E1129" t="s">
        <v>18</v>
      </c>
      <c r="F1129">
        <f>IF(ObesityDataSet_raw_and_data_sinthetic[[#This Row],[family_history_with_overweight]]="yes",1,IF(ObesityDataSet_raw_and_data_sinthetic[[#This Row],[family_history_with_overweight]]="no",0,FALSE))</f>
        <v>1</v>
      </c>
      <c r="G1129" t="s">
        <v>18</v>
      </c>
      <c r="H1129">
        <f>IF(ObesityDataSet_raw_and_data_sinthetic[[#This Row],[FAVC]]="yes",1,IF(ObesityDataSet_raw_and_data_sinthetic[[#This Row],[FAVC]]="no",0,FALSE))</f>
        <v>1</v>
      </c>
      <c r="I1129">
        <v>1</v>
      </c>
      <c r="J1129">
        <v>3</v>
      </c>
      <c r="K1129" t="s">
        <v>20</v>
      </c>
      <c r="L1129">
        <f>_xlfn.XLOOKUP(ObesityDataSet_raw_and_data_sinthetic[[#This Row],[CAEC]], Diccionario!$B$4:$B$7, Diccionario!$C$4:$C$7, FALSE)</f>
        <v>1</v>
      </c>
      <c r="M1129" t="s">
        <v>19</v>
      </c>
      <c r="N1129">
        <f>IF(ObesityDataSet_raw_and_data_sinthetic[[#This Row],[SMOKE]]="yes",1,IF(ObesityDataSet_raw_and_data_sinthetic[[#This Row],[SMOKE]]="no",0,FALSE))</f>
        <v>0</v>
      </c>
      <c r="O1129">
        <v>2</v>
      </c>
      <c r="P1129" t="s">
        <v>19</v>
      </c>
      <c r="Q1129">
        <f>IF(ObesityDataSet_raw_and_data_sinthetic[[#This Row],[SCC]]="yes",1,IF(ObesityDataSet_raw_and_data_sinthetic[[#This Row],[SCC]]="no",0,FALSE))</f>
        <v>0</v>
      </c>
      <c r="R1129">
        <v>0</v>
      </c>
      <c r="S1129">
        <v>0</v>
      </c>
      <c r="T1129" t="s">
        <v>20</v>
      </c>
      <c r="U1129">
        <f>_xlfn.XLOOKUP(ObesityDataSet_raw_and_data_sinthetic[[#This Row],[CALC]],Diccionario!$B$4:$B$7, Diccionario!$C$4:$C$7, FALSE)</f>
        <v>1</v>
      </c>
      <c r="V1129" t="s">
        <v>28</v>
      </c>
      <c r="W1129">
        <f>_xlfn.XLOOKUP(ObesityDataSet_raw_and_data_sinthetic[[#This Row],[MTRANS]],Diccionario!$E$4:$E$7, Diccionario!$F$4:$F$7, FALSE)</f>
        <v>2</v>
      </c>
      <c r="X1129" t="s">
        <v>33</v>
      </c>
      <c r="Y1129">
        <f>_xlfn.XLOOKUP(ObesityDataSet_raw_and_data_sinthetic[[#This Row],[NObeyesdad]],Diccionario!$H$4:$H$11, Diccionario!$I$4:$I$11, FALSE)</f>
        <v>6</v>
      </c>
    </row>
    <row r="1130" spans="1:25" x14ac:dyDescent="0.25">
      <c r="A1130" t="s">
        <v>23</v>
      </c>
      <c r="B1130">
        <v>30</v>
      </c>
      <c r="C1130">
        <v>1.7585390000000001</v>
      </c>
      <c r="D1130">
        <v>111.950413</v>
      </c>
      <c r="E1130" t="s">
        <v>18</v>
      </c>
      <c r="F1130">
        <f>IF(ObesityDataSet_raw_and_data_sinthetic[[#This Row],[family_history_with_overweight]]="yes",1,IF(ObesityDataSet_raw_and_data_sinthetic[[#This Row],[family_history_with_overweight]]="no",0,FALSE))</f>
        <v>1</v>
      </c>
      <c r="G1130" t="s">
        <v>18</v>
      </c>
      <c r="H1130">
        <f>IF(ObesityDataSet_raw_and_data_sinthetic[[#This Row],[FAVC]]="yes",1,IF(ObesityDataSet_raw_and_data_sinthetic[[#This Row],[FAVC]]="no",0,FALSE))</f>
        <v>1</v>
      </c>
      <c r="I1130">
        <v>1</v>
      </c>
      <c r="J1130">
        <v>4</v>
      </c>
      <c r="K1130" t="s">
        <v>20</v>
      </c>
      <c r="L1130">
        <f>_xlfn.XLOOKUP(ObesityDataSet_raw_and_data_sinthetic[[#This Row],[CAEC]], Diccionario!$B$4:$B$7, Diccionario!$C$4:$C$7, FALSE)</f>
        <v>1</v>
      </c>
      <c r="M1130" t="s">
        <v>19</v>
      </c>
      <c r="N1130">
        <f>IF(ObesityDataSet_raw_and_data_sinthetic[[#This Row],[SMOKE]]="yes",1,IF(ObesityDataSet_raw_and_data_sinthetic[[#This Row],[SMOKE]]="no",0,FALSE))</f>
        <v>0</v>
      </c>
      <c r="O1130">
        <v>2</v>
      </c>
      <c r="P1130" t="s">
        <v>19</v>
      </c>
      <c r="Q1130">
        <f>IF(ObesityDataSet_raw_and_data_sinthetic[[#This Row],[SCC]]="yes",1,IF(ObesityDataSet_raw_and_data_sinthetic[[#This Row],[SCC]]="no",0,FALSE))</f>
        <v>0</v>
      </c>
      <c r="R1130">
        <v>0</v>
      </c>
      <c r="S1130">
        <v>0</v>
      </c>
      <c r="T1130" t="s">
        <v>20</v>
      </c>
      <c r="U1130">
        <f>_xlfn.XLOOKUP(ObesityDataSet_raw_and_data_sinthetic[[#This Row],[CALC]],Diccionario!$B$4:$B$7, Diccionario!$C$4:$C$7, FALSE)</f>
        <v>1</v>
      </c>
      <c r="V1130" t="s">
        <v>28</v>
      </c>
      <c r="W1130">
        <f>_xlfn.XLOOKUP(ObesityDataSet_raw_and_data_sinthetic[[#This Row],[MTRANS]],Diccionario!$E$4:$E$7, Diccionario!$F$4:$F$7, FALSE)</f>
        <v>2</v>
      </c>
      <c r="X1130" t="s">
        <v>33</v>
      </c>
      <c r="Y1130">
        <f>_xlfn.XLOOKUP(ObesityDataSet_raw_and_data_sinthetic[[#This Row],[NObeyesdad]],Diccionario!$H$4:$H$11, Diccionario!$I$4:$I$11, FALSE)</f>
        <v>6</v>
      </c>
    </row>
    <row r="1131" spans="1:25" x14ac:dyDescent="0.25">
      <c r="A1131" t="s">
        <v>23</v>
      </c>
      <c r="B1131">
        <v>41</v>
      </c>
      <c r="C1131">
        <v>1.7480150000000001</v>
      </c>
      <c r="D1131">
        <v>109.758736</v>
      </c>
      <c r="E1131" t="s">
        <v>18</v>
      </c>
      <c r="F1131">
        <f>IF(ObesityDataSet_raw_and_data_sinthetic[[#This Row],[family_history_with_overweight]]="yes",1,IF(ObesityDataSet_raw_and_data_sinthetic[[#This Row],[family_history_with_overweight]]="no",0,FALSE))</f>
        <v>1</v>
      </c>
      <c r="G1131" t="s">
        <v>18</v>
      </c>
      <c r="H1131">
        <f>IF(ObesityDataSet_raw_and_data_sinthetic[[#This Row],[FAVC]]="yes",1,IF(ObesityDataSet_raw_and_data_sinthetic[[#This Row],[FAVC]]="no",0,FALSE))</f>
        <v>1</v>
      </c>
      <c r="I1131">
        <v>2</v>
      </c>
      <c r="J1131">
        <v>3</v>
      </c>
      <c r="K1131" t="s">
        <v>20</v>
      </c>
      <c r="L1131">
        <f>_xlfn.XLOOKUP(ObesityDataSet_raw_and_data_sinthetic[[#This Row],[CAEC]], Diccionario!$B$4:$B$7, Diccionario!$C$4:$C$7, FALSE)</f>
        <v>1</v>
      </c>
      <c r="M1131" t="s">
        <v>19</v>
      </c>
      <c r="N1131">
        <f>IF(ObesityDataSet_raw_and_data_sinthetic[[#This Row],[SMOKE]]="yes",1,IF(ObesityDataSet_raw_and_data_sinthetic[[#This Row],[SMOKE]]="no",0,FALSE))</f>
        <v>0</v>
      </c>
      <c r="O1131">
        <v>1</v>
      </c>
      <c r="P1131" t="s">
        <v>19</v>
      </c>
      <c r="Q1131">
        <f>IF(ObesityDataSet_raw_and_data_sinthetic[[#This Row],[SCC]]="yes",1,IF(ObesityDataSet_raw_and_data_sinthetic[[#This Row],[SCC]]="no",0,FALSE))</f>
        <v>0</v>
      </c>
      <c r="R1131">
        <v>1</v>
      </c>
      <c r="S1131">
        <v>0</v>
      </c>
      <c r="T1131" t="s">
        <v>19</v>
      </c>
      <c r="U1131">
        <f>_xlfn.XLOOKUP(ObesityDataSet_raw_and_data_sinthetic[[#This Row],[CALC]],Diccionario!$B$4:$B$7, Diccionario!$C$4:$C$7, FALSE)</f>
        <v>0</v>
      </c>
      <c r="V1131" t="s">
        <v>28</v>
      </c>
      <c r="W1131">
        <f>_xlfn.XLOOKUP(ObesityDataSet_raw_and_data_sinthetic[[#This Row],[MTRANS]],Diccionario!$E$4:$E$7, Diccionario!$F$4:$F$7, FALSE)</f>
        <v>2</v>
      </c>
      <c r="X1131" t="s">
        <v>33</v>
      </c>
      <c r="Y1131">
        <f>_xlfn.XLOOKUP(ObesityDataSet_raw_and_data_sinthetic[[#This Row],[NObeyesdad]],Diccionario!$H$4:$H$11, Diccionario!$I$4:$I$11, FALSE)</f>
        <v>6</v>
      </c>
    </row>
    <row r="1132" spans="1:25" x14ac:dyDescent="0.25">
      <c r="A1132" t="s">
        <v>23</v>
      </c>
      <c r="B1132">
        <v>41</v>
      </c>
      <c r="C1132">
        <v>1.744974</v>
      </c>
      <c r="D1132">
        <v>111.169678</v>
      </c>
      <c r="E1132" t="s">
        <v>18</v>
      </c>
      <c r="F1132">
        <f>IF(ObesityDataSet_raw_and_data_sinthetic[[#This Row],[family_history_with_overweight]]="yes",1,IF(ObesityDataSet_raw_and_data_sinthetic[[#This Row],[family_history_with_overweight]]="no",0,FALSE))</f>
        <v>1</v>
      </c>
      <c r="G1132" t="s">
        <v>18</v>
      </c>
      <c r="H1132">
        <f>IF(ObesityDataSet_raw_and_data_sinthetic[[#This Row],[FAVC]]="yes",1,IF(ObesityDataSet_raw_and_data_sinthetic[[#This Row],[FAVC]]="no",0,FALSE))</f>
        <v>1</v>
      </c>
      <c r="I1132">
        <v>2</v>
      </c>
      <c r="J1132">
        <v>3</v>
      </c>
      <c r="K1132" t="s">
        <v>20</v>
      </c>
      <c r="L1132">
        <f>_xlfn.XLOOKUP(ObesityDataSet_raw_and_data_sinthetic[[#This Row],[CAEC]], Diccionario!$B$4:$B$7, Diccionario!$C$4:$C$7, FALSE)</f>
        <v>1</v>
      </c>
      <c r="M1132" t="s">
        <v>19</v>
      </c>
      <c r="N1132">
        <f>IF(ObesityDataSet_raw_and_data_sinthetic[[#This Row],[SMOKE]]="yes",1,IF(ObesityDataSet_raw_and_data_sinthetic[[#This Row],[SMOKE]]="no",0,FALSE))</f>
        <v>0</v>
      </c>
      <c r="O1132">
        <v>2</v>
      </c>
      <c r="P1132" t="s">
        <v>19</v>
      </c>
      <c r="Q1132">
        <f>IF(ObesityDataSet_raw_and_data_sinthetic[[#This Row],[SCC]]="yes",1,IF(ObesityDataSet_raw_and_data_sinthetic[[#This Row],[SCC]]="no",0,FALSE))</f>
        <v>0</v>
      </c>
      <c r="R1132">
        <v>1</v>
      </c>
      <c r="S1132">
        <v>0</v>
      </c>
      <c r="T1132" t="s">
        <v>19</v>
      </c>
      <c r="U1132">
        <f>_xlfn.XLOOKUP(ObesityDataSet_raw_and_data_sinthetic[[#This Row],[CALC]],Diccionario!$B$4:$B$7, Diccionario!$C$4:$C$7, FALSE)</f>
        <v>0</v>
      </c>
      <c r="V1132" t="s">
        <v>28</v>
      </c>
      <c r="W1132">
        <f>_xlfn.XLOOKUP(ObesityDataSet_raw_and_data_sinthetic[[#This Row],[MTRANS]],Diccionario!$E$4:$E$7, Diccionario!$F$4:$F$7, FALSE)</f>
        <v>2</v>
      </c>
      <c r="X1132" t="s">
        <v>33</v>
      </c>
      <c r="Y1132">
        <f>_xlfn.XLOOKUP(ObesityDataSet_raw_and_data_sinthetic[[#This Row],[NObeyesdad]],Diccionario!$H$4:$H$11, Diccionario!$I$4:$I$11, FALSE)</f>
        <v>6</v>
      </c>
    </row>
    <row r="1133" spans="1:25" x14ac:dyDescent="0.25">
      <c r="A1133" t="s">
        <v>23</v>
      </c>
      <c r="B1133">
        <v>30</v>
      </c>
      <c r="C1133">
        <v>1.7015659999999999</v>
      </c>
      <c r="D1133">
        <v>103.743534</v>
      </c>
      <c r="E1133" t="s">
        <v>18</v>
      </c>
      <c r="F1133">
        <f>IF(ObesityDataSet_raw_and_data_sinthetic[[#This Row],[family_history_with_overweight]]="yes",1,IF(ObesityDataSet_raw_and_data_sinthetic[[#This Row],[family_history_with_overweight]]="no",0,FALSE))</f>
        <v>1</v>
      </c>
      <c r="G1133" t="s">
        <v>18</v>
      </c>
      <c r="H1133">
        <f>IF(ObesityDataSet_raw_and_data_sinthetic[[#This Row],[FAVC]]="yes",1,IF(ObesityDataSet_raw_and_data_sinthetic[[#This Row],[FAVC]]="no",0,FALSE))</f>
        <v>1</v>
      </c>
      <c r="I1133">
        <v>3</v>
      </c>
      <c r="J1133">
        <v>2</v>
      </c>
      <c r="K1133" t="s">
        <v>20</v>
      </c>
      <c r="L1133">
        <f>_xlfn.XLOOKUP(ObesityDataSet_raw_and_data_sinthetic[[#This Row],[CAEC]], Diccionario!$B$4:$B$7, Diccionario!$C$4:$C$7, FALSE)</f>
        <v>1</v>
      </c>
      <c r="M1133" t="s">
        <v>19</v>
      </c>
      <c r="N1133">
        <f>IF(ObesityDataSet_raw_and_data_sinthetic[[#This Row],[SMOKE]]="yes",1,IF(ObesityDataSet_raw_and_data_sinthetic[[#This Row],[SMOKE]]="no",0,FALSE))</f>
        <v>0</v>
      </c>
      <c r="O1133">
        <v>1</v>
      </c>
      <c r="P1133" t="s">
        <v>19</v>
      </c>
      <c r="Q1133">
        <f>IF(ObesityDataSet_raw_and_data_sinthetic[[#This Row],[SCC]]="yes",1,IF(ObesityDataSet_raw_and_data_sinthetic[[#This Row],[SCC]]="no",0,FALSE))</f>
        <v>0</v>
      </c>
      <c r="R1133">
        <v>2</v>
      </c>
      <c r="S1133">
        <v>0</v>
      </c>
      <c r="T1133" t="s">
        <v>19</v>
      </c>
      <c r="U1133">
        <f>_xlfn.XLOOKUP(ObesityDataSet_raw_and_data_sinthetic[[#This Row],[CALC]],Diccionario!$B$4:$B$7, Diccionario!$C$4:$C$7, FALSE)</f>
        <v>0</v>
      </c>
      <c r="V1133" t="s">
        <v>21</v>
      </c>
      <c r="W1133">
        <f>_xlfn.XLOOKUP(ObesityDataSet_raw_and_data_sinthetic[[#This Row],[MTRANS]],Diccionario!$E$4:$E$7, Diccionario!$F$4:$F$7, FALSE)</f>
        <v>3</v>
      </c>
      <c r="X1133" t="s">
        <v>33</v>
      </c>
      <c r="Y1133">
        <f>_xlfn.XLOOKUP(ObesityDataSet_raw_and_data_sinthetic[[#This Row],[NObeyesdad]],Diccionario!$H$4:$H$11, Diccionario!$I$4:$I$11, FALSE)</f>
        <v>6</v>
      </c>
    </row>
    <row r="1134" spans="1:25" x14ac:dyDescent="0.25">
      <c r="A1134" t="s">
        <v>23</v>
      </c>
      <c r="B1134">
        <v>33</v>
      </c>
      <c r="C1134">
        <v>1.696412</v>
      </c>
      <c r="D1134">
        <v>103.250355</v>
      </c>
      <c r="E1134" t="s">
        <v>18</v>
      </c>
      <c r="F1134">
        <f>IF(ObesityDataSet_raw_and_data_sinthetic[[#This Row],[family_history_with_overweight]]="yes",1,IF(ObesityDataSet_raw_and_data_sinthetic[[#This Row],[family_history_with_overweight]]="no",0,FALSE))</f>
        <v>1</v>
      </c>
      <c r="G1134" t="s">
        <v>18</v>
      </c>
      <c r="H1134">
        <f>IF(ObesityDataSet_raw_and_data_sinthetic[[#This Row],[FAVC]]="yes",1,IF(ObesityDataSet_raw_and_data_sinthetic[[#This Row],[FAVC]]="no",0,FALSE))</f>
        <v>1</v>
      </c>
      <c r="I1134">
        <v>3</v>
      </c>
      <c r="J1134">
        <v>2</v>
      </c>
      <c r="K1134" t="s">
        <v>20</v>
      </c>
      <c r="L1134">
        <f>_xlfn.XLOOKUP(ObesityDataSet_raw_and_data_sinthetic[[#This Row],[CAEC]], Diccionario!$B$4:$B$7, Diccionario!$C$4:$C$7, FALSE)</f>
        <v>1</v>
      </c>
      <c r="M1134" t="s">
        <v>19</v>
      </c>
      <c r="N1134">
        <f>IF(ObesityDataSet_raw_and_data_sinthetic[[#This Row],[SMOKE]]="yes",1,IF(ObesityDataSet_raw_and_data_sinthetic[[#This Row],[SMOKE]]="no",0,FALSE))</f>
        <v>0</v>
      </c>
      <c r="O1134">
        <v>1</v>
      </c>
      <c r="P1134" t="s">
        <v>19</v>
      </c>
      <c r="Q1134">
        <f>IF(ObesityDataSet_raw_and_data_sinthetic[[#This Row],[SCC]]="yes",1,IF(ObesityDataSet_raw_and_data_sinthetic[[#This Row],[SCC]]="no",0,FALSE))</f>
        <v>0</v>
      </c>
      <c r="R1134">
        <v>2</v>
      </c>
      <c r="S1134">
        <v>0</v>
      </c>
      <c r="T1134" t="s">
        <v>19</v>
      </c>
      <c r="U1134">
        <f>_xlfn.XLOOKUP(ObesityDataSet_raw_and_data_sinthetic[[#This Row],[CALC]],Diccionario!$B$4:$B$7, Diccionario!$C$4:$C$7, FALSE)</f>
        <v>0</v>
      </c>
      <c r="V1134" t="s">
        <v>21</v>
      </c>
      <c r="W1134">
        <f>_xlfn.XLOOKUP(ObesityDataSet_raw_and_data_sinthetic[[#This Row],[MTRANS]],Diccionario!$E$4:$E$7, Diccionario!$F$4:$F$7, FALSE)</f>
        <v>3</v>
      </c>
      <c r="X1134" t="s">
        <v>33</v>
      </c>
      <c r="Y1134">
        <f>_xlfn.XLOOKUP(ObesityDataSet_raw_and_data_sinthetic[[#This Row],[NObeyesdad]],Diccionario!$H$4:$H$11, Diccionario!$I$4:$I$11, FALSE)</f>
        <v>6</v>
      </c>
    </row>
    <row r="1135" spans="1:25" x14ac:dyDescent="0.25">
      <c r="A1135" t="s">
        <v>23</v>
      </c>
      <c r="B1135">
        <v>31</v>
      </c>
      <c r="C1135">
        <v>1.6804889999999999</v>
      </c>
      <c r="D1135">
        <v>102.004554</v>
      </c>
      <c r="E1135" t="s">
        <v>18</v>
      </c>
      <c r="F1135">
        <f>IF(ObesityDataSet_raw_and_data_sinthetic[[#This Row],[family_history_with_overweight]]="yes",1,IF(ObesityDataSet_raw_and_data_sinthetic[[#This Row],[family_history_with_overweight]]="no",0,FALSE))</f>
        <v>1</v>
      </c>
      <c r="G1135" t="s">
        <v>18</v>
      </c>
      <c r="H1135">
        <f>IF(ObesityDataSet_raw_and_data_sinthetic[[#This Row],[FAVC]]="yes",1,IF(ObesityDataSet_raw_and_data_sinthetic[[#This Row],[FAVC]]="no",0,FALSE))</f>
        <v>1</v>
      </c>
      <c r="I1135">
        <v>3</v>
      </c>
      <c r="J1135">
        <v>2</v>
      </c>
      <c r="K1135" t="s">
        <v>20</v>
      </c>
      <c r="L1135">
        <f>_xlfn.XLOOKUP(ObesityDataSet_raw_and_data_sinthetic[[#This Row],[CAEC]], Diccionario!$B$4:$B$7, Diccionario!$C$4:$C$7, FALSE)</f>
        <v>1</v>
      </c>
      <c r="M1135" t="s">
        <v>19</v>
      </c>
      <c r="N1135">
        <f>IF(ObesityDataSet_raw_and_data_sinthetic[[#This Row],[SMOKE]]="yes",1,IF(ObesityDataSet_raw_and_data_sinthetic[[#This Row],[SMOKE]]="no",0,FALSE))</f>
        <v>0</v>
      </c>
      <c r="O1135">
        <v>1</v>
      </c>
      <c r="P1135" t="s">
        <v>19</v>
      </c>
      <c r="Q1135">
        <f>IF(ObesityDataSet_raw_and_data_sinthetic[[#This Row],[SCC]]="yes",1,IF(ObesityDataSet_raw_and_data_sinthetic[[#This Row],[SCC]]="no",0,FALSE))</f>
        <v>0</v>
      </c>
      <c r="R1135">
        <v>1</v>
      </c>
      <c r="S1135">
        <v>1</v>
      </c>
      <c r="T1135" t="s">
        <v>19</v>
      </c>
      <c r="U1135">
        <f>_xlfn.XLOOKUP(ObesityDataSet_raw_and_data_sinthetic[[#This Row],[CALC]],Diccionario!$B$4:$B$7, Diccionario!$C$4:$C$7, FALSE)</f>
        <v>0</v>
      </c>
      <c r="V1135" t="s">
        <v>21</v>
      </c>
      <c r="W1135">
        <f>_xlfn.XLOOKUP(ObesityDataSet_raw_and_data_sinthetic[[#This Row],[MTRANS]],Diccionario!$E$4:$E$7, Diccionario!$F$4:$F$7, FALSE)</f>
        <v>3</v>
      </c>
      <c r="X1135" t="s">
        <v>33</v>
      </c>
      <c r="Y1135">
        <f>_xlfn.XLOOKUP(ObesityDataSet_raw_and_data_sinthetic[[#This Row],[NObeyesdad]],Diccionario!$H$4:$H$11, Diccionario!$I$4:$I$11, FALSE)</f>
        <v>6</v>
      </c>
    </row>
    <row r="1136" spans="1:25" x14ac:dyDescent="0.25">
      <c r="A1136" t="s">
        <v>23</v>
      </c>
      <c r="B1136">
        <v>30</v>
      </c>
      <c r="C1136">
        <v>1.703317</v>
      </c>
      <c r="D1136">
        <v>102.59217099999999</v>
      </c>
      <c r="E1136" t="s">
        <v>18</v>
      </c>
      <c r="F1136">
        <f>IF(ObesityDataSet_raw_and_data_sinthetic[[#This Row],[family_history_with_overweight]]="yes",1,IF(ObesityDataSet_raw_and_data_sinthetic[[#This Row],[family_history_with_overweight]]="no",0,FALSE))</f>
        <v>1</v>
      </c>
      <c r="G1136" t="s">
        <v>18</v>
      </c>
      <c r="H1136">
        <f>IF(ObesityDataSet_raw_and_data_sinthetic[[#This Row],[FAVC]]="yes",1,IF(ObesityDataSet_raw_and_data_sinthetic[[#This Row],[FAVC]]="no",0,FALSE))</f>
        <v>1</v>
      </c>
      <c r="I1136">
        <v>3</v>
      </c>
      <c r="J1136">
        <v>1</v>
      </c>
      <c r="K1136" t="s">
        <v>20</v>
      </c>
      <c r="L1136">
        <f>_xlfn.XLOOKUP(ObesityDataSet_raw_and_data_sinthetic[[#This Row],[CAEC]], Diccionario!$B$4:$B$7, Diccionario!$C$4:$C$7, FALSE)</f>
        <v>1</v>
      </c>
      <c r="M1136" t="s">
        <v>19</v>
      </c>
      <c r="N1136">
        <f>IF(ObesityDataSet_raw_and_data_sinthetic[[#This Row],[SMOKE]]="yes",1,IF(ObesityDataSet_raw_and_data_sinthetic[[#This Row],[SMOKE]]="no",0,FALSE))</f>
        <v>0</v>
      </c>
      <c r="O1136">
        <v>1</v>
      </c>
      <c r="P1136" t="s">
        <v>19</v>
      </c>
      <c r="Q1136">
        <f>IF(ObesityDataSet_raw_and_data_sinthetic[[#This Row],[SCC]]="yes",1,IF(ObesityDataSet_raw_and_data_sinthetic[[#This Row],[SCC]]="no",0,FALSE))</f>
        <v>0</v>
      </c>
      <c r="R1136">
        <v>0</v>
      </c>
      <c r="S1136">
        <v>0</v>
      </c>
      <c r="T1136" t="s">
        <v>19</v>
      </c>
      <c r="U1136">
        <f>_xlfn.XLOOKUP(ObesityDataSet_raw_and_data_sinthetic[[#This Row],[CALC]],Diccionario!$B$4:$B$7, Diccionario!$C$4:$C$7, FALSE)</f>
        <v>0</v>
      </c>
      <c r="V1136" t="s">
        <v>21</v>
      </c>
      <c r="W1136">
        <f>_xlfn.XLOOKUP(ObesityDataSet_raw_and_data_sinthetic[[#This Row],[MTRANS]],Diccionario!$E$4:$E$7, Diccionario!$F$4:$F$7, FALSE)</f>
        <v>3</v>
      </c>
      <c r="X1136" t="s">
        <v>33</v>
      </c>
      <c r="Y1136">
        <f>_xlfn.XLOOKUP(ObesityDataSet_raw_and_data_sinthetic[[#This Row],[NObeyesdad]],Diccionario!$H$4:$H$11, Diccionario!$I$4:$I$11, FALSE)</f>
        <v>6</v>
      </c>
    </row>
    <row r="1137" spans="1:25" x14ac:dyDescent="0.25">
      <c r="A1137" t="s">
        <v>23</v>
      </c>
      <c r="B1137">
        <v>31</v>
      </c>
      <c r="C1137">
        <v>1.877732</v>
      </c>
      <c r="D1137">
        <v>127.16138100000001</v>
      </c>
      <c r="E1137" t="s">
        <v>18</v>
      </c>
      <c r="F1137">
        <f>IF(ObesityDataSet_raw_and_data_sinthetic[[#This Row],[family_history_with_overweight]]="yes",1,IF(ObesityDataSet_raw_and_data_sinthetic[[#This Row],[family_history_with_overweight]]="no",0,FALSE))</f>
        <v>1</v>
      </c>
      <c r="G1137" t="s">
        <v>18</v>
      </c>
      <c r="H1137">
        <f>IF(ObesityDataSet_raw_and_data_sinthetic[[#This Row],[FAVC]]="yes",1,IF(ObesityDataSet_raw_and_data_sinthetic[[#This Row],[FAVC]]="no",0,FALSE))</f>
        <v>1</v>
      </c>
      <c r="I1137">
        <v>3</v>
      </c>
      <c r="J1137">
        <v>3</v>
      </c>
      <c r="K1137" t="s">
        <v>20</v>
      </c>
      <c r="L1137">
        <f>_xlfn.XLOOKUP(ObesityDataSet_raw_and_data_sinthetic[[#This Row],[CAEC]], Diccionario!$B$4:$B$7, Diccionario!$C$4:$C$7, FALSE)</f>
        <v>1</v>
      </c>
      <c r="M1137" t="s">
        <v>18</v>
      </c>
      <c r="N1137">
        <f>IF(ObesityDataSet_raw_and_data_sinthetic[[#This Row],[SMOKE]]="yes",1,IF(ObesityDataSet_raw_and_data_sinthetic[[#This Row],[SMOKE]]="no",0,FALSE))</f>
        <v>1</v>
      </c>
      <c r="O1137">
        <v>1</v>
      </c>
      <c r="P1137" t="s">
        <v>19</v>
      </c>
      <c r="Q1137">
        <f>IF(ObesityDataSet_raw_and_data_sinthetic[[#This Row],[SCC]]="yes",1,IF(ObesityDataSet_raw_and_data_sinthetic[[#This Row],[SCC]]="no",0,FALSE))</f>
        <v>0</v>
      </c>
      <c r="R1137">
        <v>1</v>
      </c>
      <c r="S1137">
        <v>1</v>
      </c>
      <c r="T1137" t="s">
        <v>20</v>
      </c>
      <c r="U1137">
        <f>_xlfn.XLOOKUP(ObesityDataSet_raw_and_data_sinthetic[[#This Row],[CALC]],Diccionario!$B$4:$B$7, Diccionario!$C$4:$C$7, FALSE)</f>
        <v>1</v>
      </c>
      <c r="V1137" t="s">
        <v>21</v>
      </c>
      <c r="W1137">
        <f>_xlfn.XLOOKUP(ObesityDataSet_raw_and_data_sinthetic[[#This Row],[MTRANS]],Diccionario!$E$4:$E$7, Diccionario!$F$4:$F$7, FALSE)</f>
        <v>3</v>
      </c>
      <c r="X1137" t="s">
        <v>33</v>
      </c>
      <c r="Y1137">
        <f>_xlfn.XLOOKUP(ObesityDataSet_raw_and_data_sinthetic[[#This Row],[NObeyesdad]],Diccionario!$H$4:$H$11, Diccionario!$I$4:$I$11, FALSE)</f>
        <v>6</v>
      </c>
    </row>
    <row r="1138" spans="1:25" x14ac:dyDescent="0.25">
      <c r="A1138" t="s">
        <v>23</v>
      </c>
      <c r="B1138">
        <v>31</v>
      </c>
      <c r="C1138">
        <v>1.9096390000000001</v>
      </c>
      <c r="D1138">
        <v>129.01317800000001</v>
      </c>
      <c r="E1138" t="s">
        <v>18</v>
      </c>
      <c r="F1138">
        <f>IF(ObesityDataSet_raw_and_data_sinthetic[[#This Row],[family_history_with_overweight]]="yes",1,IF(ObesityDataSet_raw_and_data_sinthetic[[#This Row],[family_history_with_overweight]]="no",0,FALSE))</f>
        <v>1</v>
      </c>
      <c r="G1138" t="s">
        <v>18</v>
      </c>
      <c r="H1138">
        <f>IF(ObesityDataSet_raw_and_data_sinthetic[[#This Row],[FAVC]]="yes",1,IF(ObesityDataSet_raw_and_data_sinthetic[[#This Row],[FAVC]]="no",0,FALSE))</f>
        <v>1</v>
      </c>
      <c r="I1138">
        <v>2</v>
      </c>
      <c r="J1138">
        <v>3</v>
      </c>
      <c r="K1138" t="s">
        <v>20</v>
      </c>
      <c r="L1138">
        <f>_xlfn.XLOOKUP(ObesityDataSet_raw_and_data_sinthetic[[#This Row],[CAEC]], Diccionario!$B$4:$B$7, Diccionario!$C$4:$C$7, FALSE)</f>
        <v>1</v>
      </c>
      <c r="M1138" t="s">
        <v>18</v>
      </c>
      <c r="N1138">
        <f>IF(ObesityDataSet_raw_and_data_sinthetic[[#This Row],[SMOKE]]="yes",1,IF(ObesityDataSet_raw_and_data_sinthetic[[#This Row],[SMOKE]]="no",0,FALSE))</f>
        <v>1</v>
      </c>
      <c r="O1138">
        <v>2</v>
      </c>
      <c r="P1138" t="s">
        <v>19</v>
      </c>
      <c r="Q1138">
        <f>IF(ObesityDataSet_raw_and_data_sinthetic[[#This Row],[SCC]]="yes",1,IF(ObesityDataSet_raw_and_data_sinthetic[[#This Row],[SCC]]="no",0,FALSE))</f>
        <v>0</v>
      </c>
      <c r="R1138">
        <v>1</v>
      </c>
      <c r="S1138">
        <v>1</v>
      </c>
      <c r="T1138" t="s">
        <v>20</v>
      </c>
      <c r="U1138">
        <f>_xlfn.XLOOKUP(ObesityDataSet_raw_and_data_sinthetic[[#This Row],[CALC]],Diccionario!$B$4:$B$7, Diccionario!$C$4:$C$7, FALSE)</f>
        <v>1</v>
      </c>
      <c r="V1138" t="s">
        <v>21</v>
      </c>
      <c r="W1138">
        <f>_xlfn.XLOOKUP(ObesityDataSet_raw_and_data_sinthetic[[#This Row],[MTRANS]],Diccionario!$E$4:$E$7, Diccionario!$F$4:$F$7, FALSE)</f>
        <v>3</v>
      </c>
      <c r="X1138" t="s">
        <v>33</v>
      </c>
      <c r="Y1138">
        <f>_xlfn.XLOOKUP(ObesityDataSet_raw_and_data_sinthetic[[#This Row],[NObeyesdad]],Diccionario!$H$4:$H$11, Diccionario!$I$4:$I$11, FALSE)</f>
        <v>6</v>
      </c>
    </row>
    <row r="1139" spans="1:25" x14ac:dyDescent="0.25">
      <c r="A1139" t="s">
        <v>23</v>
      </c>
      <c r="B1139">
        <v>30</v>
      </c>
      <c r="C1139">
        <v>1.9091880000000001</v>
      </c>
      <c r="D1139">
        <v>129.19449</v>
      </c>
      <c r="E1139" t="s">
        <v>18</v>
      </c>
      <c r="F1139">
        <f>IF(ObesityDataSet_raw_and_data_sinthetic[[#This Row],[family_history_with_overweight]]="yes",1,IF(ObesityDataSet_raw_and_data_sinthetic[[#This Row],[family_history_with_overweight]]="no",0,FALSE))</f>
        <v>1</v>
      </c>
      <c r="G1139" t="s">
        <v>18</v>
      </c>
      <c r="H1139">
        <f>IF(ObesityDataSet_raw_and_data_sinthetic[[#This Row],[FAVC]]="yes",1,IF(ObesityDataSet_raw_and_data_sinthetic[[#This Row],[FAVC]]="no",0,FALSE))</f>
        <v>1</v>
      </c>
      <c r="I1139">
        <v>2</v>
      </c>
      <c r="J1139">
        <v>3</v>
      </c>
      <c r="K1139" t="s">
        <v>20</v>
      </c>
      <c r="L1139">
        <f>_xlfn.XLOOKUP(ObesityDataSet_raw_and_data_sinthetic[[#This Row],[CAEC]], Diccionario!$B$4:$B$7, Diccionario!$C$4:$C$7, FALSE)</f>
        <v>1</v>
      </c>
      <c r="M1139" t="s">
        <v>19</v>
      </c>
      <c r="N1139">
        <f>IF(ObesityDataSet_raw_and_data_sinthetic[[#This Row],[SMOKE]]="yes",1,IF(ObesityDataSet_raw_and_data_sinthetic[[#This Row],[SMOKE]]="no",0,FALSE))</f>
        <v>0</v>
      </c>
      <c r="O1139">
        <v>1</v>
      </c>
      <c r="P1139" t="s">
        <v>19</v>
      </c>
      <c r="Q1139">
        <f>IF(ObesityDataSet_raw_and_data_sinthetic[[#This Row],[SCC]]="yes",1,IF(ObesityDataSet_raw_and_data_sinthetic[[#This Row],[SCC]]="no",0,FALSE))</f>
        <v>0</v>
      </c>
      <c r="R1139">
        <v>2</v>
      </c>
      <c r="S1139">
        <v>0</v>
      </c>
      <c r="T1139" t="s">
        <v>20</v>
      </c>
      <c r="U1139">
        <f>_xlfn.XLOOKUP(ObesityDataSet_raw_and_data_sinthetic[[#This Row],[CALC]],Diccionario!$B$4:$B$7, Diccionario!$C$4:$C$7, FALSE)</f>
        <v>1</v>
      </c>
      <c r="V1139" t="s">
        <v>21</v>
      </c>
      <c r="W1139">
        <f>_xlfn.XLOOKUP(ObesityDataSet_raw_and_data_sinthetic[[#This Row],[MTRANS]],Diccionario!$E$4:$E$7, Diccionario!$F$4:$F$7, FALSE)</f>
        <v>3</v>
      </c>
      <c r="X1139" t="s">
        <v>33</v>
      </c>
      <c r="Y1139">
        <f>_xlfn.XLOOKUP(ObesityDataSet_raw_and_data_sinthetic[[#This Row],[NObeyesdad]],Diccionario!$H$4:$H$11, Diccionario!$I$4:$I$11, FALSE)</f>
        <v>6</v>
      </c>
    </row>
    <row r="1140" spans="1:25" x14ac:dyDescent="0.25">
      <c r="A1140" t="s">
        <v>23</v>
      </c>
      <c r="B1140">
        <v>31</v>
      </c>
      <c r="C1140">
        <v>1.9106719999999999</v>
      </c>
      <c r="D1140">
        <v>129.232708</v>
      </c>
      <c r="E1140" t="s">
        <v>18</v>
      </c>
      <c r="F1140">
        <f>IF(ObesityDataSet_raw_and_data_sinthetic[[#This Row],[family_history_with_overweight]]="yes",1,IF(ObesityDataSet_raw_and_data_sinthetic[[#This Row],[family_history_with_overweight]]="no",0,FALSE))</f>
        <v>1</v>
      </c>
      <c r="G1140" t="s">
        <v>18</v>
      </c>
      <c r="H1140">
        <f>IF(ObesityDataSet_raw_and_data_sinthetic[[#This Row],[FAVC]]="yes",1,IF(ObesityDataSet_raw_and_data_sinthetic[[#This Row],[FAVC]]="no",0,FALSE))</f>
        <v>1</v>
      </c>
      <c r="I1140">
        <v>2</v>
      </c>
      <c r="J1140">
        <v>3</v>
      </c>
      <c r="K1140" t="s">
        <v>20</v>
      </c>
      <c r="L1140">
        <f>_xlfn.XLOOKUP(ObesityDataSet_raw_and_data_sinthetic[[#This Row],[CAEC]], Diccionario!$B$4:$B$7, Diccionario!$C$4:$C$7, FALSE)</f>
        <v>1</v>
      </c>
      <c r="M1140" t="s">
        <v>19</v>
      </c>
      <c r="N1140">
        <f>IF(ObesityDataSet_raw_and_data_sinthetic[[#This Row],[SMOKE]]="yes",1,IF(ObesityDataSet_raw_and_data_sinthetic[[#This Row],[SMOKE]]="no",0,FALSE))</f>
        <v>0</v>
      </c>
      <c r="O1140">
        <v>1</v>
      </c>
      <c r="P1140" t="s">
        <v>19</v>
      </c>
      <c r="Q1140">
        <f>IF(ObesityDataSet_raw_and_data_sinthetic[[#This Row],[SCC]]="yes",1,IF(ObesityDataSet_raw_and_data_sinthetic[[#This Row],[SCC]]="no",0,FALSE))</f>
        <v>0</v>
      </c>
      <c r="R1140">
        <v>1</v>
      </c>
      <c r="S1140">
        <v>0</v>
      </c>
      <c r="T1140" t="s">
        <v>20</v>
      </c>
      <c r="U1140">
        <f>_xlfn.XLOOKUP(ObesityDataSet_raw_and_data_sinthetic[[#This Row],[CALC]],Diccionario!$B$4:$B$7, Diccionario!$C$4:$C$7, FALSE)</f>
        <v>1</v>
      </c>
      <c r="V1140" t="s">
        <v>21</v>
      </c>
      <c r="W1140">
        <f>_xlfn.XLOOKUP(ObesityDataSet_raw_and_data_sinthetic[[#This Row],[MTRANS]],Diccionario!$E$4:$E$7, Diccionario!$F$4:$F$7, FALSE)</f>
        <v>3</v>
      </c>
      <c r="X1140" t="s">
        <v>33</v>
      </c>
      <c r="Y1140">
        <f>_xlfn.XLOOKUP(ObesityDataSet_raw_and_data_sinthetic[[#This Row],[NObeyesdad]],Diccionario!$H$4:$H$11, Diccionario!$I$4:$I$11, FALSE)</f>
        <v>6</v>
      </c>
    </row>
    <row r="1141" spans="1:25" x14ac:dyDescent="0.25">
      <c r="A1141" t="s">
        <v>23</v>
      </c>
      <c r="B1141">
        <v>31</v>
      </c>
      <c r="C1141">
        <v>1.7791360000000001</v>
      </c>
      <c r="D1141">
        <v>120.60093999999999</v>
      </c>
      <c r="E1141" t="s">
        <v>18</v>
      </c>
      <c r="F1141">
        <f>IF(ObesityDataSet_raw_and_data_sinthetic[[#This Row],[family_history_with_overweight]]="yes",1,IF(ObesityDataSet_raw_and_data_sinthetic[[#This Row],[family_history_with_overweight]]="no",0,FALSE))</f>
        <v>1</v>
      </c>
      <c r="G1141" t="s">
        <v>18</v>
      </c>
      <c r="H1141">
        <f>IF(ObesityDataSet_raw_and_data_sinthetic[[#This Row],[FAVC]]="yes",1,IF(ObesityDataSet_raw_and_data_sinthetic[[#This Row],[FAVC]]="no",0,FALSE))</f>
        <v>1</v>
      </c>
      <c r="I1141">
        <v>3</v>
      </c>
      <c r="J1141">
        <v>3</v>
      </c>
      <c r="K1141" t="s">
        <v>20</v>
      </c>
      <c r="L1141">
        <f>_xlfn.XLOOKUP(ObesityDataSet_raw_and_data_sinthetic[[#This Row],[CAEC]], Diccionario!$B$4:$B$7, Diccionario!$C$4:$C$7, FALSE)</f>
        <v>1</v>
      </c>
      <c r="M1141" t="s">
        <v>19</v>
      </c>
      <c r="N1141">
        <f>IF(ObesityDataSet_raw_and_data_sinthetic[[#This Row],[SMOKE]]="yes",1,IF(ObesityDataSet_raw_and_data_sinthetic[[#This Row],[SMOKE]]="no",0,FALSE))</f>
        <v>0</v>
      </c>
      <c r="O1141">
        <v>2</v>
      </c>
      <c r="P1141" t="s">
        <v>19</v>
      </c>
      <c r="Q1141">
        <f>IF(ObesityDataSet_raw_and_data_sinthetic[[#This Row],[SCC]]="yes",1,IF(ObesityDataSet_raw_and_data_sinthetic[[#This Row],[SCC]]="no",0,FALSE))</f>
        <v>0</v>
      </c>
      <c r="R1141">
        <v>1</v>
      </c>
      <c r="S1141">
        <v>1</v>
      </c>
      <c r="T1141" t="s">
        <v>20</v>
      </c>
      <c r="U1141">
        <f>_xlfn.XLOOKUP(ObesityDataSet_raw_and_data_sinthetic[[#This Row],[CALC]],Diccionario!$B$4:$B$7, Diccionario!$C$4:$C$7, FALSE)</f>
        <v>1</v>
      </c>
      <c r="V1141" t="s">
        <v>28</v>
      </c>
      <c r="W1141">
        <f>_xlfn.XLOOKUP(ObesityDataSet_raw_and_data_sinthetic[[#This Row],[MTRANS]],Diccionario!$E$4:$E$7, Diccionario!$F$4:$F$7, FALSE)</f>
        <v>2</v>
      </c>
      <c r="X1141" t="s">
        <v>33</v>
      </c>
      <c r="Y1141">
        <f>_xlfn.XLOOKUP(ObesityDataSet_raw_and_data_sinthetic[[#This Row],[NObeyesdad]],Diccionario!$H$4:$H$11, Diccionario!$I$4:$I$11, FALSE)</f>
        <v>6</v>
      </c>
    </row>
    <row r="1142" spans="1:25" x14ac:dyDescent="0.25">
      <c r="A1142" t="s">
        <v>23</v>
      </c>
      <c r="B1142">
        <v>32</v>
      </c>
      <c r="C1142">
        <v>1.767485</v>
      </c>
      <c r="D1142">
        <v>120.15804900000001</v>
      </c>
      <c r="E1142" t="s">
        <v>18</v>
      </c>
      <c r="F1142">
        <f>IF(ObesityDataSet_raw_and_data_sinthetic[[#This Row],[family_history_with_overweight]]="yes",1,IF(ObesityDataSet_raw_and_data_sinthetic[[#This Row],[family_history_with_overweight]]="no",0,FALSE))</f>
        <v>1</v>
      </c>
      <c r="G1142" t="s">
        <v>18</v>
      </c>
      <c r="H1142">
        <f>IF(ObesityDataSet_raw_and_data_sinthetic[[#This Row],[FAVC]]="yes",1,IF(ObesityDataSet_raw_and_data_sinthetic[[#This Row],[FAVC]]="no",0,FALSE))</f>
        <v>1</v>
      </c>
      <c r="I1142">
        <v>3</v>
      </c>
      <c r="J1142">
        <v>3</v>
      </c>
      <c r="K1142" t="s">
        <v>20</v>
      </c>
      <c r="L1142">
        <f>_xlfn.XLOOKUP(ObesityDataSet_raw_and_data_sinthetic[[#This Row],[CAEC]], Diccionario!$B$4:$B$7, Diccionario!$C$4:$C$7, FALSE)</f>
        <v>1</v>
      </c>
      <c r="M1142" t="s">
        <v>19</v>
      </c>
      <c r="N1142">
        <f>IF(ObesityDataSet_raw_and_data_sinthetic[[#This Row],[SMOKE]]="yes",1,IF(ObesityDataSet_raw_and_data_sinthetic[[#This Row],[SMOKE]]="no",0,FALSE))</f>
        <v>0</v>
      </c>
      <c r="O1142">
        <v>2</v>
      </c>
      <c r="P1142" t="s">
        <v>19</v>
      </c>
      <c r="Q1142">
        <f>IF(ObesityDataSet_raw_and_data_sinthetic[[#This Row],[SCC]]="yes",1,IF(ObesityDataSet_raw_and_data_sinthetic[[#This Row],[SCC]]="no",0,FALSE))</f>
        <v>0</v>
      </c>
      <c r="R1142">
        <v>1</v>
      </c>
      <c r="S1142">
        <v>0</v>
      </c>
      <c r="T1142" t="s">
        <v>20</v>
      </c>
      <c r="U1142">
        <f>_xlfn.XLOOKUP(ObesityDataSet_raw_and_data_sinthetic[[#This Row],[CALC]],Diccionario!$B$4:$B$7, Diccionario!$C$4:$C$7, FALSE)</f>
        <v>1</v>
      </c>
      <c r="V1142" t="s">
        <v>28</v>
      </c>
      <c r="W1142">
        <f>_xlfn.XLOOKUP(ObesityDataSet_raw_and_data_sinthetic[[#This Row],[MTRANS]],Diccionario!$E$4:$E$7, Diccionario!$F$4:$F$7, FALSE)</f>
        <v>2</v>
      </c>
      <c r="X1142" t="s">
        <v>33</v>
      </c>
      <c r="Y1142">
        <f>_xlfn.XLOOKUP(ObesityDataSet_raw_and_data_sinthetic[[#This Row],[NObeyesdad]],Diccionario!$H$4:$H$11, Diccionario!$I$4:$I$11, FALSE)</f>
        <v>6</v>
      </c>
    </row>
    <row r="1143" spans="1:25" x14ac:dyDescent="0.25">
      <c r="A1143" t="s">
        <v>23</v>
      </c>
      <c r="B1143">
        <v>31</v>
      </c>
      <c r="C1143">
        <v>1.7839529999999999</v>
      </c>
      <c r="D1143">
        <v>120.613561</v>
      </c>
      <c r="E1143" t="s">
        <v>18</v>
      </c>
      <c r="F1143">
        <f>IF(ObesityDataSet_raw_and_data_sinthetic[[#This Row],[family_history_with_overweight]]="yes",1,IF(ObesityDataSet_raw_and_data_sinthetic[[#This Row],[family_history_with_overweight]]="no",0,FALSE))</f>
        <v>1</v>
      </c>
      <c r="G1143" t="s">
        <v>18</v>
      </c>
      <c r="H1143">
        <f>IF(ObesityDataSet_raw_and_data_sinthetic[[#This Row],[FAVC]]="yes",1,IF(ObesityDataSet_raw_and_data_sinthetic[[#This Row],[FAVC]]="no",0,FALSE))</f>
        <v>1</v>
      </c>
      <c r="I1143">
        <v>2</v>
      </c>
      <c r="J1143">
        <v>3</v>
      </c>
      <c r="K1143" t="s">
        <v>20</v>
      </c>
      <c r="L1143">
        <f>_xlfn.XLOOKUP(ObesityDataSet_raw_and_data_sinthetic[[#This Row],[CAEC]], Diccionario!$B$4:$B$7, Diccionario!$C$4:$C$7, FALSE)</f>
        <v>1</v>
      </c>
      <c r="M1143" t="s">
        <v>19</v>
      </c>
      <c r="N1143">
        <f>IF(ObesityDataSet_raw_and_data_sinthetic[[#This Row],[SMOKE]]="yes",1,IF(ObesityDataSet_raw_and_data_sinthetic[[#This Row],[SMOKE]]="no",0,FALSE))</f>
        <v>0</v>
      </c>
      <c r="O1143">
        <v>2</v>
      </c>
      <c r="P1143" t="s">
        <v>19</v>
      </c>
      <c r="Q1143">
        <f>IF(ObesityDataSet_raw_and_data_sinthetic[[#This Row],[SCC]]="yes",1,IF(ObesityDataSet_raw_and_data_sinthetic[[#This Row],[SCC]]="no",0,FALSE))</f>
        <v>0</v>
      </c>
      <c r="R1143">
        <v>1</v>
      </c>
      <c r="S1143">
        <v>1</v>
      </c>
      <c r="T1143" t="s">
        <v>20</v>
      </c>
      <c r="U1143">
        <f>_xlfn.XLOOKUP(ObesityDataSet_raw_and_data_sinthetic[[#This Row],[CALC]],Diccionario!$B$4:$B$7, Diccionario!$C$4:$C$7, FALSE)</f>
        <v>1</v>
      </c>
      <c r="V1143" t="s">
        <v>28</v>
      </c>
      <c r="W1143">
        <f>_xlfn.XLOOKUP(ObesityDataSet_raw_and_data_sinthetic[[#This Row],[MTRANS]],Diccionario!$E$4:$E$7, Diccionario!$F$4:$F$7, FALSE)</f>
        <v>2</v>
      </c>
      <c r="X1143" t="s">
        <v>33</v>
      </c>
      <c r="Y1143">
        <f>_xlfn.XLOOKUP(ObesityDataSet_raw_and_data_sinthetic[[#This Row],[NObeyesdad]],Diccionario!$H$4:$H$11, Diccionario!$I$4:$I$11, FALSE)</f>
        <v>6</v>
      </c>
    </row>
    <row r="1144" spans="1:25" x14ac:dyDescent="0.25">
      <c r="A1144" t="s">
        <v>23</v>
      </c>
      <c r="B1144">
        <v>31</v>
      </c>
      <c r="C1144">
        <v>1.7671399999999999</v>
      </c>
      <c r="D1144">
        <v>120.344402</v>
      </c>
      <c r="E1144" t="s">
        <v>18</v>
      </c>
      <c r="F1144">
        <f>IF(ObesityDataSet_raw_and_data_sinthetic[[#This Row],[family_history_with_overweight]]="yes",1,IF(ObesityDataSet_raw_and_data_sinthetic[[#This Row],[family_history_with_overweight]]="no",0,FALSE))</f>
        <v>1</v>
      </c>
      <c r="G1144" t="s">
        <v>18</v>
      </c>
      <c r="H1144">
        <f>IF(ObesityDataSet_raw_and_data_sinthetic[[#This Row],[FAVC]]="yes",1,IF(ObesityDataSet_raw_and_data_sinthetic[[#This Row],[FAVC]]="no",0,FALSE))</f>
        <v>1</v>
      </c>
      <c r="I1144">
        <v>2</v>
      </c>
      <c r="J1144">
        <v>3</v>
      </c>
      <c r="K1144" t="s">
        <v>20</v>
      </c>
      <c r="L1144">
        <f>_xlfn.XLOOKUP(ObesityDataSet_raw_and_data_sinthetic[[#This Row],[CAEC]], Diccionario!$B$4:$B$7, Diccionario!$C$4:$C$7, FALSE)</f>
        <v>1</v>
      </c>
      <c r="M1144" t="s">
        <v>19</v>
      </c>
      <c r="N1144">
        <f>IF(ObesityDataSet_raw_and_data_sinthetic[[#This Row],[SMOKE]]="yes",1,IF(ObesityDataSet_raw_and_data_sinthetic[[#This Row],[SMOKE]]="no",0,FALSE))</f>
        <v>0</v>
      </c>
      <c r="O1144">
        <v>2</v>
      </c>
      <c r="P1144" t="s">
        <v>19</v>
      </c>
      <c r="Q1144">
        <f>IF(ObesityDataSet_raw_and_data_sinthetic[[#This Row],[SCC]]="yes",1,IF(ObesityDataSet_raw_and_data_sinthetic[[#This Row],[SCC]]="no",0,FALSE))</f>
        <v>0</v>
      </c>
      <c r="R1144">
        <v>1</v>
      </c>
      <c r="S1144">
        <v>2</v>
      </c>
      <c r="T1144" t="s">
        <v>20</v>
      </c>
      <c r="U1144">
        <f>_xlfn.XLOOKUP(ObesityDataSet_raw_and_data_sinthetic[[#This Row],[CALC]],Diccionario!$B$4:$B$7, Diccionario!$C$4:$C$7, FALSE)</f>
        <v>1</v>
      </c>
      <c r="V1144" t="s">
        <v>28</v>
      </c>
      <c r="W1144">
        <f>_xlfn.XLOOKUP(ObesityDataSet_raw_and_data_sinthetic[[#This Row],[MTRANS]],Diccionario!$E$4:$E$7, Diccionario!$F$4:$F$7, FALSE)</f>
        <v>2</v>
      </c>
      <c r="X1144" t="s">
        <v>33</v>
      </c>
      <c r="Y1144">
        <f>_xlfn.XLOOKUP(ObesityDataSet_raw_and_data_sinthetic[[#This Row],[NObeyesdad]],Diccionario!$H$4:$H$11, Diccionario!$I$4:$I$11, FALSE)</f>
        <v>6</v>
      </c>
    </row>
    <row r="1145" spans="1:25" x14ac:dyDescent="0.25">
      <c r="A1145" t="s">
        <v>23</v>
      </c>
      <c r="B1145">
        <v>27</v>
      </c>
      <c r="C1145">
        <v>1.8161970000000001</v>
      </c>
      <c r="D1145">
        <v>119.622764</v>
      </c>
      <c r="E1145" t="s">
        <v>18</v>
      </c>
      <c r="F1145">
        <f>IF(ObesityDataSet_raw_and_data_sinthetic[[#This Row],[family_history_with_overweight]]="yes",1,IF(ObesityDataSet_raw_and_data_sinthetic[[#This Row],[family_history_with_overweight]]="no",0,FALSE))</f>
        <v>1</v>
      </c>
      <c r="G1145" t="s">
        <v>18</v>
      </c>
      <c r="H1145">
        <f>IF(ObesityDataSet_raw_and_data_sinthetic[[#This Row],[FAVC]]="yes",1,IF(ObesityDataSet_raw_and_data_sinthetic[[#This Row],[FAVC]]="no",0,FALSE))</f>
        <v>1</v>
      </c>
      <c r="I1145">
        <v>2</v>
      </c>
      <c r="J1145">
        <v>3</v>
      </c>
      <c r="K1145" t="s">
        <v>20</v>
      </c>
      <c r="L1145">
        <f>_xlfn.XLOOKUP(ObesityDataSet_raw_and_data_sinthetic[[#This Row],[CAEC]], Diccionario!$B$4:$B$7, Diccionario!$C$4:$C$7, FALSE)</f>
        <v>1</v>
      </c>
      <c r="M1145" t="s">
        <v>19</v>
      </c>
      <c r="N1145">
        <f>IF(ObesityDataSet_raw_and_data_sinthetic[[#This Row],[SMOKE]]="yes",1,IF(ObesityDataSet_raw_and_data_sinthetic[[#This Row],[SMOKE]]="no",0,FALSE))</f>
        <v>0</v>
      </c>
      <c r="O1145">
        <v>3</v>
      </c>
      <c r="P1145" t="s">
        <v>19</v>
      </c>
      <c r="Q1145">
        <f>IF(ObesityDataSet_raw_and_data_sinthetic[[#This Row],[SCC]]="yes",1,IF(ObesityDataSet_raw_and_data_sinthetic[[#This Row],[SCC]]="no",0,FALSE))</f>
        <v>0</v>
      </c>
      <c r="R1145">
        <v>1</v>
      </c>
      <c r="S1145">
        <v>0</v>
      </c>
      <c r="T1145" t="s">
        <v>20</v>
      </c>
      <c r="U1145">
        <f>_xlfn.XLOOKUP(ObesityDataSet_raw_and_data_sinthetic[[#This Row],[CALC]],Diccionario!$B$4:$B$7, Diccionario!$C$4:$C$7, FALSE)</f>
        <v>1</v>
      </c>
      <c r="V1145" t="s">
        <v>21</v>
      </c>
      <c r="W1145">
        <f>_xlfn.XLOOKUP(ObesityDataSet_raw_and_data_sinthetic[[#This Row],[MTRANS]],Diccionario!$E$4:$E$7, Diccionario!$F$4:$F$7, FALSE)</f>
        <v>3</v>
      </c>
      <c r="X1145" t="s">
        <v>33</v>
      </c>
      <c r="Y1145">
        <f>_xlfn.XLOOKUP(ObesityDataSet_raw_and_data_sinthetic[[#This Row],[NObeyesdad]],Diccionario!$H$4:$H$11, Diccionario!$I$4:$I$11, FALSE)</f>
        <v>6</v>
      </c>
    </row>
    <row r="1146" spans="1:25" x14ac:dyDescent="0.25">
      <c r="A1146" t="s">
        <v>23</v>
      </c>
      <c r="B1146">
        <v>27</v>
      </c>
      <c r="C1146">
        <v>1.839941</v>
      </c>
      <c r="D1146">
        <v>119.95665099999999</v>
      </c>
      <c r="E1146" t="s">
        <v>18</v>
      </c>
      <c r="F1146">
        <f>IF(ObesityDataSet_raw_and_data_sinthetic[[#This Row],[family_history_with_overweight]]="yes",1,IF(ObesityDataSet_raw_and_data_sinthetic[[#This Row],[family_history_with_overweight]]="no",0,FALSE))</f>
        <v>1</v>
      </c>
      <c r="G1146" t="s">
        <v>18</v>
      </c>
      <c r="H1146">
        <f>IF(ObesityDataSet_raw_and_data_sinthetic[[#This Row],[FAVC]]="yes",1,IF(ObesityDataSet_raw_and_data_sinthetic[[#This Row],[FAVC]]="no",0,FALSE))</f>
        <v>1</v>
      </c>
      <c r="I1146">
        <v>2</v>
      </c>
      <c r="J1146">
        <v>3</v>
      </c>
      <c r="K1146" t="s">
        <v>20</v>
      </c>
      <c r="L1146">
        <f>_xlfn.XLOOKUP(ObesityDataSet_raw_and_data_sinthetic[[#This Row],[CAEC]], Diccionario!$B$4:$B$7, Diccionario!$C$4:$C$7, FALSE)</f>
        <v>1</v>
      </c>
      <c r="M1146" t="s">
        <v>19</v>
      </c>
      <c r="N1146">
        <f>IF(ObesityDataSet_raw_and_data_sinthetic[[#This Row],[SMOKE]]="yes",1,IF(ObesityDataSet_raw_and_data_sinthetic[[#This Row],[SMOKE]]="no",0,FALSE))</f>
        <v>0</v>
      </c>
      <c r="O1146">
        <v>3</v>
      </c>
      <c r="P1146" t="s">
        <v>19</v>
      </c>
      <c r="Q1146">
        <f>IF(ObesityDataSet_raw_and_data_sinthetic[[#This Row],[SCC]]="yes",1,IF(ObesityDataSet_raw_and_data_sinthetic[[#This Row],[SCC]]="no",0,FALSE))</f>
        <v>0</v>
      </c>
      <c r="R1146">
        <v>1</v>
      </c>
      <c r="S1146">
        <v>0</v>
      </c>
      <c r="T1146" t="s">
        <v>20</v>
      </c>
      <c r="U1146">
        <f>_xlfn.XLOOKUP(ObesityDataSet_raw_and_data_sinthetic[[#This Row],[CALC]],Diccionario!$B$4:$B$7, Diccionario!$C$4:$C$7, FALSE)</f>
        <v>1</v>
      </c>
      <c r="V1146" t="s">
        <v>21</v>
      </c>
      <c r="W1146">
        <f>_xlfn.XLOOKUP(ObesityDataSet_raw_and_data_sinthetic[[#This Row],[MTRANS]],Diccionario!$E$4:$E$7, Diccionario!$F$4:$F$7, FALSE)</f>
        <v>3</v>
      </c>
      <c r="X1146" t="s">
        <v>33</v>
      </c>
      <c r="Y1146">
        <f>_xlfn.XLOOKUP(ObesityDataSet_raw_and_data_sinthetic[[#This Row],[NObeyesdad]],Diccionario!$H$4:$H$11, Diccionario!$I$4:$I$11, FALSE)</f>
        <v>6</v>
      </c>
    </row>
    <row r="1147" spans="1:25" x14ac:dyDescent="0.25">
      <c r="A1147" t="s">
        <v>23</v>
      </c>
      <c r="B1147">
        <v>26</v>
      </c>
      <c r="C1147">
        <v>1.84842</v>
      </c>
      <c r="D1147">
        <v>117.63170700000001</v>
      </c>
      <c r="E1147" t="s">
        <v>18</v>
      </c>
      <c r="F1147">
        <f>IF(ObesityDataSet_raw_and_data_sinthetic[[#This Row],[family_history_with_overweight]]="yes",1,IF(ObesityDataSet_raw_and_data_sinthetic[[#This Row],[family_history_with_overweight]]="no",0,FALSE))</f>
        <v>1</v>
      </c>
      <c r="G1147" t="s">
        <v>18</v>
      </c>
      <c r="H1147">
        <f>IF(ObesityDataSet_raw_and_data_sinthetic[[#This Row],[FAVC]]="yes",1,IF(ObesityDataSet_raw_and_data_sinthetic[[#This Row],[FAVC]]="no",0,FALSE))</f>
        <v>1</v>
      </c>
      <c r="I1147">
        <v>2</v>
      </c>
      <c r="J1147">
        <v>3</v>
      </c>
      <c r="K1147" t="s">
        <v>20</v>
      </c>
      <c r="L1147">
        <f>_xlfn.XLOOKUP(ObesityDataSet_raw_and_data_sinthetic[[#This Row],[CAEC]], Diccionario!$B$4:$B$7, Diccionario!$C$4:$C$7, FALSE)</f>
        <v>1</v>
      </c>
      <c r="M1147" t="s">
        <v>19</v>
      </c>
      <c r="N1147">
        <f>IF(ObesityDataSet_raw_and_data_sinthetic[[#This Row],[SMOKE]]="yes",1,IF(ObesityDataSet_raw_and_data_sinthetic[[#This Row],[SMOKE]]="no",0,FALSE))</f>
        <v>0</v>
      </c>
      <c r="O1147">
        <v>3</v>
      </c>
      <c r="P1147" t="s">
        <v>19</v>
      </c>
      <c r="Q1147">
        <f>IF(ObesityDataSet_raw_and_data_sinthetic[[#This Row],[SCC]]="yes",1,IF(ObesityDataSet_raw_and_data_sinthetic[[#This Row],[SCC]]="no",0,FALSE))</f>
        <v>0</v>
      </c>
      <c r="R1147">
        <v>1</v>
      </c>
      <c r="S1147">
        <v>0</v>
      </c>
      <c r="T1147" t="s">
        <v>20</v>
      </c>
      <c r="U1147">
        <f>_xlfn.XLOOKUP(ObesityDataSet_raw_and_data_sinthetic[[#This Row],[CALC]],Diccionario!$B$4:$B$7, Diccionario!$C$4:$C$7, FALSE)</f>
        <v>1</v>
      </c>
      <c r="V1147" t="s">
        <v>21</v>
      </c>
      <c r="W1147">
        <f>_xlfn.XLOOKUP(ObesityDataSet_raw_and_data_sinthetic[[#This Row],[MTRANS]],Diccionario!$E$4:$E$7, Diccionario!$F$4:$F$7, FALSE)</f>
        <v>3</v>
      </c>
      <c r="X1147" t="s">
        <v>33</v>
      </c>
      <c r="Y1147">
        <f>_xlfn.XLOOKUP(ObesityDataSet_raw_and_data_sinthetic[[#This Row],[NObeyesdad]],Diccionario!$H$4:$H$11, Diccionario!$I$4:$I$11, FALSE)</f>
        <v>6</v>
      </c>
    </row>
    <row r="1148" spans="1:25" x14ac:dyDescent="0.25">
      <c r="A1148" t="s">
        <v>23</v>
      </c>
      <c r="B1148">
        <v>26</v>
      </c>
      <c r="C1148">
        <v>1.830317</v>
      </c>
      <c r="D1148">
        <v>117.75700999999999</v>
      </c>
      <c r="E1148" t="s">
        <v>18</v>
      </c>
      <c r="F1148">
        <f>IF(ObesityDataSet_raw_and_data_sinthetic[[#This Row],[family_history_with_overweight]]="yes",1,IF(ObesityDataSet_raw_and_data_sinthetic[[#This Row],[family_history_with_overweight]]="no",0,FALSE))</f>
        <v>1</v>
      </c>
      <c r="G1148" t="s">
        <v>18</v>
      </c>
      <c r="H1148">
        <f>IF(ObesityDataSet_raw_and_data_sinthetic[[#This Row],[FAVC]]="yes",1,IF(ObesityDataSet_raw_and_data_sinthetic[[#This Row],[FAVC]]="no",0,FALSE))</f>
        <v>1</v>
      </c>
      <c r="I1148">
        <v>2</v>
      </c>
      <c r="J1148">
        <v>3</v>
      </c>
      <c r="K1148" t="s">
        <v>20</v>
      </c>
      <c r="L1148">
        <f>_xlfn.XLOOKUP(ObesityDataSet_raw_and_data_sinthetic[[#This Row],[CAEC]], Diccionario!$B$4:$B$7, Diccionario!$C$4:$C$7, FALSE)</f>
        <v>1</v>
      </c>
      <c r="M1148" t="s">
        <v>19</v>
      </c>
      <c r="N1148">
        <f>IF(ObesityDataSet_raw_and_data_sinthetic[[#This Row],[SMOKE]]="yes",1,IF(ObesityDataSet_raw_and_data_sinthetic[[#This Row],[SMOKE]]="no",0,FALSE))</f>
        <v>0</v>
      </c>
      <c r="O1148">
        <v>3</v>
      </c>
      <c r="P1148" t="s">
        <v>19</v>
      </c>
      <c r="Q1148">
        <f>IF(ObesityDataSet_raw_and_data_sinthetic[[#This Row],[SCC]]="yes",1,IF(ObesityDataSet_raw_and_data_sinthetic[[#This Row],[SCC]]="no",0,FALSE))</f>
        <v>0</v>
      </c>
      <c r="R1148">
        <v>1</v>
      </c>
      <c r="S1148">
        <v>0</v>
      </c>
      <c r="T1148" t="s">
        <v>20</v>
      </c>
      <c r="U1148">
        <f>_xlfn.XLOOKUP(ObesityDataSet_raw_and_data_sinthetic[[#This Row],[CALC]],Diccionario!$B$4:$B$7, Diccionario!$C$4:$C$7, FALSE)</f>
        <v>1</v>
      </c>
      <c r="V1148" t="s">
        <v>21</v>
      </c>
      <c r="W1148">
        <f>_xlfn.XLOOKUP(ObesityDataSet_raw_and_data_sinthetic[[#This Row],[MTRANS]],Diccionario!$E$4:$E$7, Diccionario!$F$4:$F$7, FALSE)</f>
        <v>3</v>
      </c>
      <c r="X1148" t="s">
        <v>33</v>
      </c>
      <c r="Y1148">
        <f>_xlfn.XLOOKUP(ObesityDataSet_raw_and_data_sinthetic[[#This Row],[NObeyesdad]],Diccionario!$H$4:$H$11, Diccionario!$I$4:$I$11, FALSE)</f>
        <v>6</v>
      </c>
    </row>
    <row r="1149" spans="1:25" x14ac:dyDescent="0.25">
      <c r="A1149" t="s">
        <v>23</v>
      </c>
      <c r="B1149">
        <v>38</v>
      </c>
      <c r="C1149">
        <v>1.7500849999999999</v>
      </c>
      <c r="D1149">
        <v>118.11418399999999</v>
      </c>
      <c r="E1149" t="s">
        <v>18</v>
      </c>
      <c r="F1149">
        <f>IF(ObesityDataSet_raw_and_data_sinthetic[[#This Row],[family_history_with_overweight]]="yes",1,IF(ObesityDataSet_raw_and_data_sinthetic[[#This Row],[family_history_with_overweight]]="no",0,FALSE))</f>
        <v>1</v>
      </c>
      <c r="G1149" t="s">
        <v>18</v>
      </c>
      <c r="H1149">
        <f>IF(ObesityDataSet_raw_and_data_sinthetic[[#This Row],[FAVC]]="yes",1,IF(ObesityDataSet_raw_and_data_sinthetic[[#This Row],[FAVC]]="no",0,FALSE))</f>
        <v>1</v>
      </c>
      <c r="I1149">
        <v>2</v>
      </c>
      <c r="J1149">
        <v>3</v>
      </c>
      <c r="K1149" t="s">
        <v>20</v>
      </c>
      <c r="L1149">
        <f>_xlfn.XLOOKUP(ObesityDataSet_raw_and_data_sinthetic[[#This Row],[CAEC]], Diccionario!$B$4:$B$7, Diccionario!$C$4:$C$7, FALSE)</f>
        <v>1</v>
      </c>
      <c r="M1149" t="s">
        <v>19</v>
      </c>
      <c r="N1149">
        <f>IF(ObesityDataSet_raw_and_data_sinthetic[[#This Row],[SMOKE]]="yes",1,IF(ObesityDataSet_raw_and_data_sinthetic[[#This Row],[SMOKE]]="no",0,FALSE))</f>
        <v>0</v>
      </c>
      <c r="O1149">
        <v>2</v>
      </c>
      <c r="P1149" t="s">
        <v>19</v>
      </c>
      <c r="Q1149">
        <f>IF(ObesityDataSet_raw_and_data_sinthetic[[#This Row],[SCC]]="yes",1,IF(ObesityDataSet_raw_and_data_sinthetic[[#This Row],[SCC]]="no",0,FALSE))</f>
        <v>0</v>
      </c>
      <c r="R1149">
        <v>0</v>
      </c>
      <c r="S1149">
        <v>0</v>
      </c>
      <c r="T1149" t="s">
        <v>20</v>
      </c>
      <c r="U1149">
        <f>_xlfn.XLOOKUP(ObesityDataSet_raw_and_data_sinthetic[[#This Row],[CALC]],Diccionario!$B$4:$B$7, Diccionario!$C$4:$C$7, FALSE)</f>
        <v>1</v>
      </c>
      <c r="V1149" t="s">
        <v>28</v>
      </c>
      <c r="W1149">
        <f>_xlfn.XLOOKUP(ObesityDataSet_raw_and_data_sinthetic[[#This Row],[MTRANS]],Diccionario!$E$4:$E$7, Diccionario!$F$4:$F$7, FALSE)</f>
        <v>2</v>
      </c>
      <c r="X1149" t="s">
        <v>33</v>
      </c>
      <c r="Y1149">
        <f>_xlfn.XLOOKUP(ObesityDataSet_raw_and_data_sinthetic[[#This Row],[NObeyesdad]],Diccionario!$H$4:$H$11, Diccionario!$I$4:$I$11, FALSE)</f>
        <v>6</v>
      </c>
    </row>
    <row r="1150" spans="1:25" x14ac:dyDescent="0.25">
      <c r="A1150" t="s">
        <v>23</v>
      </c>
      <c r="B1150">
        <v>38</v>
      </c>
      <c r="C1150">
        <v>1.763582</v>
      </c>
      <c r="D1150">
        <v>117.86159000000001</v>
      </c>
      <c r="E1150" t="s">
        <v>18</v>
      </c>
      <c r="F1150">
        <f>IF(ObesityDataSet_raw_and_data_sinthetic[[#This Row],[family_history_with_overweight]]="yes",1,IF(ObesityDataSet_raw_and_data_sinthetic[[#This Row],[family_history_with_overweight]]="no",0,FALSE))</f>
        <v>1</v>
      </c>
      <c r="G1150" t="s">
        <v>18</v>
      </c>
      <c r="H1150">
        <f>IF(ObesityDataSet_raw_and_data_sinthetic[[#This Row],[FAVC]]="yes",1,IF(ObesityDataSet_raw_and_data_sinthetic[[#This Row],[FAVC]]="no",0,FALSE))</f>
        <v>1</v>
      </c>
      <c r="I1150">
        <v>2</v>
      </c>
      <c r="J1150">
        <v>3</v>
      </c>
      <c r="K1150" t="s">
        <v>20</v>
      </c>
      <c r="L1150">
        <f>_xlfn.XLOOKUP(ObesityDataSet_raw_and_data_sinthetic[[#This Row],[CAEC]], Diccionario!$B$4:$B$7, Diccionario!$C$4:$C$7, FALSE)</f>
        <v>1</v>
      </c>
      <c r="M1150" t="s">
        <v>19</v>
      </c>
      <c r="N1150">
        <f>IF(ObesityDataSet_raw_and_data_sinthetic[[#This Row],[SMOKE]]="yes",1,IF(ObesityDataSet_raw_and_data_sinthetic[[#This Row],[SMOKE]]="no",0,FALSE))</f>
        <v>0</v>
      </c>
      <c r="O1150">
        <v>2</v>
      </c>
      <c r="P1150" t="s">
        <v>19</v>
      </c>
      <c r="Q1150">
        <f>IF(ObesityDataSet_raw_and_data_sinthetic[[#This Row],[SCC]]="yes",1,IF(ObesityDataSet_raw_and_data_sinthetic[[#This Row],[SCC]]="no",0,FALSE))</f>
        <v>0</v>
      </c>
      <c r="R1150">
        <v>1</v>
      </c>
      <c r="S1150">
        <v>0</v>
      </c>
      <c r="T1150" t="s">
        <v>20</v>
      </c>
      <c r="U1150">
        <f>_xlfn.XLOOKUP(ObesityDataSet_raw_and_data_sinthetic[[#This Row],[CALC]],Diccionario!$B$4:$B$7, Diccionario!$C$4:$C$7, FALSE)</f>
        <v>1</v>
      </c>
      <c r="V1150" t="s">
        <v>28</v>
      </c>
      <c r="W1150">
        <f>_xlfn.XLOOKUP(ObesityDataSet_raw_and_data_sinthetic[[#This Row],[MTRANS]],Diccionario!$E$4:$E$7, Diccionario!$F$4:$F$7, FALSE)</f>
        <v>2</v>
      </c>
      <c r="X1150" t="s">
        <v>33</v>
      </c>
      <c r="Y1150">
        <f>_xlfn.XLOOKUP(ObesityDataSet_raw_and_data_sinthetic[[#This Row],[NObeyesdad]],Diccionario!$H$4:$H$11, Diccionario!$I$4:$I$11, FALSE)</f>
        <v>6</v>
      </c>
    </row>
    <row r="1151" spans="1:25" x14ac:dyDescent="0.25">
      <c r="A1151" t="s">
        <v>23</v>
      </c>
      <c r="B1151">
        <v>28</v>
      </c>
      <c r="C1151">
        <v>1.8165469999999999</v>
      </c>
      <c r="D1151">
        <v>120.699119</v>
      </c>
      <c r="E1151" t="s">
        <v>18</v>
      </c>
      <c r="F1151">
        <f>IF(ObesityDataSet_raw_and_data_sinthetic[[#This Row],[family_history_with_overweight]]="yes",1,IF(ObesityDataSet_raw_and_data_sinthetic[[#This Row],[family_history_with_overweight]]="no",0,FALSE))</f>
        <v>1</v>
      </c>
      <c r="G1151" t="s">
        <v>18</v>
      </c>
      <c r="H1151">
        <f>IF(ObesityDataSet_raw_and_data_sinthetic[[#This Row],[FAVC]]="yes",1,IF(ObesityDataSet_raw_and_data_sinthetic[[#This Row],[FAVC]]="no",0,FALSE))</f>
        <v>1</v>
      </c>
      <c r="I1151">
        <v>3</v>
      </c>
      <c r="J1151">
        <v>3</v>
      </c>
      <c r="K1151" t="s">
        <v>20</v>
      </c>
      <c r="L1151">
        <f>_xlfn.XLOOKUP(ObesityDataSet_raw_and_data_sinthetic[[#This Row],[CAEC]], Diccionario!$B$4:$B$7, Diccionario!$C$4:$C$7, FALSE)</f>
        <v>1</v>
      </c>
      <c r="M1151" t="s">
        <v>19</v>
      </c>
      <c r="N1151">
        <f>IF(ObesityDataSet_raw_and_data_sinthetic[[#This Row],[SMOKE]]="yes",1,IF(ObesityDataSet_raw_and_data_sinthetic[[#This Row],[SMOKE]]="no",0,FALSE))</f>
        <v>0</v>
      </c>
      <c r="O1151">
        <v>3</v>
      </c>
      <c r="P1151" t="s">
        <v>19</v>
      </c>
      <c r="Q1151">
        <f>IF(ObesityDataSet_raw_and_data_sinthetic[[#This Row],[SCC]]="yes",1,IF(ObesityDataSet_raw_and_data_sinthetic[[#This Row],[SCC]]="no",0,FALSE))</f>
        <v>0</v>
      </c>
      <c r="R1151">
        <v>1</v>
      </c>
      <c r="S1151">
        <v>1</v>
      </c>
      <c r="T1151" t="s">
        <v>20</v>
      </c>
      <c r="U1151">
        <f>_xlfn.XLOOKUP(ObesityDataSet_raw_and_data_sinthetic[[#This Row],[CALC]],Diccionario!$B$4:$B$7, Diccionario!$C$4:$C$7, FALSE)</f>
        <v>1</v>
      </c>
      <c r="V1151" t="s">
        <v>28</v>
      </c>
      <c r="W1151">
        <f>_xlfn.XLOOKUP(ObesityDataSet_raw_and_data_sinthetic[[#This Row],[MTRANS]],Diccionario!$E$4:$E$7, Diccionario!$F$4:$F$7, FALSE)</f>
        <v>2</v>
      </c>
      <c r="X1151" t="s">
        <v>33</v>
      </c>
      <c r="Y1151">
        <f>_xlfn.XLOOKUP(ObesityDataSet_raw_and_data_sinthetic[[#This Row],[NObeyesdad]],Diccionario!$H$4:$H$11, Diccionario!$I$4:$I$11, FALSE)</f>
        <v>6</v>
      </c>
    </row>
    <row r="1152" spans="1:25" x14ac:dyDescent="0.25">
      <c r="A1152" t="s">
        <v>23</v>
      </c>
      <c r="B1152">
        <v>28</v>
      </c>
      <c r="C1152">
        <v>1.805445</v>
      </c>
      <c r="D1152">
        <v>119.48461399999999</v>
      </c>
      <c r="E1152" t="s">
        <v>18</v>
      </c>
      <c r="F1152">
        <f>IF(ObesityDataSet_raw_and_data_sinthetic[[#This Row],[family_history_with_overweight]]="yes",1,IF(ObesityDataSet_raw_and_data_sinthetic[[#This Row],[family_history_with_overweight]]="no",0,FALSE))</f>
        <v>1</v>
      </c>
      <c r="G1152" t="s">
        <v>18</v>
      </c>
      <c r="H1152">
        <f>IF(ObesityDataSet_raw_and_data_sinthetic[[#This Row],[FAVC]]="yes",1,IF(ObesityDataSet_raw_and_data_sinthetic[[#This Row],[FAVC]]="no",0,FALSE))</f>
        <v>1</v>
      </c>
      <c r="I1152">
        <v>3</v>
      </c>
      <c r="J1152">
        <v>3</v>
      </c>
      <c r="K1152" t="s">
        <v>20</v>
      </c>
      <c r="L1152">
        <f>_xlfn.XLOOKUP(ObesityDataSet_raw_and_data_sinthetic[[#This Row],[CAEC]], Diccionario!$B$4:$B$7, Diccionario!$C$4:$C$7, FALSE)</f>
        <v>1</v>
      </c>
      <c r="M1152" t="s">
        <v>19</v>
      </c>
      <c r="N1152">
        <f>IF(ObesityDataSet_raw_and_data_sinthetic[[#This Row],[SMOKE]]="yes",1,IF(ObesityDataSet_raw_and_data_sinthetic[[#This Row],[SMOKE]]="no",0,FALSE))</f>
        <v>0</v>
      </c>
      <c r="O1152">
        <v>3</v>
      </c>
      <c r="P1152" t="s">
        <v>19</v>
      </c>
      <c r="Q1152">
        <f>IF(ObesityDataSet_raw_and_data_sinthetic[[#This Row],[SCC]]="yes",1,IF(ObesityDataSet_raw_and_data_sinthetic[[#This Row],[SCC]]="no",0,FALSE))</f>
        <v>0</v>
      </c>
      <c r="R1152">
        <v>1</v>
      </c>
      <c r="S1152">
        <v>1</v>
      </c>
      <c r="T1152" t="s">
        <v>20</v>
      </c>
      <c r="U1152">
        <f>_xlfn.XLOOKUP(ObesityDataSet_raw_and_data_sinthetic[[#This Row],[CALC]],Diccionario!$B$4:$B$7, Diccionario!$C$4:$C$7, FALSE)</f>
        <v>1</v>
      </c>
      <c r="V1152" t="s">
        <v>28</v>
      </c>
      <c r="W1152">
        <f>_xlfn.XLOOKUP(ObesityDataSet_raw_and_data_sinthetic[[#This Row],[MTRANS]],Diccionario!$E$4:$E$7, Diccionario!$F$4:$F$7, FALSE)</f>
        <v>2</v>
      </c>
      <c r="X1152" t="s">
        <v>33</v>
      </c>
      <c r="Y1152">
        <f>_xlfn.XLOOKUP(ObesityDataSet_raw_and_data_sinthetic[[#This Row],[NObeyesdad]],Diccionario!$H$4:$H$11, Diccionario!$I$4:$I$11, FALSE)</f>
        <v>6</v>
      </c>
    </row>
    <row r="1153" spans="1:25" x14ac:dyDescent="0.25">
      <c r="A1153" t="s">
        <v>23</v>
      </c>
      <c r="B1153">
        <v>25</v>
      </c>
      <c r="C1153">
        <v>1.770124</v>
      </c>
      <c r="D1153">
        <v>114.163921</v>
      </c>
      <c r="E1153" t="s">
        <v>18</v>
      </c>
      <c r="F1153">
        <f>IF(ObesityDataSet_raw_and_data_sinthetic[[#This Row],[family_history_with_overweight]]="yes",1,IF(ObesityDataSet_raw_and_data_sinthetic[[#This Row],[family_history_with_overweight]]="no",0,FALSE))</f>
        <v>1</v>
      </c>
      <c r="G1153" t="s">
        <v>18</v>
      </c>
      <c r="H1153">
        <f>IF(ObesityDataSet_raw_and_data_sinthetic[[#This Row],[FAVC]]="yes",1,IF(ObesityDataSet_raw_and_data_sinthetic[[#This Row],[FAVC]]="no",0,FALSE))</f>
        <v>1</v>
      </c>
      <c r="I1153">
        <v>2</v>
      </c>
      <c r="J1153">
        <v>3</v>
      </c>
      <c r="K1153" t="s">
        <v>20</v>
      </c>
      <c r="L1153">
        <f>_xlfn.XLOOKUP(ObesityDataSet_raw_and_data_sinthetic[[#This Row],[CAEC]], Diccionario!$B$4:$B$7, Diccionario!$C$4:$C$7, FALSE)</f>
        <v>1</v>
      </c>
      <c r="M1153" t="s">
        <v>19</v>
      </c>
      <c r="N1153">
        <f>IF(ObesityDataSet_raw_and_data_sinthetic[[#This Row],[SMOKE]]="yes",1,IF(ObesityDataSet_raw_and_data_sinthetic[[#This Row],[SMOKE]]="no",0,FALSE))</f>
        <v>0</v>
      </c>
      <c r="O1153">
        <v>2</v>
      </c>
      <c r="P1153" t="s">
        <v>19</v>
      </c>
      <c r="Q1153">
        <f>IF(ObesityDataSet_raw_and_data_sinthetic[[#This Row],[SCC]]="yes",1,IF(ObesityDataSet_raw_and_data_sinthetic[[#This Row],[SCC]]="no",0,FALSE))</f>
        <v>0</v>
      </c>
      <c r="R1153">
        <v>1</v>
      </c>
      <c r="S1153">
        <v>0</v>
      </c>
      <c r="T1153" t="s">
        <v>20</v>
      </c>
      <c r="U1153">
        <f>_xlfn.XLOOKUP(ObesityDataSet_raw_and_data_sinthetic[[#This Row],[CALC]],Diccionario!$B$4:$B$7, Diccionario!$C$4:$C$7, FALSE)</f>
        <v>1</v>
      </c>
      <c r="V1153" t="s">
        <v>21</v>
      </c>
      <c r="W1153">
        <f>_xlfn.XLOOKUP(ObesityDataSet_raw_and_data_sinthetic[[#This Row],[MTRANS]],Diccionario!$E$4:$E$7, Diccionario!$F$4:$F$7, FALSE)</f>
        <v>3</v>
      </c>
      <c r="X1153" t="s">
        <v>33</v>
      </c>
      <c r="Y1153">
        <f>_xlfn.XLOOKUP(ObesityDataSet_raw_and_data_sinthetic[[#This Row],[NObeyesdad]],Diccionario!$H$4:$H$11, Diccionario!$I$4:$I$11, FALSE)</f>
        <v>6</v>
      </c>
    </row>
    <row r="1154" spans="1:25" x14ac:dyDescent="0.25">
      <c r="A1154" t="s">
        <v>23</v>
      </c>
      <c r="B1154">
        <v>26</v>
      </c>
      <c r="C1154">
        <v>1.77274</v>
      </c>
      <c r="D1154">
        <v>114.254278</v>
      </c>
      <c r="E1154" t="s">
        <v>18</v>
      </c>
      <c r="F1154">
        <f>IF(ObesityDataSet_raw_and_data_sinthetic[[#This Row],[family_history_with_overweight]]="yes",1,IF(ObesityDataSet_raw_and_data_sinthetic[[#This Row],[family_history_with_overweight]]="no",0,FALSE))</f>
        <v>1</v>
      </c>
      <c r="G1154" t="s">
        <v>18</v>
      </c>
      <c r="H1154">
        <f>IF(ObesityDataSet_raw_and_data_sinthetic[[#This Row],[FAVC]]="yes",1,IF(ObesityDataSet_raw_and_data_sinthetic[[#This Row],[FAVC]]="no",0,FALSE))</f>
        <v>1</v>
      </c>
      <c r="I1154">
        <v>2</v>
      </c>
      <c r="J1154">
        <v>3</v>
      </c>
      <c r="K1154" t="s">
        <v>20</v>
      </c>
      <c r="L1154">
        <f>_xlfn.XLOOKUP(ObesityDataSet_raw_and_data_sinthetic[[#This Row],[CAEC]], Diccionario!$B$4:$B$7, Diccionario!$C$4:$C$7, FALSE)</f>
        <v>1</v>
      </c>
      <c r="M1154" t="s">
        <v>19</v>
      </c>
      <c r="N1154">
        <f>IF(ObesityDataSet_raw_and_data_sinthetic[[#This Row],[SMOKE]]="yes",1,IF(ObesityDataSet_raw_and_data_sinthetic[[#This Row],[SMOKE]]="no",0,FALSE))</f>
        <v>0</v>
      </c>
      <c r="O1154">
        <v>2</v>
      </c>
      <c r="P1154" t="s">
        <v>19</v>
      </c>
      <c r="Q1154">
        <f>IF(ObesityDataSet_raw_and_data_sinthetic[[#This Row],[SCC]]="yes",1,IF(ObesityDataSet_raw_and_data_sinthetic[[#This Row],[SCC]]="no",0,FALSE))</f>
        <v>0</v>
      </c>
      <c r="R1154">
        <v>1</v>
      </c>
      <c r="S1154">
        <v>0</v>
      </c>
      <c r="T1154" t="s">
        <v>20</v>
      </c>
      <c r="U1154">
        <f>_xlfn.XLOOKUP(ObesityDataSet_raw_and_data_sinthetic[[#This Row],[CALC]],Diccionario!$B$4:$B$7, Diccionario!$C$4:$C$7, FALSE)</f>
        <v>1</v>
      </c>
      <c r="V1154" t="s">
        <v>21</v>
      </c>
      <c r="W1154">
        <f>_xlfn.XLOOKUP(ObesityDataSet_raw_and_data_sinthetic[[#This Row],[MTRANS]],Diccionario!$E$4:$E$7, Diccionario!$F$4:$F$7, FALSE)</f>
        <v>3</v>
      </c>
      <c r="X1154" t="s">
        <v>33</v>
      </c>
      <c r="Y1154">
        <f>_xlfn.XLOOKUP(ObesityDataSet_raw_and_data_sinthetic[[#This Row],[NObeyesdad]],Diccionario!$H$4:$H$11, Diccionario!$I$4:$I$11, FALSE)</f>
        <v>6</v>
      </c>
    </row>
    <row r="1155" spans="1:25" x14ac:dyDescent="0.25">
      <c r="A1155" t="s">
        <v>23</v>
      </c>
      <c r="B1155">
        <v>26</v>
      </c>
      <c r="C1155">
        <v>1.763215</v>
      </c>
      <c r="D1155">
        <v>115.10813</v>
      </c>
      <c r="E1155" t="s">
        <v>18</v>
      </c>
      <c r="F1155">
        <f>IF(ObesityDataSet_raw_and_data_sinthetic[[#This Row],[family_history_with_overweight]]="yes",1,IF(ObesityDataSet_raw_and_data_sinthetic[[#This Row],[family_history_with_overweight]]="no",0,FALSE))</f>
        <v>1</v>
      </c>
      <c r="G1155" t="s">
        <v>18</v>
      </c>
      <c r="H1155">
        <f>IF(ObesityDataSet_raw_and_data_sinthetic[[#This Row],[FAVC]]="yes",1,IF(ObesityDataSet_raw_and_data_sinthetic[[#This Row],[FAVC]]="no",0,FALSE))</f>
        <v>1</v>
      </c>
      <c r="I1155">
        <v>2</v>
      </c>
      <c r="J1155">
        <v>3</v>
      </c>
      <c r="K1155" t="s">
        <v>20</v>
      </c>
      <c r="L1155">
        <f>_xlfn.XLOOKUP(ObesityDataSet_raw_and_data_sinthetic[[#This Row],[CAEC]], Diccionario!$B$4:$B$7, Diccionario!$C$4:$C$7, FALSE)</f>
        <v>1</v>
      </c>
      <c r="M1155" t="s">
        <v>19</v>
      </c>
      <c r="N1155">
        <f>IF(ObesityDataSet_raw_and_data_sinthetic[[#This Row],[SMOKE]]="yes",1,IF(ObesityDataSet_raw_and_data_sinthetic[[#This Row],[SMOKE]]="no",0,FALSE))</f>
        <v>0</v>
      </c>
      <c r="O1155">
        <v>2</v>
      </c>
      <c r="P1155" t="s">
        <v>19</v>
      </c>
      <c r="Q1155">
        <f>IF(ObesityDataSet_raw_and_data_sinthetic[[#This Row],[SCC]]="yes",1,IF(ObesityDataSet_raw_and_data_sinthetic[[#This Row],[SCC]]="no",0,FALSE))</f>
        <v>0</v>
      </c>
      <c r="R1155">
        <v>1</v>
      </c>
      <c r="S1155">
        <v>1</v>
      </c>
      <c r="T1155" t="s">
        <v>20</v>
      </c>
      <c r="U1155">
        <f>_xlfn.XLOOKUP(ObesityDataSet_raw_and_data_sinthetic[[#This Row],[CALC]],Diccionario!$B$4:$B$7, Diccionario!$C$4:$C$7, FALSE)</f>
        <v>1</v>
      </c>
      <c r="V1155" t="s">
        <v>21</v>
      </c>
      <c r="W1155">
        <f>_xlfn.XLOOKUP(ObesityDataSet_raw_and_data_sinthetic[[#This Row],[MTRANS]],Diccionario!$E$4:$E$7, Diccionario!$F$4:$F$7, FALSE)</f>
        <v>3</v>
      </c>
      <c r="X1155" t="s">
        <v>33</v>
      </c>
      <c r="Y1155">
        <f>_xlfn.XLOOKUP(ObesityDataSet_raw_and_data_sinthetic[[#This Row],[NObeyesdad]],Diccionario!$H$4:$H$11, Diccionario!$I$4:$I$11, FALSE)</f>
        <v>6</v>
      </c>
    </row>
    <row r="1156" spans="1:25" x14ac:dyDescent="0.25">
      <c r="A1156" t="s">
        <v>23</v>
      </c>
      <c r="B1156">
        <v>26</v>
      </c>
      <c r="C1156">
        <v>1.7665470000000001</v>
      </c>
      <c r="D1156">
        <v>115.45845</v>
      </c>
      <c r="E1156" t="s">
        <v>18</v>
      </c>
      <c r="F1156">
        <f>IF(ObesityDataSet_raw_and_data_sinthetic[[#This Row],[family_history_with_overweight]]="yes",1,IF(ObesityDataSet_raw_and_data_sinthetic[[#This Row],[family_history_with_overweight]]="no",0,FALSE))</f>
        <v>1</v>
      </c>
      <c r="G1156" t="s">
        <v>18</v>
      </c>
      <c r="H1156">
        <f>IF(ObesityDataSet_raw_and_data_sinthetic[[#This Row],[FAVC]]="yes",1,IF(ObesityDataSet_raw_and_data_sinthetic[[#This Row],[FAVC]]="no",0,FALSE))</f>
        <v>1</v>
      </c>
      <c r="I1156">
        <v>2</v>
      </c>
      <c r="J1156">
        <v>3</v>
      </c>
      <c r="K1156" t="s">
        <v>20</v>
      </c>
      <c r="L1156">
        <f>_xlfn.XLOOKUP(ObesityDataSet_raw_and_data_sinthetic[[#This Row],[CAEC]], Diccionario!$B$4:$B$7, Diccionario!$C$4:$C$7, FALSE)</f>
        <v>1</v>
      </c>
      <c r="M1156" t="s">
        <v>19</v>
      </c>
      <c r="N1156">
        <f>IF(ObesityDataSet_raw_and_data_sinthetic[[#This Row],[SMOKE]]="yes",1,IF(ObesityDataSet_raw_and_data_sinthetic[[#This Row],[SMOKE]]="no",0,FALSE))</f>
        <v>0</v>
      </c>
      <c r="O1156">
        <v>2</v>
      </c>
      <c r="P1156" t="s">
        <v>19</v>
      </c>
      <c r="Q1156">
        <f>IF(ObesityDataSet_raw_and_data_sinthetic[[#This Row],[SCC]]="yes",1,IF(ObesityDataSet_raw_and_data_sinthetic[[#This Row],[SCC]]="no",0,FALSE))</f>
        <v>0</v>
      </c>
      <c r="R1156">
        <v>1</v>
      </c>
      <c r="S1156">
        <v>1</v>
      </c>
      <c r="T1156" t="s">
        <v>20</v>
      </c>
      <c r="U1156">
        <f>_xlfn.XLOOKUP(ObesityDataSet_raw_and_data_sinthetic[[#This Row],[CALC]],Diccionario!$B$4:$B$7, Diccionario!$C$4:$C$7, FALSE)</f>
        <v>1</v>
      </c>
      <c r="V1156" t="s">
        <v>21</v>
      </c>
      <c r="W1156">
        <f>_xlfn.XLOOKUP(ObesityDataSet_raw_and_data_sinthetic[[#This Row],[MTRANS]],Diccionario!$E$4:$E$7, Diccionario!$F$4:$F$7, FALSE)</f>
        <v>3</v>
      </c>
      <c r="X1156" t="s">
        <v>33</v>
      </c>
      <c r="Y1156">
        <f>_xlfn.XLOOKUP(ObesityDataSet_raw_and_data_sinthetic[[#This Row],[NObeyesdad]],Diccionario!$H$4:$H$11, Diccionario!$I$4:$I$11, FALSE)</f>
        <v>6</v>
      </c>
    </row>
    <row r="1157" spans="1:25" x14ac:dyDescent="0.25">
      <c r="A1157" t="s">
        <v>23</v>
      </c>
      <c r="B1157">
        <v>30</v>
      </c>
      <c r="C1157">
        <v>1.7731809999999999</v>
      </c>
      <c r="D1157">
        <v>112.348722</v>
      </c>
      <c r="E1157" t="s">
        <v>18</v>
      </c>
      <c r="F1157">
        <f>IF(ObesityDataSet_raw_and_data_sinthetic[[#This Row],[family_history_with_overweight]]="yes",1,IF(ObesityDataSet_raw_and_data_sinthetic[[#This Row],[family_history_with_overweight]]="no",0,FALSE))</f>
        <v>1</v>
      </c>
      <c r="G1157" t="s">
        <v>18</v>
      </c>
      <c r="H1157">
        <f>IF(ObesityDataSet_raw_and_data_sinthetic[[#This Row],[FAVC]]="yes",1,IF(ObesityDataSet_raw_and_data_sinthetic[[#This Row],[FAVC]]="no",0,FALSE))</f>
        <v>1</v>
      </c>
      <c r="I1157">
        <v>2</v>
      </c>
      <c r="J1157">
        <v>3</v>
      </c>
      <c r="K1157" t="s">
        <v>20</v>
      </c>
      <c r="L1157">
        <f>_xlfn.XLOOKUP(ObesityDataSet_raw_and_data_sinthetic[[#This Row],[CAEC]], Diccionario!$B$4:$B$7, Diccionario!$C$4:$C$7, FALSE)</f>
        <v>1</v>
      </c>
      <c r="M1157" t="s">
        <v>19</v>
      </c>
      <c r="N1157">
        <f>IF(ObesityDataSet_raw_and_data_sinthetic[[#This Row],[SMOKE]]="yes",1,IF(ObesityDataSet_raw_and_data_sinthetic[[#This Row],[SMOKE]]="no",0,FALSE))</f>
        <v>0</v>
      </c>
      <c r="O1157">
        <v>2</v>
      </c>
      <c r="P1157" t="s">
        <v>19</v>
      </c>
      <c r="Q1157">
        <f>IF(ObesityDataSet_raw_and_data_sinthetic[[#This Row],[SCC]]="yes",1,IF(ObesityDataSet_raw_and_data_sinthetic[[#This Row],[SCC]]="no",0,FALSE))</f>
        <v>0</v>
      </c>
      <c r="R1157">
        <v>0</v>
      </c>
      <c r="S1157">
        <v>1</v>
      </c>
      <c r="T1157" t="s">
        <v>20</v>
      </c>
      <c r="U1157">
        <f>_xlfn.XLOOKUP(ObesityDataSet_raw_and_data_sinthetic[[#This Row],[CALC]],Diccionario!$B$4:$B$7, Diccionario!$C$4:$C$7, FALSE)</f>
        <v>1</v>
      </c>
      <c r="V1157" t="s">
        <v>28</v>
      </c>
      <c r="W1157">
        <f>_xlfn.XLOOKUP(ObesityDataSet_raw_and_data_sinthetic[[#This Row],[MTRANS]],Diccionario!$E$4:$E$7, Diccionario!$F$4:$F$7, FALSE)</f>
        <v>2</v>
      </c>
      <c r="X1157" t="s">
        <v>33</v>
      </c>
      <c r="Y1157">
        <f>_xlfn.XLOOKUP(ObesityDataSet_raw_and_data_sinthetic[[#This Row],[NObeyesdad]],Diccionario!$H$4:$H$11, Diccionario!$I$4:$I$11, FALSE)</f>
        <v>6</v>
      </c>
    </row>
    <row r="1158" spans="1:25" x14ac:dyDescent="0.25">
      <c r="A1158" t="s">
        <v>23</v>
      </c>
      <c r="B1158">
        <v>30</v>
      </c>
      <c r="C1158">
        <v>1.76003</v>
      </c>
      <c r="D1158">
        <v>112.40919100000001</v>
      </c>
      <c r="E1158" t="s">
        <v>18</v>
      </c>
      <c r="F1158">
        <f>IF(ObesityDataSet_raw_and_data_sinthetic[[#This Row],[family_history_with_overweight]]="yes",1,IF(ObesityDataSet_raw_and_data_sinthetic[[#This Row],[family_history_with_overweight]]="no",0,FALSE))</f>
        <v>1</v>
      </c>
      <c r="G1158" t="s">
        <v>18</v>
      </c>
      <c r="H1158">
        <f>IF(ObesityDataSet_raw_and_data_sinthetic[[#This Row],[FAVC]]="yes",1,IF(ObesityDataSet_raw_and_data_sinthetic[[#This Row],[FAVC]]="no",0,FALSE))</f>
        <v>1</v>
      </c>
      <c r="I1158">
        <v>2</v>
      </c>
      <c r="J1158">
        <v>3</v>
      </c>
      <c r="K1158" t="s">
        <v>20</v>
      </c>
      <c r="L1158">
        <f>_xlfn.XLOOKUP(ObesityDataSet_raw_and_data_sinthetic[[#This Row],[CAEC]], Diccionario!$B$4:$B$7, Diccionario!$C$4:$C$7, FALSE)</f>
        <v>1</v>
      </c>
      <c r="M1158" t="s">
        <v>19</v>
      </c>
      <c r="N1158">
        <f>IF(ObesityDataSet_raw_and_data_sinthetic[[#This Row],[SMOKE]]="yes",1,IF(ObesityDataSet_raw_and_data_sinthetic[[#This Row],[SMOKE]]="no",0,FALSE))</f>
        <v>0</v>
      </c>
      <c r="O1158">
        <v>2</v>
      </c>
      <c r="P1158" t="s">
        <v>19</v>
      </c>
      <c r="Q1158">
        <f>IF(ObesityDataSet_raw_and_data_sinthetic[[#This Row],[SCC]]="yes",1,IF(ObesityDataSet_raw_and_data_sinthetic[[#This Row],[SCC]]="no",0,FALSE))</f>
        <v>0</v>
      </c>
      <c r="R1158">
        <v>0</v>
      </c>
      <c r="S1158">
        <v>1</v>
      </c>
      <c r="T1158" t="s">
        <v>20</v>
      </c>
      <c r="U1158">
        <f>_xlfn.XLOOKUP(ObesityDataSet_raw_and_data_sinthetic[[#This Row],[CALC]],Diccionario!$B$4:$B$7, Diccionario!$C$4:$C$7, FALSE)</f>
        <v>1</v>
      </c>
      <c r="V1158" t="s">
        <v>28</v>
      </c>
      <c r="W1158">
        <f>_xlfn.XLOOKUP(ObesityDataSet_raw_and_data_sinthetic[[#This Row],[MTRANS]],Diccionario!$E$4:$E$7, Diccionario!$F$4:$F$7, FALSE)</f>
        <v>2</v>
      </c>
      <c r="X1158" t="s">
        <v>33</v>
      </c>
      <c r="Y1158">
        <f>_xlfn.XLOOKUP(ObesityDataSet_raw_and_data_sinthetic[[#This Row],[NObeyesdad]],Diccionario!$H$4:$H$11, Diccionario!$I$4:$I$11, FALSE)</f>
        <v>6</v>
      </c>
    </row>
    <row r="1159" spans="1:25" x14ac:dyDescent="0.25">
      <c r="A1159" t="s">
        <v>23</v>
      </c>
      <c r="B1159">
        <v>27</v>
      </c>
      <c r="C1159">
        <v>1.780089</v>
      </c>
      <c r="D1159">
        <v>113.15464</v>
      </c>
      <c r="E1159" t="s">
        <v>18</v>
      </c>
      <c r="F1159">
        <f>IF(ObesityDataSet_raw_and_data_sinthetic[[#This Row],[family_history_with_overweight]]="yes",1,IF(ObesityDataSet_raw_and_data_sinthetic[[#This Row],[family_history_with_overweight]]="no",0,FALSE))</f>
        <v>1</v>
      </c>
      <c r="G1159" t="s">
        <v>18</v>
      </c>
      <c r="H1159">
        <f>IF(ObesityDataSet_raw_and_data_sinthetic[[#This Row],[FAVC]]="yes",1,IF(ObesityDataSet_raw_and_data_sinthetic[[#This Row],[FAVC]]="no",0,FALSE))</f>
        <v>1</v>
      </c>
      <c r="I1159">
        <v>2</v>
      </c>
      <c r="J1159">
        <v>3</v>
      </c>
      <c r="K1159" t="s">
        <v>20</v>
      </c>
      <c r="L1159">
        <f>_xlfn.XLOOKUP(ObesityDataSet_raw_and_data_sinthetic[[#This Row],[CAEC]], Diccionario!$B$4:$B$7, Diccionario!$C$4:$C$7, FALSE)</f>
        <v>1</v>
      </c>
      <c r="M1159" t="s">
        <v>19</v>
      </c>
      <c r="N1159">
        <f>IF(ObesityDataSet_raw_and_data_sinthetic[[#This Row],[SMOKE]]="yes",1,IF(ObesityDataSet_raw_and_data_sinthetic[[#This Row],[SMOKE]]="no",0,FALSE))</f>
        <v>0</v>
      </c>
      <c r="O1159">
        <v>2</v>
      </c>
      <c r="P1159" t="s">
        <v>19</v>
      </c>
      <c r="Q1159">
        <f>IF(ObesityDataSet_raw_and_data_sinthetic[[#This Row],[SCC]]="yes",1,IF(ObesityDataSet_raw_and_data_sinthetic[[#This Row],[SCC]]="no",0,FALSE))</f>
        <v>0</v>
      </c>
      <c r="R1159">
        <v>1</v>
      </c>
      <c r="S1159">
        <v>2</v>
      </c>
      <c r="T1159" t="s">
        <v>20</v>
      </c>
      <c r="U1159">
        <f>_xlfn.XLOOKUP(ObesityDataSet_raw_and_data_sinthetic[[#This Row],[CALC]],Diccionario!$B$4:$B$7, Diccionario!$C$4:$C$7, FALSE)</f>
        <v>1</v>
      </c>
      <c r="V1159" t="s">
        <v>28</v>
      </c>
      <c r="W1159">
        <f>_xlfn.XLOOKUP(ObesityDataSet_raw_and_data_sinthetic[[#This Row],[MTRANS]],Diccionario!$E$4:$E$7, Diccionario!$F$4:$F$7, FALSE)</f>
        <v>2</v>
      </c>
      <c r="X1159" t="s">
        <v>33</v>
      </c>
      <c r="Y1159">
        <f>_xlfn.XLOOKUP(ObesityDataSet_raw_and_data_sinthetic[[#This Row],[NObeyesdad]],Diccionario!$H$4:$H$11, Diccionario!$I$4:$I$11, FALSE)</f>
        <v>6</v>
      </c>
    </row>
    <row r="1160" spans="1:25" x14ac:dyDescent="0.25">
      <c r="A1160" t="s">
        <v>23</v>
      </c>
      <c r="B1160">
        <v>28</v>
      </c>
      <c r="C1160">
        <v>1.7669459999999999</v>
      </c>
      <c r="D1160">
        <v>113.23553800000001</v>
      </c>
      <c r="E1160" t="s">
        <v>18</v>
      </c>
      <c r="F1160">
        <f>IF(ObesityDataSet_raw_and_data_sinthetic[[#This Row],[family_history_with_overweight]]="yes",1,IF(ObesityDataSet_raw_and_data_sinthetic[[#This Row],[family_history_with_overweight]]="no",0,FALSE))</f>
        <v>1</v>
      </c>
      <c r="G1160" t="s">
        <v>18</v>
      </c>
      <c r="H1160">
        <f>IF(ObesityDataSet_raw_and_data_sinthetic[[#This Row],[FAVC]]="yes",1,IF(ObesityDataSet_raw_and_data_sinthetic[[#This Row],[FAVC]]="no",0,FALSE))</f>
        <v>1</v>
      </c>
      <c r="I1160">
        <v>2</v>
      </c>
      <c r="J1160">
        <v>3</v>
      </c>
      <c r="K1160" t="s">
        <v>20</v>
      </c>
      <c r="L1160">
        <f>_xlfn.XLOOKUP(ObesityDataSet_raw_and_data_sinthetic[[#This Row],[CAEC]], Diccionario!$B$4:$B$7, Diccionario!$C$4:$C$7, FALSE)</f>
        <v>1</v>
      </c>
      <c r="M1160" t="s">
        <v>19</v>
      </c>
      <c r="N1160">
        <f>IF(ObesityDataSet_raw_and_data_sinthetic[[#This Row],[SMOKE]]="yes",1,IF(ObesityDataSet_raw_and_data_sinthetic[[#This Row],[SMOKE]]="no",0,FALSE))</f>
        <v>0</v>
      </c>
      <c r="O1160">
        <v>2</v>
      </c>
      <c r="P1160" t="s">
        <v>19</v>
      </c>
      <c r="Q1160">
        <f>IF(ObesityDataSet_raw_and_data_sinthetic[[#This Row],[SCC]]="yes",1,IF(ObesityDataSet_raw_and_data_sinthetic[[#This Row],[SCC]]="no",0,FALSE))</f>
        <v>0</v>
      </c>
      <c r="R1160">
        <v>0</v>
      </c>
      <c r="S1160">
        <v>2</v>
      </c>
      <c r="T1160" t="s">
        <v>20</v>
      </c>
      <c r="U1160">
        <f>_xlfn.XLOOKUP(ObesityDataSet_raw_and_data_sinthetic[[#This Row],[CALC]],Diccionario!$B$4:$B$7, Diccionario!$C$4:$C$7, FALSE)</f>
        <v>1</v>
      </c>
      <c r="V1160" t="s">
        <v>28</v>
      </c>
      <c r="W1160">
        <f>_xlfn.XLOOKUP(ObesityDataSet_raw_and_data_sinthetic[[#This Row],[MTRANS]],Diccionario!$E$4:$E$7, Diccionario!$F$4:$F$7, FALSE)</f>
        <v>2</v>
      </c>
      <c r="X1160" t="s">
        <v>33</v>
      </c>
      <c r="Y1160">
        <f>_xlfn.XLOOKUP(ObesityDataSet_raw_and_data_sinthetic[[#This Row],[NObeyesdad]],Diccionario!$H$4:$H$11, Diccionario!$I$4:$I$11, FALSE)</f>
        <v>6</v>
      </c>
    </row>
    <row r="1161" spans="1:25" x14ac:dyDescent="0.25">
      <c r="A1161" t="s">
        <v>23</v>
      </c>
      <c r="B1161">
        <v>26</v>
      </c>
      <c r="C1161">
        <v>1.885119</v>
      </c>
      <c r="D1161">
        <v>121.06505199999999</v>
      </c>
      <c r="E1161" t="s">
        <v>18</v>
      </c>
      <c r="F1161">
        <f>IF(ObesityDataSet_raw_and_data_sinthetic[[#This Row],[family_history_with_overweight]]="yes",1,IF(ObesityDataSet_raw_and_data_sinthetic[[#This Row],[family_history_with_overweight]]="no",0,FALSE))</f>
        <v>1</v>
      </c>
      <c r="G1161" t="s">
        <v>18</v>
      </c>
      <c r="H1161">
        <f>IF(ObesityDataSet_raw_and_data_sinthetic[[#This Row],[FAVC]]="yes",1,IF(ObesityDataSet_raw_and_data_sinthetic[[#This Row],[FAVC]]="no",0,FALSE))</f>
        <v>1</v>
      </c>
      <c r="I1161">
        <v>2</v>
      </c>
      <c r="J1161">
        <v>3</v>
      </c>
      <c r="K1161" t="s">
        <v>20</v>
      </c>
      <c r="L1161">
        <f>_xlfn.XLOOKUP(ObesityDataSet_raw_and_data_sinthetic[[#This Row],[CAEC]], Diccionario!$B$4:$B$7, Diccionario!$C$4:$C$7, FALSE)</f>
        <v>1</v>
      </c>
      <c r="M1161" t="s">
        <v>19</v>
      </c>
      <c r="N1161">
        <f>IF(ObesityDataSet_raw_and_data_sinthetic[[#This Row],[SMOKE]]="yes",1,IF(ObesityDataSet_raw_and_data_sinthetic[[#This Row],[SMOKE]]="no",0,FALSE))</f>
        <v>0</v>
      </c>
      <c r="O1161">
        <v>3</v>
      </c>
      <c r="P1161" t="s">
        <v>19</v>
      </c>
      <c r="Q1161">
        <f>IF(ObesityDataSet_raw_and_data_sinthetic[[#This Row],[SCC]]="yes",1,IF(ObesityDataSet_raw_and_data_sinthetic[[#This Row],[SCC]]="no",0,FALSE))</f>
        <v>0</v>
      </c>
      <c r="R1161">
        <v>1</v>
      </c>
      <c r="S1161">
        <v>1</v>
      </c>
      <c r="T1161" t="s">
        <v>20</v>
      </c>
      <c r="U1161">
        <f>_xlfn.XLOOKUP(ObesityDataSet_raw_and_data_sinthetic[[#This Row],[CALC]],Diccionario!$B$4:$B$7, Diccionario!$C$4:$C$7, FALSE)</f>
        <v>1</v>
      </c>
      <c r="V1161" t="s">
        <v>21</v>
      </c>
      <c r="W1161">
        <f>_xlfn.XLOOKUP(ObesityDataSet_raw_and_data_sinthetic[[#This Row],[MTRANS]],Diccionario!$E$4:$E$7, Diccionario!$F$4:$F$7, FALSE)</f>
        <v>3</v>
      </c>
      <c r="X1161" t="s">
        <v>33</v>
      </c>
      <c r="Y1161">
        <f>_xlfn.XLOOKUP(ObesityDataSet_raw_and_data_sinthetic[[#This Row],[NObeyesdad]],Diccionario!$H$4:$H$11, Diccionario!$I$4:$I$11, FALSE)</f>
        <v>6</v>
      </c>
    </row>
    <row r="1162" spans="1:25" x14ac:dyDescent="0.25">
      <c r="A1162" t="s">
        <v>23</v>
      </c>
      <c r="B1162">
        <v>27</v>
      </c>
      <c r="C1162">
        <v>1.828276</v>
      </c>
      <c r="D1162">
        <v>120.872294</v>
      </c>
      <c r="E1162" t="s">
        <v>18</v>
      </c>
      <c r="F1162">
        <f>IF(ObesityDataSet_raw_and_data_sinthetic[[#This Row],[family_history_with_overweight]]="yes",1,IF(ObesityDataSet_raw_and_data_sinthetic[[#This Row],[family_history_with_overweight]]="no",0,FALSE))</f>
        <v>1</v>
      </c>
      <c r="G1162" t="s">
        <v>18</v>
      </c>
      <c r="H1162">
        <f>IF(ObesityDataSet_raw_and_data_sinthetic[[#This Row],[FAVC]]="yes",1,IF(ObesityDataSet_raw_and_data_sinthetic[[#This Row],[FAVC]]="no",0,FALSE))</f>
        <v>1</v>
      </c>
      <c r="I1162">
        <v>3</v>
      </c>
      <c r="J1162">
        <v>3</v>
      </c>
      <c r="K1162" t="s">
        <v>20</v>
      </c>
      <c r="L1162">
        <f>_xlfn.XLOOKUP(ObesityDataSet_raw_and_data_sinthetic[[#This Row],[CAEC]], Diccionario!$B$4:$B$7, Diccionario!$C$4:$C$7, FALSE)</f>
        <v>1</v>
      </c>
      <c r="M1162" t="s">
        <v>19</v>
      </c>
      <c r="N1162">
        <f>IF(ObesityDataSet_raw_and_data_sinthetic[[#This Row],[SMOKE]]="yes",1,IF(ObesityDataSet_raw_and_data_sinthetic[[#This Row],[SMOKE]]="no",0,FALSE))</f>
        <v>0</v>
      </c>
      <c r="O1162">
        <v>3</v>
      </c>
      <c r="P1162" t="s">
        <v>19</v>
      </c>
      <c r="Q1162">
        <f>IF(ObesityDataSet_raw_and_data_sinthetic[[#This Row],[SCC]]="yes",1,IF(ObesityDataSet_raw_and_data_sinthetic[[#This Row],[SCC]]="no",0,FALSE))</f>
        <v>0</v>
      </c>
      <c r="R1162">
        <v>1</v>
      </c>
      <c r="S1162">
        <v>1</v>
      </c>
      <c r="T1162" t="s">
        <v>20</v>
      </c>
      <c r="U1162">
        <f>_xlfn.XLOOKUP(ObesityDataSet_raw_and_data_sinthetic[[#This Row],[CALC]],Diccionario!$B$4:$B$7, Diccionario!$C$4:$C$7, FALSE)</f>
        <v>1</v>
      </c>
      <c r="V1162" t="s">
        <v>21</v>
      </c>
      <c r="W1162">
        <f>_xlfn.XLOOKUP(ObesityDataSet_raw_and_data_sinthetic[[#This Row],[MTRANS]],Diccionario!$E$4:$E$7, Diccionario!$F$4:$F$7, FALSE)</f>
        <v>3</v>
      </c>
      <c r="X1162" t="s">
        <v>33</v>
      </c>
      <c r="Y1162">
        <f>_xlfn.XLOOKUP(ObesityDataSet_raw_and_data_sinthetic[[#This Row],[NObeyesdad]],Diccionario!$H$4:$H$11, Diccionario!$I$4:$I$11, FALSE)</f>
        <v>6</v>
      </c>
    </row>
    <row r="1163" spans="1:25" x14ac:dyDescent="0.25">
      <c r="A1163" t="s">
        <v>23</v>
      </c>
      <c r="B1163">
        <v>28</v>
      </c>
      <c r="C1163">
        <v>1.806227</v>
      </c>
      <c r="D1163">
        <v>120.42356700000001</v>
      </c>
      <c r="E1163" t="s">
        <v>18</v>
      </c>
      <c r="F1163">
        <f>IF(ObesityDataSet_raw_and_data_sinthetic[[#This Row],[family_history_with_overweight]]="yes",1,IF(ObesityDataSet_raw_and_data_sinthetic[[#This Row],[family_history_with_overweight]]="no",0,FALSE))</f>
        <v>1</v>
      </c>
      <c r="G1163" t="s">
        <v>18</v>
      </c>
      <c r="H1163">
        <f>IF(ObesityDataSet_raw_and_data_sinthetic[[#This Row],[FAVC]]="yes",1,IF(ObesityDataSet_raw_and_data_sinthetic[[#This Row],[FAVC]]="no",0,FALSE))</f>
        <v>1</v>
      </c>
      <c r="I1163">
        <v>3</v>
      </c>
      <c r="J1163">
        <v>3</v>
      </c>
      <c r="K1163" t="s">
        <v>20</v>
      </c>
      <c r="L1163">
        <f>_xlfn.XLOOKUP(ObesityDataSet_raw_and_data_sinthetic[[#This Row],[CAEC]], Diccionario!$B$4:$B$7, Diccionario!$C$4:$C$7, FALSE)</f>
        <v>1</v>
      </c>
      <c r="M1163" t="s">
        <v>19</v>
      </c>
      <c r="N1163">
        <f>IF(ObesityDataSet_raw_and_data_sinthetic[[#This Row],[SMOKE]]="yes",1,IF(ObesityDataSet_raw_and_data_sinthetic[[#This Row],[SMOKE]]="no",0,FALSE))</f>
        <v>0</v>
      </c>
      <c r="O1163">
        <v>3</v>
      </c>
      <c r="P1163" t="s">
        <v>19</v>
      </c>
      <c r="Q1163">
        <f>IF(ObesityDataSet_raw_and_data_sinthetic[[#This Row],[SCC]]="yes",1,IF(ObesityDataSet_raw_and_data_sinthetic[[#This Row],[SCC]]="no",0,FALSE))</f>
        <v>0</v>
      </c>
      <c r="R1163">
        <v>1</v>
      </c>
      <c r="S1163">
        <v>1</v>
      </c>
      <c r="T1163" t="s">
        <v>20</v>
      </c>
      <c r="U1163">
        <f>_xlfn.XLOOKUP(ObesityDataSet_raw_and_data_sinthetic[[#This Row],[CALC]],Diccionario!$B$4:$B$7, Diccionario!$C$4:$C$7, FALSE)</f>
        <v>1</v>
      </c>
      <c r="V1163" t="s">
        <v>21</v>
      </c>
      <c r="W1163">
        <f>_xlfn.XLOOKUP(ObesityDataSet_raw_and_data_sinthetic[[#This Row],[MTRANS]],Diccionario!$E$4:$E$7, Diccionario!$F$4:$F$7, FALSE)</f>
        <v>3</v>
      </c>
      <c r="X1163" t="s">
        <v>33</v>
      </c>
      <c r="Y1163">
        <f>_xlfn.XLOOKUP(ObesityDataSet_raw_and_data_sinthetic[[#This Row],[NObeyesdad]],Diccionario!$H$4:$H$11, Diccionario!$I$4:$I$11, FALSE)</f>
        <v>6</v>
      </c>
    </row>
    <row r="1164" spans="1:25" x14ac:dyDescent="0.25">
      <c r="A1164" t="s">
        <v>23</v>
      </c>
      <c r="B1164">
        <v>27</v>
      </c>
      <c r="C1164">
        <v>1.8129189999999999</v>
      </c>
      <c r="D1164">
        <v>119.841446</v>
      </c>
      <c r="E1164" t="s">
        <v>18</v>
      </c>
      <c r="F1164">
        <f>IF(ObesityDataSet_raw_and_data_sinthetic[[#This Row],[family_history_with_overweight]]="yes",1,IF(ObesityDataSet_raw_and_data_sinthetic[[#This Row],[family_history_with_overweight]]="no",0,FALSE))</f>
        <v>1</v>
      </c>
      <c r="G1164" t="s">
        <v>18</v>
      </c>
      <c r="H1164">
        <f>IF(ObesityDataSet_raw_and_data_sinthetic[[#This Row],[FAVC]]="yes",1,IF(ObesityDataSet_raw_and_data_sinthetic[[#This Row],[FAVC]]="no",0,FALSE))</f>
        <v>1</v>
      </c>
      <c r="I1164">
        <v>2</v>
      </c>
      <c r="J1164">
        <v>3</v>
      </c>
      <c r="K1164" t="s">
        <v>20</v>
      </c>
      <c r="L1164">
        <f>_xlfn.XLOOKUP(ObesityDataSet_raw_and_data_sinthetic[[#This Row],[CAEC]], Diccionario!$B$4:$B$7, Diccionario!$C$4:$C$7, FALSE)</f>
        <v>1</v>
      </c>
      <c r="M1164" t="s">
        <v>19</v>
      </c>
      <c r="N1164">
        <f>IF(ObesityDataSet_raw_and_data_sinthetic[[#This Row],[SMOKE]]="yes",1,IF(ObesityDataSet_raw_and_data_sinthetic[[#This Row],[SMOKE]]="no",0,FALSE))</f>
        <v>0</v>
      </c>
      <c r="O1164">
        <v>3</v>
      </c>
      <c r="P1164" t="s">
        <v>19</v>
      </c>
      <c r="Q1164">
        <f>IF(ObesityDataSet_raw_and_data_sinthetic[[#This Row],[SCC]]="yes",1,IF(ObesityDataSet_raw_and_data_sinthetic[[#This Row],[SCC]]="no",0,FALSE))</f>
        <v>0</v>
      </c>
      <c r="R1164">
        <v>1</v>
      </c>
      <c r="S1164">
        <v>0</v>
      </c>
      <c r="T1164" t="s">
        <v>20</v>
      </c>
      <c r="U1164">
        <f>_xlfn.XLOOKUP(ObesityDataSet_raw_and_data_sinthetic[[#This Row],[CALC]],Diccionario!$B$4:$B$7, Diccionario!$C$4:$C$7, FALSE)</f>
        <v>1</v>
      </c>
      <c r="V1164" t="s">
        <v>21</v>
      </c>
      <c r="W1164">
        <f>_xlfn.XLOOKUP(ObesityDataSet_raw_and_data_sinthetic[[#This Row],[MTRANS]],Diccionario!$E$4:$E$7, Diccionario!$F$4:$F$7, FALSE)</f>
        <v>3</v>
      </c>
      <c r="X1164" t="s">
        <v>33</v>
      </c>
      <c r="Y1164">
        <f>_xlfn.XLOOKUP(ObesityDataSet_raw_and_data_sinthetic[[#This Row],[NObeyesdad]],Diccionario!$H$4:$H$11, Diccionario!$I$4:$I$11, FALSE)</f>
        <v>6</v>
      </c>
    </row>
    <row r="1165" spans="1:25" x14ac:dyDescent="0.25">
      <c r="A1165" t="s">
        <v>23</v>
      </c>
      <c r="B1165">
        <v>23</v>
      </c>
      <c r="C1165">
        <v>1.8597170000000001</v>
      </c>
      <c r="D1165">
        <v>121.284533</v>
      </c>
      <c r="E1165" t="s">
        <v>18</v>
      </c>
      <c r="F1165">
        <f>IF(ObesityDataSet_raw_and_data_sinthetic[[#This Row],[family_history_with_overweight]]="yes",1,IF(ObesityDataSet_raw_and_data_sinthetic[[#This Row],[family_history_with_overweight]]="no",0,FALSE))</f>
        <v>1</v>
      </c>
      <c r="G1165" t="s">
        <v>18</v>
      </c>
      <c r="H1165">
        <f>IF(ObesityDataSet_raw_and_data_sinthetic[[#This Row],[FAVC]]="yes",1,IF(ObesityDataSet_raw_and_data_sinthetic[[#This Row],[FAVC]]="no",0,FALSE))</f>
        <v>1</v>
      </c>
      <c r="I1165">
        <v>3</v>
      </c>
      <c r="J1165">
        <v>3</v>
      </c>
      <c r="K1165" t="s">
        <v>20</v>
      </c>
      <c r="L1165">
        <f>_xlfn.XLOOKUP(ObesityDataSet_raw_and_data_sinthetic[[#This Row],[CAEC]], Diccionario!$B$4:$B$7, Diccionario!$C$4:$C$7, FALSE)</f>
        <v>1</v>
      </c>
      <c r="M1165" t="s">
        <v>19</v>
      </c>
      <c r="N1165">
        <f>IF(ObesityDataSet_raw_and_data_sinthetic[[#This Row],[SMOKE]]="yes",1,IF(ObesityDataSet_raw_and_data_sinthetic[[#This Row],[SMOKE]]="no",0,FALSE))</f>
        <v>0</v>
      </c>
      <c r="O1165">
        <v>2</v>
      </c>
      <c r="P1165" t="s">
        <v>19</v>
      </c>
      <c r="Q1165">
        <f>IF(ObesityDataSet_raw_and_data_sinthetic[[#This Row],[SCC]]="yes",1,IF(ObesityDataSet_raw_and_data_sinthetic[[#This Row],[SCC]]="no",0,FALSE))</f>
        <v>0</v>
      </c>
      <c r="R1165">
        <v>1</v>
      </c>
      <c r="S1165">
        <v>0</v>
      </c>
      <c r="T1165" t="s">
        <v>20</v>
      </c>
      <c r="U1165">
        <f>_xlfn.XLOOKUP(ObesityDataSet_raw_and_data_sinthetic[[#This Row],[CALC]],Diccionario!$B$4:$B$7, Diccionario!$C$4:$C$7, FALSE)</f>
        <v>1</v>
      </c>
      <c r="V1165" t="s">
        <v>21</v>
      </c>
      <c r="W1165">
        <f>_xlfn.XLOOKUP(ObesityDataSet_raw_and_data_sinthetic[[#This Row],[MTRANS]],Diccionario!$E$4:$E$7, Diccionario!$F$4:$F$7, FALSE)</f>
        <v>3</v>
      </c>
      <c r="X1165" t="s">
        <v>33</v>
      </c>
      <c r="Y1165">
        <f>_xlfn.XLOOKUP(ObesityDataSet_raw_and_data_sinthetic[[#This Row],[NObeyesdad]],Diccionario!$H$4:$H$11, Diccionario!$I$4:$I$11, FALSE)</f>
        <v>6</v>
      </c>
    </row>
    <row r="1166" spans="1:25" x14ac:dyDescent="0.25">
      <c r="A1166" t="s">
        <v>23</v>
      </c>
      <c r="B1166">
        <v>23</v>
      </c>
      <c r="C1166">
        <v>1.8651599999999999</v>
      </c>
      <c r="D1166">
        <v>121.52736899999999</v>
      </c>
      <c r="E1166" t="s">
        <v>18</v>
      </c>
      <c r="F1166">
        <f>IF(ObesityDataSet_raw_and_data_sinthetic[[#This Row],[family_history_with_overweight]]="yes",1,IF(ObesityDataSet_raw_and_data_sinthetic[[#This Row],[family_history_with_overweight]]="no",0,FALSE))</f>
        <v>1</v>
      </c>
      <c r="G1166" t="s">
        <v>18</v>
      </c>
      <c r="H1166">
        <f>IF(ObesityDataSet_raw_and_data_sinthetic[[#This Row],[FAVC]]="yes",1,IF(ObesityDataSet_raw_and_data_sinthetic[[#This Row],[FAVC]]="no",0,FALSE))</f>
        <v>1</v>
      </c>
      <c r="I1166">
        <v>3</v>
      </c>
      <c r="J1166">
        <v>3</v>
      </c>
      <c r="K1166" t="s">
        <v>20</v>
      </c>
      <c r="L1166">
        <f>_xlfn.XLOOKUP(ObesityDataSet_raw_and_data_sinthetic[[#This Row],[CAEC]], Diccionario!$B$4:$B$7, Diccionario!$C$4:$C$7, FALSE)</f>
        <v>1</v>
      </c>
      <c r="M1166" t="s">
        <v>19</v>
      </c>
      <c r="N1166">
        <f>IF(ObesityDataSet_raw_and_data_sinthetic[[#This Row],[SMOKE]]="yes",1,IF(ObesityDataSet_raw_and_data_sinthetic[[#This Row],[SMOKE]]="no",0,FALSE))</f>
        <v>0</v>
      </c>
      <c r="O1166">
        <v>2</v>
      </c>
      <c r="P1166" t="s">
        <v>19</v>
      </c>
      <c r="Q1166">
        <f>IF(ObesityDataSet_raw_and_data_sinthetic[[#This Row],[SCC]]="yes",1,IF(ObesityDataSet_raw_and_data_sinthetic[[#This Row],[SCC]]="no",0,FALSE))</f>
        <v>0</v>
      </c>
      <c r="R1166">
        <v>1</v>
      </c>
      <c r="S1166">
        <v>0</v>
      </c>
      <c r="T1166" t="s">
        <v>20</v>
      </c>
      <c r="U1166">
        <f>_xlfn.XLOOKUP(ObesityDataSet_raw_and_data_sinthetic[[#This Row],[CALC]],Diccionario!$B$4:$B$7, Diccionario!$C$4:$C$7, FALSE)</f>
        <v>1</v>
      </c>
      <c r="V1166" t="s">
        <v>21</v>
      </c>
      <c r="W1166">
        <f>_xlfn.XLOOKUP(ObesityDataSet_raw_and_data_sinthetic[[#This Row],[MTRANS]],Diccionario!$E$4:$E$7, Diccionario!$F$4:$F$7, FALSE)</f>
        <v>3</v>
      </c>
      <c r="X1166" t="s">
        <v>33</v>
      </c>
      <c r="Y1166">
        <f>_xlfn.XLOOKUP(ObesityDataSet_raw_and_data_sinthetic[[#This Row],[NObeyesdad]],Diccionario!$H$4:$H$11, Diccionario!$I$4:$I$11, FALSE)</f>
        <v>6</v>
      </c>
    </row>
    <row r="1167" spans="1:25" x14ac:dyDescent="0.25">
      <c r="A1167" t="s">
        <v>23</v>
      </c>
      <c r="B1167">
        <v>24</v>
      </c>
      <c r="C1167">
        <v>1.783609</v>
      </c>
      <c r="D1167">
        <v>120.92153500000001</v>
      </c>
      <c r="E1167" t="s">
        <v>18</v>
      </c>
      <c r="F1167">
        <f>IF(ObesityDataSet_raw_and_data_sinthetic[[#This Row],[family_history_with_overweight]]="yes",1,IF(ObesityDataSet_raw_and_data_sinthetic[[#This Row],[family_history_with_overweight]]="no",0,FALSE))</f>
        <v>1</v>
      </c>
      <c r="G1167" t="s">
        <v>18</v>
      </c>
      <c r="H1167">
        <f>IF(ObesityDataSet_raw_and_data_sinthetic[[#This Row],[FAVC]]="yes",1,IF(ObesityDataSet_raw_and_data_sinthetic[[#This Row],[FAVC]]="no",0,FALSE))</f>
        <v>1</v>
      </c>
      <c r="I1167">
        <v>3</v>
      </c>
      <c r="J1167">
        <v>3</v>
      </c>
      <c r="K1167" t="s">
        <v>20</v>
      </c>
      <c r="L1167">
        <f>_xlfn.XLOOKUP(ObesityDataSet_raw_and_data_sinthetic[[#This Row],[CAEC]], Diccionario!$B$4:$B$7, Diccionario!$C$4:$C$7, FALSE)</f>
        <v>1</v>
      </c>
      <c r="M1167" t="s">
        <v>19</v>
      </c>
      <c r="N1167">
        <f>IF(ObesityDataSet_raw_and_data_sinthetic[[#This Row],[SMOKE]]="yes",1,IF(ObesityDataSet_raw_and_data_sinthetic[[#This Row],[SMOKE]]="no",0,FALSE))</f>
        <v>0</v>
      </c>
      <c r="O1167">
        <v>2</v>
      </c>
      <c r="P1167" t="s">
        <v>19</v>
      </c>
      <c r="Q1167">
        <f>IF(ObesityDataSet_raw_and_data_sinthetic[[#This Row],[SCC]]="yes",1,IF(ObesityDataSet_raw_and_data_sinthetic[[#This Row],[SCC]]="no",0,FALSE))</f>
        <v>0</v>
      </c>
      <c r="R1167">
        <v>1</v>
      </c>
      <c r="S1167">
        <v>0</v>
      </c>
      <c r="T1167" t="s">
        <v>20</v>
      </c>
      <c r="U1167">
        <f>_xlfn.XLOOKUP(ObesityDataSet_raw_and_data_sinthetic[[#This Row],[CALC]],Diccionario!$B$4:$B$7, Diccionario!$C$4:$C$7, FALSE)</f>
        <v>1</v>
      </c>
      <c r="V1167" t="s">
        <v>21</v>
      </c>
      <c r="W1167">
        <f>_xlfn.XLOOKUP(ObesityDataSet_raw_and_data_sinthetic[[#This Row],[MTRANS]],Diccionario!$E$4:$E$7, Diccionario!$F$4:$F$7, FALSE)</f>
        <v>3</v>
      </c>
      <c r="X1167" t="s">
        <v>33</v>
      </c>
      <c r="Y1167">
        <f>_xlfn.XLOOKUP(ObesityDataSet_raw_and_data_sinthetic[[#This Row],[NObeyesdad]],Diccionario!$H$4:$H$11, Diccionario!$I$4:$I$11, FALSE)</f>
        <v>6</v>
      </c>
    </row>
    <row r="1168" spans="1:25" x14ac:dyDescent="0.25">
      <c r="A1168" t="s">
        <v>23</v>
      </c>
      <c r="B1168">
        <v>24</v>
      </c>
      <c r="C1168">
        <v>1.794827</v>
      </c>
      <c r="D1168">
        <v>120.919703</v>
      </c>
      <c r="E1168" t="s">
        <v>18</v>
      </c>
      <c r="F1168">
        <f>IF(ObesityDataSet_raw_and_data_sinthetic[[#This Row],[family_history_with_overweight]]="yes",1,IF(ObesityDataSet_raw_and_data_sinthetic[[#This Row],[family_history_with_overweight]]="no",0,FALSE))</f>
        <v>1</v>
      </c>
      <c r="G1168" t="s">
        <v>18</v>
      </c>
      <c r="H1168">
        <f>IF(ObesityDataSet_raw_and_data_sinthetic[[#This Row],[FAVC]]="yes",1,IF(ObesityDataSet_raw_and_data_sinthetic[[#This Row],[FAVC]]="no",0,FALSE))</f>
        <v>1</v>
      </c>
      <c r="I1168">
        <v>3</v>
      </c>
      <c r="J1168">
        <v>3</v>
      </c>
      <c r="K1168" t="s">
        <v>20</v>
      </c>
      <c r="L1168">
        <f>_xlfn.XLOOKUP(ObesityDataSet_raw_and_data_sinthetic[[#This Row],[CAEC]], Diccionario!$B$4:$B$7, Diccionario!$C$4:$C$7, FALSE)</f>
        <v>1</v>
      </c>
      <c r="M1168" t="s">
        <v>19</v>
      </c>
      <c r="N1168">
        <f>IF(ObesityDataSet_raw_and_data_sinthetic[[#This Row],[SMOKE]]="yes",1,IF(ObesityDataSet_raw_and_data_sinthetic[[#This Row],[SMOKE]]="no",0,FALSE))</f>
        <v>0</v>
      </c>
      <c r="O1168">
        <v>2</v>
      </c>
      <c r="P1168" t="s">
        <v>19</v>
      </c>
      <c r="Q1168">
        <f>IF(ObesityDataSet_raw_and_data_sinthetic[[#This Row],[SCC]]="yes",1,IF(ObesityDataSet_raw_and_data_sinthetic[[#This Row],[SCC]]="no",0,FALSE))</f>
        <v>0</v>
      </c>
      <c r="R1168">
        <v>1</v>
      </c>
      <c r="S1168">
        <v>0</v>
      </c>
      <c r="T1168" t="s">
        <v>20</v>
      </c>
      <c r="U1168">
        <f>_xlfn.XLOOKUP(ObesityDataSet_raw_and_data_sinthetic[[#This Row],[CALC]],Diccionario!$B$4:$B$7, Diccionario!$C$4:$C$7, FALSE)</f>
        <v>1</v>
      </c>
      <c r="V1168" t="s">
        <v>21</v>
      </c>
      <c r="W1168">
        <f>_xlfn.XLOOKUP(ObesityDataSet_raw_and_data_sinthetic[[#This Row],[MTRANS]],Diccionario!$E$4:$E$7, Diccionario!$F$4:$F$7, FALSE)</f>
        <v>3</v>
      </c>
      <c r="X1168" t="s">
        <v>33</v>
      </c>
      <c r="Y1168">
        <f>_xlfn.XLOOKUP(ObesityDataSet_raw_and_data_sinthetic[[#This Row],[NObeyesdad]],Diccionario!$H$4:$H$11, Diccionario!$I$4:$I$11, FALSE)</f>
        <v>6</v>
      </c>
    </row>
    <row r="1169" spans="1:25" x14ac:dyDescent="0.25">
      <c r="A1169" t="s">
        <v>23</v>
      </c>
      <c r="B1169">
        <v>31</v>
      </c>
      <c r="C1169">
        <v>1.759647</v>
      </c>
      <c r="D1169">
        <v>120.00939200000001</v>
      </c>
      <c r="E1169" t="s">
        <v>18</v>
      </c>
      <c r="F1169">
        <f>IF(ObesityDataSet_raw_and_data_sinthetic[[#This Row],[family_history_with_overweight]]="yes",1,IF(ObesityDataSet_raw_and_data_sinthetic[[#This Row],[family_history_with_overweight]]="no",0,FALSE))</f>
        <v>1</v>
      </c>
      <c r="G1169" t="s">
        <v>18</v>
      </c>
      <c r="H1169">
        <f>IF(ObesityDataSet_raw_and_data_sinthetic[[#This Row],[FAVC]]="yes",1,IF(ObesityDataSet_raw_and_data_sinthetic[[#This Row],[FAVC]]="no",0,FALSE))</f>
        <v>1</v>
      </c>
      <c r="I1169">
        <v>3</v>
      </c>
      <c r="J1169">
        <v>3</v>
      </c>
      <c r="K1169" t="s">
        <v>20</v>
      </c>
      <c r="L1169">
        <f>_xlfn.XLOOKUP(ObesityDataSet_raw_and_data_sinthetic[[#This Row],[CAEC]], Diccionario!$B$4:$B$7, Diccionario!$C$4:$C$7, FALSE)</f>
        <v>1</v>
      </c>
      <c r="M1169" t="s">
        <v>19</v>
      </c>
      <c r="N1169">
        <f>IF(ObesityDataSet_raw_and_data_sinthetic[[#This Row],[SMOKE]]="yes",1,IF(ObesityDataSet_raw_and_data_sinthetic[[#This Row],[SMOKE]]="no",0,FALSE))</f>
        <v>0</v>
      </c>
      <c r="O1169">
        <v>2</v>
      </c>
      <c r="P1169" t="s">
        <v>19</v>
      </c>
      <c r="Q1169">
        <f>IF(ObesityDataSet_raw_and_data_sinthetic[[#This Row],[SCC]]="yes",1,IF(ObesityDataSet_raw_and_data_sinthetic[[#This Row],[SCC]]="no",0,FALSE))</f>
        <v>0</v>
      </c>
      <c r="R1169">
        <v>1</v>
      </c>
      <c r="S1169">
        <v>1</v>
      </c>
      <c r="T1169" t="s">
        <v>20</v>
      </c>
      <c r="U1169">
        <f>_xlfn.XLOOKUP(ObesityDataSet_raw_and_data_sinthetic[[#This Row],[CALC]],Diccionario!$B$4:$B$7, Diccionario!$C$4:$C$7, FALSE)</f>
        <v>1</v>
      </c>
      <c r="V1169" t="s">
        <v>28</v>
      </c>
      <c r="W1169">
        <f>_xlfn.XLOOKUP(ObesityDataSet_raw_and_data_sinthetic[[#This Row],[MTRANS]],Diccionario!$E$4:$E$7, Diccionario!$F$4:$F$7, FALSE)</f>
        <v>2</v>
      </c>
      <c r="X1169" t="s">
        <v>33</v>
      </c>
      <c r="Y1169">
        <f>_xlfn.XLOOKUP(ObesityDataSet_raw_and_data_sinthetic[[#This Row],[NObeyesdad]],Diccionario!$H$4:$H$11, Diccionario!$I$4:$I$11, FALSE)</f>
        <v>6</v>
      </c>
    </row>
    <row r="1170" spans="1:25" x14ac:dyDescent="0.25">
      <c r="A1170" t="s">
        <v>23</v>
      </c>
      <c r="B1170">
        <v>31</v>
      </c>
      <c r="C1170">
        <v>1.7735209999999999</v>
      </c>
      <c r="D1170">
        <v>120.209711</v>
      </c>
      <c r="E1170" t="s">
        <v>18</v>
      </c>
      <c r="F1170">
        <f>IF(ObesityDataSet_raw_and_data_sinthetic[[#This Row],[family_history_with_overweight]]="yes",1,IF(ObesityDataSet_raw_and_data_sinthetic[[#This Row],[family_history_with_overweight]]="no",0,FALSE))</f>
        <v>1</v>
      </c>
      <c r="G1170" t="s">
        <v>18</v>
      </c>
      <c r="H1170">
        <f>IF(ObesityDataSet_raw_and_data_sinthetic[[#This Row],[FAVC]]="yes",1,IF(ObesityDataSet_raw_and_data_sinthetic[[#This Row],[FAVC]]="no",0,FALSE))</f>
        <v>1</v>
      </c>
      <c r="I1170">
        <v>3</v>
      </c>
      <c r="J1170">
        <v>3</v>
      </c>
      <c r="K1170" t="s">
        <v>20</v>
      </c>
      <c r="L1170">
        <f>_xlfn.XLOOKUP(ObesityDataSet_raw_and_data_sinthetic[[#This Row],[CAEC]], Diccionario!$B$4:$B$7, Diccionario!$C$4:$C$7, FALSE)</f>
        <v>1</v>
      </c>
      <c r="M1170" t="s">
        <v>19</v>
      </c>
      <c r="N1170">
        <f>IF(ObesityDataSet_raw_and_data_sinthetic[[#This Row],[SMOKE]]="yes",1,IF(ObesityDataSet_raw_and_data_sinthetic[[#This Row],[SMOKE]]="no",0,FALSE))</f>
        <v>0</v>
      </c>
      <c r="O1170">
        <v>2</v>
      </c>
      <c r="P1170" t="s">
        <v>19</v>
      </c>
      <c r="Q1170">
        <f>IF(ObesityDataSet_raw_and_data_sinthetic[[#This Row],[SCC]]="yes",1,IF(ObesityDataSet_raw_and_data_sinthetic[[#This Row],[SCC]]="no",0,FALSE))</f>
        <v>0</v>
      </c>
      <c r="R1170">
        <v>1</v>
      </c>
      <c r="S1170">
        <v>0</v>
      </c>
      <c r="T1170" t="s">
        <v>20</v>
      </c>
      <c r="U1170">
        <f>_xlfn.XLOOKUP(ObesityDataSet_raw_and_data_sinthetic[[#This Row],[CALC]],Diccionario!$B$4:$B$7, Diccionario!$C$4:$C$7, FALSE)</f>
        <v>1</v>
      </c>
      <c r="V1170" t="s">
        <v>28</v>
      </c>
      <c r="W1170">
        <f>_xlfn.XLOOKUP(ObesityDataSet_raw_and_data_sinthetic[[#This Row],[MTRANS]],Diccionario!$E$4:$E$7, Diccionario!$F$4:$F$7, FALSE)</f>
        <v>2</v>
      </c>
      <c r="X1170" t="s">
        <v>33</v>
      </c>
      <c r="Y1170">
        <f>_xlfn.XLOOKUP(ObesityDataSet_raw_and_data_sinthetic[[#This Row],[NObeyesdad]],Diccionario!$H$4:$H$11, Diccionario!$I$4:$I$11, FALSE)</f>
        <v>6</v>
      </c>
    </row>
    <row r="1171" spans="1:25" x14ac:dyDescent="0.25">
      <c r="A1171" t="s">
        <v>23</v>
      </c>
      <c r="B1171">
        <v>32</v>
      </c>
      <c r="C1171">
        <v>1.7533270000000001</v>
      </c>
      <c r="D1171">
        <v>118.26569000000001</v>
      </c>
      <c r="E1171" t="s">
        <v>18</v>
      </c>
      <c r="F1171">
        <f>IF(ObesityDataSet_raw_and_data_sinthetic[[#This Row],[family_history_with_overweight]]="yes",1,IF(ObesityDataSet_raw_and_data_sinthetic[[#This Row],[family_history_with_overweight]]="no",0,FALSE))</f>
        <v>1</v>
      </c>
      <c r="G1171" t="s">
        <v>18</v>
      </c>
      <c r="H1171">
        <f>IF(ObesityDataSet_raw_and_data_sinthetic[[#This Row],[FAVC]]="yes",1,IF(ObesityDataSet_raw_and_data_sinthetic[[#This Row],[FAVC]]="no",0,FALSE))</f>
        <v>1</v>
      </c>
      <c r="I1171">
        <v>2</v>
      </c>
      <c r="J1171">
        <v>3</v>
      </c>
      <c r="K1171" t="s">
        <v>20</v>
      </c>
      <c r="L1171">
        <f>_xlfn.XLOOKUP(ObesityDataSet_raw_and_data_sinthetic[[#This Row],[CAEC]], Diccionario!$B$4:$B$7, Diccionario!$C$4:$C$7, FALSE)</f>
        <v>1</v>
      </c>
      <c r="M1171" t="s">
        <v>19</v>
      </c>
      <c r="N1171">
        <f>IF(ObesityDataSet_raw_and_data_sinthetic[[#This Row],[SMOKE]]="yes",1,IF(ObesityDataSet_raw_and_data_sinthetic[[#This Row],[SMOKE]]="no",0,FALSE))</f>
        <v>0</v>
      </c>
      <c r="O1171">
        <v>2</v>
      </c>
      <c r="P1171" t="s">
        <v>19</v>
      </c>
      <c r="Q1171">
        <f>IF(ObesityDataSet_raw_and_data_sinthetic[[#This Row],[SCC]]="yes",1,IF(ObesityDataSet_raw_and_data_sinthetic[[#This Row],[SCC]]="no",0,FALSE))</f>
        <v>0</v>
      </c>
      <c r="R1171">
        <v>1</v>
      </c>
      <c r="S1171">
        <v>0</v>
      </c>
      <c r="T1171" t="s">
        <v>20</v>
      </c>
      <c r="U1171">
        <f>_xlfn.XLOOKUP(ObesityDataSet_raw_and_data_sinthetic[[#This Row],[CALC]],Diccionario!$B$4:$B$7, Diccionario!$C$4:$C$7, FALSE)</f>
        <v>1</v>
      </c>
      <c r="V1171" t="s">
        <v>28</v>
      </c>
      <c r="W1171">
        <f>_xlfn.XLOOKUP(ObesityDataSet_raw_and_data_sinthetic[[#This Row],[MTRANS]],Diccionario!$E$4:$E$7, Diccionario!$F$4:$F$7, FALSE)</f>
        <v>2</v>
      </c>
      <c r="X1171" t="s">
        <v>33</v>
      </c>
      <c r="Y1171">
        <f>_xlfn.XLOOKUP(ObesityDataSet_raw_and_data_sinthetic[[#This Row],[NObeyesdad]],Diccionario!$H$4:$H$11, Diccionario!$I$4:$I$11, FALSE)</f>
        <v>6</v>
      </c>
    </row>
    <row r="1172" spans="1:25" x14ac:dyDescent="0.25">
      <c r="A1172" t="s">
        <v>23</v>
      </c>
      <c r="B1172">
        <v>30</v>
      </c>
      <c r="C1172">
        <v>1.7610680000000001</v>
      </c>
      <c r="D1172">
        <v>118.370628</v>
      </c>
      <c r="E1172" t="s">
        <v>18</v>
      </c>
      <c r="F1172">
        <f>IF(ObesityDataSet_raw_and_data_sinthetic[[#This Row],[family_history_with_overweight]]="yes",1,IF(ObesityDataSet_raw_and_data_sinthetic[[#This Row],[family_history_with_overweight]]="no",0,FALSE))</f>
        <v>1</v>
      </c>
      <c r="G1172" t="s">
        <v>18</v>
      </c>
      <c r="H1172">
        <f>IF(ObesityDataSet_raw_and_data_sinthetic[[#This Row],[FAVC]]="yes",1,IF(ObesityDataSet_raw_and_data_sinthetic[[#This Row],[FAVC]]="no",0,FALSE))</f>
        <v>1</v>
      </c>
      <c r="I1172">
        <v>3</v>
      </c>
      <c r="J1172">
        <v>3</v>
      </c>
      <c r="K1172" t="s">
        <v>20</v>
      </c>
      <c r="L1172">
        <f>_xlfn.XLOOKUP(ObesityDataSet_raw_and_data_sinthetic[[#This Row],[CAEC]], Diccionario!$B$4:$B$7, Diccionario!$C$4:$C$7, FALSE)</f>
        <v>1</v>
      </c>
      <c r="M1172" t="s">
        <v>19</v>
      </c>
      <c r="N1172">
        <f>IF(ObesityDataSet_raw_and_data_sinthetic[[#This Row],[SMOKE]]="yes",1,IF(ObesityDataSet_raw_and_data_sinthetic[[#This Row],[SMOKE]]="no",0,FALSE))</f>
        <v>0</v>
      </c>
      <c r="O1172">
        <v>2</v>
      </c>
      <c r="P1172" t="s">
        <v>19</v>
      </c>
      <c r="Q1172">
        <f>IF(ObesityDataSet_raw_and_data_sinthetic[[#This Row],[SCC]]="yes",1,IF(ObesityDataSet_raw_and_data_sinthetic[[#This Row],[SCC]]="no",0,FALSE))</f>
        <v>0</v>
      </c>
      <c r="R1172">
        <v>1</v>
      </c>
      <c r="S1172">
        <v>1</v>
      </c>
      <c r="T1172" t="s">
        <v>20</v>
      </c>
      <c r="U1172">
        <f>_xlfn.XLOOKUP(ObesityDataSet_raw_and_data_sinthetic[[#This Row],[CALC]],Diccionario!$B$4:$B$7, Diccionario!$C$4:$C$7, FALSE)</f>
        <v>1</v>
      </c>
      <c r="V1172" t="s">
        <v>28</v>
      </c>
      <c r="W1172">
        <f>_xlfn.XLOOKUP(ObesityDataSet_raw_and_data_sinthetic[[#This Row],[MTRANS]],Diccionario!$E$4:$E$7, Diccionario!$F$4:$F$7, FALSE)</f>
        <v>2</v>
      </c>
      <c r="X1172" t="s">
        <v>33</v>
      </c>
      <c r="Y1172">
        <f>_xlfn.XLOOKUP(ObesityDataSet_raw_and_data_sinthetic[[#This Row],[NObeyesdad]],Diccionario!$H$4:$H$11, Diccionario!$I$4:$I$11, FALSE)</f>
        <v>6</v>
      </c>
    </row>
    <row r="1173" spans="1:25" x14ac:dyDescent="0.25">
      <c r="A1173" t="s">
        <v>23</v>
      </c>
      <c r="B1173">
        <v>31</v>
      </c>
      <c r="C1173">
        <v>1.8488450000000001</v>
      </c>
      <c r="D1173">
        <v>125.07786299999999</v>
      </c>
      <c r="E1173" t="s">
        <v>18</v>
      </c>
      <c r="F1173">
        <f>IF(ObesityDataSet_raw_and_data_sinthetic[[#This Row],[family_history_with_overweight]]="yes",1,IF(ObesityDataSet_raw_and_data_sinthetic[[#This Row],[family_history_with_overweight]]="no",0,FALSE))</f>
        <v>1</v>
      </c>
      <c r="G1173" t="s">
        <v>18</v>
      </c>
      <c r="H1173">
        <f>IF(ObesityDataSet_raw_and_data_sinthetic[[#This Row],[FAVC]]="yes",1,IF(ObesityDataSet_raw_and_data_sinthetic[[#This Row],[FAVC]]="no",0,FALSE))</f>
        <v>1</v>
      </c>
      <c r="I1173">
        <v>2</v>
      </c>
      <c r="J1173">
        <v>3</v>
      </c>
      <c r="K1173" t="s">
        <v>20</v>
      </c>
      <c r="L1173">
        <f>_xlfn.XLOOKUP(ObesityDataSet_raw_and_data_sinthetic[[#This Row],[CAEC]], Diccionario!$B$4:$B$7, Diccionario!$C$4:$C$7, FALSE)</f>
        <v>1</v>
      </c>
      <c r="M1173" t="s">
        <v>18</v>
      </c>
      <c r="N1173">
        <f>IF(ObesityDataSet_raw_and_data_sinthetic[[#This Row],[SMOKE]]="yes",1,IF(ObesityDataSet_raw_and_data_sinthetic[[#This Row],[SMOKE]]="no",0,FALSE))</f>
        <v>1</v>
      </c>
      <c r="O1173">
        <v>2</v>
      </c>
      <c r="P1173" t="s">
        <v>19</v>
      </c>
      <c r="Q1173">
        <f>IF(ObesityDataSet_raw_and_data_sinthetic[[#This Row],[SCC]]="yes",1,IF(ObesityDataSet_raw_and_data_sinthetic[[#This Row],[SCC]]="no",0,FALSE))</f>
        <v>0</v>
      </c>
      <c r="R1173">
        <v>1</v>
      </c>
      <c r="S1173">
        <v>0</v>
      </c>
      <c r="T1173" t="s">
        <v>20</v>
      </c>
      <c r="U1173">
        <f>_xlfn.XLOOKUP(ObesityDataSet_raw_and_data_sinthetic[[#This Row],[CALC]],Diccionario!$B$4:$B$7, Diccionario!$C$4:$C$7, FALSE)</f>
        <v>1</v>
      </c>
      <c r="V1173" t="s">
        <v>21</v>
      </c>
      <c r="W1173">
        <f>_xlfn.XLOOKUP(ObesityDataSet_raw_and_data_sinthetic[[#This Row],[MTRANS]],Diccionario!$E$4:$E$7, Diccionario!$F$4:$F$7, FALSE)</f>
        <v>3</v>
      </c>
      <c r="X1173" t="s">
        <v>33</v>
      </c>
      <c r="Y1173">
        <f>_xlfn.XLOOKUP(ObesityDataSet_raw_and_data_sinthetic[[#This Row],[NObeyesdad]],Diccionario!$H$4:$H$11, Diccionario!$I$4:$I$11, FALSE)</f>
        <v>6</v>
      </c>
    </row>
    <row r="1174" spans="1:25" x14ac:dyDescent="0.25">
      <c r="A1174" t="s">
        <v>23</v>
      </c>
      <c r="B1174">
        <v>31</v>
      </c>
      <c r="C1174">
        <v>1.8428119999999999</v>
      </c>
      <c r="D1174">
        <v>125.973927</v>
      </c>
      <c r="E1174" t="s">
        <v>18</v>
      </c>
      <c r="F1174">
        <f>IF(ObesityDataSet_raw_and_data_sinthetic[[#This Row],[family_history_with_overweight]]="yes",1,IF(ObesityDataSet_raw_and_data_sinthetic[[#This Row],[family_history_with_overweight]]="no",0,FALSE))</f>
        <v>1</v>
      </c>
      <c r="G1174" t="s">
        <v>18</v>
      </c>
      <c r="H1174">
        <f>IF(ObesityDataSet_raw_and_data_sinthetic[[#This Row],[FAVC]]="yes",1,IF(ObesityDataSet_raw_and_data_sinthetic[[#This Row],[FAVC]]="no",0,FALSE))</f>
        <v>1</v>
      </c>
      <c r="I1174">
        <v>2</v>
      </c>
      <c r="J1174">
        <v>3</v>
      </c>
      <c r="K1174" t="s">
        <v>20</v>
      </c>
      <c r="L1174">
        <f>_xlfn.XLOOKUP(ObesityDataSet_raw_and_data_sinthetic[[#This Row],[CAEC]], Diccionario!$B$4:$B$7, Diccionario!$C$4:$C$7, FALSE)</f>
        <v>1</v>
      </c>
      <c r="M1174" t="s">
        <v>18</v>
      </c>
      <c r="N1174">
        <f>IF(ObesityDataSet_raw_and_data_sinthetic[[#This Row],[SMOKE]]="yes",1,IF(ObesityDataSet_raw_and_data_sinthetic[[#This Row],[SMOKE]]="no",0,FALSE))</f>
        <v>1</v>
      </c>
      <c r="O1174">
        <v>1</v>
      </c>
      <c r="P1174" t="s">
        <v>19</v>
      </c>
      <c r="Q1174">
        <f>IF(ObesityDataSet_raw_and_data_sinthetic[[#This Row],[SCC]]="yes",1,IF(ObesityDataSet_raw_and_data_sinthetic[[#This Row],[SCC]]="no",0,FALSE))</f>
        <v>0</v>
      </c>
      <c r="R1174">
        <v>1</v>
      </c>
      <c r="S1174">
        <v>1</v>
      </c>
      <c r="T1174" t="s">
        <v>20</v>
      </c>
      <c r="U1174">
        <f>_xlfn.XLOOKUP(ObesityDataSet_raw_and_data_sinthetic[[#This Row],[CALC]],Diccionario!$B$4:$B$7, Diccionario!$C$4:$C$7, FALSE)</f>
        <v>1</v>
      </c>
      <c r="V1174" t="s">
        <v>21</v>
      </c>
      <c r="W1174">
        <f>_xlfn.XLOOKUP(ObesityDataSet_raw_and_data_sinthetic[[#This Row],[MTRANS]],Diccionario!$E$4:$E$7, Diccionario!$F$4:$F$7, FALSE)</f>
        <v>3</v>
      </c>
      <c r="X1174" t="s">
        <v>33</v>
      </c>
      <c r="Y1174">
        <f>_xlfn.XLOOKUP(ObesityDataSet_raw_and_data_sinthetic[[#This Row],[NObeyesdad]],Diccionario!$H$4:$H$11, Diccionario!$I$4:$I$11, FALSE)</f>
        <v>6</v>
      </c>
    </row>
    <row r="1175" spans="1:25" x14ac:dyDescent="0.25">
      <c r="A1175" t="s">
        <v>23</v>
      </c>
      <c r="B1175">
        <v>31</v>
      </c>
      <c r="C1175">
        <v>1.8254490000000001</v>
      </c>
      <c r="D1175">
        <v>124.95278</v>
      </c>
      <c r="E1175" t="s">
        <v>18</v>
      </c>
      <c r="F1175">
        <f>IF(ObesityDataSet_raw_and_data_sinthetic[[#This Row],[family_history_with_overweight]]="yes",1,IF(ObesityDataSet_raw_and_data_sinthetic[[#This Row],[family_history_with_overweight]]="no",0,FALSE))</f>
        <v>1</v>
      </c>
      <c r="G1175" t="s">
        <v>18</v>
      </c>
      <c r="H1175">
        <f>IF(ObesityDataSet_raw_and_data_sinthetic[[#This Row],[FAVC]]="yes",1,IF(ObesityDataSet_raw_and_data_sinthetic[[#This Row],[FAVC]]="no",0,FALSE))</f>
        <v>1</v>
      </c>
      <c r="I1175">
        <v>2</v>
      </c>
      <c r="J1175">
        <v>3</v>
      </c>
      <c r="K1175" t="s">
        <v>20</v>
      </c>
      <c r="L1175">
        <f>_xlfn.XLOOKUP(ObesityDataSet_raw_and_data_sinthetic[[#This Row],[CAEC]], Diccionario!$B$4:$B$7, Diccionario!$C$4:$C$7, FALSE)</f>
        <v>1</v>
      </c>
      <c r="M1175" t="s">
        <v>19</v>
      </c>
      <c r="N1175">
        <f>IF(ObesityDataSet_raw_and_data_sinthetic[[#This Row],[SMOKE]]="yes",1,IF(ObesityDataSet_raw_and_data_sinthetic[[#This Row],[SMOKE]]="no",0,FALSE))</f>
        <v>0</v>
      </c>
      <c r="O1175">
        <v>2</v>
      </c>
      <c r="P1175" t="s">
        <v>19</v>
      </c>
      <c r="Q1175">
        <f>IF(ObesityDataSet_raw_and_data_sinthetic[[#This Row],[SCC]]="yes",1,IF(ObesityDataSet_raw_and_data_sinthetic[[#This Row],[SCC]]="no",0,FALSE))</f>
        <v>0</v>
      </c>
      <c r="R1175">
        <v>1</v>
      </c>
      <c r="S1175">
        <v>0</v>
      </c>
      <c r="T1175" t="s">
        <v>20</v>
      </c>
      <c r="U1175">
        <f>_xlfn.XLOOKUP(ObesityDataSet_raw_and_data_sinthetic[[#This Row],[CALC]],Diccionario!$B$4:$B$7, Diccionario!$C$4:$C$7, FALSE)</f>
        <v>1</v>
      </c>
      <c r="V1175" t="s">
        <v>21</v>
      </c>
      <c r="W1175">
        <f>_xlfn.XLOOKUP(ObesityDataSet_raw_and_data_sinthetic[[#This Row],[MTRANS]],Diccionario!$E$4:$E$7, Diccionario!$F$4:$F$7, FALSE)</f>
        <v>3</v>
      </c>
      <c r="X1175" t="s">
        <v>33</v>
      </c>
      <c r="Y1175">
        <f>_xlfn.XLOOKUP(ObesityDataSet_raw_and_data_sinthetic[[#This Row],[NObeyesdad]],Diccionario!$H$4:$H$11, Diccionario!$I$4:$I$11, FALSE)</f>
        <v>6</v>
      </c>
    </row>
    <row r="1176" spans="1:25" x14ac:dyDescent="0.25">
      <c r="A1176" t="s">
        <v>23</v>
      </c>
      <c r="B1176">
        <v>31</v>
      </c>
      <c r="C1176">
        <v>1.86198</v>
      </c>
      <c r="D1176">
        <v>126.418413</v>
      </c>
      <c r="E1176" t="s">
        <v>18</v>
      </c>
      <c r="F1176">
        <f>IF(ObesityDataSet_raw_and_data_sinthetic[[#This Row],[family_history_with_overweight]]="yes",1,IF(ObesityDataSet_raw_and_data_sinthetic[[#This Row],[family_history_with_overweight]]="no",0,FALSE))</f>
        <v>1</v>
      </c>
      <c r="G1176" t="s">
        <v>18</v>
      </c>
      <c r="H1176">
        <f>IF(ObesityDataSet_raw_and_data_sinthetic[[#This Row],[FAVC]]="yes",1,IF(ObesityDataSet_raw_and_data_sinthetic[[#This Row],[FAVC]]="no",0,FALSE))</f>
        <v>1</v>
      </c>
      <c r="I1176">
        <v>3</v>
      </c>
      <c r="J1176">
        <v>3</v>
      </c>
      <c r="K1176" t="s">
        <v>20</v>
      </c>
      <c r="L1176">
        <f>_xlfn.XLOOKUP(ObesityDataSet_raw_and_data_sinthetic[[#This Row],[CAEC]], Diccionario!$B$4:$B$7, Diccionario!$C$4:$C$7, FALSE)</f>
        <v>1</v>
      </c>
      <c r="M1176" t="s">
        <v>19</v>
      </c>
      <c r="N1176">
        <f>IF(ObesityDataSet_raw_and_data_sinthetic[[#This Row],[SMOKE]]="yes",1,IF(ObesityDataSet_raw_and_data_sinthetic[[#This Row],[SMOKE]]="no",0,FALSE))</f>
        <v>0</v>
      </c>
      <c r="O1176">
        <v>2</v>
      </c>
      <c r="P1176" t="s">
        <v>19</v>
      </c>
      <c r="Q1176">
        <f>IF(ObesityDataSet_raw_and_data_sinthetic[[#This Row],[SCC]]="yes",1,IF(ObesityDataSet_raw_and_data_sinthetic[[#This Row],[SCC]]="no",0,FALSE))</f>
        <v>0</v>
      </c>
      <c r="R1176">
        <v>1</v>
      </c>
      <c r="S1176">
        <v>1</v>
      </c>
      <c r="T1176" t="s">
        <v>20</v>
      </c>
      <c r="U1176">
        <f>_xlfn.XLOOKUP(ObesityDataSet_raw_and_data_sinthetic[[#This Row],[CALC]],Diccionario!$B$4:$B$7, Diccionario!$C$4:$C$7, FALSE)</f>
        <v>1</v>
      </c>
      <c r="V1176" t="s">
        <v>21</v>
      </c>
      <c r="W1176">
        <f>_xlfn.XLOOKUP(ObesityDataSet_raw_and_data_sinthetic[[#This Row],[MTRANS]],Diccionario!$E$4:$E$7, Diccionario!$F$4:$F$7, FALSE)</f>
        <v>3</v>
      </c>
      <c r="X1176" t="s">
        <v>33</v>
      </c>
      <c r="Y1176">
        <f>_xlfn.XLOOKUP(ObesityDataSet_raw_and_data_sinthetic[[#This Row],[NObeyesdad]],Diccionario!$H$4:$H$11, Diccionario!$I$4:$I$11, FALSE)</f>
        <v>6</v>
      </c>
    </row>
    <row r="1177" spans="1:25" x14ac:dyDescent="0.25">
      <c r="A1177" t="s">
        <v>23</v>
      </c>
      <c r="B1177">
        <v>25</v>
      </c>
      <c r="C1177">
        <v>1.763987</v>
      </c>
      <c r="D1177">
        <v>113.069667</v>
      </c>
      <c r="E1177" t="s">
        <v>18</v>
      </c>
      <c r="F1177">
        <f>IF(ObesityDataSet_raw_and_data_sinthetic[[#This Row],[family_history_with_overweight]]="yes",1,IF(ObesityDataSet_raw_and_data_sinthetic[[#This Row],[family_history_with_overweight]]="no",0,FALSE))</f>
        <v>1</v>
      </c>
      <c r="G1177" t="s">
        <v>18</v>
      </c>
      <c r="H1177">
        <f>IF(ObesityDataSet_raw_and_data_sinthetic[[#This Row],[FAVC]]="yes",1,IF(ObesityDataSet_raw_and_data_sinthetic[[#This Row],[FAVC]]="no",0,FALSE))</f>
        <v>1</v>
      </c>
      <c r="I1177">
        <v>1</v>
      </c>
      <c r="J1177">
        <v>3</v>
      </c>
      <c r="K1177" t="s">
        <v>20</v>
      </c>
      <c r="L1177">
        <f>_xlfn.XLOOKUP(ObesityDataSet_raw_and_data_sinthetic[[#This Row],[CAEC]], Diccionario!$B$4:$B$7, Diccionario!$C$4:$C$7, FALSE)</f>
        <v>1</v>
      </c>
      <c r="M1177" t="s">
        <v>19</v>
      </c>
      <c r="N1177">
        <f>IF(ObesityDataSet_raw_and_data_sinthetic[[#This Row],[SMOKE]]="yes",1,IF(ObesityDataSet_raw_and_data_sinthetic[[#This Row],[SMOKE]]="no",0,FALSE))</f>
        <v>0</v>
      </c>
      <c r="O1177">
        <v>2</v>
      </c>
      <c r="P1177" t="s">
        <v>19</v>
      </c>
      <c r="Q1177">
        <f>IF(ObesityDataSet_raw_and_data_sinthetic[[#This Row],[SCC]]="yes",1,IF(ObesityDataSet_raw_and_data_sinthetic[[#This Row],[SCC]]="no",0,FALSE))</f>
        <v>0</v>
      </c>
      <c r="R1177">
        <v>2</v>
      </c>
      <c r="S1177">
        <v>0</v>
      </c>
      <c r="T1177" t="s">
        <v>20</v>
      </c>
      <c r="U1177">
        <f>_xlfn.XLOOKUP(ObesityDataSet_raw_and_data_sinthetic[[#This Row],[CALC]],Diccionario!$B$4:$B$7, Diccionario!$C$4:$C$7, FALSE)</f>
        <v>1</v>
      </c>
      <c r="V1177" t="s">
        <v>21</v>
      </c>
      <c r="W1177">
        <f>_xlfn.XLOOKUP(ObesityDataSet_raw_and_data_sinthetic[[#This Row],[MTRANS]],Diccionario!$E$4:$E$7, Diccionario!$F$4:$F$7, FALSE)</f>
        <v>3</v>
      </c>
      <c r="X1177" t="s">
        <v>33</v>
      </c>
      <c r="Y1177">
        <f>_xlfn.XLOOKUP(ObesityDataSet_raw_and_data_sinthetic[[#This Row],[NObeyesdad]],Diccionario!$H$4:$H$11, Diccionario!$I$4:$I$11, FALSE)</f>
        <v>6</v>
      </c>
    </row>
    <row r="1178" spans="1:25" x14ac:dyDescent="0.25">
      <c r="A1178" t="s">
        <v>23</v>
      </c>
      <c r="B1178">
        <v>25</v>
      </c>
      <c r="C1178">
        <v>1.7615190000000001</v>
      </c>
      <c r="D1178">
        <v>112.835195</v>
      </c>
      <c r="E1178" t="s">
        <v>18</v>
      </c>
      <c r="F1178">
        <f>IF(ObesityDataSet_raw_and_data_sinthetic[[#This Row],[family_history_with_overweight]]="yes",1,IF(ObesityDataSet_raw_and_data_sinthetic[[#This Row],[family_history_with_overweight]]="no",0,FALSE))</f>
        <v>1</v>
      </c>
      <c r="G1178" t="s">
        <v>18</v>
      </c>
      <c r="H1178">
        <f>IF(ObesityDataSet_raw_and_data_sinthetic[[#This Row],[FAVC]]="yes",1,IF(ObesityDataSet_raw_and_data_sinthetic[[#This Row],[FAVC]]="no",0,FALSE))</f>
        <v>1</v>
      </c>
      <c r="I1178">
        <v>1</v>
      </c>
      <c r="J1178">
        <v>3</v>
      </c>
      <c r="K1178" t="s">
        <v>20</v>
      </c>
      <c r="L1178">
        <f>_xlfn.XLOOKUP(ObesityDataSet_raw_and_data_sinthetic[[#This Row],[CAEC]], Diccionario!$B$4:$B$7, Diccionario!$C$4:$C$7, FALSE)</f>
        <v>1</v>
      </c>
      <c r="M1178" t="s">
        <v>19</v>
      </c>
      <c r="N1178">
        <f>IF(ObesityDataSet_raw_and_data_sinthetic[[#This Row],[SMOKE]]="yes",1,IF(ObesityDataSet_raw_and_data_sinthetic[[#This Row],[SMOKE]]="no",0,FALSE))</f>
        <v>0</v>
      </c>
      <c r="O1178">
        <v>2</v>
      </c>
      <c r="P1178" t="s">
        <v>19</v>
      </c>
      <c r="Q1178">
        <f>IF(ObesityDataSet_raw_and_data_sinthetic[[#This Row],[SCC]]="yes",1,IF(ObesityDataSet_raw_and_data_sinthetic[[#This Row],[SCC]]="no",0,FALSE))</f>
        <v>0</v>
      </c>
      <c r="R1178">
        <v>1</v>
      </c>
      <c r="S1178">
        <v>0</v>
      </c>
      <c r="T1178" t="s">
        <v>20</v>
      </c>
      <c r="U1178">
        <f>_xlfn.XLOOKUP(ObesityDataSet_raw_and_data_sinthetic[[#This Row],[CALC]],Diccionario!$B$4:$B$7, Diccionario!$C$4:$C$7, FALSE)</f>
        <v>1</v>
      </c>
      <c r="V1178" t="s">
        <v>21</v>
      </c>
      <c r="W1178">
        <f>_xlfn.XLOOKUP(ObesityDataSet_raw_and_data_sinthetic[[#This Row],[MTRANS]],Diccionario!$E$4:$E$7, Diccionario!$F$4:$F$7, FALSE)</f>
        <v>3</v>
      </c>
      <c r="X1178" t="s">
        <v>33</v>
      </c>
      <c r="Y1178">
        <f>_xlfn.XLOOKUP(ObesityDataSet_raw_and_data_sinthetic[[#This Row],[NObeyesdad]],Diccionario!$H$4:$H$11, Diccionario!$I$4:$I$11, FALSE)</f>
        <v>6</v>
      </c>
    </row>
    <row r="1179" spans="1:25" x14ac:dyDescent="0.25">
      <c r="A1179" t="s">
        <v>23</v>
      </c>
      <c r="B1179">
        <v>25</v>
      </c>
      <c r="C1179">
        <v>1.7720450000000001</v>
      </c>
      <c r="D1179">
        <v>114.067936</v>
      </c>
      <c r="E1179" t="s">
        <v>18</v>
      </c>
      <c r="F1179">
        <f>IF(ObesityDataSet_raw_and_data_sinthetic[[#This Row],[family_history_with_overweight]]="yes",1,IF(ObesityDataSet_raw_and_data_sinthetic[[#This Row],[family_history_with_overweight]]="no",0,FALSE))</f>
        <v>1</v>
      </c>
      <c r="G1179" t="s">
        <v>18</v>
      </c>
      <c r="H1179">
        <f>IF(ObesityDataSet_raw_and_data_sinthetic[[#This Row],[FAVC]]="yes",1,IF(ObesityDataSet_raw_and_data_sinthetic[[#This Row],[FAVC]]="no",0,FALSE))</f>
        <v>1</v>
      </c>
      <c r="I1179">
        <v>2</v>
      </c>
      <c r="J1179">
        <v>3</v>
      </c>
      <c r="K1179" t="s">
        <v>20</v>
      </c>
      <c r="L1179">
        <f>_xlfn.XLOOKUP(ObesityDataSet_raw_and_data_sinthetic[[#This Row],[CAEC]], Diccionario!$B$4:$B$7, Diccionario!$C$4:$C$7, FALSE)</f>
        <v>1</v>
      </c>
      <c r="M1179" t="s">
        <v>19</v>
      </c>
      <c r="N1179">
        <f>IF(ObesityDataSet_raw_and_data_sinthetic[[#This Row],[SMOKE]]="yes",1,IF(ObesityDataSet_raw_and_data_sinthetic[[#This Row],[SMOKE]]="no",0,FALSE))</f>
        <v>0</v>
      </c>
      <c r="O1179">
        <v>2</v>
      </c>
      <c r="P1179" t="s">
        <v>19</v>
      </c>
      <c r="Q1179">
        <f>IF(ObesityDataSet_raw_and_data_sinthetic[[#This Row],[SCC]]="yes",1,IF(ObesityDataSet_raw_and_data_sinthetic[[#This Row],[SCC]]="no",0,FALSE))</f>
        <v>0</v>
      </c>
      <c r="R1179">
        <v>2</v>
      </c>
      <c r="S1179">
        <v>0</v>
      </c>
      <c r="T1179" t="s">
        <v>20</v>
      </c>
      <c r="U1179">
        <f>_xlfn.XLOOKUP(ObesityDataSet_raw_and_data_sinthetic[[#This Row],[CALC]],Diccionario!$B$4:$B$7, Diccionario!$C$4:$C$7, FALSE)</f>
        <v>1</v>
      </c>
      <c r="V1179" t="s">
        <v>21</v>
      </c>
      <c r="W1179">
        <f>_xlfn.XLOOKUP(ObesityDataSet_raw_and_data_sinthetic[[#This Row],[MTRANS]],Diccionario!$E$4:$E$7, Diccionario!$F$4:$F$7, FALSE)</f>
        <v>3</v>
      </c>
      <c r="X1179" t="s">
        <v>33</v>
      </c>
      <c r="Y1179">
        <f>_xlfn.XLOOKUP(ObesityDataSet_raw_and_data_sinthetic[[#This Row],[NObeyesdad]],Diccionario!$H$4:$H$11, Diccionario!$I$4:$I$11, FALSE)</f>
        <v>6</v>
      </c>
    </row>
    <row r="1180" spans="1:25" x14ac:dyDescent="0.25">
      <c r="A1180" t="s">
        <v>23</v>
      </c>
      <c r="B1180">
        <v>25</v>
      </c>
      <c r="C1180">
        <v>1.771817</v>
      </c>
      <c r="D1180">
        <v>114.00483199999999</v>
      </c>
      <c r="E1180" t="s">
        <v>18</v>
      </c>
      <c r="F1180">
        <f>IF(ObesityDataSet_raw_and_data_sinthetic[[#This Row],[family_history_with_overweight]]="yes",1,IF(ObesityDataSet_raw_and_data_sinthetic[[#This Row],[family_history_with_overweight]]="no",0,FALSE))</f>
        <v>1</v>
      </c>
      <c r="G1180" t="s">
        <v>18</v>
      </c>
      <c r="H1180">
        <f>IF(ObesityDataSet_raw_and_data_sinthetic[[#This Row],[FAVC]]="yes",1,IF(ObesityDataSet_raw_and_data_sinthetic[[#This Row],[FAVC]]="no",0,FALSE))</f>
        <v>1</v>
      </c>
      <c r="I1180">
        <v>2</v>
      </c>
      <c r="J1180">
        <v>3</v>
      </c>
      <c r="K1180" t="s">
        <v>20</v>
      </c>
      <c r="L1180">
        <f>_xlfn.XLOOKUP(ObesityDataSet_raw_and_data_sinthetic[[#This Row],[CAEC]], Diccionario!$B$4:$B$7, Diccionario!$C$4:$C$7, FALSE)</f>
        <v>1</v>
      </c>
      <c r="M1180" t="s">
        <v>19</v>
      </c>
      <c r="N1180">
        <f>IF(ObesityDataSet_raw_and_data_sinthetic[[#This Row],[SMOKE]]="yes",1,IF(ObesityDataSet_raw_and_data_sinthetic[[#This Row],[SMOKE]]="no",0,FALSE))</f>
        <v>0</v>
      </c>
      <c r="O1180">
        <v>2</v>
      </c>
      <c r="P1180" t="s">
        <v>19</v>
      </c>
      <c r="Q1180">
        <f>IF(ObesityDataSet_raw_and_data_sinthetic[[#This Row],[SCC]]="yes",1,IF(ObesityDataSet_raw_and_data_sinthetic[[#This Row],[SCC]]="no",0,FALSE))</f>
        <v>0</v>
      </c>
      <c r="R1180">
        <v>2</v>
      </c>
      <c r="S1180">
        <v>0</v>
      </c>
      <c r="T1180" t="s">
        <v>20</v>
      </c>
      <c r="U1180">
        <f>_xlfn.XLOOKUP(ObesityDataSet_raw_and_data_sinthetic[[#This Row],[CALC]],Diccionario!$B$4:$B$7, Diccionario!$C$4:$C$7, FALSE)</f>
        <v>1</v>
      </c>
      <c r="V1180" t="s">
        <v>21</v>
      </c>
      <c r="W1180">
        <f>_xlfn.XLOOKUP(ObesityDataSet_raw_and_data_sinthetic[[#This Row],[MTRANS]],Diccionario!$E$4:$E$7, Diccionario!$F$4:$F$7, FALSE)</f>
        <v>3</v>
      </c>
      <c r="X1180" t="s">
        <v>33</v>
      </c>
      <c r="Y1180">
        <f>_xlfn.XLOOKUP(ObesityDataSet_raw_and_data_sinthetic[[#This Row],[NObeyesdad]],Diccionario!$H$4:$H$11, Diccionario!$I$4:$I$11, FALSE)</f>
        <v>6</v>
      </c>
    </row>
    <row r="1181" spans="1:25" x14ac:dyDescent="0.25">
      <c r="A1181" t="s">
        <v>23</v>
      </c>
      <c r="B1181">
        <v>26</v>
      </c>
      <c r="C1181">
        <v>1.7985800000000001</v>
      </c>
      <c r="D1181">
        <v>117.93329</v>
      </c>
      <c r="E1181" t="s">
        <v>18</v>
      </c>
      <c r="F1181">
        <f>IF(ObesityDataSet_raw_and_data_sinthetic[[#This Row],[family_history_with_overweight]]="yes",1,IF(ObesityDataSet_raw_and_data_sinthetic[[#This Row],[family_history_with_overweight]]="no",0,FALSE))</f>
        <v>1</v>
      </c>
      <c r="G1181" t="s">
        <v>18</v>
      </c>
      <c r="H1181">
        <f>IF(ObesityDataSet_raw_and_data_sinthetic[[#This Row],[FAVC]]="yes",1,IF(ObesityDataSet_raw_and_data_sinthetic[[#This Row],[FAVC]]="no",0,FALSE))</f>
        <v>1</v>
      </c>
      <c r="I1181">
        <v>2</v>
      </c>
      <c r="J1181">
        <v>3</v>
      </c>
      <c r="K1181" t="s">
        <v>20</v>
      </c>
      <c r="L1181">
        <f>_xlfn.XLOOKUP(ObesityDataSet_raw_and_data_sinthetic[[#This Row],[CAEC]], Diccionario!$B$4:$B$7, Diccionario!$C$4:$C$7, FALSE)</f>
        <v>1</v>
      </c>
      <c r="M1181" t="s">
        <v>19</v>
      </c>
      <c r="N1181">
        <f>IF(ObesityDataSet_raw_and_data_sinthetic[[#This Row],[SMOKE]]="yes",1,IF(ObesityDataSet_raw_and_data_sinthetic[[#This Row],[SMOKE]]="no",0,FALSE))</f>
        <v>0</v>
      </c>
      <c r="O1181">
        <v>2</v>
      </c>
      <c r="P1181" t="s">
        <v>19</v>
      </c>
      <c r="Q1181">
        <f>IF(ObesityDataSet_raw_and_data_sinthetic[[#This Row],[SCC]]="yes",1,IF(ObesityDataSet_raw_and_data_sinthetic[[#This Row],[SCC]]="no",0,FALSE))</f>
        <v>0</v>
      </c>
      <c r="R1181">
        <v>1</v>
      </c>
      <c r="S1181">
        <v>0</v>
      </c>
      <c r="T1181" t="s">
        <v>20</v>
      </c>
      <c r="U1181">
        <f>_xlfn.XLOOKUP(ObesityDataSet_raw_and_data_sinthetic[[#This Row],[CALC]],Diccionario!$B$4:$B$7, Diccionario!$C$4:$C$7, FALSE)</f>
        <v>1</v>
      </c>
      <c r="V1181" t="s">
        <v>21</v>
      </c>
      <c r="W1181">
        <f>_xlfn.XLOOKUP(ObesityDataSet_raw_and_data_sinthetic[[#This Row],[MTRANS]],Diccionario!$E$4:$E$7, Diccionario!$F$4:$F$7, FALSE)</f>
        <v>3</v>
      </c>
      <c r="X1181" t="s">
        <v>33</v>
      </c>
      <c r="Y1181">
        <f>_xlfn.XLOOKUP(ObesityDataSet_raw_and_data_sinthetic[[#This Row],[NObeyesdad]],Diccionario!$H$4:$H$11, Diccionario!$I$4:$I$11, FALSE)</f>
        <v>6</v>
      </c>
    </row>
    <row r="1182" spans="1:25" x14ac:dyDescent="0.25">
      <c r="A1182" t="s">
        <v>23</v>
      </c>
      <c r="B1182">
        <v>25</v>
      </c>
      <c r="C1182">
        <v>1.788586</v>
      </c>
      <c r="D1182">
        <v>117.849351</v>
      </c>
      <c r="E1182" t="s">
        <v>18</v>
      </c>
      <c r="F1182">
        <f>IF(ObesityDataSet_raw_and_data_sinthetic[[#This Row],[family_history_with_overweight]]="yes",1,IF(ObesityDataSet_raw_and_data_sinthetic[[#This Row],[family_history_with_overweight]]="no",0,FALSE))</f>
        <v>1</v>
      </c>
      <c r="G1182" t="s">
        <v>18</v>
      </c>
      <c r="H1182">
        <f>IF(ObesityDataSet_raw_and_data_sinthetic[[#This Row],[FAVC]]="yes",1,IF(ObesityDataSet_raw_and_data_sinthetic[[#This Row],[FAVC]]="no",0,FALSE))</f>
        <v>1</v>
      </c>
      <c r="I1182">
        <v>2</v>
      </c>
      <c r="J1182">
        <v>3</v>
      </c>
      <c r="K1182" t="s">
        <v>20</v>
      </c>
      <c r="L1182">
        <f>_xlfn.XLOOKUP(ObesityDataSet_raw_and_data_sinthetic[[#This Row],[CAEC]], Diccionario!$B$4:$B$7, Diccionario!$C$4:$C$7, FALSE)</f>
        <v>1</v>
      </c>
      <c r="M1182" t="s">
        <v>19</v>
      </c>
      <c r="N1182">
        <f>IF(ObesityDataSet_raw_and_data_sinthetic[[#This Row],[SMOKE]]="yes",1,IF(ObesityDataSet_raw_and_data_sinthetic[[#This Row],[SMOKE]]="no",0,FALSE))</f>
        <v>0</v>
      </c>
      <c r="O1182">
        <v>2</v>
      </c>
      <c r="P1182" t="s">
        <v>19</v>
      </c>
      <c r="Q1182">
        <f>IF(ObesityDataSet_raw_and_data_sinthetic[[#This Row],[SCC]]="yes",1,IF(ObesityDataSet_raw_and_data_sinthetic[[#This Row],[SCC]]="no",0,FALSE))</f>
        <v>0</v>
      </c>
      <c r="R1182">
        <v>1</v>
      </c>
      <c r="S1182">
        <v>0</v>
      </c>
      <c r="T1182" t="s">
        <v>20</v>
      </c>
      <c r="U1182">
        <f>_xlfn.XLOOKUP(ObesityDataSet_raw_and_data_sinthetic[[#This Row],[CALC]],Diccionario!$B$4:$B$7, Diccionario!$C$4:$C$7, FALSE)</f>
        <v>1</v>
      </c>
      <c r="V1182" t="s">
        <v>21</v>
      </c>
      <c r="W1182">
        <f>_xlfn.XLOOKUP(ObesityDataSet_raw_and_data_sinthetic[[#This Row],[MTRANS]],Diccionario!$E$4:$E$7, Diccionario!$F$4:$F$7, FALSE)</f>
        <v>3</v>
      </c>
      <c r="X1182" t="s">
        <v>33</v>
      </c>
      <c r="Y1182">
        <f>_xlfn.XLOOKUP(ObesityDataSet_raw_and_data_sinthetic[[#This Row],[NObeyesdad]],Diccionario!$H$4:$H$11, Diccionario!$I$4:$I$11, FALSE)</f>
        <v>6</v>
      </c>
    </row>
    <row r="1183" spans="1:25" x14ac:dyDescent="0.25">
      <c r="A1183" t="s">
        <v>23</v>
      </c>
      <c r="B1183">
        <v>25</v>
      </c>
      <c r="C1183">
        <v>1.803207</v>
      </c>
      <c r="D1183">
        <v>118.332966</v>
      </c>
      <c r="E1183" t="s">
        <v>18</v>
      </c>
      <c r="F1183">
        <f>IF(ObesityDataSet_raw_and_data_sinthetic[[#This Row],[family_history_with_overweight]]="yes",1,IF(ObesityDataSet_raw_and_data_sinthetic[[#This Row],[family_history_with_overweight]]="no",0,FALSE))</f>
        <v>1</v>
      </c>
      <c r="G1183" t="s">
        <v>18</v>
      </c>
      <c r="H1183">
        <f>IF(ObesityDataSet_raw_and_data_sinthetic[[#This Row],[FAVC]]="yes",1,IF(ObesityDataSet_raw_and_data_sinthetic[[#This Row],[FAVC]]="no",0,FALSE))</f>
        <v>1</v>
      </c>
      <c r="I1183">
        <v>1</v>
      </c>
      <c r="J1183">
        <v>3</v>
      </c>
      <c r="K1183" t="s">
        <v>20</v>
      </c>
      <c r="L1183">
        <f>_xlfn.XLOOKUP(ObesityDataSet_raw_and_data_sinthetic[[#This Row],[CAEC]], Diccionario!$B$4:$B$7, Diccionario!$C$4:$C$7, FALSE)</f>
        <v>1</v>
      </c>
      <c r="M1183" t="s">
        <v>19</v>
      </c>
      <c r="N1183">
        <f>IF(ObesityDataSet_raw_and_data_sinthetic[[#This Row],[SMOKE]]="yes",1,IF(ObesityDataSet_raw_and_data_sinthetic[[#This Row],[SMOKE]]="no",0,FALSE))</f>
        <v>0</v>
      </c>
      <c r="O1183">
        <v>2</v>
      </c>
      <c r="P1183" t="s">
        <v>19</v>
      </c>
      <c r="Q1183">
        <f>IF(ObesityDataSet_raw_and_data_sinthetic[[#This Row],[SCC]]="yes",1,IF(ObesityDataSet_raw_and_data_sinthetic[[#This Row],[SCC]]="no",0,FALSE))</f>
        <v>0</v>
      </c>
      <c r="R1183">
        <v>1</v>
      </c>
      <c r="S1183">
        <v>0</v>
      </c>
      <c r="T1183" t="s">
        <v>20</v>
      </c>
      <c r="U1183">
        <f>_xlfn.XLOOKUP(ObesityDataSet_raw_and_data_sinthetic[[#This Row],[CALC]],Diccionario!$B$4:$B$7, Diccionario!$C$4:$C$7, FALSE)</f>
        <v>1</v>
      </c>
      <c r="V1183" t="s">
        <v>21</v>
      </c>
      <c r="W1183">
        <f>_xlfn.XLOOKUP(ObesityDataSet_raw_and_data_sinthetic[[#This Row],[MTRANS]],Diccionario!$E$4:$E$7, Diccionario!$F$4:$F$7, FALSE)</f>
        <v>3</v>
      </c>
      <c r="X1183" t="s">
        <v>33</v>
      </c>
      <c r="Y1183">
        <f>_xlfn.XLOOKUP(ObesityDataSet_raw_and_data_sinthetic[[#This Row],[NObeyesdad]],Diccionario!$H$4:$H$11, Diccionario!$I$4:$I$11, FALSE)</f>
        <v>6</v>
      </c>
    </row>
    <row r="1184" spans="1:25" x14ac:dyDescent="0.25">
      <c r="A1184" t="s">
        <v>23</v>
      </c>
      <c r="B1184">
        <v>25</v>
      </c>
      <c r="C1184">
        <v>1.836592</v>
      </c>
      <c r="D1184">
        <v>118.377601</v>
      </c>
      <c r="E1184" t="s">
        <v>18</v>
      </c>
      <c r="F1184">
        <f>IF(ObesityDataSet_raw_and_data_sinthetic[[#This Row],[family_history_with_overweight]]="yes",1,IF(ObesityDataSet_raw_and_data_sinthetic[[#This Row],[family_history_with_overweight]]="no",0,FALSE))</f>
        <v>1</v>
      </c>
      <c r="G1184" t="s">
        <v>18</v>
      </c>
      <c r="H1184">
        <f>IF(ObesityDataSet_raw_and_data_sinthetic[[#This Row],[FAVC]]="yes",1,IF(ObesityDataSet_raw_and_data_sinthetic[[#This Row],[FAVC]]="no",0,FALSE))</f>
        <v>1</v>
      </c>
      <c r="I1184">
        <v>2</v>
      </c>
      <c r="J1184">
        <v>3</v>
      </c>
      <c r="K1184" t="s">
        <v>20</v>
      </c>
      <c r="L1184">
        <f>_xlfn.XLOOKUP(ObesityDataSet_raw_and_data_sinthetic[[#This Row],[CAEC]], Diccionario!$B$4:$B$7, Diccionario!$C$4:$C$7, FALSE)</f>
        <v>1</v>
      </c>
      <c r="M1184" t="s">
        <v>19</v>
      </c>
      <c r="N1184">
        <f>IF(ObesityDataSet_raw_and_data_sinthetic[[#This Row],[SMOKE]]="yes",1,IF(ObesityDataSet_raw_and_data_sinthetic[[#This Row],[SMOKE]]="no",0,FALSE))</f>
        <v>0</v>
      </c>
      <c r="O1184">
        <v>3</v>
      </c>
      <c r="P1184" t="s">
        <v>19</v>
      </c>
      <c r="Q1184">
        <f>IF(ObesityDataSet_raw_and_data_sinthetic[[#This Row],[SCC]]="yes",1,IF(ObesityDataSet_raw_and_data_sinthetic[[#This Row],[SCC]]="no",0,FALSE))</f>
        <v>0</v>
      </c>
      <c r="R1184">
        <v>1</v>
      </c>
      <c r="S1184">
        <v>0</v>
      </c>
      <c r="T1184" t="s">
        <v>20</v>
      </c>
      <c r="U1184">
        <f>_xlfn.XLOOKUP(ObesityDataSet_raw_and_data_sinthetic[[#This Row],[CALC]],Diccionario!$B$4:$B$7, Diccionario!$C$4:$C$7, FALSE)</f>
        <v>1</v>
      </c>
      <c r="V1184" t="s">
        <v>21</v>
      </c>
      <c r="W1184">
        <f>_xlfn.XLOOKUP(ObesityDataSet_raw_and_data_sinthetic[[#This Row],[MTRANS]],Diccionario!$E$4:$E$7, Diccionario!$F$4:$F$7, FALSE)</f>
        <v>3</v>
      </c>
      <c r="X1184" t="s">
        <v>33</v>
      </c>
      <c r="Y1184">
        <f>_xlfn.XLOOKUP(ObesityDataSet_raw_and_data_sinthetic[[#This Row],[NObeyesdad]],Diccionario!$H$4:$H$11, Diccionario!$I$4:$I$11, FALSE)</f>
        <v>6</v>
      </c>
    </row>
    <row r="1185" spans="1:25" x14ac:dyDescent="0.25">
      <c r="A1185" t="s">
        <v>23</v>
      </c>
      <c r="B1185">
        <v>37</v>
      </c>
      <c r="C1185">
        <v>1.762921</v>
      </c>
      <c r="D1185">
        <v>118.40174</v>
      </c>
      <c r="E1185" t="s">
        <v>18</v>
      </c>
      <c r="F1185">
        <f>IF(ObesityDataSet_raw_and_data_sinthetic[[#This Row],[family_history_with_overweight]]="yes",1,IF(ObesityDataSet_raw_and_data_sinthetic[[#This Row],[family_history_with_overweight]]="no",0,FALSE))</f>
        <v>1</v>
      </c>
      <c r="G1185" t="s">
        <v>18</v>
      </c>
      <c r="H1185">
        <f>IF(ObesityDataSet_raw_and_data_sinthetic[[#This Row],[FAVC]]="yes",1,IF(ObesityDataSet_raw_and_data_sinthetic[[#This Row],[FAVC]]="no",0,FALSE))</f>
        <v>1</v>
      </c>
      <c r="I1185">
        <v>2</v>
      </c>
      <c r="J1185">
        <v>3</v>
      </c>
      <c r="K1185" t="s">
        <v>20</v>
      </c>
      <c r="L1185">
        <f>_xlfn.XLOOKUP(ObesityDataSet_raw_and_data_sinthetic[[#This Row],[CAEC]], Diccionario!$B$4:$B$7, Diccionario!$C$4:$C$7, FALSE)</f>
        <v>1</v>
      </c>
      <c r="M1185" t="s">
        <v>19</v>
      </c>
      <c r="N1185">
        <f>IF(ObesityDataSet_raw_and_data_sinthetic[[#This Row],[SMOKE]]="yes",1,IF(ObesityDataSet_raw_and_data_sinthetic[[#This Row],[SMOKE]]="no",0,FALSE))</f>
        <v>0</v>
      </c>
      <c r="O1185">
        <v>2</v>
      </c>
      <c r="P1185" t="s">
        <v>19</v>
      </c>
      <c r="Q1185">
        <f>IF(ObesityDataSet_raw_and_data_sinthetic[[#This Row],[SCC]]="yes",1,IF(ObesityDataSet_raw_and_data_sinthetic[[#This Row],[SCC]]="no",0,FALSE))</f>
        <v>0</v>
      </c>
      <c r="R1185">
        <v>1</v>
      </c>
      <c r="S1185">
        <v>0</v>
      </c>
      <c r="T1185" t="s">
        <v>20</v>
      </c>
      <c r="U1185">
        <f>_xlfn.XLOOKUP(ObesityDataSet_raw_and_data_sinthetic[[#This Row],[CALC]],Diccionario!$B$4:$B$7, Diccionario!$C$4:$C$7, FALSE)</f>
        <v>1</v>
      </c>
      <c r="V1185" t="s">
        <v>28</v>
      </c>
      <c r="W1185">
        <f>_xlfn.XLOOKUP(ObesityDataSet_raw_and_data_sinthetic[[#This Row],[MTRANS]],Diccionario!$E$4:$E$7, Diccionario!$F$4:$F$7, FALSE)</f>
        <v>2</v>
      </c>
      <c r="X1185" t="s">
        <v>33</v>
      </c>
      <c r="Y1185">
        <f>_xlfn.XLOOKUP(ObesityDataSet_raw_and_data_sinthetic[[#This Row],[NObeyesdad]],Diccionario!$H$4:$H$11, Diccionario!$I$4:$I$11, FALSE)</f>
        <v>6</v>
      </c>
    </row>
    <row r="1186" spans="1:25" x14ac:dyDescent="0.25">
      <c r="A1186" t="s">
        <v>23</v>
      </c>
      <c r="B1186">
        <v>38</v>
      </c>
      <c r="C1186">
        <v>1.7528630000000001</v>
      </c>
      <c r="D1186">
        <v>119.201465</v>
      </c>
      <c r="E1186" t="s">
        <v>18</v>
      </c>
      <c r="F1186">
        <f>IF(ObesityDataSet_raw_and_data_sinthetic[[#This Row],[family_history_with_overweight]]="yes",1,IF(ObesityDataSet_raw_and_data_sinthetic[[#This Row],[family_history_with_overweight]]="no",0,FALSE))</f>
        <v>1</v>
      </c>
      <c r="G1186" t="s">
        <v>18</v>
      </c>
      <c r="H1186">
        <f>IF(ObesityDataSet_raw_and_data_sinthetic[[#This Row],[FAVC]]="yes",1,IF(ObesityDataSet_raw_and_data_sinthetic[[#This Row],[FAVC]]="no",0,FALSE))</f>
        <v>1</v>
      </c>
      <c r="I1186">
        <v>2</v>
      </c>
      <c r="J1186">
        <v>3</v>
      </c>
      <c r="K1186" t="s">
        <v>20</v>
      </c>
      <c r="L1186">
        <f>_xlfn.XLOOKUP(ObesityDataSet_raw_and_data_sinthetic[[#This Row],[CAEC]], Diccionario!$B$4:$B$7, Diccionario!$C$4:$C$7, FALSE)</f>
        <v>1</v>
      </c>
      <c r="M1186" t="s">
        <v>19</v>
      </c>
      <c r="N1186">
        <f>IF(ObesityDataSet_raw_and_data_sinthetic[[#This Row],[SMOKE]]="yes",1,IF(ObesityDataSet_raw_and_data_sinthetic[[#This Row],[SMOKE]]="no",0,FALSE))</f>
        <v>0</v>
      </c>
      <c r="O1186">
        <v>2</v>
      </c>
      <c r="P1186" t="s">
        <v>19</v>
      </c>
      <c r="Q1186">
        <f>IF(ObesityDataSet_raw_and_data_sinthetic[[#This Row],[SCC]]="yes",1,IF(ObesityDataSet_raw_and_data_sinthetic[[#This Row],[SCC]]="no",0,FALSE))</f>
        <v>0</v>
      </c>
      <c r="R1186">
        <v>1</v>
      </c>
      <c r="S1186">
        <v>1</v>
      </c>
      <c r="T1186" t="s">
        <v>20</v>
      </c>
      <c r="U1186">
        <f>_xlfn.XLOOKUP(ObesityDataSet_raw_and_data_sinthetic[[#This Row],[CALC]],Diccionario!$B$4:$B$7, Diccionario!$C$4:$C$7, FALSE)</f>
        <v>1</v>
      </c>
      <c r="V1186" t="s">
        <v>28</v>
      </c>
      <c r="W1186">
        <f>_xlfn.XLOOKUP(ObesityDataSet_raw_and_data_sinthetic[[#This Row],[MTRANS]],Diccionario!$E$4:$E$7, Diccionario!$F$4:$F$7, FALSE)</f>
        <v>2</v>
      </c>
      <c r="X1186" t="s">
        <v>33</v>
      </c>
      <c r="Y1186">
        <f>_xlfn.XLOOKUP(ObesityDataSet_raw_and_data_sinthetic[[#This Row],[NObeyesdad]],Diccionario!$H$4:$H$11, Diccionario!$I$4:$I$11, FALSE)</f>
        <v>6</v>
      </c>
    </row>
    <row r="1187" spans="1:25" x14ac:dyDescent="0.25">
      <c r="A1187" t="s">
        <v>23</v>
      </c>
      <c r="B1187">
        <v>39</v>
      </c>
      <c r="C1187">
        <v>1.768235</v>
      </c>
      <c r="D1187">
        <v>117.79226800000001</v>
      </c>
      <c r="E1187" t="s">
        <v>18</v>
      </c>
      <c r="F1187">
        <f>IF(ObesityDataSet_raw_and_data_sinthetic[[#This Row],[family_history_with_overweight]]="yes",1,IF(ObesityDataSet_raw_and_data_sinthetic[[#This Row],[family_history_with_overweight]]="no",0,FALSE))</f>
        <v>1</v>
      </c>
      <c r="G1187" t="s">
        <v>18</v>
      </c>
      <c r="H1187">
        <f>IF(ObesityDataSet_raw_and_data_sinthetic[[#This Row],[FAVC]]="yes",1,IF(ObesityDataSet_raw_and_data_sinthetic[[#This Row],[FAVC]]="no",0,FALSE))</f>
        <v>1</v>
      </c>
      <c r="I1187">
        <v>2</v>
      </c>
      <c r="J1187">
        <v>3</v>
      </c>
      <c r="K1187" t="s">
        <v>20</v>
      </c>
      <c r="L1187">
        <f>_xlfn.XLOOKUP(ObesityDataSet_raw_and_data_sinthetic[[#This Row],[CAEC]], Diccionario!$B$4:$B$7, Diccionario!$C$4:$C$7, FALSE)</f>
        <v>1</v>
      </c>
      <c r="M1187" t="s">
        <v>19</v>
      </c>
      <c r="N1187">
        <f>IF(ObesityDataSet_raw_and_data_sinthetic[[#This Row],[SMOKE]]="yes",1,IF(ObesityDataSet_raw_and_data_sinthetic[[#This Row],[SMOKE]]="no",0,FALSE))</f>
        <v>0</v>
      </c>
      <c r="O1187">
        <v>2</v>
      </c>
      <c r="P1187" t="s">
        <v>19</v>
      </c>
      <c r="Q1187">
        <f>IF(ObesityDataSet_raw_and_data_sinthetic[[#This Row],[SCC]]="yes",1,IF(ObesityDataSet_raw_and_data_sinthetic[[#This Row],[SCC]]="no",0,FALSE))</f>
        <v>0</v>
      </c>
      <c r="R1187">
        <v>1</v>
      </c>
      <c r="S1187">
        <v>0</v>
      </c>
      <c r="T1187" t="s">
        <v>20</v>
      </c>
      <c r="U1187">
        <f>_xlfn.XLOOKUP(ObesityDataSet_raw_and_data_sinthetic[[#This Row],[CALC]],Diccionario!$B$4:$B$7, Diccionario!$C$4:$C$7, FALSE)</f>
        <v>1</v>
      </c>
      <c r="V1187" t="s">
        <v>28</v>
      </c>
      <c r="W1187">
        <f>_xlfn.XLOOKUP(ObesityDataSet_raw_and_data_sinthetic[[#This Row],[MTRANS]],Diccionario!$E$4:$E$7, Diccionario!$F$4:$F$7, FALSE)</f>
        <v>2</v>
      </c>
      <c r="X1187" t="s">
        <v>33</v>
      </c>
      <c r="Y1187">
        <f>_xlfn.XLOOKUP(ObesityDataSet_raw_and_data_sinthetic[[#This Row],[NObeyesdad]],Diccionario!$H$4:$H$11, Diccionario!$I$4:$I$11, FALSE)</f>
        <v>6</v>
      </c>
    </row>
    <row r="1188" spans="1:25" x14ac:dyDescent="0.25">
      <c r="A1188" t="s">
        <v>23</v>
      </c>
      <c r="B1188">
        <v>38</v>
      </c>
      <c r="C1188">
        <v>1.766888</v>
      </c>
      <c r="D1188">
        <v>118.13489800000001</v>
      </c>
      <c r="E1188" t="s">
        <v>18</v>
      </c>
      <c r="F1188">
        <f>IF(ObesityDataSet_raw_and_data_sinthetic[[#This Row],[family_history_with_overweight]]="yes",1,IF(ObesityDataSet_raw_and_data_sinthetic[[#This Row],[family_history_with_overweight]]="no",0,FALSE))</f>
        <v>1</v>
      </c>
      <c r="G1188" t="s">
        <v>18</v>
      </c>
      <c r="H1188">
        <f>IF(ObesityDataSet_raw_and_data_sinthetic[[#This Row],[FAVC]]="yes",1,IF(ObesityDataSet_raw_and_data_sinthetic[[#This Row],[FAVC]]="no",0,FALSE))</f>
        <v>1</v>
      </c>
      <c r="I1188">
        <v>2</v>
      </c>
      <c r="J1188">
        <v>3</v>
      </c>
      <c r="K1188" t="s">
        <v>20</v>
      </c>
      <c r="L1188">
        <f>_xlfn.XLOOKUP(ObesityDataSet_raw_and_data_sinthetic[[#This Row],[CAEC]], Diccionario!$B$4:$B$7, Diccionario!$C$4:$C$7, FALSE)</f>
        <v>1</v>
      </c>
      <c r="M1188" t="s">
        <v>19</v>
      </c>
      <c r="N1188">
        <f>IF(ObesityDataSet_raw_and_data_sinthetic[[#This Row],[SMOKE]]="yes",1,IF(ObesityDataSet_raw_and_data_sinthetic[[#This Row],[SMOKE]]="no",0,FALSE))</f>
        <v>0</v>
      </c>
      <c r="O1188">
        <v>2</v>
      </c>
      <c r="P1188" t="s">
        <v>19</v>
      </c>
      <c r="Q1188">
        <f>IF(ObesityDataSet_raw_and_data_sinthetic[[#This Row],[SCC]]="yes",1,IF(ObesityDataSet_raw_and_data_sinthetic[[#This Row],[SCC]]="no",0,FALSE))</f>
        <v>0</v>
      </c>
      <c r="R1188">
        <v>1</v>
      </c>
      <c r="S1188">
        <v>0</v>
      </c>
      <c r="T1188" t="s">
        <v>20</v>
      </c>
      <c r="U1188">
        <f>_xlfn.XLOOKUP(ObesityDataSet_raw_and_data_sinthetic[[#This Row],[CALC]],Diccionario!$B$4:$B$7, Diccionario!$C$4:$C$7, FALSE)</f>
        <v>1</v>
      </c>
      <c r="V1188" t="s">
        <v>28</v>
      </c>
      <c r="W1188">
        <f>_xlfn.XLOOKUP(ObesityDataSet_raw_and_data_sinthetic[[#This Row],[MTRANS]],Diccionario!$E$4:$E$7, Diccionario!$F$4:$F$7, FALSE)</f>
        <v>2</v>
      </c>
      <c r="X1188" t="s">
        <v>33</v>
      </c>
      <c r="Y1188">
        <f>_xlfn.XLOOKUP(ObesityDataSet_raw_and_data_sinthetic[[#This Row],[NObeyesdad]],Diccionario!$H$4:$H$11, Diccionario!$I$4:$I$11, FALSE)</f>
        <v>6</v>
      </c>
    </row>
    <row r="1189" spans="1:25" x14ac:dyDescent="0.25">
      <c r="A1189" t="s">
        <v>23</v>
      </c>
      <c r="B1189">
        <v>25</v>
      </c>
      <c r="C1189">
        <v>1.6035010000000001</v>
      </c>
      <c r="D1189">
        <v>101.038263</v>
      </c>
      <c r="E1189" t="s">
        <v>18</v>
      </c>
      <c r="F1189">
        <f>IF(ObesityDataSet_raw_and_data_sinthetic[[#This Row],[family_history_with_overweight]]="yes",1,IF(ObesityDataSet_raw_and_data_sinthetic[[#This Row],[family_history_with_overweight]]="no",0,FALSE))</f>
        <v>1</v>
      </c>
      <c r="G1189" t="s">
        <v>18</v>
      </c>
      <c r="H1189">
        <f>IF(ObesityDataSet_raw_and_data_sinthetic[[#This Row],[FAVC]]="yes",1,IF(ObesityDataSet_raw_and_data_sinthetic[[#This Row],[FAVC]]="no",0,FALSE))</f>
        <v>1</v>
      </c>
      <c r="I1189">
        <v>3</v>
      </c>
      <c r="J1189">
        <v>1</v>
      </c>
      <c r="K1189" t="s">
        <v>20</v>
      </c>
      <c r="L1189">
        <f>_xlfn.XLOOKUP(ObesityDataSet_raw_and_data_sinthetic[[#This Row],[CAEC]], Diccionario!$B$4:$B$7, Diccionario!$C$4:$C$7, FALSE)</f>
        <v>1</v>
      </c>
      <c r="M1189" t="s">
        <v>19</v>
      </c>
      <c r="N1189">
        <f>IF(ObesityDataSet_raw_and_data_sinthetic[[#This Row],[SMOKE]]="yes",1,IF(ObesityDataSet_raw_and_data_sinthetic[[#This Row],[SMOKE]]="no",0,FALSE))</f>
        <v>0</v>
      </c>
      <c r="O1189">
        <v>1</v>
      </c>
      <c r="P1189" t="s">
        <v>19</v>
      </c>
      <c r="Q1189">
        <f>IF(ObesityDataSet_raw_and_data_sinthetic[[#This Row],[SCC]]="yes",1,IF(ObesityDataSet_raw_and_data_sinthetic[[#This Row],[SCC]]="no",0,FALSE))</f>
        <v>0</v>
      </c>
      <c r="R1189">
        <v>0</v>
      </c>
      <c r="S1189">
        <v>2</v>
      </c>
      <c r="T1189" t="s">
        <v>19</v>
      </c>
      <c r="U1189">
        <f>_xlfn.XLOOKUP(ObesityDataSet_raw_and_data_sinthetic[[#This Row],[CALC]],Diccionario!$B$4:$B$7, Diccionario!$C$4:$C$7, FALSE)</f>
        <v>0</v>
      </c>
      <c r="V1189" t="s">
        <v>21</v>
      </c>
      <c r="W1189">
        <f>_xlfn.XLOOKUP(ObesityDataSet_raw_and_data_sinthetic[[#This Row],[MTRANS]],Diccionario!$E$4:$E$7, Diccionario!$F$4:$F$7, FALSE)</f>
        <v>3</v>
      </c>
      <c r="X1189" t="s">
        <v>33</v>
      </c>
      <c r="Y1189">
        <f>_xlfn.XLOOKUP(ObesityDataSet_raw_and_data_sinthetic[[#This Row],[NObeyesdad]],Diccionario!$H$4:$H$11, Diccionario!$I$4:$I$11, FALSE)</f>
        <v>6</v>
      </c>
    </row>
    <row r="1190" spans="1:25" x14ac:dyDescent="0.25">
      <c r="A1190" t="s">
        <v>23</v>
      </c>
      <c r="B1190">
        <v>27</v>
      </c>
      <c r="C1190">
        <v>1.6902619999999999</v>
      </c>
      <c r="D1190">
        <v>103.18091800000001</v>
      </c>
      <c r="E1190" t="s">
        <v>18</v>
      </c>
      <c r="F1190">
        <f>IF(ObesityDataSet_raw_and_data_sinthetic[[#This Row],[family_history_with_overweight]]="yes",1,IF(ObesityDataSet_raw_and_data_sinthetic[[#This Row],[family_history_with_overweight]]="no",0,FALSE))</f>
        <v>1</v>
      </c>
      <c r="G1190" t="s">
        <v>18</v>
      </c>
      <c r="H1190">
        <f>IF(ObesityDataSet_raw_and_data_sinthetic[[#This Row],[FAVC]]="yes",1,IF(ObesityDataSet_raw_and_data_sinthetic[[#This Row],[FAVC]]="no",0,FALSE))</f>
        <v>1</v>
      </c>
      <c r="I1190">
        <v>3</v>
      </c>
      <c r="J1190">
        <v>1</v>
      </c>
      <c r="K1190" t="s">
        <v>20</v>
      </c>
      <c r="L1190">
        <f>_xlfn.XLOOKUP(ObesityDataSet_raw_and_data_sinthetic[[#This Row],[CAEC]], Diccionario!$B$4:$B$7, Diccionario!$C$4:$C$7, FALSE)</f>
        <v>1</v>
      </c>
      <c r="M1190" t="s">
        <v>19</v>
      </c>
      <c r="N1190">
        <f>IF(ObesityDataSet_raw_and_data_sinthetic[[#This Row],[SMOKE]]="yes",1,IF(ObesityDataSet_raw_and_data_sinthetic[[#This Row],[SMOKE]]="no",0,FALSE))</f>
        <v>0</v>
      </c>
      <c r="O1190">
        <v>1</v>
      </c>
      <c r="P1190" t="s">
        <v>19</v>
      </c>
      <c r="Q1190">
        <f>IF(ObesityDataSet_raw_and_data_sinthetic[[#This Row],[SCC]]="yes",1,IF(ObesityDataSet_raw_and_data_sinthetic[[#This Row],[SCC]]="no",0,FALSE))</f>
        <v>0</v>
      </c>
      <c r="R1190">
        <v>0</v>
      </c>
      <c r="S1190">
        <v>1</v>
      </c>
      <c r="T1190" t="s">
        <v>19</v>
      </c>
      <c r="U1190">
        <f>_xlfn.XLOOKUP(ObesityDataSet_raw_and_data_sinthetic[[#This Row],[CALC]],Diccionario!$B$4:$B$7, Diccionario!$C$4:$C$7, FALSE)</f>
        <v>0</v>
      </c>
      <c r="V1190" t="s">
        <v>21</v>
      </c>
      <c r="W1190">
        <f>_xlfn.XLOOKUP(ObesityDataSet_raw_and_data_sinthetic[[#This Row],[MTRANS]],Diccionario!$E$4:$E$7, Diccionario!$F$4:$F$7, FALSE)</f>
        <v>3</v>
      </c>
      <c r="X1190" t="s">
        <v>33</v>
      </c>
      <c r="Y1190">
        <f>_xlfn.XLOOKUP(ObesityDataSet_raw_and_data_sinthetic[[#This Row],[NObeyesdad]],Diccionario!$H$4:$H$11, Diccionario!$I$4:$I$11, FALSE)</f>
        <v>6</v>
      </c>
    </row>
    <row r="1191" spans="1:25" x14ac:dyDescent="0.25">
      <c r="A1191" t="s">
        <v>23</v>
      </c>
      <c r="B1191">
        <v>34</v>
      </c>
      <c r="C1191">
        <v>1.7129049999999999</v>
      </c>
      <c r="D1191">
        <v>103.276087</v>
      </c>
      <c r="E1191" t="s">
        <v>18</v>
      </c>
      <c r="F1191">
        <f>IF(ObesityDataSet_raw_and_data_sinthetic[[#This Row],[family_history_with_overweight]]="yes",1,IF(ObesityDataSet_raw_and_data_sinthetic[[#This Row],[family_history_with_overweight]]="no",0,FALSE))</f>
        <v>1</v>
      </c>
      <c r="G1191" t="s">
        <v>18</v>
      </c>
      <c r="H1191">
        <f>IF(ObesityDataSet_raw_and_data_sinthetic[[#This Row],[FAVC]]="yes",1,IF(ObesityDataSet_raw_and_data_sinthetic[[#This Row],[FAVC]]="no",0,FALSE))</f>
        <v>1</v>
      </c>
      <c r="I1191">
        <v>3</v>
      </c>
      <c r="J1191">
        <v>2</v>
      </c>
      <c r="K1191" t="s">
        <v>20</v>
      </c>
      <c r="L1191">
        <f>_xlfn.XLOOKUP(ObesityDataSet_raw_and_data_sinthetic[[#This Row],[CAEC]], Diccionario!$B$4:$B$7, Diccionario!$C$4:$C$7, FALSE)</f>
        <v>1</v>
      </c>
      <c r="M1191" t="s">
        <v>19</v>
      </c>
      <c r="N1191">
        <f>IF(ObesityDataSet_raw_and_data_sinthetic[[#This Row],[SMOKE]]="yes",1,IF(ObesityDataSet_raw_and_data_sinthetic[[#This Row],[SMOKE]]="no",0,FALSE))</f>
        <v>0</v>
      </c>
      <c r="O1191">
        <v>1</v>
      </c>
      <c r="P1191" t="s">
        <v>19</v>
      </c>
      <c r="Q1191">
        <f>IF(ObesityDataSet_raw_and_data_sinthetic[[#This Row],[SCC]]="yes",1,IF(ObesityDataSet_raw_and_data_sinthetic[[#This Row],[SCC]]="no",0,FALSE))</f>
        <v>0</v>
      </c>
      <c r="R1191">
        <v>2</v>
      </c>
      <c r="S1191">
        <v>0</v>
      </c>
      <c r="T1191" t="s">
        <v>19</v>
      </c>
      <c r="U1191">
        <f>_xlfn.XLOOKUP(ObesityDataSet_raw_and_data_sinthetic[[#This Row],[CALC]],Diccionario!$B$4:$B$7, Diccionario!$C$4:$C$7, FALSE)</f>
        <v>0</v>
      </c>
      <c r="V1191" t="s">
        <v>21</v>
      </c>
      <c r="W1191">
        <f>_xlfn.XLOOKUP(ObesityDataSet_raw_and_data_sinthetic[[#This Row],[MTRANS]],Diccionario!$E$4:$E$7, Diccionario!$F$4:$F$7, FALSE)</f>
        <v>3</v>
      </c>
      <c r="X1191" t="s">
        <v>33</v>
      </c>
      <c r="Y1191">
        <f>_xlfn.XLOOKUP(ObesityDataSet_raw_and_data_sinthetic[[#This Row],[NObeyesdad]],Diccionario!$H$4:$H$11, Diccionario!$I$4:$I$11, FALSE)</f>
        <v>6</v>
      </c>
    </row>
    <row r="1192" spans="1:25" x14ac:dyDescent="0.25">
      <c r="A1192" t="s">
        <v>23</v>
      </c>
      <c r="B1192">
        <v>33</v>
      </c>
      <c r="C1192">
        <v>1.695735</v>
      </c>
      <c r="D1192">
        <v>102.784864</v>
      </c>
      <c r="E1192" t="s">
        <v>18</v>
      </c>
      <c r="F1192">
        <f>IF(ObesityDataSet_raw_and_data_sinthetic[[#This Row],[family_history_with_overweight]]="yes",1,IF(ObesityDataSet_raw_and_data_sinthetic[[#This Row],[family_history_with_overweight]]="no",0,FALSE))</f>
        <v>1</v>
      </c>
      <c r="G1192" t="s">
        <v>18</v>
      </c>
      <c r="H1192">
        <f>IF(ObesityDataSet_raw_and_data_sinthetic[[#This Row],[FAVC]]="yes",1,IF(ObesityDataSet_raw_and_data_sinthetic[[#This Row],[FAVC]]="no",0,FALSE))</f>
        <v>1</v>
      </c>
      <c r="I1192">
        <v>3</v>
      </c>
      <c r="J1192">
        <v>2</v>
      </c>
      <c r="K1192" t="s">
        <v>20</v>
      </c>
      <c r="L1192">
        <f>_xlfn.XLOOKUP(ObesityDataSet_raw_and_data_sinthetic[[#This Row],[CAEC]], Diccionario!$B$4:$B$7, Diccionario!$C$4:$C$7, FALSE)</f>
        <v>1</v>
      </c>
      <c r="M1192" t="s">
        <v>19</v>
      </c>
      <c r="N1192">
        <f>IF(ObesityDataSet_raw_and_data_sinthetic[[#This Row],[SMOKE]]="yes",1,IF(ObesityDataSet_raw_and_data_sinthetic[[#This Row],[SMOKE]]="no",0,FALSE))</f>
        <v>0</v>
      </c>
      <c r="O1192">
        <v>1</v>
      </c>
      <c r="P1192" t="s">
        <v>19</v>
      </c>
      <c r="Q1192">
        <f>IF(ObesityDataSet_raw_and_data_sinthetic[[#This Row],[SCC]]="yes",1,IF(ObesityDataSet_raw_and_data_sinthetic[[#This Row],[SCC]]="no",0,FALSE))</f>
        <v>0</v>
      </c>
      <c r="R1192">
        <v>2</v>
      </c>
      <c r="S1192">
        <v>0</v>
      </c>
      <c r="T1192" t="s">
        <v>19</v>
      </c>
      <c r="U1192">
        <f>_xlfn.XLOOKUP(ObesityDataSet_raw_and_data_sinthetic[[#This Row],[CALC]],Diccionario!$B$4:$B$7, Diccionario!$C$4:$C$7, FALSE)</f>
        <v>0</v>
      </c>
      <c r="V1192" t="s">
        <v>21</v>
      </c>
      <c r="W1192">
        <f>_xlfn.XLOOKUP(ObesityDataSet_raw_and_data_sinthetic[[#This Row],[MTRANS]],Diccionario!$E$4:$E$7, Diccionario!$F$4:$F$7, FALSE)</f>
        <v>3</v>
      </c>
      <c r="X1192" t="s">
        <v>33</v>
      </c>
      <c r="Y1192">
        <f>_xlfn.XLOOKUP(ObesityDataSet_raw_and_data_sinthetic[[#This Row],[NObeyesdad]],Diccionario!$H$4:$H$11, Diccionario!$I$4:$I$11, FALSE)</f>
        <v>6</v>
      </c>
    </row>
    <row r="1193" spans="1:25" x14ac:dyDescent="0.25">
      <c r="A1193" t="s">
        <v>23</v>
      </c>
      <c r="B1193">
        <v>24</v>
      </c>
      <c r="C1193">
        <v>1.829971</v>
      </c>
      <c r="D1193">
        <v>121.04172</v>
      </c>
      <c r="E1193" t="s">
        <v>18</v>
      </c>
      <c r="F1193">
        <f>IF(ObesityDataSet_raw_and_data_sinthetic[[#This Row],[family_history_with_overweight]]="yes",1,IF(ObesityDataSet_raw_and_data_sinthetic[[#This Row],[family_history_with_overweight]]="no",0,FALSE))</f>
        <v>1</v>
      </c>
      <c r="G1193" t="s">
        <v>18</v>
      </c>
      <c r="H1193">
        <f>IF(ObesityDataSet_raw_and_data_sinthetic[[#This Row],[FAVC]]="yes",1,IF(ObesityDataSet_raw_and_data_sinthetic[[#This Row],[FAVC]]="no",0,FALSE))</f>
        <v>1</v>
      </c>
      <c r="I1193">
        <v>3</v>
      </c>
      <c r="J1193">
        <v>3</v>
      </c>
      <c r="K1193" t="s">
        <v>20</v>
      </c>
      <c r="L1193">
        <f>_xlfn.XLOOKUP(ObesityDataSet_raw_and_data_sinthetic[[#This Row],[CAEC]], Diccionario!$B$4:$B$7, Diccionario!$C$4:$C$7, FALSE)</f>
        <v>1</v>
      </c>
      <c r="M1193" t="s">
        <v>19</v>
      </c>
      <c r="N1193">
        <f>IF(ObesityDataSet_raw_and_data_sinthetic[[#This Row],[SMOKE]]="yes",1,IF(ObesityDataSet_raw_and_data_sinthetic[[#This Row],[SMOKE]]="no",0,FALSE))</f>
        <v>0</v>
      </c>
      <c r="O1193">
        <v>3</v>
      </c>
      <c r="P1193" t="s">
        <v>19</v>
      </c>
      <c r="Q1193">
        <f>IF(ObesityDataSet_raw_and_data_sinthetic[[#This Row],[SCC]]="yes",1,IF(ObesityDataSet_raw_and_data_sinthetic[[#This Row],[SCC]]="no",0,FALSE))</f>
        <v>0</v>
      </c>
      <c r="R1193">
        <v>1</v>
      </c>
      <c r="S1193">
        <v>0</v>
      </c>
      <c r="T1193" t="s">
        <v>20</v>
      </c>
      <c r="U1193">
        <f>_xlfn.XLOOKUP(ObesityDataSet_raw_and_data_sinthetic[[#This Row],[CALC]],Diccionario!$B$4:$B$7, Diccionario!$C$4:$C$7, FALSE)</f>
        <v>1</v>
      </c>
      <c r="V1193" t="s">
        <v>21</v>
      </c>
      <c r="W1193">
        <f>_xlfn.XLOOKUP(ObesityDataSet_raw_and_data_sinthetic[[#This Row],[MTRANS]],Diccionario!$E$4:$E$7, Diccionario!$F$4:$F$7, FALSE)</f>
        <v>3</v>
      </c>
      <c r="X1193" t="s">
        <v>33</v>
      </c>
      <c r="Y1193">
        <f>_xlfn.XLOOKUP(ObesityDataSet_raw_and_data_sinthetic[[#This Row],[NObeyesdad]],Diccionario!$H$4:$H$11, Diccionario!$I$4:$I$11, FALSE)</f>
        <v>6</v>
      </c>
    </row>
    <row r="1194" spans="1:25" x14ac:dyDescent="0.25">
      <c r="A1194" t="s">
        <v>23</v>
      </c>
      <c r="B1194">
        <v>23</v>
      </c>
      <c r="C1194">
        <v>1.84629</v>
      </c>
      <c r="D1194">
        <v>121.248035</v>
      </c>
      <c r="E1194" t="s">
        <v>18</v>
      </c>
      <c r="F1194">
        <f>IF(ObesityDataSet_raw_and_data_sinthetic[[#This Row],[family_history_with_overweight]]="yes",1,IF(ObesityDataSet_raw_and_data_sinthetic[[#This Row],[family_history_with_overweight]]="no",0,FALSE))</f>
        <v>1</v>
      </c>
      <c r="G1194" t="s">
        <v>18</v>
      </c>
      <c r="H1194">
        <f>IF(ObesityDataSet_raw_and_data_sinthetic[[#This Row],[FAVC]]="yes",1,IF(ObesityDataSet_raw_and_data_sinthetic[[#This Row],[FAVC]]="no",0,FALSE))</f>
        <v>1</v>
      </c>
      <c r="I1194">
        <v>3</v>
      </c>
      <c r="J1194">
        <v>3</v>
      </c>
      <c r="K1194" t="s">
        <v>20</v>
      </c>
      <c r="L1194">
        <f>_xlfn.XLOOKUP(ObesityDataSet_raw_and_data_sinthetic[[#This Row],[CAEC]], Diccionario!$B$4:$B$7, Diccionario!$C$4:$C$7, FALSE)</f>
        <v>1</v>
      </c>
      <c r="M1194" t="s">
        <v>19</v>
      </c>
      <c r="N1194">
        <f>IF(ObesityDataSet_raw_and_data_sinthetic[[#This Row],[SMOKE]]="yes",1,IF(ObesityDataSet_raw_and_data_sinthetic[[#This Row],[SMOKE]]="no",0,FALSE))</f>
        <v>0</v>
      </c>
      <c r="O1194">
        <v>3</v>
      </c>
      <c r="P1194" t="s">
        <v>19</v>
      </c>
      <c r="Q1194">
        <f>IF(ObesityDataSet_raw_and_data_sinthetic[[#This Row],[SCC]]="yes",1,IF(ObesityDataSet_raw_and_data_sinthetic[[#This Row],[SCC]]="no",0,FALSE))</f>
        <v>0</v>
      </c>
      <c r="R1194">
        <v>1</v>
      </c>
      <c r="S1194">
        <v>0</v>
      </c>
      <c r="T1194" t="s">
        <v>20</v>
      </c>
      <c r="U1194">
        <f>_xlfn.XLOOKUP(ObesityDataSet_raw_and_data_sinthetic[[#This Row],[CALC]],Diccionario!$B$4:$B$7, Diccionario!$C$4:$C$7, FALSE)</f>
        <v>1</v>
      </c>
      <c r="V1194" t="s">
        <v>21</v>
      </c>
      <c r="W1194">
        <f>_xlfn.XLOOKUP(ObesityDataSet_raw_and_data_sinthetic[[#This Row],[MTRANS]],Diccionario!$E$4:$E$7, Diccionario!$F$4:$F$7, FALSE)</f>
        <v>3</v>
      </c>
      <c r="X1194" t="s">
        <v>33</v>
      </c>
      <c r="Y1194">
        <f>_xlfn.XLOOKUP(ObesityDataSet_raw_and_data_sinthetic[[#This Row],[NObeyesdad]],Diccionario!$H$4:$H$11, Diccionario!$I$4:$I$11, FALSE)</f>
        <v>6</v>
      </c>
    </row>
    <row r="1195" spans="1:25" x14ac:dyDescent="0.25">
      <c r="A1195" t="s">
        <v>23</v>
      </c>
      <c r="B1195">
        <v>24</v>
      </c>
      <c r="C1195">
        <v>1.774983</v>
      </c>
      <c r="D1195">
        <v>119.08180400000001</v>
      </c>
      <c r="E1195" t="s">
        <v>18</v>
      </c>
      <c r="F1195">
        <f>IF(ObesityDataSet_raw_and_data_sinthetic[[#This Row],[family_history_with_overweight]]="yes",1,IF(ObesityDataSet_raw_and_data_sinthetic[[#This Row],[family_history_with_overweight]]="no",0,FALSE))</f>
        <v>1</v>
      </c>
      <c r="G1195" t="s">
        <v>18</v>
      </c>
      <c r="H1195">
        <f>IF(ObesityDataSet_raw_and_data_sinthetic[[#This Row],[FAVC]]="yes",1,IF(ObesityDataSet_raw_and_data_sinthetic[[#This Row],[FAVC]]="no",0,FALSE))</f>
        <v>1</v>
      </c>
      <c r="I1195">
        <v>2</v>
      </c>
      <c r="J1195">
        <v>3</v>
      </c>
      <c r="K1195" t="s">
        <v>20</v>
      </c>
      <c r="L1195">
        <f>_xlfn.XLOOKUP(ObesityDataSet_raw_and_data_sinthetic[[#This Row],[CAEC]], Diccionario!$B$4:$B$7, Diccionario!$C$4:$C$7, FALSE)</f>
        <v>1</v>
      </c>
      <c r="M1195" t="s">
        <v>19</v>
      </c>
      <c r="N1195">
        <f>IF(ObesityDataSet_raw_and_data_sinthetic[[#This Row],[SMOKE]]="yes",1,IF(ObesityDataSet_raw_and_data_sinthetic[[#This Row],[SMOKE]]="no",0,FALSE))</f>
        <v>0</v>
      </c>
      <c r="O1195">
        <v>2</v>
      </c>
      <c r="P1195" t="s">
        <v>19</v>
      </c>
      <c r="Q1195">
        <f>IF(ObesityDataSet_raw_and_data_sinthetic[[#This Row],[SCC]]="yes",1,IF(ObesityDataSet_raw_and_data_sinthetic[[#This Row],[SCC]]="no",0,FALSE))</f>
        <v>0</v>
      </c>
      <c r="R1195">
        <v>2</v>
      </c>
      <c r="S1195">
        <v>1</v>
      </c>
      <c r="T1195" t="s">
        <v>20</v>
      </c>
      <c r="U1195">
        <f>_xlfn.XLOOKUP(ObesityDataSet_raw_and_data_sinthetic[[#This Row],[CALC]],Diccionario!$B$4:$B$7, Diccionario!$C$4:$C$7, FALSE)</f>
        <v>1</v>
      </c>
      <c r="V1195" t="s">
        <v>21</v>
      </c>
      <c r="W1195">
        <f>_xlfn.XLOOKUP(ObesityDataSet_raw_and_data_sinthetic[[#This Row],[MTRANS]],Diccionario!$E$4:$E$7, Diccionario!$F$4:$F$7, FALSE)</f>
        <v>3</v>
      </c>
      <c r="X1195" t="s">
        <v>33</v>
      </c>
      <c r="Y1195">
        <f>_xlfn.XLOOKUP(ObesityDataSet_raw_and_data_sinthetic[[#This Row],[NObeyesdad]],Diccionario!$H$4:$H$11, Diccionario!$I$4:$I$11, FALSE)</f>
        <v>6</v>
      </c>
    </row>
    <row r="1196" spans="1:25" x14ac:dyDescent="0.25">
      <c r="A1196" t="s">
        <v>23</v>
      </c>
      <c r="B1196">
        <v>25</v>
      </c>
      <c r="C1196">
        <v>1.7896799999999999</v>
      </c>
      <c r="D1196">
        <v>118.436166</v>
      </c>
      <c r="E1196" t="s">
        <v>18</v>
      </c>
      <c r="F1196">
        <f>IF(ObesityDataSet_raw_and_data_sinthetic[[#This Row],[family_history_with_overweight]]="yes",1,IF(ObesityDataSet_raw_and_data_sinthetic[[#This Row],[family_history_with_overweight]]="no",0,FALSE))</f>
        <v>1</v>
      </c>
      <c r="G1196" t="s">
        <v>18</v>
      </c>
      <c r="H1196">
        <f>IF(ObesityDataSet_raw_and_data_sinthetic[[#This Row],[FAVC]]="yes",1,IF(ObesityDataSet_raw_and_data_sinthetic[[#This Row],[FAVC]]="no",0,FALSE))</f>
        <v>1</v>
      </c>
      <c r="I1196">
        <v>1</v>
      </c>
      <c r="J1196">
        <v>3</v>
      </c>
      <c r="K1196" t="s">
        <v>20</v>
      </c>
      <c r="L1196">
        <f>_xlfn.XLOOKUP(ObesityDataSet_raw_and_data_sinthetic[[#This Row],[CAEC]], Diccionario!$B$4:$B$7, Diccionario!$C$4:$C$7, FALSE)</f>
        <v>1</v>
      </c>
      <c r="M1196" t="s">
        <v>19</v>
      </c>
      <c r="N1196">
        <f>IF(ObesityDataSet_raw_and_data_sinthetic[[#This Row],[SMOKE]]="yes",1,IF(ObesityDataSet_raw_and_data_sinthetic[[#This Row],[SMOKE]]="no",0,FALSE))</f>
        <v>0</v>
      </c>
      <c r="O1196">
        <v>2</v>
      </c>
      <c r="P1196" t="s">
        <v>19</v>
      </c>
      <c r="Q1196">
        <f>IF(ObesityDataSet_raw_and_data_sinthetic[[#This Row],[SCC]]="yes",1,IF(ObesityDataSet_raw_and_data_sinthetic[[#This Row],[SCC]]="no",0,FALSE))</f>
        <v>0</v>
      </c>
      <c r="R1196">
        <v>1</v>
      </c>
      <c r="S1196">
        <v>0</v>
      </c>
      <c r="T1196" t="s">
        <v>20</v>
      </c>
      <c r="U1196">
        <f>_xlfn.XLOOKUP(ObesityDataSet_raw_and_data_sinthetic[[#This Row],[CALC]],Diccionario!$B$4:$B$7, Diccionario!$C$4:$C$7, FALSE)</f>
        <v>1</v>
      </c>
      <c r="V1196" t="s">
        <v>21</v>
      </c>
      <c r="W1196">
        <f>_xlfn.XLOOKUP(ObesityDataSet_raw_and_data_sinthetic[[#This Row],[MTRANS]],Diccionario!$E$4:$E$7, Diccionario!$F$4:$F$7, FALSE)</f>
        <v>3</v>
      </c>
      <c r="X1196" t="s">
        <v>33</v>
      </c>
      <c r="Y1196">
        <f>_xlfn.XLOOKUP(ObesityDataSet_raw_and_data_sinthetic[[#This Row],[NObeyesdad]],Diccionario!$H$4:$H$11, Diccionario!$I$4:$I$11, FALSE)</f>
        <v>6</v>
      </c>
    </row>
    <row r="1197" spans="1:25" x14ac:dyDescent="0.25">
      <c r="A1197" t="s">
        <v>23</v>
      </c>
      <c r="B1197">
        <v>25</v>
      </c>
      <c r="C1197">
        <v>1.8526640000000001</v>
      </c>
      <c r="D1197">
        <v>121.31025700000001</v>
      </c>
      <c r="E1197" t="s">
        <v>18</v>
      </c>
      <c r="F1197">
        <f>IF(ObesityDataSet_raw_and_data_sinthetic[[#This Row],[family_history_with_overweight]]="yes",1,IF(ObesityDataSet_raw_and_data_sinthetic[[#This Row],[family_history_with_overweight]]="no",0,FALSE))</f>
        <v>1</v>
      </c>
      <c r="G1197" t="s">
        <v>18</v>
      </c>
      <c r="H1197">
        <f>IF(ObesityDataSet_raw_and_data_sinthetic[[#This Row],[FAVC]]="yes",1,IF(ObesityDataSet_raw_and_data_sinthetic[[#This Row],[FAVC]]="no",0,FALSE))</f>
        <v>1</v>
      </c>
      <c r="I1197">
        <v>3</v>
      </c>
      <c r="J1197">
        <v>3</v>
      </c>
      <c r="K1197" t="s">
        <v>20</v>
      </c>
      <c r="L1197">
        <f>_xlfn.XLOOKUP(ObesityDataSet_raw_and_data_sinthetic[[#This Row],[CAEC]], Diccionario!$B$4:$B$7, Diccionario!$C$4:$C$7, FALSE)</f>
        <v>1</v>
      </c>
      <c r="M1197" t="s">
        <v>19</v>
      </c>
      <c r="N1197">
        <f>IF(ObesityDataSet_raw_and_data_sinthetic[[#This Row],[SMOKE]]="yes",1,IF(ObesityDataSet_raw_and_data_sinthetic[[#This Row],[SMOKE]]="no",0,FALSE))</f>
        <v>0</v>
      </c>
      <c r="O1197">
        <v>2</v>
      </c>
      <c r="P1197" t="s">
        <v>19</v>
      </c>
      <c r="Q1197">
        <f>IF(ObesityDataSet_raw_and_data_sinthetic[[#This Row],[SCC]]="yes",1,IF(ObesityDataSet_raw_and_data_sinthetic[[#This Row],[SCC]]="no",0,FALSE))</f>
        <v>0</v>
      </c>
      <c r="R1197">
        <v>1</v>
      </c>
      <c r="S1197">
        <v>0</v>
      </c>
      <c r="T1197" t="s">
        <v>20</v>
      </c>
      <c r="U1197">
        <f>_xlfn.XLOOKUP(ObesityDataSet_raw_and_data_sinthetic[[#This Row],[CALC]],Diccionario!$B$4:$B$7, Diccionario!$C$4:$C$7, FALSE)</f>
        <v>1</v>
      </c>
      <c r="V1197" t="s">
        <v>21</v>
      </c>
      <c r="W1197">
        <f>_xlfn.XLOOKUP(ObesityDataSet_raw_and_data_sinthetic[[#This Row],[MTRANS]],Diccionario!$E$4:$E$7, Diccionario!$F$4:$F$7, FALSE)</f>
        <v>3</v>
      </c>
      <c r="X1197" t="s">
        <v>33</v>
      </c>
      <c r="Y1197">
        <f>_xlfn.XLOOKUP(ObesityDataSet_raw_and_data_sinthetic[[#This Row],[NObeyesdad]],Diccionario!$H$4:$H$11, Diccionario!$I$4:$I$11, FALSE)</f>
        <v>6</v>
      </c>
    </row>
    <row r="1198" spans="1:25" x14ac:dyDescent="0.25">
      <c r="A1198" t="s">
        <v>23</v>
      </c>
      <c r="B1198">
        <v>24</v>
      </c>
      <c r="C1198">
        <v>1.8725609999999999</v>
      </c>
      <c r="D1198">
        <v>121.47107699999999</v>
      </c>
      <c r="E1198" t="s">
        <v>18</v>
      </c>
      <c r="F1198">
        <f>IF(ObesityDataSet_raw_and_data_sinthetic[[#This Row],[family_history_with_overweight]]="yes",1,IF(ObesityDataSet_raw_and_data_sinthetic[[#This Row],[family_history_with_overweight]]="no",0,FALSE))</f>
        <v>1</v>
      </c>
      <c r="G1198" t="s">
        <v>18</v>
      </c>
      <c r="H1198">
        <f>IF(ObesityDataSet_raw_and_data_sinthetic[[#This Row],[FAVC]]="yes",1,IF(ObesityDataSet_raw_and_data_sinthetic[[#This Row],[FAVC]]="no",0,FALSE))</f>
        <v>1</v>
      </c>
      <c r="I1198">
        <v>3</v>
      </c>
      <c r="J1198">
        <v>3</v>
      </c>
      <c r="K1198" t="s">
        <v>20</v>
      </c>
      <c r="L1198">
        <f>_xlfn.XLOOKUP(ObesityDataSet_raw_and_data_sinthetic[[#This Row],[CAEC]], Diccionario!$B$4:$B$7, Diccionario!$C$4:$C$7, FALSE)</f>
        <v>1</v>
      </c>
      <c r="M1198" t="s">
        <v>19</v>
      </c>
      <c r="N1198">
        <f>IF(ObesityDataSet_raw_and_data_sinthetic[[#This Row],[SMOKE]]="yes",1,IF(ObesityDataSet_raw_and_data_sinthetic[[#This Row],[SMOKE]]="no",0,FALSE))</f>
        <v>0</v>
      </c>
      <c r="O1198">
        <v>3</v>
      </c>
      <c r="P1198" t="s">
        <v>19</v>
      </c>
      <c r="Q1198">
        <f>IF(ObesityDataSet_raw_and_data_sinthetic[[#This Row],[SCC]]="yes",1,IF(ObesityDataSet_raw_and_data_sinthetic[[#This Row],[SCC]]="no",0,FALSE))</f>
        <v>0</v>
      </c>
      <c r="R1198">
        <v>1</v>
      </c>
      <c r="S1198">
        <v>0</v>
      </c>
      <c r="T1198" t="s">
        <v>20</v>
      </c>
      <c r="U1198">
        <f>_xlfn.XLOOKUP(ObesityDataSet_raw_and_data_sinthetic[[#This Row],[CALC]],Diccionario!$B$4:$B$7, Diccionario!$C$4:$C$7, FALSE)</f>
        <v>1</v>
      </c>
      <c r="V1198" t="s">
        <v>21</v>
      </c>
      <c r="W1198">
        <f>_xlfn.XLOOKUP(ObesityDataSet_raw_and_data_sinthetic[[#This Row],[MTRANS]],Diccionario!$E$4:$E$7, Diccionario!$F$4:$F$7, FALSE)</f>
        <v>3</v>
      </c>
      <c r="X1198" t="s">
        <v>33</v>
      </c>
      <c r="Y1198">
        <f>_xlfn.XLOOKUP(ObesityDataSet_raw_and_data_sinthetic[[#This Row],[NObeyesdad]],Diccionario!$H$4:$H$11, Diccionario!$I$4:$I$11, FALSE)</f>
        <v>6</v>
      </c>
    </row>
    <row r="1199" spans="1:25" x14ac:dyDescent="0.25">
      <c r="A1199" t="s">
        <v>23</v>
      </c>
      <c r="B1199">
        <v>23</v>
      </c>
      <c r="C1199">
        <v>1.81955</v>
      </c>
      <c r="D1199">
        <v>120.77543900000001</v>
      </c>
      <c r="E1199" t="s">
        <v>18</v>
      </c>
      <c r="F1199">
        <f>IF(ObesityDataSet_raw_and_data_sinthetic[[#This Row],[family_history_with_overweight]]="yes",1,IF(ObesityDataSet_raw_and_data_sinthetic[[#This Row],[family_history_with_overweight]]="no",0,FALSE))</f>
        <v>1</v>
      </c>
      <c r="G1199" t="s">
        <v>18</v>
      </c>
      <c r="H1199">
        <f>IF(ObesityDataSet_raw_and_data_sinthetic[[#This Row],[FAVC]]="yes",1,IF(ObesityDataSet_raw_and_data_sinthetic[[#This Row],[FAVC]]="no",0,FALSE))</f>
        <v>1</v>
      </c>
      <c r="I1199">
        <v>3</v>
      </c>
      <c r="J1199">
        <v>3</v>
      </c>
      <c r="K1199" t="s">
        <v>20</v>
      </c>
      <c r="L1199">
        <f>_xlfn.XLOOKUP(ObesityDataSet_raw_and_data_sinthetic[[#This Row],[CAEC]], Diccionario!$B$4:$B$7, Diccionario!$C$4:$C$7, FALSE)</f>
        <v>1</v>
      </c>
      <c r="M1199" t="s">
        <v>19</v>
      </c>
      <c r="N1199">
        <f>IF(ObesityDataSet_raw_and_data_sinthetic[[#This Row],[SMOKE]]="yes",1,IF(ObesityDataSet_raw_and_data_sinthetic[[#This Row],[SMOKE]]="no",0,FALSE))</f>
        <v>0</v>
      </c>
      <c r="O1199">
        <v>2</v>
      </c>
      <c r="P1199" t="s">
        <v>19</v>
      </c>
      <c r="Q1199">
        <f>IF(ObesityDataSet_raw_and_data_sinthetic[[#This Row],[SCC]]="yes",1,IF(ObesityDataSet_raw_and_data_sinthetic[[#This Row],[SCC]]="no",0,FALSE))</f>
        <v>0</v>
      </c>
      <c r="R1199">
        <v>2</v>
      </c>
      <c r="S1199">
        <v>0</v>
      </c>
      <c r="T1199" t="s">
        <v>20</v>
      </c>
      <c r="U1199">
        <f>_xlfn.XLOOKUP(ObesityDataSet_raw_and_data_sinthetic[[#This Row],[CALC]],Diccionario!$B$4:$B$7, Diccionario!$C$4:$C$7, FALSE)</f>
        <v>1</v>
      </c>
      <c r="V1199" t="s">
        <v>21</v>
      </c>
      <c r="W1199">
        <f>_xlfn.XLOOKUP(ObesityDataSet_raw_and_data_sinthetic[[#This Row],[MTRANS]],Diccionario!$E$4:$E$7, Diccionario!$F$4:$F$7, FALSE)</f>
        <v>3</v>
      </c>
      <c r="X1199" t="s">
        <v>33</v>
      </c>
      <c r="Y1199">
        <f>_xlfn.XLOOKUP(ObesityDataSet_raw_and_data_sinthetic[[#This Row],[NObeyesdad]],Diccionario!$H$4:$H$11, Diccionario!$I$4:$I$11, FALSE)</f>
        <v>6</v>
      </c>
    </row>
    <row r="1200" spans="1:25" x14ac:dyDescent="0.25">
      <c r="A1200" t="s">
        <v>23</v>
      </c>
      <c r="B1200">
        <v>23</v>
      </c>
      <c r="C1200">
        <v>1.8155140000000001</v>
      </c>
      <c r="D1200">
        <v>120.337664</v>
      </c>
      <c r="E1200" t="s">
        <v>18</v>
      </c>
      <c r="F1200">
        <f>IF(ObesityDataSet_raw_and_data_sinthetic[[#This Row],[family_history_with_overweight]]="yes",1,IF(ObesityDataSet_raw_and_data_sinthetic[[#This Row],[family_history_with_overweight]]="no",0,FALSE))</f>
        <v>1</v>
      </c>
      <c r="G1200" t="s">
        <v>18</v>
      </c>
      <c r="H1200">
        <f>IF(ObesityDataSet_raw_and_data_sinthetic[[#This Row],[FAVC]]="yes",1,IF(ObesityDataSet_raw_and_data_sinthetic[[#This Row],[FAVC]]="no",0,FALSE))</f>
        <v>1</v>
      </c>
      <c r="I1200">
        <v>3</v>
      </c>
      <c r="J1200">
        <v>3</v>
      </c>
      <c r="K1200" t="s">
        <v>20</v>
      </c>
      <c r="L1200">
        <f>_xlfn.XLOOKUP(ObesityDataSet_raw_and_data_sinthetic[[#This Row],[CAEC]], Diccionario!$B$4:$B$7, Diccionario!$C$4:$C$7, FALSE)</f>
        <v>1</v>
      </c>
      <c r="M1200" t="s">
        <v>19</v>
      </c>
      <c r="N1200">
        <f>IF(ObesityDataSet_raw_and_data_sinthetic[[#This Row],[SMOKE]]="yes",1,IF(ObesityDataSet_raw_and_data_sinthetic[[#This Row],[SMOKE]]="no",0,FALSE))</f>
        <v>0</v>
      </c>
      <c r="O1200">
        <v>3</v>
      </c>
      <c r="P1200" t="s">
        <v>19</v>
      </c>
      <c r="Q1200">
        <f>IF(ObesityDataSet_raw_and_data_sinthetic[[#This Row],[SCC]]="yes",1,IF(ObesityDataSet_raw_and_data_sinthetic[[#This Row],[SCC]]="no",0,FALSE))</f>
        <v>0</v>
      </c>
      <c r="R1200">
        <v>1</v>
      </c>
      <c r="S1200">
        <v>0</v>
      </c>
      <c r="T1200" t="s">
        <v>20</v>
      </c>
      <c r="U1200">
        <f>_xlfn.XLOOKUP(ObesityDataSet_raw_and_data_sinthetic[[#This Row],[CALC]],Diccionario!$B$4:$B$7, Diccionario!$C$4:$C$7, FALSE)</f>
        <v>1</v>
      </c>
      <c r="V1200" t="s">
        <v>21</v>
      </c>
      <c r="W1200">
        <f>_xlfn.XLOOKUP(ObesityDataSet_raw_and_data_sinthetic[[#This Row],[MTRANS]],Diccionario!$E$4:$E$7, Diccionario!$F$4:$F$7, FALSE)</f>
        <v>3</v>
      </c>
      <c r="X1200" t="s">
        <v>33</v>
      </c>
      <c r="Y1200">
        <f>_xlfn.XLOOKUP(ObesityDataSet_raw_and_data_sinthetic[[#This Row],[NObeyesdad]],Diccionario!$H$4:$H$11, Diccionario!$I$4:$I$11, FALSE)</f>
        <v>6</v>
      </c>
    </row>
    <row r="1201" spans="1:25" x14ac:dyDescent="0.25">
      <c r="A1201" t="s">
        <v>23</v>
      </c>
      <c r="B1201">
        <v>24</v>
      </c>
      <c r="C1201">
        <v>1.6140749999999999</v>
      </c>
      <c r="D1201">
        <v>100.245302</v>
      </c>
      <c r="E1201" t="s">
        <v>18</v>
      </c>
      <c r="F1201">
        <f>IF(ObesityDataSet_raw_and_data_sinthetic[[#This Row],[family_history_with_overweight]]="yes",1,IF(ObesityDataSet_raw_and_data_sinthetic[[#This Row],[family_history_with_overweight]]="no",0,FALSE))</f>
        <v>1</v>
      </c>
      <c r="G1201" t="s">
        <v>18</v>
      </c>
      <c r="H1201">
        <f>IF(ObesityDataSet_raw_and_data_sinthetic[[#This Row],[FAVC]]="yes",1,IF(ObesityDataSet_raw_and_data_sinthetic[[#This Row],[FAVC]]="no",0,FALSE))</f>
        <v>1</v>
      </c>
      <c r="I1201">
        <v>3</v>
      </c>
      <c r="J1201">
        <v>2</v>
      </c>
      <c r="K1201" t="s">
        <v>20</v>
      </c>
      <c r="L1201">
        <f>_xlfn.XLOOKUP(ObesityDataSet_raw_and_data_sinthetic[[#This Row],[CAEC]], Diccionario!$B$4:$B$7, Diccionario!$C$4:$C$7, FALSE)</f>
        <v>1</v>
      </c>
      <c r="M1201" t="s">
        <v>19</v>
      </c>
      <c r="N1201">
        <f>IF(ObesityDataSet_raw_and_data_sinthetic[[#This Row],[SMOKE]]="yes",1,IF(ObesityDataSet_raw_and_data_sinthetic[[#This Row],[SMOKE]]="no",0,FALSE))</f>
        <v>0</v>
      </c>
      <c r="O1201">
        <v>1</v>
      </c>
      <c r="P1201" t="s">
        <v>19</v>
      </c>
      <c r="Q1201">
        <f>IF(ObesityDataSet_raw_and_data_sinthetic[[#This Row],[SCC]]="yes",1,IF(ObesityDataSet_raw_and_data_sinthetic[[#This Row],[SCC]]="no",0,FALSE))</f>
        <v>0</v>
      </c>
      <c r="R1201">
        <v>1</v>
      </c>
      <c r="S1201">
        <v>1</v>
      </c>
      <c r="T1201" t="s">
        <v>19</v>
      </c>
      <c r="U1201">
        <f>_xlfn.XLOOKUP(ObesityDataSet_raw_and_data_sinthetic[[#This Row],[CALC]],Diccionario!$B$4:$B$7, Diccionario!$C$4:$C$7, FALSE)</f>
        <v>0</v>
      </c>
      <c r="V1201" t="s">
        <v>21</v>
      </c>
      <c r="W1201">
        <f>_xlfn.XLOOKUP(ObesityDataSet_raw_and_data_sinthetic[[#This Row],[MTRANS]],Diccionario!$E$4:$E$7, Diccionario!$F$4:$F$7, FALSE)</f>
        <v>3</v>
      </c>
      <c r="X1201" t="s">
        <v>33</v>
      </c>
      <c r="Y1201">
        <f>_xlfn.XLOOKUP(ObesityDataSet_raw_and_data_sinthetic[[#This Row],[NObeyesdad]],Diccionario!$H$4:$H$11, Diccionario!$I$4:$I$11, FALSE)</f>
        <v>6</v>
      </c>
    </row>
    <row r="1202" spans="1:25" x14ac:dyDescent="0.25">
      <c r="A1202" t="s">
        <v>23</v>
      </c>
      <c r="B1202">
        <v>24</v>
      </c>
      <c r="C1202">
        <v>1.609418</v>
      </c>
      <c r="D1202">
        <v>100.078367</v>
      </c>
      <c r="E1202" t="s">
        <v>18</v>
      </c>
      <c r="F1202">
        <f>IF(ObesityDataSet_raw_and_data_sinthetic[[#This Row],[family_history_with_overweight]]="yes",1,IF(ObesityDataSet_raw_and_data_sinthetic[[#This Row],[family_history_with_overweight]]="no",0,FALSE))</f>
        <v>1</v>
      </c>
      <c r="G1202" t="s">
        <v>18</v>
      </c>
      <c r="H1202">
        <f>IF(ObesityDataSet_raw_and_data_sinthetic[[#This Row],[FAVC]]="yes",1,IF(ObesityDataSet_raw_and_data_sinthetic[[#This Row],[FAVC]]="no",0,FALSE))</f>
        <v>1</v>
      </c>
      <c r="I1202">
        <v>3</v>
      </c>
      <c r="J1202">
        <v>2</v>
      </c>
      <c r="K1202" t="s">
        <v>20</v>
      </c>
      <c r="L1202">
        <f>_xlfn.XLOOKUP(ObesityDataSet_raw_and_data_sinthetic[[#This Row],[CAEC]], Diccionario!$B$4:$B$7, Diccionario!$C$4:$C$7, FALSE)</f>
        <v>1</v>
      </c>
      <c r="M1202" t="s">
        <v>19</v>
      </c>
      <c r="N1202">
        <f>IF(ObesityDataSet_raw_and_data_sinthetic[[#This Row],[SMOKE]]="yes",1,IF(ObesityDataSet_raw_and_data_sinthetic[[#This Row],[SMOKE]]="no",0,FALSE))</f>
        <v>0</v>
      </c>
      <c r="O1202">
        <v>1</v>
      </c>
      <c r="P1202" t="s">
        <v>19</v>
      </c>
      <c r="Q1202">
        <f>IF(ObesityDataSet_raw_and_data_sinthetic[[#This Row],[SCC]]="yes",1,IF(ObesityDataSet_raw_and_data_sinthetic[[#This Row],[SCC]]="no",0,FALSE))</f>
        <v>0</v>
      </c>
      <c r="R1202">
        <v>1</v>
      </c>
      <c r="S1202">
        <v>1</v>
      </c>
      <c r="T1202" t="s">
        <v>19</v>
      </c>
      <c r="U1202">
        <f>_xlfn.XLOOKUP(ObesityDataSet_raw_and_data_sinthetic[[#This Row],[CALC]],Diccionario!$B$4:$B$7, Diccionario!$C$4:$C$7, FALSE)</f>
        <v>0</v>
      </c>
      <c r="V1202" t="s">
        <v>21</v>
      </c>
      <c r="W1202">
        <f>_xlfn.XLOOKUP(ObesityDataSet_raw_and_data_sinthetic[[#This Row],[MTRANS]],Diccionario!$E$4:$E$7, Diccionario!$F$4:$F$7, FALSE)</f>
        <v>3</v>
      </c>
      <c r="X1202" t="s">
        <v>33</v>
      </c>
      <c r="Y1202">
        <f>_xlfn.XLOOKUP(ObesityDataSet_raw_and_data_sinthetic[[#This Row],[NObeyesdad]],Diccionario!$H$4:$H$11, Diccionario!$I$4:$I$11, FALSE)</f>
        <v>6</v>
      </c>
    </row>
    <row r="1203" spans="1:25" x14ac:dyDescent="0.25">
      <c r="A1203" t="s">
        <v>23</v>
      </c>
      <c r="B1203">
        <v>31</v>
      </c>
      <c r="C1203">
        <v>1.6501889999999999</v>
      </c>
      <c r="D1203">
        <v>101.141277</v>
      </c>
      <c r="E1203" t="s">
        <v>18</v>
      </c>
      <c r="F1203">
        <f>IF(ObesityDataSet_raw_and_data_sinthetic[[#This Row],[family_history_with_overweight]]="yes",1,IF(ObesityDataSet_raw_and_data_sinthetic[[#This Row],[family_history_with_overweight]]="no",0,FALSE))</f>
        <v>1</v>
      </c>
      <c r="G1203" t="s">
        <v>18</v>
      </c>
      <c r="H1203">
        <f>IF(ObesityDataSet_raw_and_data_sinthetic[[#This Row],[FAVC]]="yes",1,IF(ObesityDataSet_raw_and_data_sinthetic[[#This Row],[FAVC]]="no",0,FALSE))</f>
        <v>1</v>
      </c>
      <c r="I1203">
        <v>3</v>
      </c>
      <c r="J1203">
        <v>2</v>
      </c>
      <c r="K1203" t="s">
        <v>20</v>
      </c>
      <c r="L1203">
        <f>_xlfn.XLOOKUP(ObesityDataSet_raw_and_data_sinthetic[[#This Row],[CAEC]], Diccionario!$B$4:$B$7, Diccionario!$C$4:$C$7, FALSE)</f>
        <v>1</v>
      </c>
      <c r="M1203" t="s">
        <v>19</v>
      </c>
      <c r="N1203">
        <f>IF(ObesityDataSet_raw_and_data_sinthetic[[#This Row],[SMOKE]]="yes",1,IF(ObesityDataSet_raw_and_data_sinthetic[[#This Row],[SMOKE]]="no",0,FALSE))</f>
        <v>0</v>
      </c>
      <c r="O1203">
        <v>1</v>
      </c>
      <c r="P1203" t="s">
        <v>19</v>
      </c>
      <c r="Q1203">
        <f>IF(ObesityDataSet_raw_and_data_sinthetic[[#This Row],[SCC]]="yes",1,IF(ObesityDataSet_raw_and_data_sinthetic[[#This Row],[SCC]]="no",0,FALSE))</f>
        <v>0</v>
      </c>
      <c r="R1203">
        <v>2</v>
      </c>
      <c r="S1203">
        <v>0</v>
      </c>
      <c r="T1203" t="s">
        <v>19</v>
      </c>
      <c r="U1203">
        <f>_xlfn.XLOOKUP(ObesityDataSet_raw_and_data_sinthetic[[#This Row],[CALC]],Diccionario!$B$4:$B$7, Diccionario!$C$4:$C$7, FALSE)</f>
        <v>0</v>
      </c>
      <c r="V1203" t="s">
        <v>21</v>
      </c>
      <c r="W1203">
        <f>_xlfn.XLOOKUP(ObesityDataSet_raw_and_data_sinthetic[[#This Row],[MTRANS]],Diccionario!$E$4:$E$7, Diccionario!$F$4:$F$7, FALSE)</f>
        <v>3</v>
      </c>
      <c r="X1203" t="s">
        <v>33</v>
      </c>
      <c r="Y1203">
        <f>_xlfn.XLOOKUP(ObesityDataSet_raw_and_data_sinthetic[[#This Row],[NObeyesdad]],Diccionario!$H$4:$H$11, Diccionario!$I$4:$I$11, FALSE)</f>
        <v>6</v>
      </c>
    </row>
    <row r="1204" spans="1:25" x14ac:dyDescent="0.25">
      <c r="A1204" t="s">
        <v>23</v>
      </c>
      <c r="B1204">
        <v>31</v>
      </c>
      <c r="C1204">
        <v>1.6538759999999999</v>
      </c>
      <c r="D1204">
        <v>102.583895</v>
      </c>
      <c r="E1204" t="s">
        <v>18</v>
      </c>
      <c r="F1204">
        <f>IF(ObesityDataSet_raw_and_data_sinthetic[[#This Row],[family_history_with_overweight]]="yes",1,IF(ObesityDataSet_raw_and_data_sinthetic[[#This Row],[family_history_with_overweight]]="no",0,FALSE))</f>
        <v>1</v>
      </c>
      <c r="G1204" t="s">
        <v>18</v>
      </c>
      <c r="H1204">
        <f>IF(ObesityDataSet_raw_and_data_sinthetic[[#This Row],[FAVC]]="yes",1,IF(ObesityDataSet_raw_and_data_sinthetic[[#This Row],[FAVC]]="no",0,FALSE))</f>
        <v>1</v>
      </c>
      <c r="I1204">
        <v>3</v>
      </c>
      <c r="J1204">
        <v>2</v>
      </c>
      <c r="K1204" t="s">
        <v>20</v>
      </c>
      <c r="L1204">
        <f>_xlfn.XLOOKUP(ObesityDataSet_raw_and_data_sinthetic[[#This Row],[CAEC]], Diccionario!$B$4:$B$7, Diccionario!$C$4:$C$7, FALSE)</f>
        <v>1</v>
      </c>
      <c r="M1204" t="s">
        <v>19</v>
      </c>
      <c r="N1204">
        <f>IF(ObesityDataSet_raw_and_data_sinthetic[[#This Row],[SMOKE]]="yes",1,IF(ObesityDataSet_raw_and_data_sinthetic[[#This Row],[SMOKE]]="no",0,FALSE))</f>
        <v>0</v>
      </c>
      <c r="O1204">
        <v>1</v>
      </c>
      <c r="P1204" t="s">
        <v>19</v>
      </c>
      <c r="Q1204">
        <f>IF(ObesityDataSet_raw_and_data_sinthetic[[#This Row],[SCC]]="yes",1,IF(ObesityDataSet_raw_and_data_sinthetic[[#This Row],[SCC]]="no",0,FALSE))</f>
        <v>0</v>
      </c>
      <c r="R1204">
        <v>1</v>
      </c>
      <c r="S1204">
        <v>1</v>
      </c>
      <c r="T1204" t="s">
        <v>19</v>
      </c>
      <c r="U1204">
        <f>_xlfn.XLOOKUP(ObesityDataSet_raw_and_data_sinthetic[[#This Row],[CALC]],Diccionario!$B$4:$B$7, Diccionario!$C$4:$C$7, FALSE)</f>
        <v>0</v>
      </c>
      <c r="V1204" t="s">
        <v>21</v>
      </c>
      <c r="W1204">
        <f>_xlfn.XLOOKUP(ObesityDataSet_raw_and_data_sinthetic[[#This Row],[MTRANS]],Diccionario!$E$4:$E$7, Diccionario!$F$4:$F$7, FALSE)</f>
        <v>3</v>
      </c>
      <c r="X1204" t="s">
        <v>33</v>
      </c>
      <c r="Y1204">
        <f>_xlfn.XLOOKUP(ObesityDataSet_raw_and_data_sinthetic[[#This Row],[NObeyesdad]],Diccionario!$H$4:$H$11, Diccionario!$I$4:$I$11, FALSE)</f>
        <v>6</v>
      </c>
    </row>
    <row r="1205" spans="1:25" x14ac:dyDescent="0.25">
      <c r="A1205" t="s">
        <v>23</v>
      </c>
      <c r="B1205">
        <v>20</v>
      </c>
      <c r="C1205">
        <v>1.657132</v>
      </c>
      <c r="D1205">
        <v>105.58049099999999</v>
      </c>
      <c r="E1205" t="s">
        <v>18</v>
      </c>
      <c r="F1205">
        <f>IF(ObesityDataSet_raw_and_data_sinthetic[[#This Row],[family_history_with_overweight]]="yes",1,IF(ObesityDataSet_raw_and_data_sinthetic[[#This Row],[family_history_with_overweight]]="no",0,FALSE))</f>
        <v>1</v>
      </c>
      <c r="G1205" t="s">
        <v>18</v>
      </c>
      <c r="H1205">
        <f>IF(ObesityDataSet_raw_and_data_sinthetic[[#This Row],[FAVC]]="yes",1,IF(ObesityDataSet_raw_and_data_sinthetic[[#This Row],[FAVC]]="no",0,FALSE))</f>
        <v>1</v>
      </c>
      <c r="I1205">
        <v>3</v>
      </c>
      <c r="J1205">
        <v>1</v>
      </c>
      <c r="K1205" t="s">
        <v>20</v>
      </c>
      <c r="L1205">
        <f>_xlfn.XLOOKUP(ObesityDataSet_raw_and_data_sinthetic[[#This Row],[CAEC]], Diccionario!$B$4:$B$7, Diccionario!$C$4:$C$7, FALSE)</f>
        <v>1</v>
      </c>
      <c r="M1205" t="s">
        <v>19</v>
      </c>
      <c r="N1205">
        <f>IF(ObesityDataSet_raw_and_data_sinthetic[[#This Row],[SMOKE]]="yes",1,IF(ObesityDataSet_raw_and_data_sinthetic[[#This Row],[SMOKE]]="no",0,FALSE))</f>
        <v>0</v>
      </c>
      <c r="O1205">
        <v>2</v>
      </c>
      <c r="P1205" t="s">
        <v>19</v>
      </c>
      <c r="Q1205">
        <f>IF(ObesityDataSet_raw_and_data_sinthetic[[#This Row],[SCC]]="yes",1,IF(ObesityDataSet_raw_and_data_sinthetic[[#This Row],[SCC]]="no",0,FALSE))</f>
        <v>0</v>
      </c>
      <c r="R1205">
        <v>0</v>
      </c>
      <c r="S1205">
        <v>1</v>
      </c>
      <c r="T1205" t="s">
        <v>19</v>
      </c>
      <c r="U1205">
        <f>_xlfn.XLOOKUP(ObesityDataSet_raw_and_data_sinthetic[[#This Row],[CALC]],Diccionario!$B$4:$B$7, Diccionario!$C$4:$C$7, FALSE)</f>
        <v>0</v>
      </c>
      <c r="V1205" t="s">
        <v>21</v>
      </c>
      <c r="W1205">
        <f>_xlfn.XLOOKUP(ObesityDataSet_raw_and_data_sinthetic[[#This Row],[MTRANS]],Diccionario!$E$4:$E$7, Diccionario!$F$4:$F$7, FALSE)</f>
        <v>3</v>
      </c>
      <c r="X1205" t="s">
        <v>33</v>
      </c>
      <c r="Y1205">
        <f>_xlfn.XLOOKUP(ObesityDataSet_raw_and_data_sinthetic[[#This Row],[NObeyesdad]],Diccionario!$H$4:$H$11, Diccionario!$I$4:$I$11, FALSE)</f>
        <v>6</v>
      </c>
    </row>
    <row r="1206" spans="1:25" x14ac:dyDescent="0.25">
      <c r="A1206" t="s">
        <v>23</v>
      </c>
      <c r="B1206">
        <v>21</v>
      </c>
      <c r="C1206">
        <v>1.6447510000000001</v>
      </c>
      <c r="D1206">
        <v>101.067988</v>
      </c>
      <c r="E1206" t="s">
        <v>18</v>
      </c>
      <c r="F1206">
        <f>IF(ObesityDataSet_raw_and_data_sinthetic[[#This Row],[family_history_with_overweight]]="yes",1,IF(ObesityDataSet_raw_and_data_sinthetic[[#This Row],[family_history_with_overweight]]="no",0,FALSE))</f>
        <v>1</v>
      </c>
      <c r="G1206" t="s">
        <v>18</v>
      </c>
      <c r="H1206">
        <f>IF(ObesityDataSet_raw_and_data_sinthetic[[#This Row],[FAVC]]="yes",1,IF(ObesityDataSet_raw_and_data_sinthetic[[#This Row],[FAVC]]="no",0,FALSE))</f>
        <v>1</v>
      </c>
      <c r="I1206">
        <v>3</v>
      </c>
      <c r="J1206">
        <v>1</v>
      </c>
      <c r="K1206" t="s">
        <v>20</v>
      </c>
      <c r="L1206">
        <f>_xlfn.XLOOKUP(ObesityDataSet_raw_and_data_sinthetic[[#This Row],[CAEC]], Diccionario!$B$4:$B$7, Diccionario!$C$4:$C$7, FALSE)</f>
        <v>1</v>
      </c>
      <c r="M1206" t="s">
        <v>19</v>
      </c>
      <c r="N1206">
        <f>IF(ObesityDataSet_raw_and_data_sinthetic[[#This Row],[SMOKE]]="yes",1,IF(ObesityDataSet_raw_and_data_sinthetic[[#This Row],[SMOKE]]="no",0,FALSE))</f>
        <v>0</v>
      </c>
      <c r="O1206">
        <v>1</v>
      </c>
      <c r="P1206" t="s">
        <v>19</v>
      </c>
      <c r="Q1206">
        <f>IF(ObesityDataSet_raw_and_data_sinthetic[[#This Row],[SCC]]="yes",1,IF(ObesityDataSet_raw_and_data_sinthetic[[#This Row],[SCC]]="no",0,FALSE))</f>
        <v>0</v>
      </c>
      <c r="R1206">
        <v>0</v>
      </c>
      <c r="S1206">
        <v>1</v>
      </c>
      <c r="T1206" t="s">
        <v>19</v>
      </c>
      <c r="U1206">
        <f>_xlfn.XLOOKUP(ObesityDataSet_raw_and_data_sinthetic[[#This Row],[CALC]],Diccionario!$B$4:$B$7, Diccionario!$C$4:$C$7, FALSE)</f>
        <v>0</v>
      </c>
      <c r="V1206" t="s">
        <v>21</v>
      </c>
      <c r="W1206">
        <f>_xlfn.XLOOKUP(ObesityDataSet_raw_and_data_sinthetic[[#This Row],[MTRANS]],Diccionario!$E$4:$E$7, Diccionario!$F$4:$F$7, FALSE)</f>
        <v>3</v>
      </c>
      <c r="X1206" t="s">
        <v>33</v>
      </c>
      <c r="Y1206">
        <f>_xlfn.XLOOKUP(ObesityDataSet_raw_and_data_sinthetic[[#This Row],[NObeyesdad]],Diccionario!$H$4:$H$11, Diccionario!$I$4:$I$11, FALSE)</f>
        <v>6</v>
      </c>
    </row>
    <row r="1207" spans="1:25" x14ac:dyDescent="0.25">
      <c r="A1207" t="s">
        <v>23</v>
      </c>
      <c r="B1207">
        <v>26</v>
      </c>
      <c r="C1207">
        <v>1.6607609999999999</v>
      </c>
      <c r="D1207">
        <v>104.32146299999999</v>
      </c>
      <c r="E1207" t="s">
        <v>18</v>
      </c>
      <c r="F1207">
        <f>IF(ObesityDataSet_raw_and_data_sinthetic[[#This Row],[family_history_with_overweight]]="yes",1,IF(ObesityDataSet_raw_and_data_sinthetic[[#This Row],[family_history_with_overweight]]="no",0,FALSE))</f>
        <v>1</v>
      </c>
      <c r="G1207" t="s">
        <v>18</v>
      </c>
      <c r="H1207">
        <f>IF(ObesityDataSet_raw_and_data_sinthetic[[#This Row],[FAVC]]="yes",1,IF(ObesityDataSet_raw_and_data_sinthetic[[#This Row],[FAVC]]="no",0,FALSE))</f>
        <v>1</v>
      </c>
      <c r="I1207">
        <v>3</v>
      </c>
      <c r="J1207">
        <v>1</v>
      </c>
      <c r="K1207" t="s">
        <v>20</v>
      </c>
      <c r="L1207">
        <f>_xlfn.XLOOKUP(ObesityDataSet_raw_and_data_sinthetic[[#This Row],[CAEC]], Diccionario!$B$4:$B$7, Diccionario!$C$4:$C$7, FALSE)</f>
        <v>1</v>
      </c>
      <c r="M1207" t="s">
        <v>19</v>
      </c>
      <c r="N1207">
        <f>IF(ObesityDataSet_raw_and_data_sinthetic[[#This Row],[SMOKE]]="yes",1,IF(ObesityDataSet_raw_and_data_sinthetic[[#This Row],[SMOKE]]="no",0,FALSE))</f>
        <v>0</v>
      </c>
      <c r="O1207">
        <v>1</v>
      </c>
      <c r="P1207" t="s">
        <v>19</v>
      </c>
      <c r="Q1207">
        <f>IF(ObesityDataSet_raw_and_data_sinthetic[[#This Row],[SCC]]="yes",1,IF(ObesityDataSet_raw_and_data_sinthetic[[#This Row],[SCC]]="no",0,FALSE))</f>
        <v>0</v>
      </c>
      <c r="R1207">
        <v>0</v>
      </c>
      <c r="S1207">
        <v>1</v>
      </c>
      <c r="T1207" t="s">
        <v>19</v>
      </c>
      <c r="U1207">
        <f>_xlfn.XLOOKUP(ObesityDataSet_raw_and_data_sinthetic[[#This Row],[CALC]],Diccionario!$B$4:$B$7, Diccionario!$C$4:$C$7, FALSE)</f>
        <v>0</v>
      </c>
      <c r="V1207" t="s">
        <v>21</v>
      </c>
      <c r="W1207">
        <f>_xlfn.XLOOKUP(ObesityDataSet_raw_and_data_sinthetic[[#This Row],[MTRANS]],Diccionario!$E$4:$E$7, Diccionario!$F$4:$F$7, FALSE)</f>
        <v>3</v>
      </c>
      <c r="X1207" t="s">
        <v>33</v>
      </c>
      <c r="Y1207">
        <f>_xlfn.XLOOKUP(ObesityDataSet_raw_and_data_sinthetic[[#This Row],[NObeyesdad]],Diccionario!$H$4:$H$11, Diccionario!$I$4:$I$11, FALSE)</f>
        <v>6</v>
      </c>
    </row>
    <row r="1208" spans="1:25" x14ac:dyDescent="0.25">
      <c r="A1208" t="s">
        <v>23</v>
      </c>
      <c r="B1208">
        <v>27</v>
      </c>
      <c r="C1208">
        <v>1.6915100000000001</v>
      </c>
      <c r="D1208">
        <v>102.59518</v>
      </c>
      <c r="E1208" t="s">
        <v>18</v>
      </c>
      <c r="F1208">
        <f>IF(ObesityDataSet_raw_and_data_sinthetic[[#This Row],[family_history_with_overweight]]="yes",1,IF(ObesityDataSet_raw_and_data_sinthetic[[#This Row],[family_history_with_overweight]]="no",0,FALSE))</f>
        <v>1</v>
      </c>
      <c r="G1208" t="s">
        <v>18</v>
      </c>
      <c r="H1208">
        <f>IF(ObesityDataSet_raw_and_data_sinthetic[[#This Row],[FAVC]]="yes",1,IF(ObesityDataSet_raw_and_data_sinthetic[[#This Row],[FAVC]]="no",0,FALSE))</f>
        <v>1</v>
      </c>
      <c r="I1208">
        <v>3</v>
      </c>
      <c r="J1208">
        <v>1</v>
      </c>
      <c r="K1208" t="s">
        <v>20</v>
      </c>
      <c r="L1208">
        <f>_xlfn.XLOOKUP(ObesityDataSet_raw_and_data_sinthetic[[#This Row],[CAEC]], Diccionario!$B$4:$B$7, Diccionario!$C$4:$C$7, FALSE)</f>
        <v>1</v>
      </c>
      <c r="M1208" t="s">
        <v>19</v>
      </c>
      <c r="N1208">
        <f>IF(ObesityDataSet_raw_and_data_sinthetic[[#This Row],[SMOKE]]="yes",1,IF(ObesityDataSet_raw_and_data_sinthetic[[#This Row],[SMOKE]]="no",0,FALSE))</f>
        <v>0</v>
      </c>
      <c r="O1208">
        <v>1</v>
      </c>
      <c r="P1208" t="s">
        <v>19</v>
      </c>
      <c r="Q1208">
        <f>IF(ObesityDataSet_raw_and_data_sinthetic[[#This Row],[SCC]]="yes",1,IF(ObesityDataSet_raw_and_data_sinthetic[[#This Row],[SCC]]="no",0,FALSE))</f>
        <v>0</v>
      </c>
      <c r="R1208">
        <v>0</v>
      </c>
      <c r="S1208">
        <v>1</v>
      </c>
      <c r="T1208" t="s">
        <v>19</v>
      </c>
      <c r="U1208">
        <f>_xlfn.XLOOKUP(ObesityDataSet_raw_and_data_sinthetic[[#This Row],[CALC]],Diccionario!$B$4:$B$7, Diccionario!$C$4:$C$7, FALSE)</f>
        <v>0</v>
      </c>
      <c r="V1208" t="s">
        <v>21</v>
      </c>
      <c r="W1208">
        <f>_xlfn.XLOOKUP(ObesityDataSet_raw_and_data_sinthetic[[#This Row],[MTRANS]],Diccionario!$E$4:$E$7, Diccionario!$F$4:$F$7, FALSE)</f>
        <v>3</v>
      </c>
      <c r="X1208" t="s">
        <v>33</v>
      </c>
      <c r="Y1208">
        <f>_xlfn.XLOOKUP(ObesityDataSet_raw_and_data_sinthetic[[#This Row],[NObeyesdad]],Diccionario!$H$4:$H$11, Diccionario!$I$4:$I$11, FALSE)</f>
        <v>6</v>
      </c>
    </row>
    <row r="1209" spans="1:25" x14ac:dyDescent="0.25">
      <c r="A1209" t="s">
        <v>17</v>
      </c>
      <c r="B1209">
        <v>26</v>
      </c>
      <c r="C1209">
        <v>1.56</v>
      </c>
      <c r="D1209">
        <v>102</v>
      </c>
      <c r="E1209" t="s">
        <v>18</v>
      </c>
      <c r="F1209">
        <f>IF(ObesityDataSet_raw_and_data_sinthetic[[#This Row],[family_history_with_overweight]]="yes",1,IF(ObesityDataSet_raw_and_data_sinthetic[[#This Row],[family_history_with_overweight]]="no",0,FALSE))</f>
        <v>1</v>
      </c>
      <c r="G1209" t="s">
        <v>18</v>
      </c>
      <c r="H1209">
        <f>IF(ObesityDataSet_raw_and_data_sinthetic[[#This Row],[FAVC]]="yes",1,IF(ObesityDataSet_raw_and_data_sinthetic[[#This Row],[FAVC]]="no",0,FALSE))</f>
        <v>1</v>
      </c>
      <c r="I1209">
        <v>3</v>
      </c>
      <c r="J1209">
        <v>3</v>
      </c>
      <c r="K1209" t="s">
        <v>20</v>
      </c>
      <c r="L1209">
        <f>_xlfn.XLOOKUP(ObesityDataSet_raw_and_data_sinthetic[[#This Row],[CAEC]], Diccionario!$B$4:$B$7, Diccionario!$C$4:$C$7, FALSE)</f>
        <v>1</v>
      </c>
      <c r="M1209" t="s">
        <v>18</v>
      </c>
      <c r="N1209">
        <f>IF(ObesityDataSet_raw_and_data_sinthetic[[#This Row],[SMOKE]]="yes",1,IF(ObesityDataSet_raw_and_data_sinthetic[[#This Row],[SMOKE]]="no",0,FALSE))</f>
        <v>1</v>
      </c>
      <c r="O1209">
        <v>1</v>
      </c>
      <c r="P1209" t="s">
        <v>19</v>
      </c>
      <c r="Q1209">
        <f>IF(ObesityDataSet_raw_and_data_sinthetic[[#This Row],[SCC]]="yes",1,IF(ObesityDataSet_raw_and_data_sinthetic[[#This Row],[SCC]]="no",0,FALSE))</f>
        <v>0</v>
      </c>
      <c r="R1209">
        <v>0</v>
      </c>
      <c r="S1209">
        <v>1</v>
      </c>
      <c r="T1209" t="s">
        <v>20</v>
      </c>
      <c r="U1209">
        <f>_xlfn.XLOOKUP(ObesityDataSet_raw_and_data_sinthetic[[#This Row],[CALC]],Diccionario!$B$4:$B$7, Diccionario!$C$4:$C$7, FALSE)</f>
        <v>1</v>
      </c>
      <c r="V1209" t="s">
        <v>21</v>
      </c>
      <c r="W1209">
        <f>_xlfn.XLOOKUP(ObesityDataSet_raw_and_data_sinthetic[[#This Row],[MTRANS]],Diccionario!$E$4:$E$7, Diccionario!$F$4:$F$7, FALSE)</f>
        <v>3</v>
      </c>
      <c r="X1209" t="s">
        <v>35</v>
      </c>
      <c r="Y1209">
        <f>_xlfn.XLOOKUP(ObesityDataSet_raw_and_data_sinthetic[[#This Row],[NObeyesdad]],Diccionario!$H$4:$H$11, Diccionario!$I$4:$I$11, FALSE)</f>
        <v>7</v>
      </c>
    </row>
    <row r="1210" spans="1:25" x14ac:dyDescent="0.25">
      <c r="A1210" t="s">
        <v>23</v>
      </c>
      <c r="B1210">
        <v>18</v>
      </c>
      <c r="C1210">
        <v>1.87</v>
      </c>
      <c r="D1210">
        <v>173</v>
      </c>
      <c r="E1210" t="s">
        <v>18</v>
      </c>
      <c r="F1210">
        <f>IF(ObesityDataSet_raw_and_data_sinthetic[[#This Row],[family_history_with_overweight]]="yes",1,IF(ObesityDataSet_raw_and_data_sinthetic[[#This Row],[family_history_with_overweight]]="no",0,FALSE))</f>
        <v>1</v>
      </c>
      <c r="G1210" t="s">
        <v>18</v>
      </c>
      <c r="H1210">
        <f>IF(ObesityDataSet_raw_and_data_sinthetic[[#This Row],[FAVC]]="yes",1,IF(ObesityDataSet_raw_and_data_sinthetic[[#This Row],[FAVC]]="no",0,FALSE))</f>
        <v>1</v>
      </c>
      <c r="I1210">
        <v>3</v>
      </c>
      <c r="J1210">
        <v>3</v>
      </c>
      <c r="K1210" t="s">
        <v>24</v>
      </c>
      <c r="L1210">
        <f>_xlfn.XLOOKUP(ObesityDataSet_raw_and_data_sinthetic[[#This Row],[CAEC]], Diccionario!$B$4:$B$7, Diccionario!$C$4:$C$7, FALSE)</f>
        <v>2</v>
      </c>
      <c r="M1210" t="s">
        <v>19</v>
      </c>
      <c r="N1210">
        <f>IF(ObesityDataSet_raw_and_data_sinthetic[[#This Row],[SMOKE]]="yes",1,IF(ObesityDataSet_raw_and_data_sinthetic[[#This Row],[SMOKE]]="no",0,FALSE))</f>
        <v>0</v>
      </c>
      <c r="O1210">
        <v>2</v>
      </c>
      <c r="P1210" t="s">
        <v>19</v>
      </c>
      <c r="Q1210">
        <f>IF(ObesityDataSet_raw_and_data_sinthetic[[#This Row],[SCC]]="yes",1,IF(ObesityDataSet_raw_and_data_sinthetic[[#This Row],[SCC]]="no",0,FALSE))</f>
        <v>0</v>
      </c>
      <c r="R1210">
        <v>2</v>
      </c>
      <c r="S1210">
        <v>1</v>
      </c>
      <c r="T1210" t="s">
        <v>20</v>
      </c>
      <c r="U1210">
        <f>_xlfn.XLOOKUP(ObesityDataSet_raw_and_data_sinthetic[[#This Row],[CALC]],Diccionario!$B$4:$B$7, Diccionario!$C$4:$C$7, FALSE)</f>
        <v>1</v>
      </c>
      <c r="V1210" t="s">
        <v>21</v>
      </c>
      <c r="W1210">
        <f>_xlfn.XLOOKUP(ObesityDataSet_raw_and_data_sinthetic[[#This Row],[MTRANS]],Diccionario!$E$4:$E$7, Diccionario!$F$4:$F$7, FALSE)</f>
        <v>3</v>
      </c>
      <c r="X1210" t="s">
        <v>35</v>
      </c>
      <c r="Y1210">
        <f>_xlfn.XLOOKUP(ObesityDataSet_raw_and_data_sinthetic[[#This Row],[NObeyesdad]],Diccionario!$H$4:$H$11, Diccionario!$I$4:$I$11, FALSE)</f>
        <v>7</v>
      </c>
    </row>
    <row r="1211" spans="1:25" x14ac:dyDescent="0.25">
      <c r="A1211" t="s">
        <v>17</v>
      </c>
      <c r="B1211">
        <v>26</v>
      </c>
      <c r="C1211">
        <v>1.66</v>
      </c>
      <c r="D1211">
        <v>112</v>
      </c>
      <c r="E1211" t="s">
        <v>18</v>
      </c>
      <c r="F1211">
        <f>IF(ObesityDataSet_raw_and_data_sinthetic[[#This Row],[family_history_with_overweight]]="yes",1,IF(ObesityDataSet_raw_and_data_sinthetic[[#This Row],[family_history_with_overweight]]="no",0,FALSE))</f>
        <v>1</v>
      </c>
      <c r="G1211" t="s">
        <v>19</v>
      </c>
      <c r="H1211">
        <f>IF(ObesityDataSet_raw_and_data_sinthetic[[#This Row],[FAVC]]="yes",1,IF(ObesityDataSet_raw_and_data_sinthetic[[#This Row],[FAVC]]="no",0,FALSE))</f>
        <v>0</v>
      </c>
      <c r="I1211">
        <v>3</v>
      </c>
      <c r="J1211">
        <v>3</v>
      </c>
      <c r="K1211" t="s">
        <v>20</v>
      </c>
      <c r="L1211">
        <f>_xlfn.XLOOKUP(ObesityDataSet_raw_and_data_sinthetic[[#This Row],[CAEC]], Diccionario!$B$4:$B$7, Diccionario!$C$4:$C$7, FALSE)</f>
        <v>1</v>
      </c>
      <c r="M1211" t="s">
        <v>19</v>
      </c>
      <c r="N1211">
        <f>IF(ObesityDataSet_raw_and_data_sinthetic[[#This Row],[SMOKE]]="yes",1,IF(ObesityDataSet_raw_and_data_sinthetic[[#This Row],[SMOKE]]="no",0,FALSE))</f>
        <v>0</v>
      </c>
      <c r="O1211">
        <v>3</v>
      </c>
      <c r="P1211" t="s">
        <v>19</v>
      </c>
      <c r="Q1211">
        <f>IF(ObesityDataSet_raw_and_data_sinthetic[[#This Row],[SCC]]="yes",1,IF(ObesityDataSet_raw_and_data_sinthetic[[#This Row],[SCC]]="no",0,FALSE))</f>
        <v>0</v>
      </c>
      <c r="R1211">
        <v>0</v>
      </c>
      <c r="S1211">
        <v>0</v>
      </c>
      <c r="T1211" t="s">
        <v>19</v>
      </c>
      <c r="U1211">
        <f>_xlfn.XLOOKUP(ObesityDataSet_raw_and_data_sinthetic[[#This Row],[CALC]],Diccionario!$B$4:$B$7, Diccionario!$C$4:$C$7, FALSE)</f>
        <v>0</v>
      </c>
      <c r="V1211" t="s">
        <v>28</v>
      </c>
      <c r="W1211">
        <f>_xlfn.XLOOKUP(ObesityDataSet_raw_and_data_sinthetic[[#This Row],[MTRANS]],Diccionario!$E$4:$E$7, Diccionario!$F$4:$F$7, FALSE)</f>
        <v>2</v>
      </c>
      <c r="X1211" t="s">
        <v>35</v>
      </c>
      <c r="Y1211">
        <f>_xlfn.XLOOKUP(ObesityDataSet_raw_and_data_sinthetic[[#This Row],[NObeyesdad]],Diccionario!$H$4:$H$11, Diccionario!$I$4:$I$11, FALSE)</f>
        <v>7</v>
      </c>
    </row>
    <row r="1212" spans="1:25" x14ac:dyDescent="0.25">
      <c r="A1212" t="s">
        <v>17</v>
      </c>
      <c r="B1212">
        <v>25</v>
      </c>
      <c r="C1212">
        <v>1.6863060000000001</v>
      </c>
      <c r="D1212">
        <v>104.572712</v>
      </c>
      <c r="E1212" t="s">
        <v>18</v>
      </c>
      <c r="F1212">
        <f>IF(ObesityDataSet_raw_and_data_sinthetic[[#This Row],[family_history_with_overweight]]="yes",1,IF(ObesityDataSet_raw_and_data_sinthetic[[#This Row],[family_history_with_overweight]]="no",0,FALSE))</f>
        <v>1</v>
      </c>
      <c r="G1212" t="s">
        <v>18</v>
      </c>
      <c r="H1212">
        <f>IF(ObesityDataSet_raw_and_data_sinthetic[[#This Row],[FAVC]]="yes",1,IF(ObesityDataSet_raw_and_data_sinthetic[[#This Row],[FAVC]]="no",0,FALSE))</f>
        <v>1</v>
      </c>
      <c r="I1212">
        <v>3</v>
      </c>
      <c r="J1212">
        <v>3</v>
      </c>
      <c r="K1212" t="s">
        <v>20</v>
      </c>
      <c r="L1212">
        <f>_xlfn.XLOOKUP(ObesityDataSet_raw_and_data_sinthetic[[#This Row],[CAEC]], Diccionario!$B$4:$B$7, Diccionario!$C$4:$C$7, FALSE)</f>
        <v>1</v>
      </c>
      <c r="M1212" t="s">
        <v>19</v>
      </c>
      <c r="N1212">
        <f>IF(ObesityDataSet_raw_and_data_sinthetic[[#This Row],[SMOKE]]="yes",1,IF(ObesityDataSet_raw_and_data_sinthetic[[#This Row],[SMOKE]]="no",0,FALSE))</f>
        <v>0</v>
      </c>
      <c r="O1212">
        <v>1</v>
      </c>
      <c r="P1212" t="s">
        <v>19</v>
      </c>
      <c r="Q1212">
        <f>IF(ObesityDataSet_raw_and_data_sinthetic[[#This Row],[SCC]]="yes",1,IF(ObesityDataSet_raw_and_data_sinthetic[[#This Row],[SCC]]="no",0,FALSE))</f>
        <v>0</v>
      </c>
      <c r="R1212">
        <v>0</v>
      </c>
      <c r="S1212">
        <v>1</v>
      </c>
      <c r="T1212" t="s">
        <v>20</v>
      </c>
      <c r="U1212">
        <f>_xlfn.XLOOKUP(ObesityDataSet_raw_and_data_sinthetic[[#This Row],[CALC]],Diccionario!$B$4:$B$7, Diccionario!$C$4:$C$7, FALSE)</f>
        <v>1</v>
      </c>
      <c r="V1212" t="s">
        <v>21</v>
      </c>
      <c r="W1212">
        <f>_xlfn.XLOOKUP(ObesityDataSet_raw_and_data_sinthetic[[#This Row],[MTRANS]],Diccionario!$E$4:$E$7, Diccionario!$F$4:$F$7, FALSE)</f>
        <v>3</v>
      </c>
      <c r="X1212" t="s">
        <v>35</v>
      </c>
      <c r="Y1212">
        <f>_xlfn.XLOOKUP(ObesityDataSet_raw_and_data_sinthetic[[#This Row],[NObeyesdad]],Diccionario!$H$4:$H$11, Diccionario!$I$4:$I$11, FALSE)</f>
        <v>7</v>
      </c>
    </row>
    <row r="1213" spans="1:25" x14ac:dyDescent="0.25">
      <c r="A1213" t="s">
        <v>17</v>
      </c>
      <c r="B1213">
        <v>19</v>
      </c>
      <c r="C1213">
        <v>1.6831240000000001</v>
      </c>
      <c r="D1213">
        <v>126.67377999999999</v>
      </c>
      <c r="E1213" t="s">
        <v>18</v>
      </c>
      <c r="F1213">
        <f>IF(ObesityDataSet_raw_and_data_sinthetic[[#This Row],[family_history_with_overweight]]="yes",1,IF(ObesityDataSet_raw_and_data_sinthetic[[#This Row],[family_history_with_overweight]]="no",0,FALSE))</f>
        <v>1</v>
      </c>
      <c r="G1213" t="s">
        <v>18</v>
      </c>
      <c r="H1213">
        <f>IF(ObesityDataSet_raw_and_data_sinthetic[[#This Row],[FAVC]]="yes",1,IF(ObesityDataSet_raw_and_data_sinthetic[[#This Row],[FAVC]]="no",0,FALSE))</f>
        <v>1</v>
      </c>
      <c r="I1213">
        <v>3</v>
      </c>
      <c r="J1213">
        <v>3</v>
      </c>
      <c r="K1213" t="s">
        <v>20</v>
      </c>
      <c r="L1213">
        <f>_xlfn.XLOOKUP(ObesityDataSet_raw_and_data_sinthetic[[#This Row],[CAEC]], Diccionario!$B$4:$B$7, Diccionario!$C$4:$C$7, FALSE)</f>
        <v>1</v>
      </c>
      <c r="M1213" t="s">
        <v>19</v>
      </c>
      <c r="N1213">
        <f>IF(ObesityDataSet_raw_and_data_sinthetic[[#This Row],[SMOKE]]="yes",1,IF(ObesityDataSet_raw_and_data_sinthetic[[#This Row],[SMOKE]]="no",0,FALSE))</f>
        <v>0</v>
      </c>
      <c r="O1213">
        <v>1</v>
      </c>
      <c r="P1213" t="s">
        <v>19</v>
      </c>
      <c r="Q1213">
        <f>IF(ObesityDataSet_raw_and_data_sinthetic[[#This Row],[SCC]]="yes",1,IF(ObesityDataSet_raw_and_data_sinthetic[[#This Row],[SCC]]="no",0,FALSE))</f>
        <v>0</v>
      </c>
      <c r="R1213">
        <v>2</v>
      </c>
      <c r="S1213">
        <v>1</v>
      </c>
      <c r="T1213" t="s">
        <v>20</v>
      </c>
      <c r="U1213">
        <f>_xlfn.XLOOKUP(ObesityDataSet_raw_and_data_sinthetic[[#This Row],[CALC]],Diccionario!$B$4:$B$7, Diccionario!$C$4:$C$7, FALSE)</f>
        <v>1</v>
      </c>
      <c r="V1213" t="s">
        <v>21</v>
      </c>
      <c r="W1213">
        <f>_xlfn.XLOOKUP(ObesityDataSet_raw_and_data_sinthetic[[#This Row],[MTRANS]],Diccionario!$E$4:$E$7, Diccionario!$F$4:$F$7, FALSE)</f>
        <v>3</v>
      </c>
      <c r="X1213" t="s">
        <v>35</v>
      </c>
      <c r="Y1213">
        <f>_xlfn.XLOOKUP(ObesityDataSet_raw_and_data_sinthetic[[#This Row],[NObeyesdad]],Diccionario!$H$4:$H$11, Diccionario!$I$4:$I$11, FALSE)</f>
        <v>7</v>
      </c>
    </row>
    <row r="1214" spans="1:25" x14ac:dyDescent="0.25">
      <c r="A1214" t="s">
        <v>17</v>
      </c>
      <c r="B1214">
        <v>26</v>
      </c>
      <c r="C1214">
        <v>1.6223970000000001</v>
      </c>
      <c r="D1214">
        <v>110.79263</v>
      </c>
      <c r="E1214" t="s">
        <v>18</v>
      </c>
      <c r="F1214">
        <f>IF(ObesityDataSet_raw_and_data_sinthetic[[#This Row],[family_history_with_overweight]]="yes",1,IF(ObesityDataSet_raw_and_data_sinthetic[[#This Row],[family_history_with_overweight]]="no",0,FALSE))</f>
        <v>1</v>
      </c>
      <c r="G1214" t="s">
        <v>18</v>
      </c>
      <c r="H1214">
        <f>IF(ObesityDataSet_raw_and_data_sinthetic[[#This Row],[FAVC]]="yes",1,IF(ObesityDataSet_raw_and_data_sinthetic[[#This Row],[FAVC]]="no",0,FALSE))</f>
        <v>1</v>
      </c>
      <c r="I1214">
        <v>3</v>
      </c>
      <c r="J1214">
        <v>3</v>
      </c>
      <c r="K1214" t="s">
        <v>20</v>
      </c>
      <c r="L1214">
        <f>_xlfn.XLOOKUP(ObesityDataSet_raw_and_data_sinthetic[[#This Row],[CAEC]], Diccionario!$B$4:$B$7, Diccionario!$C$4:$C$7, FALSE)</f>
        <v>1</v>
      </c>
      <c r="M1214" t="s">
        <v>19</v>
      </c>
      <c r="N1214">
        <f>IF(ObesityDataSet_raw_and_data_sinthetic[[#This Row],[SMOKE]]="yes",1,IF(ObesityDataSet_raw_and_data_sinthetic[[#This Row],[SMOKE]]="no",0,FALSE))</f>
        <v>0</v>
      </c>
      <c r="O1214">
        <v>3</v>
      </c>
      <c r="P1214" t="s">
        <v>19</v>
      </c>
      <c r="Q1214">
        <f>IF(ObesityDataSet_raw_and_data_sinthetic[[#This Row],[SCC]]="yes",1,IF(ObesityDataSet_raw_and_data_sinthetic[[#This Row],[SCC]]="no",0,FALSE))</f>
        <v>0</v>
      </c>
      <c r="R1214">
        <v>0</v>
      </c>
      <c r="S1214">
        <v>0</v>
      </c>
      <c r="T1214" t="s">
        <v>20</v>
      </c>
      <c r="U1214">
        <f>_xlfn.XLOOKUP(ObesityDataSet_raw_and_data_sinthetic[[#This Row],[CALC]],Diccionario!$B$4:$B$7, Diccionario!$C$4:$C$7, FALSE)</f>
        <v>1</v>
      </c>
      <c r="V1214" t="s">
        <v>21</v>
      </c>
      <c r="W1214">
        <f>_xlfn.XLOOKUP(ObesityDataSet_raw_and_data_sinthetic[[#This Row],[MTRANS]],Diccionario!$E$4:$E$7, Diccionario!$F$4:$F$7, FALSE)</f>
        <v>3</v>
      </c>
      <c r="X1214" t="s">
        <v>35</v>
      </c>
      <c r="Y1214">
        <f>_xlfn.XLOOKUP(ObesityDataSet_raw_and_data_sinthetic[[#This Row],[NObeyesdad]],Diccionario!$H$4:$H$11, Diccionario!$I$4:$I$11, FALSE)</f>
        <v>7</v>
      </c>
    </row>
    <row r="1215" spans="1:25" x14ac:dyDescent="0.25">
      <c r="A1215" t="s">
        <v>17</v>
      </c>
      <c r="B1215">
        <v>22</v>
      </c>
      <c r="C1215">
        <v>1.7556430000000001</v>
      </c>
      <c r="D1215">
        <v>137.79688400000001</v>
      </c>
      <c r="E1215" t="s">
        <v>18</v>
      </c>
      <c r="F1215">
        <f>IF(ObesityDataSet_raw_and_data_sinthetic[[#This Row],[family_history_with_overweight]]="yes",1,IF(ObesityDataSet_raw_and_data_sinthetic[[#This Row],[family_history_with_overweight]]="no",0,FALSE))</f>
        <v>1</v>
      </c>
      <c r="G1215" t="s">
        <v>18</v>
      </c>
      <c r="H1215">
        <f>IF(ObesityDataSet_raw_and_data_sinthetic[[#This Row],[FAVC]]="yes",1,IF(ObesityDataSet_raw_and_data_sinthetic[[#This Row],[FAVC]]="no",0,FALSE))</f>
        <v>1</v>
      </c>
      <c r="I1215">
        <v>3</v>
      </c>
      <c r="J1215">
        <v>3</v>
      </c>
      <c r="K1215" t="s">
        <v>20</v>
      </c>
      <c r="L1215">
        <f>_xlfn.XLOOKUP(ObesityDataSet_raw_and_data_sinthetic[[#This Row],[CAEC]], Diccionario!$B$4:$B$7, Diccionario!$C$4:$C$7, FALSE)</f>
        <v>1</v>
      </c>
      <c r="M1215" t="s">
        <v>19</v>
      </c>
      <c r="N1215">
        <f>IF(ObesityDataSet_raw_and_data_sinthetic[[#This Row],[SMOKE]]="yes",1,IF(ObesityDataSet_raw_and_data_sinthetic[[#This Row],[SMOKE]]="no",0,FALSE))</f>
        <v>0</v>
      </c>
      <c r="O1215">
        <v>2</v>
      </c>
      <c r="P1215" t="s">
        <v>19</v>
      </c>
      <c r="Q1215">
        <f>IF(ObesityDataSet_raw_and_data_sinthetic[[#This Row],[SCC]]="yes",1,IF(ObesityDataSet_raw_and_data_sinthetic[[#This Row],[SCC]]="no",0,FALSE))</f>
        <v>0</v>
      </c>
      <c r="R1215">
        <v>2</v>
      </c>
      <c r="S1215">
        <v>1</v>
      </c>
      <c r="T1215" t="s">
        <v>20</v>
      </c>
      <c r="U1215">
        <f>_xlfn.XLOOKUP(ObesityDataSet_raw_and_data_sinthetic[[#This Row],[CALC]],Diccionario!$B$4:$B$7, Diccionario!$C$4:$C$7, FALSE)</f>
        <v>1</v>
      </c>
      <c r="V1215" t="s">
        <v>21</v>
      </c>
      <c r="W1215">
        <f>_xlfn.XLOOKUP(ObesityDataSet_raw_and_data_sinthetic[[#This Row],[MTRANS]],Diccionario!$E$4:$E$7, Diccionario!$F$4:$F$7, FALSE)</f>
        <v>3</v>
      </c>
      <c r="X1215" t="s">
        <v>35</v>
      </c>
      <c r="Y1215">
        <f>_xlfn.XLOOKUP(ObesityDataSet_raw_and_data_sinthetic[[#This Row],[NObeyesdad]],Diccionario!$H$4:$H$11, Diccionario!$I$4:$I$11, FALSE)</f>
        <v>7</v>
      </c>
    </row>
    <row r="1216" spans="1:25" x14ac:dyDescent="0.25">
      <c r="A1216" t="s">
        <v>17</v>
      </c>
      <c r="B1216">
        <v>22</v>
      </c>
      <c r="C1216">
        <v>1.8434189999999999</v>
      </c>
      <c r="D1216">
        <v>165.05726899999999</v>
      </c>
      <c r="E1216" t="s">
        <v>18</v>
      </c>
      <c r="F1216">
        <f>IF(ObesityDataSet_raw_and_data_sinthetic[[#This Row],[family_history_with_overweight]]="yes",1,IF(ObesityDataSet_raw_and_data_sinthetic[[#This Row],[family_history_with_overweight]]="no",0,FALSE))</f>
        <v>1</v>
      </c>
      <c r="G1216" t="s">
        <v>18</v>
      </c>
      <c r="H1216">
        <f>IF(ObesityDataSet_raw_and_data_sinthetic[[#This Row],[FAVC]]="yes",1,IF(ObesityDataSet_raw_and_data_sinthetic[[#This Row],[FAVC]]="no",0,FALSE))</f>
        <v>1</v>
      </c>
      <c r="I1216">
        <v>3</v>
      </c>
      <c r="J1216">
        <v>3</v>
      </c>
      <c r="K1216" t="s">
        <v>20</v>
      </c>
      <c r="L1216">
        <f>_xlfn.XLOOKUP(ObesityDataSet_raw_and_data_sinthetic[[#This Row],[CAEC]], Diccionario!$B$4:$B$7, Diccionario!$C$4:$C$7, FALSE)</f>
        <v>1</v>
      </c>
      <c r="M1216" t="s">
        <v>19</v>
      </c>
      <c r="N1216">
        <f>IF(ObesityDataSet_raw_and_data_sinthetic[[#This Row],[SMOKE]]="yes",1,IF(ObesityDataSet_raw_and_data_sinthetic[[#This Row],[SMOKE]]="no",0,FALSE))</f>
        <v>0</v>
      </c>
      <c r="O1216">
        <v>2</v>
      </c>
      <c r="P1216" t="s">
        <v>19</v>
      </c>
      <c r="Q1216">
        <f>IF(ObesityDataSet_raw_and_data_sinthetic[[#This Row],[SCC]]="yes",1,IF(ObesityDataSet_raw_and_data_sinthetic[[#This Row],[SCC]]="no",0,FALSE))</f>
        <v>0</v>
      </c>
      <c r="R1216">
        <v>0</v>
      </c>
      <c r="S1216">
        <v>0</v>
      </c>
      <c r="T1216" t="s">
        <v>20</v>
      </c>
      <c r="U1216">
        <f>_xlfn.XLOOKUP(ObesityDataSet_raw_and_data_sinthetic[[#This Row],[CALC]],Diccionario!$B$4:$B$7, Diccionario!$C$4:$C$7, FALSE)</f>
        <v>1</v>
      </c>
      <c r="V1216" t="s">
        <v>21</v>
      </c>
      <c r="W1216">
        <f>_xlfn.XLOOKUP(ObesityDataSet_raw_and_data_sinthetic[[#This Row],[MTRANS]],Diccionario!$E$4:$E$7, Diccionario!$F$4:$F$7, FALSE)</f>
        <v>3</v>
      </c>
      <c r="X1216" t="s">
        <v>35</v>
      </c>
      <c r="Y1216">
        <f>_xlfn.XLOOKUP(ObesityDataSet_raw_and_data_sinthetic[[#This Row],[NObeyesdad]],Diccionario!$H$4:$H$11, Diccionario!$I$4:$I$11, FALSE)</f>
        <v>7</v>
      </c>
    </row>
    <row r="1217" spans="1:25" x14ac:dyDescent="0.25">
      <c r="A1217" t="s">
        <v>17</v>
      </c>
      <c r="B1217">
        <v>18</v>
      </c>
      <c r="C1217">
        <v>1.7456</v>
      </c>
      <c r="D1217">
        <v>133.03441000000001</v>
      </c>
      <c r="E1217" t="s">
        <v>18</v>
      </c>
      <c r="F1217">
        <f>IF(ObesityDataSet_raw_and_data_sinthetic[[#This Row],[family_history_with_overweight]]="yes",1,IF(ObesityDataSet_raw_and_data_sinthetic[[#This Row],[family_history_with_overweight]]="no",0,FALSE))</f>
        <v>1</v>
      </c>
      <c r="G1217" t="s">
        <v>18</v>
      </c>
      <c r="H1217">
        <f>IF(ObesityDataSet_raw_and_data_sinthetic[[#This Row],[FAVC]]="yes",1,IF(ObesityDataSet_raw_and_data_sinthetic[[#This Row],[FAVC]]="no",0,FALSE))</f>
        <v>1</v>
      </c>
      <c r="I1217">
        <v>3</v>
      </c>
      <c r="J1217">
        <v>3</v>
      </c>
      <c r="K1217" t="s">
        <v>20</v>
      </c>
      <c r="L1217">
        <f>_xlfn.XLOOKUP(ObesityDataSet_raw_and_data_sinthetic[[#This Row],[CAEC]], Diccionario!$B$4:$B$7, Diccionario!$C$4:$C$7, FALSE)</f>
        <v>1</v>
      </c>
      <c r="M1217" t="s">
        <v>19</v>
      </c>
      <c r="N1217">
        <f>IF(ObesityDataSet_raw_and_data_sinthetic[[#This Row],[SMOKE]]="yes",1,IF(ObesityDataSet_raw_and_data_sinthetic[[#This Row],[SMOKE]]="no",0,FALSE))</f>
        <v>0</v>
      </c>
      <c r="O1217">
        <v>3</v>
      </c>
      <c r="P1217" t="s">
        <v>19</v>
      </c>
      <c r="Q1217">
        <f>IF(ObesityDataSet_raw_and_data_sinthetic[[#This Row],[SCC]]="yes",1,IF(ObesityDataSet_raw_and_data_sinthetic[[#This Row],[SCC]]="no",0,FALSE))</f>
        <v>0</v>
      </c>
      <c r="R1217">
        <v>2</v>
      </c>
      <c r="S1217">
        <v>1</v>
      </c>
      <c r="T1217" t="s">
        <v>20</v>
      </c>
      <c r="U1217">
        <f>_xlfn.XLOOKUP(ObesityDataSet_raw_and_data_sinthetic[[#This Row],[CALC]],Diccionario!$B$4:$B$7, Diccionario!$C$4:$C$7, FALSE)</f>
        <v>1</v>
      </c>
      <c r="V1217" t="s">
        <v>21</v>
      </c>
      <c r="W1217">
        <f>_xlfn.XLOOKUP(ObesityDataSet_raw_and_data_sinthetic[[#This Row],[MTRANS]],Diccionario!$E$4:$E$7, Diccionario!$F$4:$F$7, FALSE)</f>
        <v>3</v>
      </c>
      <c r="X1217" t="s">
        <v>35</v>
      </c>
      <c r="Y1217">
        <f>_xlfn.XLOOKUP(ObesityDataSet_raw_and_data_sinthetic[[#This Row],[NObeyesdad]],Diccionario!$H$4:$H$11, Diccionario!$I$4:$I$11, FALSE)</f>
        <v>7</v>
      </c>
    </row>
    <row r="1218" spans="1:25" x14ac:dyDescent="0.25">
      <c r="A1218" t="s">
        <v>17</v>
      </c>
      <c r="B1218">
        <v>26</v>
      </c>
      <c r="C1218">
        <v>1.630927</v>
      </c>
      <c r="D1218">
        <v>111.485516</v>
      </c>
      <c r="E1218" t="s">
        <v>18</v>
      </c>
      <c r="F1218">
        <f>IF(ObesityDataSet_raw_and_data_sinthetic[[#This Row],[family_history_with_overweight]]="yes",1,IF(ObesityDataSet_raw_and_data_sinthetic[[#This Row],[family_history_with_overweight]]="no",0,FALSE))</f>
        <v>1</v>
      </c>
      <c r="G1218" t="s">
        <v>18</v>
      </c>
      <c r="H1218">
        <f>IF(ObesityDataSet_raw_and_data_sinthetic[[#This Row],[FAVC]]="yes",1,IF(ObesityDataSet_raw_and_data_sinthetic[[#This Row],[FAVC]]="no",0,FALSE))</f>
        <v>1</v>
      </c>
      <c r="I1218">
        <v>3</v>
      </c>
      <c r="J1218">
        <v>3</v>
      </c>
      <c r="K1218" t="s">
        <v>20</v>
      </c>
      <c r="L1218">
        <f>_xlfn.XLOOKUP(ObesityDataSet_raw_and_data_sinthetic[[#This Row],[CAEC]], Diccionario!$B$4:$B$7, Diccionario!$C$4:$C$7, FALSE)</f>
        <v>1</v>
      </c>
      <c r="M1218" t="s">
        <v>19</v>
      </c>
      <c r="N1218">
        <f>IF(ObesityDataSet_raw_and_data_sinthetic[[#This Row],[SMOKE]]="yes",1,IF(ObesityDataSet_raw_and_data_sinthetic[[#This Row],[SMOKE]]="no",0,FALSE))</f>
        <v>0</v>
      </c>
      <c r="O1218">
        <v>2</v>
      </c>
      <c r="P1218" t="s">
        <v>19</v>
      </c>
      <c r="Q1218">
        <f>IF(ObesityDataSet_raw_and_data_sinthetic[[#This Row],[SCC]]="yes",1,IF(ObesityDataSet_raw_and_data_sinthetic[[#This Row],[SCC]]="no",0,FALSE))</f>
        <v>0</v>
      </c>
      <c r="R1218">
        <v>0</v>
      </c>
      <c r="S1218">
        <v>0</v>
      </c>
      <c r="T1218" t="s">
        <v>20</v>
      </c>
      <c r="U1218">
        <f>_xlfn.XLOOKUP(ObesityDataSet_raw_and_data_sinthetic[[#This Row],[CALC]],Diccionario!$B$4:$B$7, Diccionario!$C$4:$C$7, FALSE)</f>
        <v>1</v>
      </c>
      <c r="V1218" t="s">
        <v>21</v>
      </c>
      <c r="W1218">
        <f>_xlfn.XLOOKUP(ObesityDataSet_raw_and_data_sinthetic[[#This Row],[MTRANS]],Diccionario!$E$4:$E$7, Diccionario!$F$4:$F$7, FALSE)</f>
        <v>3</v>
      </c>
      <c r="X1218" t="s">
        <v>35</v>
      </c>
      <c r="Y1218">
        <f>_xlfn.XLOOKUP(ObesityDataSet_raw_and_data_sinthetic[[#This Row],[NObeyesdad]],Diccionario!$H$4:$H$11, Diccionario!$I$4:$I$11, FALSE)</f>
        <v>7</v>
      </c>
    </row>
    <row r="1219" spans="1:25" x14ac:dyDescent="0.25">
      <c r="A1219" t="s">
        <v>17</v>
      </c>
      <c r="B1219">
        <v>26</v>
      </c>
      <c r="C1219">
        <v>1.6291910000000001</v>
      </c>
      <c r="D1219">
        <v>104.826776</v>
      </c>
      <c r="E1219" t="s">
        <v>18</v>
      </c>
      <c r="F1219">
        <f>IF(ObesityDataSet_raw_and_data_sinthetic[[#This Row],[family_history_with_overweight]]="yes",1,IF(ObesityDataSet_raw_and_data_sinthetic[[#This Row],[family_history_with_overweight]]="no",0,FALSE))</f>
        <v>1</v>
      </c>
      <c r="G1219" t="s">
        <v>18</v>
      </c>
      <c r="H1219">
        <f>IF(ObesityDataSet_raw_and_data_sinthetic[[#This Row],[FAVC]]="yes",1,IF(ObesityDataSet_raw_and_data_sinthetic[[#This Row],[FAVC]]="no",0,FALSE))</f>
        <v>1</v>
      </c>
      <c r="I1219">
        <v>3</v>
      </c>
      <c r="J1219">
        <v>3</v>
      </c>
      <c r="K1219" t="s">
        <v>20</v>
      </c>
      <c r="L1219">
        <f>_xlfn.XLOOKUP(ObesityDataSet_raw_and_data_sinthetic[[#This Row],[CAEC]], Diccionario!$B$4:$B$7, Diccionario!$C$4:$C$7, FALSE)</f>
        <v>1</v>
      </c>
      <c r="M1219" t="s">
        <v>19</v>
      </c>
      <c r="N1219">
        <f>IF(ObesityDataSet_raw_and_data_sinthetic[[#This Row],[SMOKE]]="yes",1,IF(ObesityDataSet_raw_and_data_sinthetic[[#This Row],[SMOKE]]="no",0,FALSE))</f>
        <v>0</v>
      </c>
      <c r="O1219">
        <v>3</v>
      </c>
      <c r="P1219" t="s">
        <v>19</v>
      </c>
      <c r="Q1219">
        <f>IF(ObesityDataSet_raw_and_data_sinthetic[[#This Row],[SCC]]="yes",1,IF(ObesityDataSet_raw_and_data_sinthetic[[#This Row],[SCC]]="no",0,FALSE))</f>
        <v>0</v>
      </c>
      <c r="R1219">
        <v>0</v>
      </c>
      <c r="S1219">
        <v>1</v>
      </c>
      <c r="T1219" t="s">
        <v>20</v>
      </c>
      <c r="U1219">
        <f>_xlfn.XLOOKUP(ObesityDataSet_raw_and_data_sinthetic[[#This Row],[CALC]],Diccionario!$B$4:$B$7, Diccionario!$C$4:$C$7, FALSE)</f>
        <v>1</v>
      </c>
      <c r="V1219" t="s">
        <v>21</v>
      </c>
      <c r="W1219">
        <f>_xlfn.XLOOKUP(ObesityDataSet_raw_and_data_sinthetic[[#This Row],[MTRANS]],Diccionario!$E$4:$E$7, Diccionario!$F$4:$F$7, FALSE)</f>
        <v>3</v>
      </c>
      <c r="X1219" t="s">
        <v>35</v>
      </c>
      <c r="Y1219">
        <f>_xlfn.XLOOKUP(ObesityDataSet_raw_and_data_sinthetic[[#This Row],[NObeyesdad]],Diccionario!$H$4:$H$11, Diccionario!$I$4:$I$11, FALSE)</f>
        <v>7</v>
      </c>
    </row>
    <row r="1220" spans="1:25" x14ac:dyDescent="0.25">
      <c r="A1220" t="s">
        <v>17</v>
      </c>
      <c r="B1220">
        <v>22</v>
      </c>
      <c r="C1220">
        <v>1.7706120000000001</v>
      </c>
      <c r="D1220">
        <v>133.96334899999999</v>
      </c>
      <c r="E1220" t="s">
        <v>18</v>
      </c>
      <c r="F1220">
        <f>IF(ObesityDataSet_raw_and_data_sinthetic[[#This Row],[family_history_with_overweight]]="yes",1,IF(ObesityDataSet_raw_and_data_sinthetic[[#This Row],[family_history_with_overweight]]="no",0,FALSE))</f>
        <v>1</v>
      </c>
      <c r="G1220" t="s">
        <v>18</v>
      </c>
      <c r="H1220">
        <f>IF(ObesityDataSet_raw_and_data_sinthetic[[#This Row],[FAVC]]="yes",1,IF(ObesityDataSet_raw_and_data_sinthetic[[#This Row],[FAVC]]="no",0,FALSE))</f>
        <v>1</v>
      </c>
      <c r="I1220">
        <v>3</v>
      </c>
      <c r="J1220">
        <v>3</v>
      </c>
      <c r="K1220" t="s">
        <v>20</v>
      </c>
      <c r="L1220">
        <f>_xlfn.XLOOKUP(ObesityDataSet_raw_and_data_sinthetic[[#This Row],[CAEC]], Diccionario!$B$4:$B$7, Diccionario!$C$4:$C$7, FALSE)</f>
        <v>1</v>
      </c>
      <c r="M1220" t="s">
        <v>19</v>
      </c>
      <c r="N1220">
        <f>IF(ObesityDataSet_raw_and_data_sinthetic[[#This Row],[SMOKE]]="yes",1,IF(ObesityDataSet_raw_and_data_sinthetic[[#This Row],[SMOKE]]="no",0,FALSE))</f>
        <v>0</v>
      </c>
      <c r="O1220">
        <v>3</v>
      </c>
      <c r="P1220" t="s">
        <v>19</v>
      </c>
      <c r="Q1220">
        <f>IF(ObesityDataSet_raw_and_data_sinthetic[[#This Row],[SCC]]="yes",1,IF(ObesityDataSet_raw_and_data_sinthetic[[#This Row],[SCC]]="no",0,FALSE))</f>
        <v>0</v>
      </c>
      <c r="R1220">
        <v>1</v>
      </c>
      <c r="S1220">
        <v>1</v>
      </c>
      <c r="T1220" t="s">
        <v>20</v>
      </c>
      <c r="U1220">
        <f>_xlfn.XLOOKUP(ObesityDataSet_raw_and_data_sinthetic[[#This Row],[CALC]],Diccionario!$B$4:$B$7, Diccionario!$C$4:$C$7, FALSE)</f>
        <v>1</v>
      </c>
      <c r="V1220" t="s">
        <v>21</v>
      </c>
      <c r="W1220">
        <f>_xlfn.XLOOKUP(ObesityDataSet_raw_and_data_sinthetic[[#This Row],[MTRANS]],Diccionario!$E$4:$E$7, Diccionario!$F$4:$F$7, FALSE)</f>
        <v>3</v>
      </c>
      <c r="X1220" t="s">
        <v>35</v>
      </c>
      <c r="Y1220">
        <f>_xlfn.XLOOKUP(ObesityDataSet_raw_and_data_sinthetic[[#This Row],[NObeyesdad]],Diccionario!$H$4:$H$11, Diccionario!$I$4:$I$11, FALSE)</f>
        <v>7</v>
      </c>
    </row>
    <row r="1221" spans="1:25" x14ac:dyDescent="0.25">
      <c r="A1221" t="s">
        <v>17</v>
      </c>
      <c r="B1221">
        <v>26</v>
      </c>
      <c r="C1221">
        <v>1.611462</v>
      </c>
      <c r="D1221">
        <v>102.09322299999999</v>
      </c>
      <c r="E1221" t="s">
        <v>18</v>
      </c>
      <c r="F1221">
        <f>IF(ObesityDataSet_raw_and_data_sinthetic[[#This Row],[family_history_with_overweight]]="yes",1,IF(ObesityDataSet_raw_and_data_sinthetic[[#This Row],[family_history_with_overweight]]="no",0,FALSE))</f>
        <v>1</v>
      </c>
      <c r="G1221" t="s">
        <v>18</v>
      </c>
      <c r="H1221">
        <f>IF(ObesityDataSet_raw_and_data_sinthetic[[#This Row],[FAVC]]="yes",1,IF(ObesityDataSet_raw_and_data_sinthetic[[#This Row],[FAVC]]="no",0,FALSE))</f>
        <v>1</v>
      </c>
      <c r="I1221">
        <v>3</v>
      </c>
      <c r="J1221">
        <v>3</v>
      </c>
      <c r="K1221" t="s">
        <v>20</v>
      </c>
      <c r="L1221">
        <f>_xlfn.XLOOKUP(ObesityDataSet_raw_and_data_sinthetic[[#This Row],[CAEC]], Diccionario!$B$4:$B$7, Diccionario!$C$4:$C$7, FALSE)</f>
        <v>1</v>
      </c>
      <c r="M1221" t="s">
        <v>19</v>
      </c>
      <c r="N1221">
        <f>IF(ObesityDataSet_raw_and_data_sinthetic[[#This Row],[SMOKE]]="yes",1,IF(ObesityDataSet_raw_and_data_sinthetic[[#This Row],[SMOKE]]="no",0,FALSE))</f>
        <v>0</v>
      </c>
      <c r="O1221">
        <v>1</v>
      </c>
      <c r="P1221" t="s">
        <v>19</v>
      </c>
      <c r="Q1221">
        <f>IF(ObesityDataSet_raw_and_data_sinthetic[[#This Row],[SCC]]="yes",1,IF(ObesityDataSet_raw_and_data_sinthetic[[#This Row],[SCC]]="no",0,FALSE))</f>
        <v>0</v>
      </c>
      <c r="R1221">
        <v>0</v>
      </c>
      <c r="S1221">
        <v>1</v>
      </c>
      <c r="T1221" t="s">
        <v>20</v>
      </c>
      <c r="U1221">
        <f>_xlfn.XLOOKUP(ObesityDataSet_raw_and_data_sinthetic[[#This Row],[CALC]],Diccionario!$B$4:$B$7, Diccionario!$C$4:$C$7, FALSE)</f>
        <v>1</v>
      </c>
      <c r="V1221" t="s">
        <v>21</v>
      </c>
      <c r="W1221">
        <f>_xlfn.XLOOKUP(ObesityDataSet_raw_and_data_sinthetic[[#This Row],[MTRANS]],Diccionario!$E$4:$E$7, Diccionario!$F$4:$F$7, FALSE)</f>
        <v>3</v>
      </c>
      <c r="X1221" t="s">
        <v>35</v>
      </c>
      <c r="Y1221">
        <f>_xlfn.XLOOKUP(ObesityDataSet_raw_and_data_sinthetic[[#This Row],[NObeyesdad]],Diccionario!$H$4:$H$11, Diccionario!$I$4:$I$11, FALSE)</f>
        <v>7</v>
      </c>
    </row>
    <row r="1222" spans="1:25" x14ac:dyDescent="0.25">
      <c r="A1222" t="s">
        <v>17</v>
      </c>
      <c r="B1222">
        <v>26</v>
      </c>
      <c r="C1222">
        <v>1.5847819999999999</v>
      </c>
      <c r="D1222">
        <v>105.05559700000001</v>
      </c>
      <c r="E1222" t="s">
        <v>18</v>
      </c>
      <c r="F1222">
        <f>IF(ObesityDataSet_raw_and_data_sinthetic[[#This Row],[family_history_with_overweight]]="yes",1,IF(ObesityDataSet_raw_and_data_sinthetic[[#This Row],[family_history_with_overweight]]="no",0,FALSE))</f>
        <v>1</v>
      </c>
      <c r="G1222" t="s">
        <v>18</v>
      </c>
      <c r="H1222">
        <f>IF(ObesityDataSet_raw_and_data_sinthetic[[#This Row],[FAVC]]="yes",1,IF(ObesityDataSet_raw_and_data_sinthetic[[#This Row],[FAVC]]="no",0,FALSE))</f>
        <v>1</v>
      </c>
      <c r="I1222">
        <v>3</v>
      </c>
      <c r="J1222">
        <v>3</v>
      </c>
      <c r="K1222" t="s">
        <v>20</v>
      </c>
      <c r="L1222">
        <f>_xlfn.XLOOKUP(ObesityDataSet_raw_and_data_sinthetic[[#This Row],[CAEC]], Diccionario!$B$4:$B$7, Diccionario!$C$4:$C$7, FALSE)</f>
        <v>1</v>
      </c>
      <c r="M1222" t="s">
        <v>19</v>
      </c>
      <c r="N1222">
        <f>IF(ObesityDataSet_raw_and_data_sinthetic[[#This Row],[SMOKE]]="yes",1,IF(ObesityDataSet_raw_and_data_sinthetic[[#This Row],[SMOKE]]="no",0,FALSE))</f>
        <v>0</v>
      </c>
      <c r="O1222">
        <v>1</v>
      </c>
      <c r="P1222" t="s">
        <v>19</v>
      </c>
      <c r="Q1222">
        <f>IF(ObesityDataSet_raw_and_data_sinthetic[[#This Row],[SCC]]="yes",1,IF(ObesityDataSet_raw_and_data_sinthetic[[#This Row],[SCC]]="no",0,FALSE))</f>
        <v>0</v>
      </c>
      <c r="R1222">
        <v>0</v>
      </c>
      <c r="S1222">
        <v>1</v>
      </c>
      <c r="T1222" t="s">
        <v>20</v>
      </c>
      <c r="U1222">
        <f>_xlfn.XLOOKUP(ObesityDataSet_raw_and_data_sinthetic[[#This Row],[CALC]],Diccionario!$B$4:$B$7, Diccionario!$C$4:$C$7, FALSE)</f>
        <v>1</v>
      </c>
      <c r="V1222" t="s">
        <v>21</v>
      </c>
      <c r="W1222">
        <f>_xlfn.XLOOKUP(ObesityDataSet_raw_and_data_sinthetic[[#This Row],[MTRANS]],Diccionario!$E$4:$E$7, Diccionario!$F$4:$F$7, FALSE)</f>
        <v>3</v>
      </c>
      <c r="X1222" t="s">
        <v>35</v>
      </c>
      <c r="Y1222">
        <f>_xlfn.XLOOKUP(ObesityDataSet_raw_and_data_sinthetic[[#This Row],[NObeyesdad]],Diccionario!$H$4:$H$11, Diccionario!$I$4:$I$11, FALSE)</f>
        <v>7</v>
      </c>
    </row>
    <row r="1223" spans="1:25" x14ac:dyDescent="0.25">
      <c r="A1223" t="s">
        <v>17</v>
      </c>
      <c r="B1223">
        <v>18</v>
      </c>
      <c r="C1223">
        <v>1.792378</v>
      </c>
      <c r="D1223">
        <v>137.859737</v>
      </c>
      <c r="E1223" t="s">
        <v>18</v>
      </c>
      <c r="F1223">
        <f>IF(ObesityDataSet_raw_and_data_sinthetic[[#This Row],[family_history_with_overweight]]="yes",1,IF(ObesityDataSet_raw_and_data_sinthetic[[#This Row],[family_history_with_overweight]]="no",0,FALSE))</f>
        <v>1</v>
      </c>
      <c r="G1223" t="s">
        <v>18</v>
      </c>
      <c r="H1223">
        <f>IF(ObesityDataSet_raw_and_data_sinthetic[[#This Row],[FAVC]]="yes",1,IF(ObesityDataSet_raw_and_data_sinthetic[[#This Row],[FAVC]]="no",0,FALSE))</f>
        <v>1</v>
      </c>
      <c r="I1223">
        <v>3</v>
      </c>
      <c r="J1223">
        <v>3</v>
      </c>
      <c r="K1223" t="s">
        <v>20</v>
      </c>
      <c r="L1223">
        <f>_xlfn.XLOOKUP(ObesityDataSet_raw_and_data_sinthetic[[#This Row],[CAEC]], Diccionario!$B$4:$B$7, Diccionario!$C$4:$C$7, FALSE)</f>
        <v>1</v>
      </c>
      <c r="M1223" t="s">
        <v>19</v>
      </c>
      <c r="N1223">
        <f>IF(ObesityDataSet_raw_and_data_sinthetic[[#This Row],[SMOKE]]="yes",1,IF(ObesityDataSet_raw_and_data_sinthetic[[#This Row],[SMOKE]]="no",0,FALSE))</f>
        <v>0</v>
      </c>
      <c r="O1223">
        <v>3</v>
      </c>
      <c r="P1223" t="s">
        <v>19</v>
      </c>
      <c r="Q1223">
        <f>IF(ObesityDataSet_raw_and_data_sinthetic[[#This Row],[SCC]]="yes",1,IF(ObesityDataSet_raw_and_data_sinthetic[[#This Row],[SCC]]="no",0,FALSE))</f>
        <v>0</v>
      </c>
      <c r="R1223">
        <v>2</v>
      </c>
      <c r="S1223">
        <v>1</v>
      </c>
      <c r="T1223" t="s">
        <v>20</v>
      </c>
      <c r="U1223">
        <f>_xlfn.XLOOKUP(ObesityDataSet_raw_and_data_sinthetic[[#This Row],[CALC]],Diccionario!$B$4:$B$7, Diccionario!$C$4:$C$7, FALSE)</f>
        <v>1</v>
      </c>
      <c r="V1223" t="s">
        <v>21</v>
      </c>
      <c r="W1223">
        <f>_xlfn.XLOOKUP(ObesityDataSet_raw_and_data_sinthetic[[#This Row],[MTRANS]],Diccionario!$E$4:$E$7, Diccionario!$F$4:$F$7, FALSE)</f>
        <v>3</v>
      </c>
      <c r="X1223" t="s">
        <v>35</v>
      </c>
      <c r="Y1223">
        <f>_xlfn.XLOOKUP(ObesityDataSet_raw_and_data_sinthetic[[#This Row],[NObeyesdad]],Diccionario!$H$4:$H$11, Diccionario!$I$4:$I$11, FALSE)</f>
        <v>7</v>
      </c>
    </row>
    <row r="1224" spans="1:25" x14ac:dyDescent="0.25">
      <c r="A1224" t="s">
        <v>17</v>
      </c>
      <c r="B1224">
        <v>18</v>
      </c>
      <c r="C1224">
        <v>1.802257</v>
      </c>
      <c r="D1224">
        <v>149.93584799999999</v>
      </c>
      <c r="E1224" t="s">
        <v>18</v>
      </c>
      <c r="F1224">
        <f>IF(ObesityDataSet_raw_and_data_sinthetic[[#This Row],[family_history_with_overweight]]="yes",1,IF(ObesityDataSet_raw_and_data_sinthetic[[#This Row],[family_history_with_overweight]]="no",0,FALSE))</f>
        <v>1</v>
      </c>
      <c r="G1224" t="s">
        <v>18</v>
      </c>
      <c r="H1224">
        <f>IF(ObesityDataSet_raw_and_data_sinthetic[[#This Row],[FAVC]]="yes",1,IF(ObesityDataSet_raw_and_data_sinthetic[[#This Row],[FAVC]]="no",0,FALSE))</f>
        <v>1</v>
      </c>
      <c r="I1224">
        <v>3</v>
      </c>
      <c r="J1224">
        <v>3</v>
      </c>
      <c r="K1224" t="s">
        <v>20</v>
      </c>
      <c r="L1224">
        <f>_xlfn.XLOOKUP(ObesityDataSet_raw_and_data_sinthetic[[#This Row],[CAEC]], Diccionario!$B$4:$B$7, Diccionario!$C$4:$C$7, FALSE)</f>
        <v>1</v>
      </c>
      <c r="M1224" t="s">
        <v>19</v>
      </c>
      <c r="N1224">
        <f>IF(ObesityDataSet_raw_and_data_sinthetic[[#This Row],[SMOKE]]="yes",1,IF(ObesityDataSet_raw_and_data_sinthetic[[#This Row],[SMOKE]]="no",0,FALSE))</f>
        <v>0</v>
      </c>
      <c r="O1224">
        <v>2</v>
      </c>
      <c r="P1224" t="s">
        <v>19</v>
      </c>
      <c r="Q1224">
        <f>IF(ObesityDataSet_raw_and_data_sinthetic[[#This Row],[SCC]]="yes",1,IF(ObesityDataSet_raw_and_data_sinthetic[[#This Row],[SCC]]="no",0,FALSE))</f>
        <v>0</v>
      </c>
      <c r="R1224">
        <v>2</v>
      </c>
      <c r="S1224">
        <v>1</v>
      </c>
      <c r="T1224" t="s">
        <v>20</v>
      </c>
      <c r="U1224">
        <f>_xlfn.XLOOKUP(ObesityDataSet_raw_and_data_sinthetic[[#This Row],[CALC]],Diccionario!$B$4:$B$7, Diccionario!$C$4:$C$7, FALSE)</f>
        <v>1</v>
      </c>
      <c r="V1224" t="s">
        <v>21</v>
      </c>
      <c r="W1224">
        <f>_xlfn.XLOOKUP(ObesityDataSet_raw_and_data_sinthetic[[#This Row],[MTRANS]],Diccionario!$E$4:$E$7, Diccionario!$F$4:$F$7, FALSE)</f>
        <v>3</v>
      </c>
      <c r="X1224" t="s">
        <v>35</v>
      </c>
      <c r="Y1224">
        <f>_xlfn.XLOOKUP(ObesityDataSet_raw_and_data_sinthetic[[#This Row],[NObeyesdad]],Diccionario!$H$4:$H$11, Diccionario!$I$4:$I$11, FALSE)</f>
        <v>7</v>
      </c>
    </row>
    <row r="1225" spans="1:25" x14ac:dyDescent="0.25">
      <c r="A1225" t="s">
        <v>17</v>
      </c>
      <c r="B1225">
        <v>26</v>
      </c>
      <c r="C1225">
        <v>1.65632</v>
      </c>
      <c r="D1225">
        <v>111.93301</v>
      </c>
      <c r="E1225" t="s">
        <v>18</v>
      </c>
      <c r="F1225">
        <f>IF(ObesityDataSet_raw_and_data_sinthetic[[#This Row],[family_history_with_overweight]]="yes",1,IF(ObesityDataSet_raw_and_data_sinthetic[[#This Row],[family_history_with_overweight]]="no",0,FALSE))</f>
        <v>1</v>
      </c>
      <c r="G1225" t="s">
        <v>18</v>
      </c>
      <c r="H1225">
        <f>IF(ObesityDataSet_raw_and_data_sinthetic[[#This Row],[FAVC]]="yes",1,IF(ObesityDataSet_raw_and_data_sinthetic[[#This Row],[FAVC]]="no",0,FALSE))</f>
        <v>1</v>
      </c>
      <c r="I1225">
        <v>3</v>
      </c>
      <c r="J1225">
        <v>3</v>
      </c>
      <c r="K1225" t="s">
        <v>20</v>
      </c>
      <c r="L1225">
        <f>_xlfn.XLOOKUP(ObesityDataSet_raw_and_data_sinthetic[[#This Row],[CAEC]], Diccionario!$B$4:$B$7, Diccionario!$C$4:$C$7, FALSE)</f>
        <v>1</v>
      </c>
      <c r="M1225" t="s">
        <v>19</v>
      </c>
      <c r="N1225">
        <f>IF(ObesityDataSet_raw_and_data_sinthetic[[#This Row],[SMOKE]]="yes",1,IF(ObesityDataSet_raw_and_data_sinthetic[[#This Row],[SMOKE]]="no",0,FALSE))</f>
        <v>0</v>
      </c>
      <c r="O1225">
        <v>3</v>
      </c>
      <c r="P1225" t="s">
        <v>19</v>
      </c>
      <c r="Q1225">
        <f>IF(ObesityDataSet_raw_and_data_sinthetic[[#This Row],[SCC]]="yes",1,IF(ObesityDataSet_raw_and_data_sinthetic[[#This Row],[SCC]]="no",0,FALSE))</f>
        <v>0</v>
      </c>
      <c r="R1225">
        <v>0</v>
      </c>
      <c r="S1225">
        <v>0</v>
      </c>
      <c r="T1225" t="s">
        <v>20</v>
      </c>
      <c r="U1225">
        <f>_xlfn.XLOOKUP(ObesityDataSet_raw_and_data_sinthetic[[#This Row],[CALC]],Diccionario!$B$4:$B$7, Diccionario!$C$4:$C$7, FALSE)</f>
        <v>1</v>
      </c>
      <c r="V1225" t="s">
        <v>21</v>
      </c>
      <c r="W1225">
        <f>_xlfn.XLOOKUP(ObesityDataSet_raw_and_data_sinthetic[[#This Row],[MTRANS]],Diccionario!$E$4:$E$7, Diccionario!$F$4:$F$7, FALSE)</f>
        <v>3</v>
      </c>
      <c r="X1225" t="s">
        <v>35</v>
      </c>
      <c r="Y1225">
        <f>_xlfn.XLOOKUP(ObesityDataSet_raw_and_data_sinthetic[[#This Row],[NObeyesdad]],Diccionario!$H$4:$H$11, Diccionario!$I$4:$I$11, FALSE)</f>
        <v>7</v>
      </c>
    </row>
    <row r="1226" spans="1:25" x14ac:dyDescent="0.25">
      <c r="A1226" t="s">
        <v>17</v>
      </c>
      <c r="B1226">
        <v>26</v>
      </c>
      <c r="C1226">
        <v>1.600762</v>
      </c>
      <c r="D1226">
        <v>105.44826399999999</v>
      </c>
      <c r="E1226" t="s">
        <v>18</v>
      </c>
      <c r="F1226">
        <f>IF(ObesityDataSet_raw_and_data_sinthetic[[#This Row],[family_history_with_overweight]]="yes",1,IF(ObesityDataSet_raw_and_data_sinthetic[[#This Row],[family_history_with_overweight]]="no",0,FALSE))</f>
        <v>1</v>
      </c>
      <c r="G1226" t="s">
        <v>18</v>
      </c>
      <c r="H1226">
        <f>IF(ObesityDataSet_raw_and_data_sinthetic[[#This Row],[FAVC]]="yes",1,IF(ObesityDataSet_raw_and_data_sinthetic[[#This Row],[FAVC]]="no",0,FALSE))</f>
        <v>1</v>
      </c>
      <c r="I1226">
        <v>3</v>
      </c>
      <c r="J1226">
        <v>3</v>
      </c>
      <c r="K1226" t="s">
        <v>20</v>
      </c>
      <c r="L1226">
        <f>_xlfn.XLOOKUP(ObesityDataSet_raw_and_data_sinthetic[[#This Row],[CAEC]], Diccionario!$B$4:$B$7, Diccionario!$C$4:$C$7, FALSE)</f>
        <v>1</v>
      </c>
      <c r="M1226" t="s">
        <v>19</v>
      </c>
      <c r="N1226">
        <f>IF(ObesityDataSet_raw_and_data_sinthetic[[#This Row],[SMOKE]]="yes",1,IF(ObesityDataSet_raw_and_data_sinthetic[[#This Row],[SMOKE]]="no",0,FALSE))</f>
        <v>0</v>
      </c>
      <c r="O1226">
        <v>1</v>
      </c>
      <c r="P1226" t="s">
        <v>19</v>
      </c>
      <c r="Q1226">
        <f>IF(ObesityDataSet_raw_and_data_sinthetic[[#This Row],[SCC]]="yes",1,IF(ObesityDataSet_raw_and_data_sinthetic[[#This Row],[SCC]]="no",0,FALSE))</f>
        <v>0</v>
      </c>
      <c r="R1226">
        <v>0</v>
      </c>
      <c r="S1226">
        <v>0</v>
      </c>
      <c r="T1226" t="s">
        <v>20</v>
      </c>
      <c r="U1226">
        <f>_xlfn.XLOOKUP(ObesityDataSet_raw_and_data_sinthetic[[#This Row],[CALC]],Diccionario!$B$4:$B$7, Diccionario!$C$4:$C$7, FALSE)</f>
        <v>1</v>
      </c>
      <c r="V1226" t="s">
        <v>21</v>
      </c>
      <c r="W1226">
        <f>_xlfn.XLOOKUP(ObesityDataSet_raw_and_data_sinthetic[[#This Row],[MTRANS]],Diccionario!$E$4:$E$7, Diccionario!$F$4:$F$7, FALSE)</f>
        <v>3</v>
      </c>
      <c r="X1226" t="s">
        <v>35</v>
      </c>
      <c r="Y1226">
        <f>_xlfn.XLOOKUP(ObesityDataSet_raw_and_data_sinthetic[[#This Row],[NObeyesdad]],Diccionario!$H$4:$H$11, Diccionario!$I$4:$I$11, FALSE)</f>
        <v>7</v>
      </c>
    </row>
    <row r="1227" spans="1:25" x14ac:dyDescent="0.25">
      <c r="A1227" t="s">
        <v>17</v>
      </c>
      <c r="B1227">
        <v>26</v>
      </c>
      <c r="C1227">
        <v>1.678658</v>
      </c>
      <c r="D1227">
        <v>104.95483400000001</v>
      </c>
      <c r="E1227" t="s">
        <v>18</v>
      </c>
      <c r="F1227">
        <f>IF(ObesityDataSet_raw_and_data_sinthetic[[#This Row],[family_history_with_overweight]]="yes",1,IF(ObesityDataSet_raw_and_data_sinthetic[[#This Row],[family_history_with_overweight]]="no",0,FALSE))</f>
        <v>1</v>
      </c>
      <c r="G1227" t="s">
        <v>18</v>
      </c>
      <c r="H1227">
        <f>IF(ObesityDataSet_raw_and_data_sinthetic[[#This Row],[FAVC]]="yes",1,IF(ObesityDataSet_raw_and_data_sinthetic[[#This Row],[FAVC]]="no",0,FALSE))</f>
        <v>1</v>
      </c>
      <c r="I1227">
        <v>3</v>
      </c>
      <c r="J1227">
        <v>3</v>
      </c>
      <c r="K1227" t="s">
        <v>20</v>
      </c>
      <c r="L1227">
        <f>_xlfn.XLOOKUP(ObesityDataSet_raw_and_data_sinthetic[[#This Row],[CAEC]], Diccionario!$B$4:$B$7, Diccionario!$C$4:$C$7, FALSE)</f>
        <v>1</v>
      </c>
      <c r="M1227" t="s">
        <v>19</v>
      </c>
      <c r="N1227">
        <f>IF(ObesityDataSet_raw_and_data_sinthetic[[#This Row],[SMOKE]]="yes",1,IF(ObesityDataSet_raw_and_data_sinthetic[[#This Row],[SMOKE]]="no",0,FALSE))</f>
        <v>0</v>
      </c>
      <c r="O1227">
        <v>2</v>
      </c>
      <c r="P1227" t="s">
        <v>19</v>
      </c>
      <c r="Q1227">
        <f>IF(ObesityDataSet_raw_and_data_sinthetic[[#This Row],[SCC]]="yes",1,IF(ObesityDataSet_raw_and_data_sinthetic[[#This Row],[SCC]]="no",0,FALSE))</f>
        <v>0</v>
      </c>
      <c r="R1227">
        <v>0</v>
      </c>
      <c r="S1227">
        <v>1</v>
      </c>
      <c r="T1227" t="s">
        <v>20</v>
      </c>
      <c r="U1227">
        <f>_xlfn.XLOOKUP(ObesityDataSet_raw_and_data_sinthetic[[#This Row],[CALC]],Diccionario!$B$4:$B$7, Diccionario!$C$4:$C$7, FALSE)</f>
        <v>1</v>
      </c>
      <c r="V1227" t="s">
        <v>21</v>
      </c>
      <c r="W1227">
        <f>_xlfn.XLOOKUP(ObesityDataSet_raw_and_data_sinthetic[[#This Row],[MTRANS]],Diccionario!$E$4:$E$7, Diccionario!$F$4:$F$7, FALSE)</f>
        <v>3</v>
      </c>
      <c r="X1227" t="s">
        <v>35</v>
      </c>
      <c r="Y1227">
        <f>_xlfn.XLOOKUP(ObesityDataSet_raw_and_data_sinthetic[[#This Row],[NObeyesdad]],Diccionario!$H$4:$H$11, Diccionario!$I$4:$I$11, FALSE)</f>
        <v>7</v>
      </c>
    </row>
    <row r="1228" spans="1:25" x14ac:dyDescent="0.25">
      <c r="A1228" t="s">
        <v>17</v>
      </c>
      <c r="B1228">
        <v>26</v>
      </c>
      <c r="C1228">
        <v>1.6782010000000001</v>
      </c>
      <c r="D1228">
        <v>109.90047199999999</v>
      </c>
      <c r="E1228" t="s">
        <v>18</v>
      </c>
      <c r="F1228">
        <f>IF(ObesityDataSet_raw_and_data_sinthetic[[#This Row],[family_history_with_overweight]]="yes",1,IF(ObesityDataSet_raw_and_data_sinthetic[[#This Row],[family_history_with_overweight]]="no",0,FALSE))</f>
        <v>1</v>
      </c>
      <c r="G1228" t="s">
        <v>18</v>
      </c>
      <c r="H1228">
        <f>IF(ObesityDataSet_raw_and_data_sinthetic[[#This Row],[FAVC]]="yes",1,IF(ObesityDataSet_raw_and_data_sinthetic[[#This Row],[FAVC]]="no",0,FALSE))</f>
        <v>1</v>
      </c>
      <c r="I1228">
        <v>3</v>
      </c>
      <c r="J1228">
        <v>3</v>
      </c>
      <c r="K1228" t="s">
        <v>20</v>
      </c>
      <c r="L1228">
        <f>_xlfn.XLOOKUP(ObesityDataSet_raw_and_data_sinthetic[[#This Row],[CAEC]], Diccionario!$B$4:$B$7, Diccionario!$C$4:$C$7, FALSE)</f>
        <v>1</v>
      </c>
      <c r="M1228" t="s">
        <v>19</v>
      </c>
      <c r="N1228">
        <f>IF(ObesityDataSet_raw_and_data_sinthetic[[#This Row],[SMOKE]]="yes",1,IF(ObesityDataSet_raw_and_data_sinthetic[[#This Row],[SMOKE]]="no",0,FALSE))</f>
        <v>0</v>
      </c>
      <c r="O1228">
        <v>1</v>
      </c>
      <c r="P1228" t="s">
        <v>19</v>
      </c>
      <c r="Q1228">
        <f>IF(ObesityDataSet_raw_and_data_sinthetic[[#This Row],[SCC]]="yes",1,IF(ObesityDataSet_raw_and_data_sinthetic[[#This Row],[SCC]]="no",0,FALSE))</f>
        <v>0</v>
      </c>
      <c r="R1228">
        <v>0</v>
      </c>
      <c r="S1228">
        <v>0</v>
      </c>
      <c r="T1228" t="s">
        <v>20</v>
      </c>
      <c r="U1228">
        <f>_xlfn.XLOOKUP(ObesityDataSet_raw_and_data_sinthetic[[#This Row],[CALC]],Diccionario!$B$4:$B$7, Diccionario!$C$4:$C$7, FALSE)</f>
        <v>1</v>
      </c>
      <c r="V1228" t="s">
        <v>21</v>
      </c>
      <c r="W1228">
        <f>_xlfn.XLOOKUP(ObesityDataSet_raw_and_data_sinthetic[[#This Row],[MTRANS]],Diccionario!$E$4:$E$7, Diccionario!$F$4:$F$7, FALSE)</f>
        <v>3</v>
      </c>
      <c r="X1228" t="s">
        <v>35</v>
      </c>
      <c r="Y1228">
        <f>_xlfn.XLOOKUP(ObesityDataSet_raw_and_data_sinthetic[[#This Row],[NObeyesdad]],Diccionario!$H$4:$H$11, Diccionario!$I$4:$I$11, FALSE)</f>
        <v>7</v>
      </c>
    </row>
    <row r="1229" spans="1:25" x14ac:dyDescent="0.25">
      <c r="A1229" t="s">
        <v>17</v>
      </c>
      <c r="B1229">
        <v>22</v>
      </c>
      <c r="C1229">
        <v>1.6556299999999999</v>
      </c>
      <c r="D1229">
        <v>121.20517100000001</v>
      </c>
      <c r="E1229" t="s">
        <v>18</v>
      </c>
      <c r="F1229">
        <f>IF(ObesityDataSet_raw_and_data_sinthetic[[#This Row],[family_history_with_overweight]]="yes",1,IF(ObesityDataSet_raw_and_data_sinthetic[[#This Row],[family_history_with_overweight]]="no",0,FALSE))</f>
        <v>1</v>
      </c>
      <c r="G1229" t="s">
        <v>18</v>
      </c>
      <c r="H1229">
        <f>IF(ObesityDataSet_raw_and_data_sinthetic[[#This Row],[FAVC]]="yes",1,IF(ObesityDataSet_raw_and_data_sinthetic[[#This Row],[FAVC]]="no",0,FALSE))</f>
        <v>1</v>
      </c>
      <c r="I1229">
        <v>3</v>
      </c>
      <c r="J1229">
        <v>3</v>
      </c>
      <c r="K1229" t="s">
        <v>20</v>
      </c>
      <c r="L1229">
        <f>_xlfn.XLOOKUP(ObesityDataSet_raw_and_data_sinthetic[[#This Row],[CAEC]], Diccionario!$B$4:$B$7, Diccionario!$C$4:$C$7, FALSE)</f>
        <v>1</v>
      </c>
      <c r="M1229" t="s">
        <v>19</v>
      </c>
      <c r="N1229">
        <f>IF(ObesityDataSet_raw_and_data_sinthetic[[#This Row],[SMOKE]]="yes",1,IF(ObesityDataSet_raw_and_data_sinthetic[[#This Row],[SMOKE]]="no",0,FALSE))</f>
        <v>0</v>
      </c>
      <c r="O1229">
        <v>1</v>
      </c>
      <c r="P1229" t="s">
        <v>19</v>
      </c>
      <c r="Q1229">
        <f>IF(ObesityDataSet_raw_and_data_sinthetic[[#This Row],[SCC]]="yes",1,IF(ObesityDataSet_raw_and_data_sinthetic[[#This Row],[SCC]]="no",0,FALSE))</f>
        <v>0</v>
      </c>
      <c r="R1229">
        <v>0</v>
      </c>
      <c r="S1229">
        <v>0</v>
      </c>
      <c r="T1229" t="s">
        <v>20</v>
      </c>
      <c r="U1229">
        <f>_xlfn.XLOOKUP(ObesityDataSet_raw_and_data_sinthetic[[#This Row],[CALC]],Diccionario!$B$4:$B$7, Diccionario!$C$4:$C$7, FALSE)</f>
        <v>1</v>
      </c>
      <c r="V1229" t="s">
        <v>21</v>
      </c>
      <c r="W1229">
        <f>_xlfn.XLOOKUP(ObesityDataSet_raw_and_data_sinthetic[[#This Row],[MTRANS]],Diccionario!$E$4:$E$7, Diccionario!$F$4:$F$7, FALSE)</f>
        <v>3</v>
      </c>
      <c r="X1229" t="s">
        <v>35</v>
      </c>
      <c r="Y1229">
        <f>_xlfn.XLOOKUP(ObesityDataSet_raw_and_data_sinthetic[[#This Row],[NObeyesdad]],Diccionario!$H$4:$H$11, Diccionario!$I$4:$I$11, FALSE)</f>
        <v>7</v>
      </c>
    </row>
    <row r="1230" spans="1:25" x14ac:dyDescent="0.25">
      <c r="A1230" t="s">
        <v>17</v>
      </c>
      <c r="B1230">
        <v>21</v>
      </c>
      <c r="C1230">
        <v>1.694952</v>
      </c>
      <c r="D1230">
        <v>133.76472999999999</v>
      </c>
      <c r="E1230" t="s">
        <v>18</v>
      </c>
      <c r="F1230">
        <f>IF(ObesityDataSet_raw_and_data_sinthetic[[#This Row],[family_history_with_overweight]]="yes",1,IF(ObesityDataSet_raw_and_data_sinthetic[[#This Row],[family_history_with_overweight]]="no",0,FALSE))</f>
        <v>1</v>
      </c>
      <c r="G1230" t="s">
        <v>18</v>
      </c>
      <c r="H1230">
        <f>IF(ObesityDataSet_raw_and_data_sinthetic[[#This Row],[FAVC]]="yes",1,IF(ObesityDataSet_raw_and_data_sinthetic[[#This Row],[FAVC]]="no",0,FALSE))</f>
        <v>1</v>
      </c>
      <c r="I1230">
        <v>3</v>
      </c>
      <c r="J1230">
        <v>3</v>
      </c>
      <c r="K1230" t="s">
        <v>20</v>
      </c>
      <c r="L1230">
        <f>_xlfn.XLOOKUP(ObesityDataSet_raw_and_data_sinthetic[[#This Row],[CAEC]], Diccionario!$B$4:$B$7, Diccionario!$C$4:$C$7, FALSE)</f>
        <v>1</v>
      </c>
      <c r="M1230" t="s">
        <v>19</v>
      </c>
      <c r="N1230">
        <f>IF(ObesityDataSet_raw_and_data_sinthetic[[#This Row],[SMOKE]]="yes",1,IF(ObesityDataSet_raw_and_data_sinthetic[[#This Row],[SMOKE]]="no",0,FALSE))</f>
        <v>0</v>
      </c>
      <c r="O1230">
        <v>1</v>
      </c>
      <c r="P1230" t="s">
        <v>19</v>
      </c>
      <c r="Q1230">
        <f>IF(ObesityDataSet_raw_and_data_sinthetic[[#This Row],[SCC]]="yes",1,IF(ObesityDataSet_raw_and_data_sinthetic[[#This Row],[SCC]]="no",0,FALSE))</f>
        <v>0</v>
      </c>
      <c r="R1230">
        <v>2</v>
      </c>
      <c r="S1230">
        <v>1</v>
      </c>
      <c r="T1230" t="s">
        <v>20</v>
      </c>
      <c r="U1230">
        <f>_xlfn.XLOOKUP(ObesityDataSet_raw_and_data_sinthetic[[#This Row],[CALC]],Diccionario!$B$4:$B$7, Diccionario!$C$4:$C$7, FALSE)</f>
        <v>1</v>
      </c>
      <c r="V1230" t="s">
        <v>21</v>
      </c>
      <c r="W1230">
        <f>_xlfn.XLOOKUP(ObesityDataSet_raw_and_data_sinthetic[[#This Row],[MTRANS]],Diccionario!$E$4:$E$7, Diccionario!$F$4:$F$7, FALSE)</f>
        <v>3</v>
      </c>
      <c r="X1230" t="s">
        <v>35</v>
      </c>
      <c r="Y1230">
        <f>_xlfn.XLOOKUP(ObesityDataSet_raw_and_data_sinthetic[[#This Row],[NObeyesdad]],Diccionario!$H$4:$H$11, Diccionario!$I$4:$I$11, FALSE)</f>
        <v>7</v>
      </c>
    </row>
    <row r="1231" spans="1:25" x14ac:dyDescent="0.25">
      <c r="A1231" t="s">
        <v>17</v>
      </c>
      <c r="B1231">
        <v>26</v>
      </c>
      <c r="C1231">
        <v>1.622771</v>
      </c>
      <c r="D1231">
        <v>109.95971400000001</v>
      </c>
      <c r="E1231" t="s">
        <v>18</v>
      </c>
      <c r="F1231">
        <f>IF(ObesityDataSet_raw_and_data_sinthetic[[#This Row],[family_history_with_overweight]]="yes",1,IF(ObesityDataSet_raw_and_data_sinthetic[[#This Row],[family_history_with_overweight]]="no",0,FALSE))</f>
        <v>1</v>
      </c>
      <c r="G1231" t="s">
        <v>18</v>
      </c>
      <c r="H1231">
        <f>IF(ObesityDataSet_raw_and_data_sinthetic[[#This Row],[FAVC]]="yes",1,IF(ObesityDataSet_raw_and_data_sinthetic[[#This Row],[FAVC]]="no",0,FALSE))</f>
        <v>1</v>
      </c>
      <c r="I1231">
        <v>3</v>
      </c>
      <c r="J1231">
        <v>3</v>
      </c>
      <c r="K1231" t="s">
        <v>20</v>
      </c>
      <c r="L1231">
        <f>_xlfn.XLOOKUP(ObesityDataSet_raw_and_data_sinthetic[[#This Row],[CAEC]], Diccionario!$B$4:$B$7, Diccionario!$C$4:$C$7, FALSE)</f>
        <v>1</v>
      </c>
      <c r="M1231" t="s">
        <v>19</v>
      </c>
      <c r="N1231">
        <f>IF(ObesityDataSet_raw_and_data_sinthetic[[#This Row],[SMOKE]]="yes",1,IF(ObesityDataSet_raw_and_data_sinthetic[[#This Row],[SMOKE]]="no",0,FALSE))</f>
        <v>0</v>
      </c>
      <c r="O1231">
        <v>3</v>
      </c>
      <c r="P1231" t="s">
        <v>19</v>
      </c>
      <c r="Q1231">
        <f>IF(ObesityDataSet_raw_and_data_sinthetic[[#This Row],[SCC]]="yes",1,IF(ObesityDataSet_raw_and_data_sinthetic[[#This Row],[SCC]]="no",0,FALSE))</f>
        <v>0</v>
      </c>
      <c r="R1231">
        <v>0</v>
      </c>
      <c r="S1231">
        <v>0</v>
      </c>
      <c r="T1231" t="s">
        <v>20</v>
      </c>
      <c r="U1231">
        <f>_xlfn.XLOOKUP(ObesityDataSet_raw_and_data_sinthetic[[#This Row],[CALC]],Diccionario!$B$4:$B$7, Diccionario!$C$4:$C$7, FALSE)</f>
        <v>1</v>
      </c>
      <c r="V1231" t="s">
        <v>21</v>
      </c>
      <c r="W1231">
        <f>_xlfn.XLOOKUP(ObesityDataSet_raw_and_data_sinthetic[[#This Row],[MTRANS]],Diccionario!$E$4:$E$7, Diccionario!$F$4:$F$7, FALSE)</f>
        <v>3</v>
      </c>
      <c r="X1231" t="s">
        <v>35</v>
      </c>
      <c r="Y1231">
        <f>_xlfn.XLOOKUP(ObesityDataSet_raw_and_data_sinthetic[[#This Row],[NObeyesdad]],Diccionario!$H$4:$H$11, Diccionario!$I$4:$I$11, FALSE)</f>
        <v>7</v>
      </c>
    </row>
    <row r="1232" spans="1:25" x14ac:dyDescent="0.25">
      <c r="A1232" t="s">
        <v>17</v>
      </c>
      <c r="B1232">
        <v>26</v>
      </c>
      <c r="C1232">
        <v>1.5838890000000001</v>
      </c>
      <c r="D1232">
        <v>110.545378</v>
      </c>
      <c r="E1232" t="s">
        <v>18</v>
      </c>
      <c r="F1232">
        <f>IF(ObesityDataSet_raw_and_data_sinthetic[[#This Row],[family_history_with_overweight]]="yes",1,IF(ObesityDataSet_raw_and_data_sinthetic[[#This Row],[family_history_with_overweight]]="no",0,FALSE))</f>
        <v>1</v>
      </c>
      <c r="G1232" t="s">
        <v>18</v>
      </c>
      <c r="H1232">
        <f>IF(ObesityDataSet_raw_and_data_sinthetic[[#This Row],[FAVC]]="yes",1,IF(ObesityDataSet_raw_and_data_sinthetic[[#This Row],[FAVC]]="no",0,FALSE))</f>
        <v>1</v>
      </c>
      <c r="I1232">
        <v>3</v>
      </c>
      <c r="J1232">
        <v>3</v>
      </c>
      <c r="K1232" t="s">
        <v>20</v>
      </c>
      <c r="L1232">
        <f>_xlfn.XLOOKUP(ObesityDataSet_raw_and_data_sinthetic[[#This Row],[CAEC]], Diccionario!$B$4:$B$7, Diccionario!$C$4:$C$7, FALSE)</f>
        <v>1</v>
      </c>
      <c r="M1232" t="s">
        <v>19</v>
      </c>
      <c r="N1232">
        <f>IF(ObesityDataSet_raw_and_data_sinthetic[[#This Row],[SMOKE]]="yes",1,IF(ObesityDataSet_raw_and_data_sinthetic[[#This Row],[SMOKE]]="no",0,FALSE))</f>
        <v>0</v>
      </c>
      <c r="O1232">
        <v>3</v>
      </c>
      <c r="P1232" t="s">
        <v>19</v>
      </c>
      <c r="Q1232">
        <f>IF(ObesityDataSet_raw_and_data_sinthetic[[#This Row],[SCC]]="yes",1,IF(ObesityDataSet_raw_and_data_sinthetic[[#This Row],[SCC]]="no",0,FALSE))</f>
        <v>0</v>
      </c>
      <c r="R1232">
        <v>0</v>
      </c>
      <c r="S1232">
        <v>0</v>
      </c>
      <c r="T1232" t="s">
        <v>20</v>
      </c>
      <c r="U1232">
        <f>_xlfn.XLOOKUP(ObesityDataSet_raw_and_data_sinthetic[[#This Row],[CALC]],Diccionario!$B$4:$B$7, Diccionario!$C$4:$C$7, FALSE)</f>
        <v>1</v>
      </c>
      <c r="V1232" t="s">
        <v>21</v>
      </c>
      <c r="W1232">
        <f>_xlfn.XLOOKUP(ObesityDataSet_raw_and_data_sinthetic[[#This Row],[MTRANS]],Diccionario!$E$4:$E$7, Diccionario!$F$4:$F$7, FALSE)</f>
        <v>3</v>
      </c>
      <c r="X1232" t="s">
        <v>35</v>
      </c>
      <c r="Y1232">
        <f>_xlfn.XLOOKUP(ObesityDataSet_raw_and_data_sinthetic[[#This Row],[NObeyesdad]],Diccionario!$H$4:$H$11, Diccionario!$I$4:$I$11, FALSE)</f>
        <v>7</v>
      </c>
    </row>
    <row r="1233" spans="1:25" x14ac:dyDescent="0.25">
      <c r="A1233" t="s">
        <v>17</v>
      </c>
      <c r="B1233">
        <v>21</v>
      </c>
      <c r="C1233">
        <v>1.7290449999999999</v>
      </c>
      <c r="D1233">
        <v>131.529267</v>
      </c>
      <c r="E1233" t="s">
        <v>18</v>
      </c>
      <c r="F1233">
        <f>IF(ObesityDataSet_raw_and_data_sinthetic[[#This Row],[family_history_with_overweight]]="yes",1,IF(ObesityDataSet_raw_and_data_sinthetic[[#This Row],[family_history_with_overweight]]="no",0,FALSE))</f>
        <v>1</v>
      </c>
      <c r="G1233" t="s">
        <v>18</v>
      </c>
      <c r="H1233">
        <f>IF(ObesityDataSet_raw_and_data_sinthetic[[#This Row],[FAVC]]="yes",1,IF(ObesityDataSet_raw_and_data_sinthetic[[#This Row],[FAVC]]="no",0,FALSE))</f>
        <v>1</v>
      </c>
      <c r="I1233">
        <v>3</v>
      </c>
      <c r="J1233">
        <v>3</v>
      </c>
      <c r="K1233" t="s">
        <v>20</v>
      </c>
      <c r="L1233">
        <f>_xlfn.XLOOKUP(ObesityDataSet_raw_and_data_sinthetic[[#This Row],[CAEC]], Diccionario!$B$4:$B$7, Diccionario!$C$4:$C$7, FALSE)</f>
        <v>1</v>
      </c>
      <c r="M1233" t="s">
        <v>19</v>
      </c>
      <c r="N1233">
        <f>IF(ObesityDataSet_raw_and_data_sinthetic[[#This Row],[SMOKE]]="yes",1,IF(ObesityDataSet_raw_and_data_sinthetic[[#This Row],[SMOKE]]="no",0,FALSE))</f>
        <v>0</v>
      </c>
      <c r="O1233">
        <v>1</v>
      </c>
      <c r="P1233" t="s">
        <v>19</v>
      </c>
      <c r="Q1233">
        <f>IF(ObesityDataSet_raw_and_data_sinthetic[[#This Row],[SCC]]="yes",1,IF(ObesityDataSet_raw_and_data_sinthetic[[#This Row],[SCC]]="no",0,FALSE))</f>
        <v>0</v>
      </c>
      <c r="R1233">
        <v>2</v>
      </c>
      <c r="S1233">
        <v>1</v>
      </c>
      <c r="T1233" t="s">
        <v>20</v>
      </c>
      <c r="U1233">
        <f>_xlfn.XLOOKUP(ObesityDataSet_raw_and_data_sinthetic[[#This Row],[CALC]],Diccionario!$B$4:$B$7, Diccionario!$C$4:$C$7, FALSE)</f>
        <v>1</v>
      </c>
      <c r="V1233" t="s">
        <v>21</v>
      </c>
      <c r="W1233">
        <f>_xlfn.XLOOKUP(ObesityDataSet_raw_and_data_sinthetic[[#This Row],[MTRANS]],Diccionario!$E$4:$E$7, Diccionario!$F$4:$F$7, FALSE)</f>
        <v>3</v>
      </c>
      <c r="X1233" t="s">
        <v>35</v>
      </c>
      <c r="Y1233">
        <f>_xlfn.XLOOKUP(ObesityDataSet_raw_and_data_sinthetic[[#This Row],[NObeyesdad]],Diccionario!$H$4:$H$11, Diccionario!$I$4:$I$11, FALSE)</f>
        <v>7</v>
      </c>
    </row>
    <row r="1234" spans="1:25" x14ac:dyDescent="0.25">
      <c r="A1234" t="s">
        <v>17</v>
      </c>
      <c r="B1234">
        <v>23</v>
      </c>
      <c r="C1234">
        <v>1.664622</v>
      </c>
      <c r="D1234">
        <v>114.465425</v>
      </c>
      <c r="E1234" t="s">
        <v>18</v>
      </c>
      <c r="F1234">
        <f>IF(ObesityDataSet_raw_and_data_sinthetic[[#This Row],[family_history_with_overweight]]="yes",1,IF(ObesityDataSet_raw_and_data_sinthetic[[#This Row],[family_history_with_overweight]]="no",0,FALSE))</f>
        <v>1</v>
      </c>
      <c r="G1234" t="s">
        <v>18</v>
      </c>
      <c r="H1234">
        <f>IF(ObesityDataSet_raw_and_data_sinthetic[[#This Row],[FAVC]]="yes",1,IF(ObesityDataSet_raw_and_data_sinthetic[[#This Row],[FAVC]]="no",0,FALSE))</f>
        <v>1</v>
      </c>
      <c r="I1234">
        <v>3</v>
      </c>
      <c r="J1234">
        <v>3</v>
      </c>
      <c r="K1234" t="s">
        <v>20</v>
      </c>
      <c r="L1234">
        <f>_xlfn.XLOOKUP(ObesityDataSet_raw_and_data_sinthetic[[#This Row],[CAEC]], Diccionario!$B$4:$B$7, Diccionario!$C$4:$C$7, FALSE)</f>
        <v>1</v>
      </c>
      <c r="M1234" t="s">
        <v>19</v>
      </c>
      <c r="N1234">
        <f>IF(ObesityDataSet_raw_and_data_sinthetic[[#This Row],[SMOKE]]="yes",1,IF(ObesityDataSet_raw_and_data_sinthetic[[#This Row],[SMOKE]]="no",0,FALSE))</f>
        <v>0</v>
      </c>
      <c r="O1234">
        <v>2</v>
      </c>
      <c r="P1234" t="s">
        <v>19</v>
      </c>
      <c r="Q1234">
        <f>IF(ObesityDataSet_raw_and_data_sinthetic[[#This Row],[SCC]]="yes",1,IF(ObesityDataSet_raw_and_data_sinthetic[[#This Row],[SCC]]="no",0,FALSE))</f>
        <v>0</v>
      </c>
      <c r="R1234">
        <v>0</v>
      </c>
      <c r="S1234">
        <v>1</v>
      </c>
      <c r="T1234" t="s">
        <v>20</v>
      </c>
      <c r="U1234">
        <f>_xlfn.XLOOKUP(ObesityDataSet_raw_and_data_sinthetic[[#This Row],[CALC]],Diccionario!$B$4:$B$7, Diccionario!$C$4:$C$7, FALSE)</f>
        <v>1</v>
      </c>
      <c r="V1234" t="s">
        <v>21</v>
      </c>
      <c r="W1234">
        <f>_xlfn.XLOOKUP(ObesityDataSet_raw_and_data_sinthetic[[#This Row],[MTRANS]],Diccionario!$E$4:$E$7, Diccionario!$F$4:$F$7, FALSE)</f>
        <v>3</v>
      </c>
      <c r="X1234" t="s">
        <v>35</v>
      </c>
      <c r="Y1234">
        <f>_xlfn.XLOOKUP(ObesityDataSet_raw_and_data_sinthetic[[#This Row],[NObeyesdad]],Diccionario!$H$4:$H$11, Diccionario!$I$4:$I$11, FALSE)</f>
        <v>7</v>
      </c>
    </row>
    <row r="1235" spans="1:25" x14ac:dyDescent="0.25">
      <c r="A1235" t="s">
        <v>17</v>
      </c>
      <c r="B1235">
        <v>21</v>
      </c>
      <c r="C1235">
        <v>1.747773</v>
      </c>
      <c r="D1235">
        <v>127.902844</v>
      </c>
      <c r="E1235" t="s">
        <v>18</v>
      </c>
      <c r="F1235">
        <f>IF(ObesityDataSet_raw_and_data_sinthetic[[#This Row],[family_history_with_overweight]]="yes",1,IF(ObesityDataSet_raw_and_data_sinthetic[[#This Row],[family_history_with_overweight]]="no",0,FALSE))</f>
        <v>1</v>
      </c>
      <c r="G1235" t="s">
        <v>18</v>
      </c>
      <c r="H1235">
        <f>IF(ObesityDataSet_raw_and_data_sinthetic[[#This Row],[FAVC]]="yes",1,IF(ObesityDataSet_raw_and_data_sinthetic[[#This Row],[FAVC]]="no",0,FALSE))</f>
        <v>1</v>
      </c>
      <c r="I1235">
        <v>3</v>
      </c>
      <c r="J1235">
        <v>3</v>
      </c>
      <c r="K1235" t="s">
        <v>20</v>
      </c>
      <c r="L1235">
        <f>_xlfn.XLOOKUP(ObesityDataSet_raw_and_data_sinthetic[[#This Row],[CAEC]], Diccionario!$B$4:$B$7, Diccionario!$C$4:$C$7, FALSE)</f>
        <v>1</v>
      </c>
      <c r="M1235" t="s">
        <v>19</v>
      </c>
      <c r="N1235">
        <f>IF(ObesityDataSet_raw_and_data_sinthetic[[#This Row],[SMOKE]]="yes",1,IF(ObesityDataSet_raw_and_data_sinthetic[[#This Row],[SMOKE]]="no",0,FALSE))</f>
        <v>0</v>
      </c>
      <c r="O1235">
        <v>2</v>
      </c>
      <c r="P1235" t="s">
        <v>19</v>
      </c>
      <c r="Q1235">
        <f>IF(ObesityDataSet_raw_and_data_sinthetic[[#This Row],[SCC]]="yes",1,IF(ObesityDataSet_raw_and_data_sinthetic[[#This Row],[SCC]]="no",0,FALSE))</f>
        <v>0</v>
      </c>
      <c r="R1235">
        <v>0</v>
      </c>
      <c r="S1235">
        <v>1</v>
      </c>
      <c r="T1235" t="s">
        <v>20</v>
      </c>
      <c r="U1235">
        <f>_xlfn.XLOOKUP(ObesityDataSet_raw_and_data_sinthetic[[#This Row],[CALC]],Diccionario!$B$4:$B$7, Diccionario!$C$4:$C$7, FALSE)</f>
        <v>1</v>
      </c>
      <c r="V1235" t="s">
        <v>21</v>
      </c>
      <c r="W1235">
        <f>_xlfn.XLOOKUP(ObesityDataSet_raw_and_data_sinthetic[[#This Row],[MTRANS]],Diccionario!$E$4:$E$7, Diccionario!$F$4:$F$7, FALSE)</f>
        <v>3</v>
      </c>
      <c r="X1235" t="s">
        <v>35</v>
      </c>
      <c r="Y1235">
        <f>_xlfn.XLOOKUP(ObesityDataSet_raw_and_data_sinthetic[[#This Row],[NObeyesdad]],Diccionario!$H$4:$H$11, Diccionario!$I$4:$I$11, FALSE)</f>
        <v>7</v>
      </c>
    </row>
    <row r="1236" spans="1:25" x14ac:dyDescent="0.25">
      <c r="A1236" t="s">
        <v>17</v>
      </c>
      <c r="B1236">
        <v>21</v>
      </c>
      <c r="C1236">
        <v>1.730113</v>
      </c>
      <c r="D1236">
        <v>152.09436199999999</v>
      </c>
      <c r="E1236" t="s">
        <v>18</v>
      </c>
      <c r="F1236">
        <f>IF(ObesityDataSet_raw_and_data_sinthetic[[#This Row],[family_history_with_overweight]]="yes",1,IF(ObesityDataSet_raw_and_data_sinthetic[[#This Row],[family_history_with_overweight]]="no",0,FALSE))</f>
        <v>1</v>
      </c>
      <c r="G1236" t="s">
        <v>18</v>
      </c>
      <c r="H1236">
        <f>IF(ObesityDataSet_raw_and_data_sinthetic[[#This Row],[FAVC]]="yes",1,IF(ObesityDataSet_raw_and_data_sinthetic[[#This Row],[FAVC]]="no",0,FALSE))</f>
        <v>1</v>
      </c>
      <c r="I1236">
        <v>3</v>
      </c>
      <c r="J1236">
        <v>3</v>
      </c>
      <c r="K1236" t="s">
        <v>20</v>
      </c>
      <c r="L1236">
        <f>_xlfn.XLOOKUP(ObesityDataSet_raw_and_data_sinthetic[[#This Row],[CAEC]], Diccionario!$B$4:$B$7, Diccionario!$C$4:$C$7, FALSE)</f>
        <v>1</v>
      </c>
      <c r="M1236" t="s">
        <v>19</v>
      </c>
      <c r="N1236">
        <f>IF(ObesityDataSet_raw_and_data_sinthetic[[#This Row],[SMOKE]]="yes",1,IF(ObesityDataSet_raw_and_data_sinthetic[[#This Row],[SMOKE]]="no",0,FALSE))</f>
        <v>0</v>
      </c>
      <c r="O1236">
        <v>2</v>
      </c>
      <c r="P1236" t="s">
        <v>19</v>
      </c>
      <c r="Q1236">
        <f>IF(ObesityDataSet_raw_and_data_sinthetic[[#This Row],[SCC]]="yes",1,IF(ObesityDataSet_raw_and_data_sinthetic[[#This Row],[SCC]]="no",0,FALSE))</f>
        <v>0</v>
      </c>
      <c r="R1236">
        <v>1</v>
      </c>
      <c r="S1236">
        <v>1</v>
      </c>
      <c r="T1236" t="s">
        <v>20</v>
      </c>
      <c r="U1236">
        <f>_xlfn.XLOOKUP(ObesityDataSet_raw_and_data_sinthetic[[#This Row],[CALC]],Diccionario!$B$4:$B$7, Diccionario!$C$4:$C$7, FALSE)</f>
        <v>1</v>
      </c>
      <c r="V1236" t="s">
        <v>21</v>
      </c>
      <c r="W1236">
        <f>_xlfn.XLOOKUP(ObesityDataSet_raw_and_data_sinthetic[[#This Row],[MTRANS]],Diccionario!$E$4:$E$7, Diccionario!$F$4:$F$7, FALSE)</f>
        <v>3</v>
      </c>
      <c r="X1236" t="s">
        <v>35</v>
      </c>
      <c r="Y1236">
        <f>_xlfn.XLOOKUP(ObesityDataSet_raw_and_data_sinthetic[[#This Row],[NObeyesdad]],Diccionario!$H$4:$H$11, Diccionario!$I$4:$I$11, FALSE)</f>
        <v>7</v>
      </c>
    </row>
    <row r="1237" spans="1:25" x14ac:dyDescent="0.25">
      <c r="A1237" t="s">
        <v>17</v>
      </c>
      <c r="B1237">
        <v>19</v>
      </c>
      <c r="C1237">
        <v>1.7466520000000001</v>
      </c>
      <c r="D1237">
        <v>133.800129</v>
      </c>
      <c r="E1237" t="s">
        <v>18</v>
      </c>
      <c r="F1237">
        <f>IF(ObesityDataSet_raw_and_data_sinthetic[[#This Row],[family_history_with_overweight]]="yes",1,IF(ObesityDataSet_raw_and_data_sinthetic[[#This Row],[family_history_with_overweight]]="no",0,FALSE))</f>
        <v>1</v>
      </c>
      <c r="G1237" t="s">
        <v>18</v>
      </c>
      <c r="H1237">
        <f>IF(ObesityDataSet_raw_and_data_sinthetic[[#This Row],[FAVC]]="yes",1,IF(ObesityDataSet_raw_and_data_sinthetic[[#This Row],[FAVC]]="no",0,FALSE))</f>
        <v>1</v>
      </c>
      <c r="I1237">
        <v>3</v>
      </c>
      <c r="J1237">
        <v>3</v>
      </c>
      <c r="K1237" t="s">
        <v>20</v>
      </c>
      <c r="L1237">
        <f>_xlfn.XLOOKUP(ObesityDataSet_raw_and_data_sinthetic[[#This Row],[CAEC]], Diccionario!$B$4:$B$7, Diccionario!$C$4:$C$7, FALSE)</f>
        <v>1</v>
      </c>
      <c r="M1237" t="s">
        <v>19</v>
      </c>
      <c r="N1237">
        <f>IF(ObesityDataSet_raw_and_data_sinthetic[[#This Row],[SMOKE]]="yes",1,IF(ObesityDataSet_raw_and_data_sinthetic[[#This Row],[SMOKE]]="no",0,FALSE))</f>
        <v>0</v>
      </c>
      <c r="O1237">
        <v>3</v>
      </c>
      <c r="P1237" t="s">
        <v>19</v>
      </c>
      <c r="Q1237">
        <f>IF(ObesityDataSet_raw_and_data_sinthetic[[#This Row],[SCC]]="yes",1,IF(ObesityDataSet_raw_and_data_sinthetic[[#This Row],[SCC]]="no",0,FALSE))</f>
        <v>0</v>
      </c>
      <c r="R1237">
        <v>1</v>
      </c>
      <c r="S1237">
        <v>1</v>
      </c>
      <c r="T1237" t="s">
        <v>20</v>
      </c>
      <c r="U1237">
        <f>_xlfn.XLOOKUP(ObesityDataSet_raw_and_data_sinthetic[[#This Row],[CALC]],Diccionario!$B$4:$B$7, Diccionario!$C$4:$C$7, FALSE)</f>
        <v>1</v>
      </c>
      <c r="V1237" t="s">
        <v>21</v>
      </c>
      <c r="W1237">
        <f>_xlfn.XLOOKUP(ObesityDataSet_raw_and_data_sinthetic[[#This Row],[MTRANS]],Diccionario!$E$4:$E$7, Diccionario!$F$4:$F$7, FALSE)</f>
        <v>3</v>
      </c>
      <c r="X1237" t="s">
        <v>35</v>
      </c>
      <c r="Y1237">
        <f>_xlfn.XLOOKUP(ObesityDataSet_raw_and_data_sinthetic[[#This Row],[NObeyesdad]],Diccionario!$H$4:$H$11, Diccionario!$I$4:$I$11, FALSE)</f>
        <v>7</v>
      </c>
    </row>
    <row r="1238" spans="1:25" x14ac:dyDescent="0.25">
      <c r="A1238" t="s">
        <v>17</v>
      </c>
      <c r="B1238">
        <v>24</v>
      </c>
      <c r="C1238">
        <v>1.719365</v>
      </c>
      <c r="D1238">
        <v>114.511537</v>
      </c>
      <c r="E1238" t="s">
        <v>18</v>
      </c>
      <c r="F1238">
        <f>IF(ObesityDataSet_raw_and_data_sinthetic[[#This Row],[family_history_with_overweight]]="yes",1,IF(ObesityDataSet_raw_and_data_sinthetic[[#This Row],[family_history_with_overweight]]="no",0,FALSE))</f>
        <v>1</v>
      </c>
      <c r="G1238" t="s">
        <v>18</v>
      </c>
      <c r="H1238">
        <f>IF(ObesityDataSet_raw_and_data_sinthetic[[#This Row],[FAVC]]="yes",1,IF(ObesityDataSet_raw_and_data_sinthetic[[#This Row],[FAVC]]="no",0,FALSE))</f>
        <v>1</v>
      </c>
      <c r="I1238">
        <v>3</v>
      </c>
      <c r="J1238">
        <v>3</v>
      </c>
      <c r="K1238" t="s">
        <v>20</v>
      </c>
      <c r="L1238">
        <f>_xlfn.XLOOKUP(ObesityDataSet_raw_and_data_sinthetic[[#This Row],[CAEC]], Diccionario!$B$4:$B$7, Diccionario!$C$4:$C$7, FALSE)</f>
        <v>1</v>
      </c>
      <c r="M1238" t="s">
        <v>19</v>
      </c>
      <c r="N1238">
        <f>IF(ObesityDataSet_raw_and_data_sinthetic[[#This Row],[SMOKE]]="yes",1,IF(ObesityDataSet_raw_and_data_sinthetic[[#This Row],[SMOKE]]="no",0,FALSE))</f>
        <v>0</v>
      </c>
      <c r="O1238">
        <v>3</v>
      </c>
      <c r="P1238" t="s">
        <v>19</v>
      </c>
      <c r="Q1238">
        <f>IF(ObesityDataSet_raw_and_data_sinthetic[[#This Row],[SCC]]="yes",1,IF(ObesityDataSet_raw_and_data_sinthetic[[#This Row],[SCC]]="no",0,FALSE))</f>
        <v>0</v>
      </c>
      <c r="R1238">
        <v>0</v>
      </c>
      <c r="S1238">
        <v>1</v>
      </c>
      <c r="T1238" t="s">
        <v>20</v>
      </c>
      <c r="U1238">
        <f>_xlfn.XLOOKUP(ObesityDataSet_raw_and_data_sinthetic[[#This Row],[CALC]],Diccionario!$B$4:$B$7, Diccionario!$C$4:$C$7, FALSE)</f>
        <v>1</v>
      </c>
      <c r="V1238" t="s">
        <v>21</v>
      </c>
      <c r="W1238">
        <f>_xlfn.XLOOKUP(ObesityDataSet_raw_and_data_sinthetic[[#This Row],[MTRANS]],Diccionario!$E$4:$E$7, Diccionario!$F$4:$F$7, FALSE)</f>
        <v>3</v>
      </c>
      <c r="X1238" t="s">
        <v>35</v>
      </c>
      <c r="Y1238">
        <f>_xlfn.XLOOKUP(ObesityDataSet_raw_and_data_sinthetic[[#This Row],[NObeyesdad]],Diccionario!$H$4:$H$11, Diccionario!$I$4:$I$11, FALSE)</f>
        <v>7</v>
      </c>
    </row>
    <row r="1239" spans="1:25" x14ac:dyDescent="0.25">
      <c r="A1239" t="s">
        <v>17</v>
      </c>
      <c r="B1239">
        <v>26</v>
      </c>
      <c r="C1239">
        <v>1.632377</v>
      </c>
      <c r="D1239">
        <v>111.94665500000001</v>
      </c>
      <c r="E1239" t="s">
        <v>18</v>
      </c>
      <c r="F1239">
        <f>IF(ObesityDataSet_raw_and_data_sinthetic[[#This Row],[family_history_with_overweight]]="yes",1,IF(ObesityDataSet_raw_and_data_sinthetic[[#This Row],[family_history_with_overweight]]="no",0,FALSE))</f>
        <v>1</v>
      </c>
      <c r="G1239" t="s">
        <v>18</v>
      </c>
      <c r="H1239">
        <f>IF(ObesityDataSet_raw_and_data_sinthetic[[#This Row],[FAVC]]="yes",1,IF(ObesityDataSet_raw_and_data_sinthetic[[#This Row],[FAVC]]="no",0,FALSE))</f>
        <v>1</v>
      </c>
      <c r="I1239">
        <v>3</v>
      </c>
      <c r="J1239">
        <v>3</v>
      </c>
      <c r="K1239" t="s">
        <v>20</v>
      </c>
      <c r="L1239">
        <f>_xlfn.XLOOKUP(ObesityDataSet_raw_and_data_sinthetic[[#This Row],[CAEC]], Diccionario!$B$4:$B$7, Diccionario!$C$4:$C$7, FALSE)</f>
        <v>1</v>
      </c>
      <c r="M1239" t="s">
        <v>19</v>
      </c>
      <c r="N1239">
        <f>IF(ObesityDataSet_raw_and_data_sinthetic[[#This Row],[SMOKE]]="yes",1,IF(ObesityDataSet_raw_and_data_sinthetic[[#This Row],[SMOKE]]="no",0,FALSE))</f>
        <v>0</v>
      </c>
      <c r="O1239">
        <v>3</v>
      </c>
      <c r="P1239" t="s">
        <v>19</v>
      </c>
      <c r="Q1239">
        <f>IF(ObesityDataSet_raw_and_data_sinthetic[[#This Row],[SCC]]="yes",1,IF(ObesityDataSet_raw_and_data_sinthetic[[#This Row],[SCC]]="no",0,FALSE))</f>
        <v>0</v>
      </c>
      <c r="R1239">
        <v>0</v>
      </c>
      <c r="S1239">
        <v>0</v>
      </c>
      <c r="T1239" t="s">
        <v>20</v>
      </c>
      <c r="U1239">
        <f>_xlfn.XLOOKUP(ObesityDataSet_raw_and_data_sinthetic[[#This Row],[CALC]],Diccionario!$B$4:$B$7, Diccionario!$C$4:$C$7, FALSE)</f>
        <v>1</v>
      </c>
      <c r="V1239" t="s">
        <v>21</v>
      </c>
      <c r="W1239">
        <f>_xlfn.XLOOKUP(ObesityDataSet_raw_and_data_sinthetic[[#This Row],[MTRANS]],Diccionario!$E$4:$E$7, Diccionario!$F$4:$F$7, FALSE)</f>
        <v>3</v>
      </c>
      <c r="X1239" t="s">
        <v>35</v>
      </c>
      <c r="Y1239">
        <f>_xlfn.XLOOKUP(ObesityDataSet_raw_and_data_sinthetic[[#This Row],[NObeyesdad]],Diccionario!$H$4:$H$11, Diccionario!$I$4:$I$11, FALSE)</f>
        <v>7</v>
      </c>
    </row>
    <row r="1240" spans="1:25" x14ac:dyDescent="0.25">
      <c r="A1240" t="s">
        <v>17</v>
      </c>
      <c r="B1240">
        <v>26</v>
      </c>
      <c r="C1240">
        <v>1.6425719999999999</v>
      </c>
      <c r="D1240">
        <v>111.86816899999999</v>
      </c>
      <c r="E1240" t="s">
        <v>18</v>
      </c>
      <c r="F1240">
        <f>IF(ObesityDataSet_raw_and_data_sinthetic[[#This Row],[family_history_with_overweight]]="yes",1,IF(ObesityDataSet_raw_and_data_sinthetic[[#This Row],[family_history_with_overweight]]="no",0,FALSE))</f>
        <v>1</v>
      </c>
      <c r="G1240" t="s">
        <v>18</v>
      </c>
      <c r="H1240">
        <f>IF(ObesityDataSet_raw_and_data_sinthetic[[#This Row],[FAVC]]="yes",1,IF(ObesityDataSet_raw_and_data_sinthetic[[#This Row],[FAVC]]="no",0,FALSE))</f>
        <v>1</v>
      </c>
      <c r="I1240">
        <v>3</v>
      </c>
      <c r="J1240">
        <v>3</v>
      </c>
      <c r="K1240" t="s">
        <v>20</v>
      </c>
      <c r="L1240">
        <f>_xlfn.XLOOKUP(ObesityDataSet_raw_and_data_sinthetic[[#This Row],[CAEC]], Diccionario!$B$4:$B$7, Diccionario!$C$4:$C$7, FALSE)</f>
        <v>1</v>
      </c>
      <c r="M1240" t="s">
        <v>19</v>
      </c>
      <c r="N1240">
        <f>IF(ObesityDataSet_raw_and_data_sinthetic[[#This Row],[SMOKE]]="yes",1,IF(ObesityDataSet_raw_and_data_sinthetic[[#This Row],[SMOKE]]="no",0,FALSE))</f>
        <v>0</v>
      </c>
      <c r="O1240">
        <v>3</v>
      </c>
      <c r="P1240" t="s">
        <v>19</v>
      </c>
      <c r="Q1240">
        <f>IF(ObesityDataSet_raw_and_data_sinthetic[[#This Row],[SCC]]="yes",1,IF(ObesityDataSet_raw_and_data_sinthetic[[#This Row],[SCC]]="no",0,FALSE))</f>
        <v>0</v>
      </c>
      <c r="R1240">
        <v>0</v>
      </c>
      <c r="S1240">
        <v>0</v>
      </c>
      <c r="T1240" t="s">
        <v>20</v>
      </c>
      <c r="U1240">
        <f>_xlfn.XLOOKUP(ObesityDataSet_raw_and_data_sinthetic[[#This Row],[CALC]],Diccionario!$B$4:$B$7, Diccionario!$C$4:$C$7, FALSE)</f>
        <v>1</v>
      </c>
      <c r="V1240" t="s">
        <v>21</v>
      </c>
      <c r="W1240">
        <f>_xlfn.XLOOKUP(ObesityDataSet_raw_and_data_sinthetic[[#This Row],[MTRANS]],Diccionario!$E$4:$E$7, Diccionario!$F$4:$F$7, FALSE)</f>
        <v>3</v>
      </c>
      <c r="X1240" t="s">
        <v>35</v>
      </c>
      <c r="Y1240">
        <f>_xlfn.XLOOKUP(ObesityDataSet_raw_and_data_sinthetic[[#This Row],[NObeyesdad]],Diccionario!$H$4:$H$11, Diccionario!$I$4:$I$11, FALSE)</f>
        <v>7</v>
      </c>
    </row>
    <row r="1241" spans="1:25" x14ac:dyDescent="0.25">
      <c r="A1241" t="s">
        <v>17</v>
      </c>
      <c r="B1241">
        <v>26</v>
      </c>
      <c r="C1241">
        <v>1.6548750000000001</v>
      </c>
      <c r="D1241">
        <v>104.758713</v>
      </c>
      <c r="E1241" t="s">
        <v>18</v>
      </c>
      <c r="F1241">
        <f>IF(ObesityDataSet_raw_and_data_sinthetic[[#This Row],[family_history_with_overweight]]="yes",1,IF(ObesityDataSet_raw_and_data_sinthetic[[#This Row],[family_history_with_overweight]]="no",0,FALSE))</f>
        <v>1</v>
      </c>
      <c r="G1241" t="s">
        <v>18</v>
      </c>
      <c r="H1241">
        <f>IF(ObesityDataSet_raw_and_data_sinthetic[[#This Row],[FAVC]]="yes",1,IF(ObesityDataSet_raw_and_data_sinthetic[[#This Row],[FAVC]]="no",0,FALSE))</f>
        <v>1</v>
      </c>
      <c r="I1241">
        <v>3</v>
      </c>
      <c r="J1241">
        <v>3</v>
      </c>
      <c r="K1241" t="s">
        <v>20</v>
      </c>
      <c r="L1241">
        <f>_xlfn.XLOOKUP(ObesityDataSet_raw_and_data_sinthetic[[#This Row],[CAEC]], Diccionario!$B$4:$B$7, Diccionario!$C$4:$C$7, FALSE)</f>
        <v>1</v>
      </c>
      <c r="M1241" t="s">
        <v>19</v>
      </c>
      <c r="N1241">
        <f>IF(ObesityDataSet_raw_and_data_sinthetic[[#This Row],[SMOKE]]="yes",1,IF(ObesityDataSet_raw_and_data_sinthetic[[#This Row],[SMOKE]]="no",0,FALSE))</f>
        <v>0</v>
      </c>
      <c r="O1241">
        <v>3</v>
      </c>
      <c r="P1241" t="s">
        <v>19</v>
      </c>
      <c r="Q1241">
        <f>IF(ObesityDataSet_raw_and_data_sinthetic[[#This Row],[SCC]]="yes",1,IF(ObesityDataSet_raw_and_data_sinthetic[[#This Row],[SCC]]="no",0,FALSE))</f>
        <v>0</v>
      </c>
      <c r="R1241">
        <v>0</v>
      </c>
      <c r="S1241">
        <v>1</v>
      </c>
      <c r="T1241" t="s">
        <v>20</v>
      </c>
      <c r="U1241">
        <f>_xlfn.XLOOKUP(ObesityDataSet_raw_and_data_sinthetic[[#This Row],[CALC]],Diccionario!$B$4:$B$7, Diccionario!$C$4:$C$7, FALSE)</f>
        <v>1</v>
      </c>
      <c r="V1241" t="s">
        <v>21</v>
      </c>
      <c r="W1241">
        <f>_xlfn.XLOOKUP(ObesityDataSet_raw_and_data_sinthetic[[#This Row],[MTRANS]],Diccionario!$E$4:$E$7, Diccionario!$F$4:$F$7, FALSE)</f>
        <v>3</v>
      </c>
      <c r="X1241" t="s">
        <v>35</v>
      </c>
      <c r="Y1241">
        <f>_xlfn.XLOOKUP(ObesityDataSet_raw_and_data_sinthetic[[#This Row],[NObeyesdad]],Diccionario!$H$4:$H$11, Diccionario!$I$4:$I$11, FALSE)</f>
        <v>7</v>
      </c>
    </row>
    <row r="1242" spans="1:25" x14ac:dyDescent="0.25">
      <c r="A1242" t="s">
        <v>17</v>
      </c>
      <c r="B1242">
        <v>26</v>
      </c>
      <c r="C1242">
        <v>1.627567</v>
      </c>
      <c r="D1242">
        <v>107.482662</v>
      </c>
      <c r="E1242" t="s">
        <v>18</v>
      </c>
      <c r="F1242">
        <f>IF(ObesityDataSet_raw_and_data_sinthetic[[#This Row],[family_history_with_overweight]]="yes",1,IF(ObesityDataSet_raw_and_data_sinthetic[[#This Row],[family_history_with_overweight]]="no",0,FALSE))</f>
        <v>1</v>
      </c>
      <c r="G1242" t="s">
        <v>18</v>
      </c>
      <c r="H1242">
        <f>IF(ObesityDataSet_raw_and_data_sinthetic[[#This Row],[FAVC]]="yes",1,IF(ObesityDataSet_raw_and_data_sinthetic[[#This Row],[FAVC]]="no",0,FALSE))</f>
        <v>1</v>
      </c>
      <c r="I1242">
        <v>3</v>
      </c>
      <c r="J1242">
        <v>3</v>
      </c>
      <c r="K1242" t="s">
        <v>20</v>
      </c>
      <c r="L1242">
        <f>_xlfn.XLOOKUP(ObesityDataSet_raw_and_data_sinthetic[[#This Row],[CAEC]], Diccionario!$B$4:$B$7, Diccionario!$C$4:$C$7, FALSE)</f>
        <v>1</v>
      </c>
      <c r="M1242" t="s">
        <v>19</v>
      </c>
      <c r="N1242">
        <f>IF(ObesityDataSet_raw_and_data_sinthetic[[#This Row],[SMOKE]]="yes",1,IF(ObesityDataSet_raw_and_data_sinthetic[[#This Row],[SMOKE]]="no",0,FALSE))</f>
        <v>0</v>
      </c>
      <c r="O1242">
        <v>3</v>
      </c>
      <c r="P1242" t="s">
        <v>19</v>
      </c>
      <c r="Q1242">
        <f>IF(ObesityDataSet_raw_and_data_sinthetic[[#This Row],[SCC]]="yes",1,IF(ObesityDataSet_raw_and_data_sinthetic[[#This Row],[SCC]]="no",0,FALSE))</f>
        <v>0</v>
      </c>
      <c r="R1242">
        <v>0</v>
      </c>
      <c r="S1242">
        <v>0</v>
      </c>
      <c r="T1242" t="s">
        <v>20</v>
      </c>
      <c r="U1242">
        <f>_xlfn.XLOOKUP(ObesityDataSet_raw_and_data_sinthetic[[#This Row],[CALC]],Diccionario!$B$4:$B$7, Diccionario!$C$4:$C$7, FALSE)</f>
        <v>1</v>
      </c>
      <c r="V1242" t="s">
        <v>21</v>
      </c>
      <c r="W1242">
        <f>_xlfn.XLOOKUP(ObesityDataSet_raw_and_data_sinthetic[[#This Row],[MTRANS]],Diccionario!$E$4:$E$7, Diccionario!$F$4:$F$7, FALSE)</f>
        <v>3</v>
      </c>
      <c r="X1242" t="s">
        <v>35</v>
      </c>
      <c r="Y1242">
        <f>_xlfn.XLOOKUP(ObesityDataSet_raw_and_data_sinthetic[[#This Row],[NObeyesdad]],Diccionario!$H$4:$H$11, Diccionario!$I$4:$I$11, FALSE)</f>
        <v>7</v>
      </c>
    </row>
    <row r="1243" spans="1:25" x14ac:dyDescent="0.25">
      <c r="A1243" t="s">
        <v>17</v>
      </c>
      <c r="B1243">
        <v>21</v>
      </c>
      <c r="C1243">
        <v>1.7362759999999999</v>
      </c>
      <c r="D1243">
        <v>130.92713800000001</v>
      </c>
      <c r="E1243" t="s">
        <v>18</v>
      </c>
      <c r="F1243">
        <f>IF(ObesityDataSet_raw_and_data_sinthetic[[#This Row],[family_history_with_overweight]]="yes",1,IF(ObesityDataSet_raw_and_data_sinthetic[[#This Row],[family_history_with_overweight]]="no",0,FALSE))</f>
        <v>1</v>
      </c>
      <c r="G1243" t="s">
        <v>18</v>
      </c>
      <c r="H1243">
        <f>IF(ObesityDataSet_raw_and_data_sinthetic[[#This Row],[FAVC]]="yes",1,IF(ObesityDataSet_raw_and_data_sinthetic[[#This Row],[FAVC]]="no",0,FALSE))</f>
        <v>1</v>
      </c>
      <c r="I1243">
        <v>3</v>
      </c>
      <c r="J1243">
        <v>3</v>
      </c>
      <c r="K1243" t="s">
        <v>20</v>
      </c>
      <c r="L1243">
        <f>_xlfn.XLOOKUP(ObesityDataSet_raw_and_data_sinthetic[[#This Row],[CAEC]], Diccionario!$B$4:$B$7, Diccionario!$C$4:$C$7, FALSE)</f>
        <v>1</v>
      </c>
      <c r="M1243" t="s">
        <v>19</v>
      </c>
      <c r="N1243">
        <f>IF(ObesityDataSet_raw_and_data_sinthetic[[#This Row],[SMOKE]]="yes",1,IF(ObesityDataSet_raw_and_data_sinthetic[[#This Row],[SMOKE]]="no",0,FALSE))</f>
        <v>0</v>
      </c>
      <c r="O1243">
        <v>2</v>
      </c>
      <c r="P1243" t="s">
        <v>19</v>
      </c>
      <c r="Q1243">
        <f>IF(ObesityDataSet_raw_and_data_sinthetic[[#This Row],[SCC]]="yes",1,IF(ObesityDataSet_raw_and_data_sinthetic[[#This Row],[SCC]]="no",0,FALSE))</f>
        <v>0</v>
      </c>
      <c r="R1243">
        <v>1</v>
      </c>
      <c r="S1243">
        <v>1</v>
      </c>
      <c r="T1243" t="s">
        <v>20</v>
      </c>
      <c r="U1243">
        <f>_xlfn.XLOOKUP(ObesityDataSet_raw_and_data_sinthetic[[#This Row],[CALC]],Diccionario!$B$4:$B$7, Diccionario!$C$4:$C$7, FALSE)</f>
        <v>1</v>
      </c>
      <c r="V1243" t="s">
        <v>21</v>
      </c>
      <c r="W1243">
        <f>_xlfn.XLOOKUP(ObesityDataSet_raw_and_data_sinthetic[[#This Row],[MTRANS]],Diccionario!$E$4:$E$7, Diccionario!$F$4:$F$7, FALSE)</f>
        <v>3</v>
      </c>
      <c r="X1243" t="s">
        <v>35</v>
      </c>
      <c r="Y1243">
        <f>_xlfn.XLOOKUP(ObesityDataSet_raw_and_data_sinthetic[[#This Row],[NObeyesdad]],Diccionario!$H$4:$H$11, Diccionario!$I$4:$I$11, FALSE)</f>
        <v>7</v>
      </c>
    </row>
    <row r="1244" spans="1:25" x14ac:dyDescent="0.25">
      <c r="A1244" t="s">
        <v>17</v>
      </c>
      <c r="B1244">
        <v>24</v>
      </c>
      <c r="C1244">
        <v>1.7370559999999999</v>
      </c>
      <c r="D1244">
        <v>132.52701099999999</v>
      </c>
      <c r="E1244" t="s">
        <v>18</v>
      </c>
      <c r="F1244">
        <f>IF(ObesityDataSet_raw_and_data_sinthetic[[#This Row],[family_history_with_overweight]]="yes",1,IF(ObesityDataSet_raw_and_data_sinthetic[[#This Row],[family_history_with_overweight]]="no",0,FALSE))</f>
        <v>1</v>
      </c>
      <c r="G1244" t="s">
        <v>18</v>
      </c>
      <c r="H1244">
        <f>IF(ObesityDataSet_raw_and_data_sinthetic[[#This Row],[FAVC]]="yes",1,IF(ObesityDataSet_raw_and_data_sinthetic[[#This Row],[FAVC]]="no",0,FALSE))</f>
        <v>1</v>
      </c>
      <c r="I1244">
        <v>3</v>
      </c>
      <c r="J1244">
        <v>3</v>
      </c>
      <c r="K1244" t="s">
        <v>20</v>
      </c>
      <c r="L1244">
        <f>_xlfn.XLOOKUP(ObesityDataSet_raw_and_data_sinthetic[[#This Row],[CAEC]], Diccionario!$B$4:$B$7, Diccionario!$C$4:$C$7, FALSE)</f>
        <v>1</v>
      </c>
      <c r="M1244" t="s">
        <v>19</v>
      </c>
      <c r="N1244">
        <f>IF(ObesityDataSet_raw_and_data_sinthetic[[#This Row],[SMOKE]]="yes",1,IF(ObesityDataSet_raw_and_data_sinthetic[[#This Row],[SMOKE]]="no",0,FALSE))</f>
        <v>0</v>
      </c>
      <c r="O1244">
        <v>3</v>
      </c>
      <c r="P1244" t="s">
        <v>19</v>
      </c>
      <c r="Q1244">
        <f>IF(ObesityDataSet_raw_and_data_sinthetic[[#This Row],[SCC]]="yes",1,IF(ObesityDataSet_raw_and_data_sinthetic[[#This Row],[SCC]]="no",0,FALSE))</f>
        <v>0</v>
      </c>
      <c r="R1244">
        <v>1</v>
      </c>
      <c r="S1244">
        <v>1</v>
      </c>
      <c r="T1244" t="s">
        <v>20</v>
      </c>
      <c r="U1244">
        <f>_xlfn.XLOOKUP(ObesityDataSet_raw_and_data_sinthetic[[#This Row],[CALC]],Diccionario!$B$4:$B$7, Diccionario!$C$4:$C$7, FALSE)</f>
        <v>1</v>
      </c>
      <c r="V1244" t="s">
        <v>21</v>
      </c>
      <c r="W1244">
        <f>_xlfn.XLOOKUP(ObesityDataSet_raw_and_data_sinthetic[[#This Row],[MTRANS]],Diccionario!$E$4:$E$7, Diccionario!$F$4:$F$7, FALSE)</f>
        <v>3</v>
      </c>
      <c r="X1244" t="s">
        <v>35</v>
      </c>
      <c r="Y1244">
        <f>_xlfn.XLOOKUP(ObesityDataSet_raw_and_data_sinthetic[[#This Row],[NObeyesdad]],Diccionario!$H$4:$H$11, Diccionario!$I$4:$I$11, FALSE)</f>
        <v>7</v>
      </c>
    </row>
    <row r="1245" spans="1:25" x14ac:dyDescent="0.25">
      <c r="A1245" t="s">
        <v>17</v>
      </c>
      <c r="B1245">
        <v>26</v>
      </c>
      <c r="C1245">
        <v>1.5809679999999999</v>
      </c>
      <c r="D1245">
        <v>102.003378</v>
      </c>
      <c r="E1245" t="s">
        <v>18</v>
      </c>
      <c r="F1245">
        <f>IF(ObesityDataSet_raw_and_data_sinthetic[[#This Row],[family_history_with_overweight]]="yes",1,IF(ObesityDataSet_raw_and_data_sinthetic[[#This Row],[family_history_with_overweight]]="no",0,FALSE))</f>
        <v>1</v>
      </c>
      <c r="G1245" t="s">
        <v>18</v>
      </c>
      <c r="H1245">
        <f>IF(ObesityDataSet_raw_and_data_sinthetic[[#This Row],[FAVC]]="yes",1,IF(ObesityDataSet_raw_and_data_sinthetic[[#This Row],[FAVC]]="no",0,FALSE))</f>
        <v>1</v>
      </c>
      <c r="I1245">
        <v>3</v>
      </c>
      <c r="J1245">
        <v>3</v>
      </c>
      <c r="K1245" t="s">
        <v>20</v>
      </c>
      <c r="L1245">
        <f>_xlfn.XLOOKUP(ObesityDataSet_raw_and_data_sinthetic[[#This Row],[CAEC]], Diccionario!$B$4:$B$7, Diccionario!$C$4:$C$7, FALSE)</f>
        <v>1</v>
      </c>
      <c r="M1245" t="s">
        <v>19</v>
      </c>
      <c r="N1245">
        <f>IF(ObesityDataSet_raw_and_data_sinthetic[[#This Row],[SMOKE]]="yes",1,IF(ObesityDataSet_raw_and_data_sinthetic[[#This Row],[SMOKE]]="no",0,FALSE))</f>
        <v>0</v>
      </c>
      <c r="O1245">
        <v>1</v>
      </c>
      <c r="P1245" t="s">
        <v>19</v>
      </c>
      <c r="Q1245">
        <f>IF(ObesityDataSet_raw_and_data_sinthetic[[#This Row],[SCC]]="yes",1,IF(ObesityDataSet_raw_and_data_sinthetic[[#This Row],[SCC]]="no",0,FALSE))</f>
        <v>0</v>
      </c>
      <c r="R1245">
        <v>0</v>
      </c>
      <c r="S1245">
        <v>1</v>
      </c>
      <c r="T1245" t="s">
        <v>20</v>
      </c>
      <c r="U1245">
        <f>_xlfn.XLOOKUP(ObesityDataSet_raw_and_data_sinthetic[[#This Row],[CALC]],Diccionario!$B$4:$B$7, Diccionario!$C$4:$C$7, FALSE)</f>
        <v>1</v>
      </c>
      <c r="V1245" t="s">
        <v>21</v>
      </c>
      <c r="W1245">
        <f>_xlfn.XLOOKUP(ObesityDataSet_raw_and_data_sinthetic[[#This Row],[MTRANS]],Diccionario!$E$4:$E$7, Diccionario!$F$4:$F$7, FALSE)</f>
        <v>3</v>
      </c>
      <c r="X1245" t="s">
        <v>35</v>
      </c>
      <c r="Y1245">
        <f>_xlfn.XLOOKUP(ObesityDataSet_raw_and_data_sinthetic[[#This Row],[NObeyesdad]],Diccionario!$H$4:$H$11, Diccionario!$I$4:$I$11, FALSE)</f>
        <v>7</v>
      </c>
    </row>
    <row r="1246" spans="1:25" x14ac:dyDescent="0.25">
      <c r="A1246" t="s">
        <v>17</v>
      </c>
      <c r="B1246">
        <v>26</v>
      </c>
      <c r="C1246">
        <v>1.6071279999999999</v>
      </c>
      <c r="D1246">
        <v>103.026858</v>
      </c>
      <c r="E1246" t="s">
        <v>18</v>
      </c>
      <c r="F1246">
        <f>IF(ObesityDataSet_raw_and_data_sinthetic[[#This Row],[family_history_with_overweight]]="yes",1,IF(ObesityDataSet_raw_and_data_sinthetic[[#This Row],[family_history_with_overweight]]="no",0,FALSE))</f>
        <v>1</v>
      </c>
      <c r="G1246" t="s">
        <v>18</v>
      </c>
      <c r="H1246">
        <f>IF(ObesityDataSet_raw_and_data_sinthetic[[#This Row],[FAVC]]="yes",1,IF(ObesityDataSet_raw_and_data_sinthetic[[#This Row],[FAVC]]="no",0,FALSE))</f>
        <v>1</v>
      </c>
      <c r="I1246">
        <v>3</v>
      </c>
      <c r="J1246">
        <v>3</v>
      </c>
      <c r="K1246" t="s">
        <v>20</v>
      </c>
      <c r="L1246">
        <f>_xlfn.XLOOKUP(ObesityDataSet_raw_and_data_sinthetic[[#This Row],[CAEC]], Diccionario!$B$4:$B$7, Diccionario!$C$4:$C$7, FALSE)</f>
        <v>1</v>
      </c>
      <c r="M1246" t="s">
        <v>19</v>
      </c>
      <c r="N1246">
        <f>IF(ObesityDataSet_raw_and_data_sinthetic[[#This Row],[SMOKE]]="yes",1,IF(ObesityDataSet_raw_and_data_sinthetic[[#This Row],[SMOKE]]="no",0,FALSE))</f>
        <v>0</v>
      </c>
      <c r="O1246">
        <v>1</v>
      </c>
      <c r="P1246" t="s">
        <v>19</v>
      </c>
      <c r="Q1246">
        <f>IF(ObesityDataSet_raw_and_data_sinthetic[[#This Row],[SCC]]="yes",1,IF(ObesityDataSet_raw_and_data_sinthetic[[#This Row],[SCC]]="no",0,FALSE))</f>
        <v>0</v>
      </c>
      <c r="R1246">
        <v>0</v>
      </c>
      <c r="S1246">
        <v>1</v>
      </c>
      <c r="T1246" t="s">
        <v>20</v>
      </c>
      <c r="U1246">
        <f>_xlfn.XLOOKUP(ObesityDataSet_raw_and_data_sinthetic[[#This Row],[CALC]],Diccionario!$B$4:$B$7, Diccionario!$C$4:$C$7, FALSE)</f>
        <v>1</v>
      </c>
      <c r="V1246" t="s">
        <v>21</v>
      </c>
      <c r="W1246">
        <f>_xlfn.XLOOKUP(ObesityDataSet_raw_and_data_sinthetic[[#This Row],[MTRANS]],Diccionario!$E$4:$E$7, Diccionario!$F$4:$F$7, FALSE)</f>
        <v>3</v>
      </c>
      <c r="X1246" t="s">
        <v>35</v>
      </c>
      <c r="Y1246">
        <f>_xlfn.XLOOKUP(ObesityDataSet_raw_and_data_sinthetic[[#This Row],[NObeyesdad]],Diccionario!$H$4:$H$11, Diccionario!$I$4:$I$11, FALSE)</f>
        <v>7</v>
      </c>
    </row>
    <row r="1247" spans="1:25" x14ac:dyDescent="0.25">
      <c r="A1247" t="s">
        <v>17</v>
      </c>
      <c r="B1247">
        <v>18</v>
      </c>
      <c r="C1247">
        <v>1.821566</v>
      </c>
      <c r="D1247">
        <v>142.10246799999999</v>
      </c>
      <c r="E1247" t="s">
        <v>18</v>
      </c>
      <c r="F1247">
        <f>IF(ObesityDataSet_raw_and_data_sinthetic[[#This Row],[family_history_with_overweight]]="yes",1,IF(ObesityDataSet_raw_and_data_sinthetic[[#This Row],[family_history_with_overweight]]="no",0,FALSE))</f>
        <v>1</v>
      </c>
      <c r="G1247" t="s">
        <v>18</v>
      </c>
      <c r="H1247">
        <f>IF(ObesityDataSet_raw_and_data_sinthetic[[#This Row],[FAVC]]="yes",1,IF(ObesityDataSet_raw_and_data_sinthetic[[#This Row],[FAVC]]="no",0,FALSE))</f>
        <v>1</v>
      </c>
      <c r="I1247">
        <v>3</v>
      </c>
      <c r="J1247">
        <v>3</v>
      </c>
      <c r="K1247" t="s">
        <v>20</v>
      </c>
      <c r="L1247">
        <f>_xlfn.XLOOKUP(ObesityDataSet_raw_and_data_sinthetic[[#This Row],[CAEC]], Diccionario!$B$4:$B$7, Diccionario!$C$4:$C$7, FALSE)</f>
        <v>1</v>
      </c>
      <c r="M1247" t="s">
        <v>19</v>
      </c>
      <c r="N1247">
        <f>IF(ObesityDataSet_raw_and_data_sinthetic[[#This Row],[SMOKE]]="yes",1,IF(ObesityDataSet_raw_and_data_sinthetic[[#This Row],[SMOKE]]="no",0,FALSE))</f>
        <v>0</v>
      </c>
      <c r="O1247">
        <v>3</v>
      </c>
      <c r="P1247" t="s">
        <v>19</v>
      </c>
      <c r="Q1247">
        <f>IF(ObesityDataSet_raw_and_data_sinthetic[[#This Row],[SCC]]="yes",1,IF(ObesityDataSet_raw_and_data_sinthetic[[#This Row],[SCC]]="no",0,FALSE))</f>
        <v>0</v>
      </c>
      <c r="R1247">
        <v>2</v>
      </c>
      <c r="S1247">
        <v>1</v>
      </c>
      <c r="T1247" t="s">
        <v>20</v>
      </c>
      <c r="U1247">
        <f>_xlfn.XLOOKUP(ObesityDataSet_raw_and_data_sinthetic[[#This Row],[CALC]],Diccionario!$B$4:$B$7, Diccionario!$C$4:$C$7, FALSE)</f>
        <v>1</v>
      </c>
      <c r="V1247" t="s">
        <v>21</v>
      </c>
      <c r="W1247">
        <f>_xlfn.XLOOKUP(ObesityDataSet_raw_and_data_sinthetic[[#This Row],[MTRANS]],Diccionario!$E$4:$E$7, Diccionario!$F$4:$F$7, FALSE)</f>
        <v>3</v>
      </c>
      <c r="X1247" t="s">
        <v>35</v>
      </c>
      <c r="Y1247">
        <f>_xlfn.XLOOKUP(ObesityDataSet_raw_and_data_sinthetic[[#This Row],[NObeyesdad]],Diccionario!$H$4:$H$11, Diccionario!$I$4:$I$11, FALSE)</f>
        <v>7</v>
      </c>
    </row>
    <row r="1248" spans="1:25" x14ac:dyDescent="0.25">
      <c r="A1248" t="s">
        <v>17</v>
      </c>
      <c r="B1248">
        <v>18</v>
      </c>
      <c r="C1248">
        <v>1.8277300000000001</v>
      </c>
      <c r="D1248">
        <v>152.72054499999999</v>
      </c>
      <c r="E1248" t="s">
        <v>18</v>
      </c>
      <c r="F1248">
        <f>IF(ObesityDataSet_raw_and_data_sinthetic[[#This Row],[family_history_with_overweight]]="yes",1,IF(ObesityDataSet_raw_and_data_sinthetic[[#This Row],[family_history_with_overweight]]="no",0,FALSE))</f>
        <v>1</v>
      </c>
      <c r="G1248" t="s">
        <v>18</v>
      </c>
      <c r="H1248">
        <f>IF(ObesityDataSet_raw_and_data_sinthetic[[#This Row],[FAVC]]="yes",1,IF(ObesityDataSet_raw_and_data_sinthetic[[#This Row],[FAVC]]="no",0,FALSE))</f>
        <v>1</v>
      </c>
      <c r="I1248">
        <v>3</v>
      </c>
      <c r="J1248">
        <v>3</v>
      </c>
      <c r="K1248" t="s">
        <v>20</v>
      </c>
      <c r="L1248">
        <f>_xlfn.XLOOKUP(ObesityDataSet_raw_and_data_sinthetic[[#This Row],[CAEC]], Diccionario!$B$4:$B$7, Diccionario!$C$4:$C$7, FALSE)</f>
        <v>1</v>
      </c>
      <c r="M1248" t="s">
        <v>19</v>
      </c>
      <c r="N1248">
        <f>IF(ObesityDataSet_raw_and_data_sinthetic[[#This Row],[SMOKE]]="yes",1,IF(ObesityDataSet_raw_and_data_sinthetic[[#This Row],[SMOKE]]="no",0,FALSE))</f>
        <v>0</v>
      </c>
      <c r="O1248">
        <v>2</v>
      </c>
      <c r="P1248" t="s">
        <v>19</v>
      </c>
      <c r="Q1248">
        <f>IF(ObesityDataSet_raw_and_data_sinthetic[[#This Row],[SCC]]="yes",1,IF(ObesityDataSet_raw_and_data_sinthetic[[#This Row],[SCC]]="no",0,FALSE))</f>
        <v>0</v>
      </c>
      <c r="R1248">
        <v>2</v>
      </c>
      <c r="S1248">
        <v>1</v>
      </c>
      <c r="T1248" t="s">
        <v>20</v>
      </c>
      <c r="U1248">
        <f>_xlfn.XLOOKUP(ObesityDataSet_raw_and_data_sinthetic[[#This Row],[CALC]],Diccionario!$B$4:$B$7, Diccionario!$C$4:$C$7, FALSE)</f>
        <v>1</v>
      </c>
      <c r="V1248" t="s">
        <v>21</v>
      </c>
      <c r="W1248">
        <f>_xlfn.XLOOKUP(ObesityDataSet_raw_and_data_sinthetic[[#This Row],[MTRANS]],Diccionario!$E$4:$E$7, Diccionario!$F$4:$F$7, FALSE)</f>
        <v>3</v>
      </c>
      <c r="X1248" t="s">
        <v>35</v>
      </c>
      <c r="Y1248">
        <f>_xlfn.XLOOKUP(ObesityDataSet_raw_and_data_sinthetic[[#This Row],[NObeyesdad]],Diccionario!$H$4:$H$11, Diccionario!$I$4:$I$11, FALSE)</f>
        <v>7</v>
      </c>
    </row>
    <row r="1249" spans="1:25" x14ac:dyDescent="0.25">
      <c r="A1249" t="s">
        <v>17</v>
      </c>
      <c r="B1249">
        <v>26</v>
      </c>
      <c r="C1249">
        <v>1.656504</v>
      </c>
      <c r="D1249">
        <v>111.993054</v>
      </c>
      <c r="E1249" t="s">
        <v>18</v>
      </c>
      <c r="F1249">
        <f>IF(ObesityDataSet_raw_and_data_sinthetic[[#This Row],[family_history_with_overweight]]="yes",1,IF(ObesityDataSet_raw_and_data_sinthetic[[#This Row],[family_history_with_overweight]]="no",0,FALSE))</f>
        <v>1</v>
      </c>
      <c r="G1249" t="s">
        <v>18</v>
      </c>
      <c r="H1249">
        <f>IF(ObesityDataSet_raw_and_data_sinthetic[[#This Row],[FAVC]]="yes",1,IF(ObesityDataSet_raw_and_data_sinthetic[[#This Row],[FAVC]]="no",0,FALSE))</f>
        <v>1</v>
      </c>
      <c r="I1249">
        <v>3</v>
      </c>
      <c r="J1249">
        <v>3</v>
      </c>
      <c r="K1249" t="s">
        <v>20</v>
      </c>
      <c r="L1249">
        <f>_xlfn.XLOOKUP(ObesityDataSet_raw_and_data_sinthetic[[#This Row],[CAEC]], Diccionario!$B$4:$B$7, Diccionario!$C$4:$C$7, FALSE)</f>
        <v>1</v>
      </c>
      <c r="M1249" t="s">
        <v>19</v>
      </c>
      <c r="N1249">
        <f>IF(ObesityDataSet_raw_and_data_sinthetic[[#This Row],[SMOKE]]="yes",1,IF(ObesityDataSet_raw_and_data_sinthetic[[#This Row],[SMOKE]]="no",0,FALSE))</f>
        <v>0</v>
      </c>
      <c r="O1249">
        <v>3</v>
      </c>
      <c r="P1249" t="s">
        <v>19</v>
      </c>
      <c r="Q1249">
        <f>IF(ObesityDataSet_raw_and_data_sinthetic[[#This Row],[SCC]]="yes",1,IF(ObesityDataSet_raw_and_data_sinthetic[[#This Row],[SCC]]="no",0,FALSE))</f>
        <v>0</v>
      </c>
      <c r="R1249">
        <v>0</v>
      </c>
      <c r="S1249">
        <v>0</v>
      </c>
      <c r="T1249" t="s">
        <v>20</v>
      </c>
      <c r="U1249">
        <f>_xlfn.XLOOKUP(ObesityDataSet_raw_and_data_sinthetic[[#This Row],[CALC]],Diccionario!$B$4:$B$7, Diccionario!$C$4:$C$7, FALSE)</f>
        <v>1</v>
      </c>
      <c r="V1249" t="s">
        <v>21</v>
      </c>
      <c r="W1249">
        <f>_xlfn.XLOOKUP(ObesityDataSet_raw_and_data_sinthetic[[#This Row],[MTRANS]],Diccionario!$E$4:$E$7, Diccionario!$F$4:$F$7, FALSE)</f>
        <v>3</v>
      </c>
      <c r="X1249" t="s">
        <v>35</v>
      </c>
      <c r="Y1249">
        <f>_xlfn.XLOOKUP(ObesityDataSet_raw_and_data_sinthetic[[#This Row],[NObeyesdad]],Diccionario!$H$4:$H$11, Diccionario!$I$4:$I$11, FALSE)</f>
        <v>7</v>
      </c>
    </row>
    <row r="1250" spans="1:25" x14ac:dyDescent="0.25">
      <c r="A1250" t="s">
        <v>17</v>
      </c>
      <c r="B1250">
        <v>26</v>
      </c>
      <c r="C1250">
        <v>1.6377250000000001</v>
      </c>
      <c r="D1250">
        <v>111.208963</v>
      </c>
      <c r="E1250" t="s">
        <v>18</v>
      </c>
      <c r="F1250">
        <f>IF(ObesityDataSet_raw_and_data_sinthetic[[#This Row],[family_history_with_overweight]]="yes",1,IF(ObesityDataSet_raw_and_data_sinthetic[[#This Row],[family_history_with_overweight]]="no",0,FALSE))</f>
        <v>1</v>
      </c>
      <c r="G1250" t="s">
        <v>18</v>
      </c>
      <c r="H1250">
        <f>IF(ObesityDataSet_raw_and_data_sinthetic[[#This Row],[FAVC]]="yes",1,IF(ObesityDataSet_raw_and_data_sinthetic[[#This Row],[FAVC]]="no",0,FALSE))</f>
        <v>1</v>
      </c>
      <c r="I1250">
        <v>3</v>
      </c>
      <c r="J1250">
        <v>3</v>
      </c>
      <c r="K1250" t="s">
        <v>20</v>
      </c>
      <c r="L1250">
        <f>_xlfn.XLOOKUP(ObesityDataSet_raw_and_data_sinthetic[[#This Row],[CAEC]], Diccionario!$B$4:$B$7, Diccionario!$C$4:$C$7, FALSE)</f>
        <v>1</v>
      </c>
      <c r="M1250" t="s">
        <v>19</v>
      </c>
      <c r="N1250">
        <f>IF(ObesityDataSet_raw_and_data_sinthetic[[#This Row],[SMOKE]]="yes",1,IF(ObesityDataSet_raw_and_data_sinthetic[[#This Row],[SMOKE]]="no",0,FALSE))</f>
        <v>0</v>
      </c>
      <c r="O1250">
        <v>3</v>
      </c>
      <c r="P1250" t="s">
        <v>19</v>
      </c>
      <c r="Q1250">
        <f>IF(ObesityDataSet_raw_and_data_sinthetic[[#This Row],[SCC]]="yes",1,IF(ObesityDataSet_raw_and_data_sinthetic[[#This Row],[SCC]]="no",0,FALSE))</f>
        <v>0</v>
      </c>
      <c r="R1250">
        <v>0</v>
      </c>
      <c r="S1250">
        <v>0</v>
      </c>
      <c r="T1250" t="s">
        <v>20</v>
      </c>
      <c r="U1250">
        <f>_xlfn.XLOOKUP(ObesityDataSet_raw_and_data_sinthetic[[#This Row],[CALC]],Diccionario!$B$4:$B$7, Diccionario!$C$4:$C$7, FALSE)</f>
        <v>1</v>
      </c>
      <c r="V1250" t="s">
        <v>21</v>
      </c>
      <c r="W1250">
        <f>_xlfn.XLOOKUP(ObesityDataSet_raw_and_data_sinthetic[[#This Row],[MTRANS]],Diccionario!$E$4:$E$7, Diccionario!$F$4:$F$7, FALSE)</f>
        <v>3</v>
      </c>
      <c r="X1250" t="s">
        <v>35</v>
      </c>
      <c r="Y1250">
        <f>_xlfn.XLOOKUP(ObesityDataSet_raw_and_data_sinthetic[[#This Row],[NObeyesdad]],Diccionario!$H$4:$H$11, Diccionario!$I$4:$I$11, FALSE)</f>
        <v>7</v>
      </c>
    </row>
    <row r="1251" spans="1:25" x14ac:dyDescent="0.25">
      <c r="A1251" t="s">
        <v>17</v>
      </c>
      <c r="B1251">
        <v>26</v>
      </c>
      <c r="C1251">
        <v>1.6697010000000001</v>
      </c>
      <c r="D1251">
        <v>104.58578300000001</v>
      </c>
      <c r="E1251" t="s">
        <v>18</v>
      </c>
      <c r="F1251">
        <f>IF(ObesityDataSet_raw_and_data_sinthetic[[#This Row],[family_history_with_overweight]]="yes",1,IF(ObesityDataSet_raw_and_data_sinthetic[[#This Row],[family_history_with_overweight]]="no",0,FALSE))</f>
        <v>1</v>
      </c>
      <c r="G1251" t="s">
        <v>18</v>
      </c>
      <c r="H1251">
        <f>IF(ObesityDataSet_raw_and_data_sinthetic[[#This Row],[FAVC]]="yes",1,IF(ObesityDataSet_raw_and_data_sinthetic[[#This Row],[FAVC]]="no",0,FALSE))</f>
        <v>1</v>
      </c>
      <c r="I1251">
        <v>3</v>
      </c>
      <c r="J1251">
        <v>3</v>
      </c>
      <c r="K1251" t="s">
        <v>20</v>
      </c>
      <c r="L1251">
        <f>_xlfn.XLOOKUP(ObesityDataSet_raw_and_data_sinthetic[[#This Row],[CAEC]], Diccionario!$B$4:$B$7, Diccionario!$C$4:$C$7, FALSE)</f>
        <v>1</v>
      </c>
      <c r="M1251" t="s">
        <v>19</v>
      </c>
      <c r="N1251">
        <f>IF(ObesityDataSet_raw_and_data_sinthetic[[#This Row],[SMOKE]]="yes",1,IF(ObesityDataSet_raw_and_data_sinthetic[[#This Row],[SMOKE]]="no",0,FALSE))</f>
        <v>0</v>
      </c>
      <c r="O1251">
        <v>2</v>
      </c>
      <c r="P1251" t="s">
        <v>19</v>
      </c>
      <c r="Q1251">
        <f>IF(ObesityDataSet_raw_and_data_sinthetic[[#This Row],[SCC]]="yes",1,IF(ObesityDataSet_raw_and_data_sinthetic[[#This Row],[SCC]]="no",0,FALSE))</f>
        <v>0</v>
      </c>
      <c r="R1251">
        <v>0</v>
      </c>
      <c r="S1251">
        <v>1</v>
      </c>
      <c r="T1251" t="s">
        <v>20</v>
      </c>
      <c r="U1251">
        <f>_xlfn.XLOOKUP(ObesityDataSet_raw_and_data_sinthetic[[#This Row],[CALC]],Diccionario!$B$4:$B$7, Diccionario!$C$4:$C$7, FALSE)</f>
        <v>1</v>
      </c>
      <c r="V1251" t="s">
        <v>21</v>
      </c>
      <c r="W1251">
        <f>_xlfn.XLOOKUP(ObesityDataSet_raw_and_data_sinthetic[[#This Row],[MTRANS]],Diccionario!$E$4:$E$7, Diccionario!$F$4:$F$7, FALSE)</f>
        <v>3</v>
      </c>
      <c r="X1251" t="s">
        <v>35</v>
      </c>
      <c r="Y1251">
        <f>_xlfn.XLOOKUP(ObesityDataSet_raw_and_data_sinthetic[[#This Row],[NObeyesdad]],Diccionario!$H$4:$H$11, Diccionario!$I$4:$I$11, FALSE)</f>
        <v>7</v>
      </c>
    </row>
    <row r="1252" spans="1:25" x14ac:dyDescent="0.25">
      <c r="A1252" t="s">
        <v>17</v>
      </c>
      <c r="B1252">
        <v>26</v>
      </c>
      <c r="C1252">
        <v>1.668709</v>
      </c>
      <c r="D1252">
        <v>104.754958</v>
      </c>
      <c r="E1252" t="s">
        <v>18</v>
      </c>
      <c r="F1252">
        <f>IF(ObesityDataSet_raw_and_data_sinthetic[[#This Row],[family_history_with_overweight]]="yes",1,IF(ObesityDataSet_raw_and_data_sinthetic[[#This Row],[family_history_with_overweight]]="no",0,FALSE))</f>
        <v>1</v>
      </c>
      <c r="G1252" t="s">
        <v>18</v>
      </c>
      <c r="H1252">
        <f>IF(ObesityDataSet_raw_and_data_sinthetic[[#This Row],[FAVC]]="yes",1,IF(ObesityDataSet_raw_and_data_sinthetic[[#This Row],[FAVC]]="no",0,FALSE))</f>
        <v>1</v>
      </c>
      <c r="I1252">
        <v>3</v>
      </c>
      <c r="J1252">
        <v>3</v>
      </c>
      <c r="K1252" t="s">
        <v>20</v>
      </c>
      <c r="L1252">
        <f>_xlfn.XLOOKUP(ObesityDataSet_raw_and_data_sinthetic[[#This Row],[CAEC]], Diccionario!$B$4:$B$7, Diccionario!$C$4:$C$7, FALSE)</f>
        <v>1</v>
      </c>
      <c r="M1252" t="s">
        <v>19</v>
      </c>
      <c r="N1252">
        <f>IF(ObesityDataSet_raw_and_data_sinthetic[[#This Row],[SMOKE]]="yes",1,IF(ObesityDataSet_raw_and_data_sinthetic[[#This Row],[SMOKE]]="no",0,FALSE))</f>
        <v>0</v>
      </c>
      <c r="O1252">
        <v>1</v>
      </c>
      <c r="P1252" t="s">
        <v>19</v>
      </c>
      <c r="Q1252">
        <f>IF(ObesityDataSet_raw_and_data_sinthetic[[#This Row],[SCC]]="yes",1,IF(ObesityDataSet_raw_and_data_sinthetic[[#This Row],[SCC]]="no",0,FALSE))</f>
        <v>0</v>
      </c>
      <c r="R1252">
        <v>0</v>
      </c>
      <c r="S1252">
        <v>1</v>
      </c>
      <c r="T1252" t="s">
        <v>20</v>
      </c>
      <c r="U1252">
        <f>_xlfn.XLOOKUP(ObesityDataSet_raw_and_data_sinthetic[[#This Row],[CALC]],Diccionario!$B$4:$B$7, Diccionario!$C$4:$C$7, FALSE)</f>
        <v>1</v>
      </c>
      <c r="V1252" t="s">
        <v>21</v>
      </c>
      <c r="W1252">
        <f>_xlfn.XLOOKUP(ObesityDataSet_raw_and_data_sinthetic[[#This Row],[MTRANS]],Diccionario!$E$4:$E$7, Diccionario!$F$4:$F$7, FALSE)</f>
        <v>3</v>
      </c>
      <c r="X1252" t="s">
        <v>35</v>
      </c>
      <c r="Y1252">
        <f>_xlfn.XLOOKUP(ObesityDataSet_raw_and_data_sinthetic[[#This Row],[NObeyesdad]],Diccionario!$H$4:$H$11, Diccionario!$I$4:$I$11, FALSE)</f>
        <v>7</v>
      </c>
    </row>
    <row r="1253" spans="1:25" x14ac:dyDescent="0.25">
      <c r="A1253" t="s">
        <v>17</v>
      </c>
      <c r="B1253">
        <v>21</v>
      </c>
      <c r="C1253">
        <v>1.668642</v>
      </c>
      <c r="D1253">
        <v>124.704781</v>
      </c>
      <c r="E1253" t="s">
        <v>18</v>
      </c>
      <c r="F1253">
        <f>IF(ObesityDataSet_raw_and_data_sinthetic[[#This Row],[family_history_with_overweight]]="yes",1,IF(ObesityDataSet_raw_and_data_sinthetic[[#This Row],[family_history_with_overweight]]="no",0,FALSE))</f>
        <v>1</v>
      </c>
      <c r="G1253" t="s">
        <v>18</v>
      </c>
      <c r="H1253">
        <f>IF(ObesityDataSet_raw_and_data_sinthetic[[#This Row],[FAVC]]="yes",1,IF(ObesityDataSet_raw_and_data_sinthetic[[#This Row],[FAVC]]="no",0,FALSE))</f>
        <v>1</v>
      </c>
      <c r="I1253">
        <v>3</v>
      </c>
      <c r="J1253">
        <v>3</v>
      </c>
      <c r="K1253" t="s">
        <v>20</v>
      </c>
      <c r="L1253">
        <f>_xlfn.XLOOKUP(ObesityDataSet_raw_and_data_sinthetic[[#This Row],[CAEC]], Diccionario!$B$4:$B$7, Diccionario!$C$4:$C$7, FALSE)</f>
        <v>1</v>
      </c>
      <c r="M1253" t="s">
        <v>19</v>
      </c>
      <c r="N1253">
        <f>IF(ObesityDataSet_raw_and_data_sinthetic[[#This Row],[SMOKE]]="yes",1,IF(ObesityDataSet_raw_and_data_sinthetic[[#This Row],[SMOKE]]="no",0,FALSE))</f>
        <v>0</v>
      </c>
      <c r="O1253">
        <v>1</v>
      </c>
      <c r="P1253" t="s">
        <v>19</v>
      </c>
      <c r="Q1253">
        <f>IF(ObesityDataSet_raw_and_data_sinthetic[[#This Row],[SCC]]="yes",1,IF(ObesityDataSet_raw_and_data_sinthetic[[#This Row],[SCC]]="no",0,FALSE))</f>
        <v>0</v>
      </c>
      <c r="R1253">
        <v>1</v>
      </c>
      <c r="S1253">
        <v>0</v>
      </c>
      <c r="T1253" t="s">
        <v>20</v>
      </c>
      <c r="U1253">
        <f>_xlfn.XLOOKUP(ObesityDataSet_raw_and_data_sinthetic[[#This Row],[CALC]],Diccionario!$B$4:$B$7, Diccionario!$C$4:$C$7, FALSE)</f>
        <v>1</v>
      </c>
      <c r="V1253" t="s">
        <v>21</v>
      </c>
      <c r="W1253">
        <f>_xlfn.XLOOKUP(ObesityDataSet_raw_and_data_sinthetic[[#This Row],[MTRANS]],Diccionario!$E$4:$E$7, Diccionario!$F$4:$F$7, FALSE)</f>
        <v>3</v>
      </c>
      <c r="X1253" t="s">
        <v>35</v>
      </c>
      <c r="Y1253">
        <f>_xlfn.XLOOKUP(ObesityDataSet_raw_and_data_sinthetic[[#This Row],[NObeyesdad]],Diccionario!$H$4:$H$11, Diccionario!$I$4:$I$11, FALSE)</f>
        <v>7</v>
      </c>
    </row>
    <row r="1254" spans="1:25" x14ac:dyDescent="0.25">
      <c r="A1254" t="s">
        <v>17</v>
      </c>
      <c r="B1254">
        <v>21</v>
      </c>
      <c r="C1254">
        <v>1.6906140000000001</v>
      </c>
      <c r="D1254">
        <v>129.76914099999999</v>
      </c>
      <c r="E1254" t="s">
        <v>18</v>
      </c>
      <c r="F1254">
        <f>IF(ObesityDataSet_raw_and_data_sinthetic[[#This Row],[family_history_with_overweight]]="yes",1,IF(ObesityDataSet_raw_and_data_sinthetic[[#This Row],[family_history_with_overweight]]="no",0,FALSE))</f>
        <v>1</v>
      </c>
      <c r="G1254" t="s">
        <v>18</v>
      </c>
      <c r="H1254">
        <f>IF(ObesityDataSet_raw_and_data_sinthetic[[#This Row],[FAVC]]="yes",1,IF(ObesityDataSet_raw_and_data_sinthetic[[#This Row],[FAVC]]="no",0,FALSE))</f>
        <v>1</v>
      </c>
      <c r="I1254">
        <v>3</v>
      </c>
      <c r="J1254">
        <v>3</v>
      </c>
      <c r="K1254" t="s">
        <v>20</v>
      </c>
      <c r="L1254">
        <f>_xlfn.XLOOKUP(ObesityDataSet_raw_and_data_sinthetic[[#This Row],[CAEC]], Diccionario!$B$4:$B$7, Diccionario!$C$4:$C$7, FALSE)</f>
        <v>1</v>
      </c>
      <c r="M1254" t="s">
        <v>19</v>
      </c>
      <c r="N1254">
        <f>IF(ObesityDataSet_raw_and_data_sinthetic[[#This Row],[SMOKE]]="yes",1,IF(ObesityDataSet_raw_and_data_sinthetic[[#This Row],[SMOKE]]="no",0,FALSE))</f>
        <v>0</v>
      </c>
      <c r="O1254">
        <v>1</v>
      </c>
      <c r="P1254" t="s">
        <v>19</v>
      </c>
      <c r="Q1254">
        <f>IF(ObesityDataSet_raw_and_data_sinthetic[[#This Row],[SCC]]="yes",1,IF(ObesityDataSet_raw_and_data_sinthetic[[#This Row],[SCC]]="no",0,FALSE))</f>
        <v>0</v>
      </c>
      <c r="R1254">
        <v>2</v>
      </c>
      <c r="S1254">
        <v>1</v>
      </c>
      <c r="T1254" t="s">
        <v>20</v>
      </c>
      <c r="U1254">
        <f>_xlfn.XLOOKUP(ObesityDataSet_raw_and_data_sinthetic[[#This Row],[CALC]],Diccionario!$B$4:$B$7, Diccionario!$C$4:$C$7, FALSE)</f>
        <v>1</v>
      </c>
      <c r="V1254" t="s">
        <v>21</v>
      </c>
      <c r="W1254">
        <f>_xlfn.XLOOKUP(ObesityDataSet_raw_and_data_sinthetic[[#This Row],[MTRANS]],Diccionario!$E$4:$E$7, Diccionario!$F$4:$F$7, FALSE)</f>
        <v>3</v>
      </c>
      <c r="X1254" t="s">
        <v>35</v>
      </c>
      <c r="Y1254">
        <f>_xlfn.XLOOKUP(ObesityDataSet_raw_and_data_sinthetic[[#This Row],[NObeyesdad]],Diccionario!$H$4:$H$11, Diccionario!$I$4:$I$11, FALSE)</f>
        <v>7</v>
      </c>
    </row>
    <row r="1255" spans="1:25" x14ac:dyDescent="0.25">
      <c r="A1255" t="s">
        <v>17</v>
      </c>
      <c r="B1255">
        <v>26</v>
      </c>
      <c r="C1255">
        <v>1.6224179999999999</v>
      </c>
      <c r="D1255">
        <v>110.676343</v>
      </c>
      <c r="E1255" t="s">
        <v>18</v>
      </c>
      <c r="F1255">
        <f>IF(ObesityDataSet_raw_and_data_sinthetic[[#This Row],[family_history_with_overweight]]="yes",1,IF(ObesityDataSet_raw_and_data_sinthetic[[#This Row],[family_history_with_overweight]]="no",0,FALSE))</f>
        <v>1</v>
      </c>
      <c r="G1255" t="s">
        <v>18</v>
      </c>
      <c r="H1255">
        <f>IF(ObesityDataSet_raw_and_data_sinthetic[[#This Row],[FAVC]]="yes",1,IF(ObesityDataSet_raw_and_data_sinthetic[[#This Row],[FAVC]]="no",0,FALSE))</f>
        <v>1</v>
      </c>
      <c r="I1255">
        <v>3</v>
      </c>
      <c r="J1255">
        <v>3</v>
      </c>
      <c r="K1255" t="s">
        <v>20</v>
      </c>
      <c r="L1255">
        <f>_xlfn.XLOOKUP(ObesityDataSet_raw_and_data_sinthetic[[#This Row],[CAEC]], Diccionario!$B$4:$B$7, Diccionario!$C$4:$C$7, FALSE)</f>
        <v>1</v>
      </c>
      <c r="M1255" t="s">
        <v>19</v>
      </c>
      <c r="N1255">
        <f>IF(ObesityDataSet_raw_and_data_sinthetic[[#This Row],[SMOKE]]="yes",1,IF(ObesityDataSet_raw_and_data_sinthetic[[#This Row],[SMOKE]]="no",0,FALSE))</f>
        <v>0</v>
      </c>
      <c r="O1255">
        <v>3</v>
      </c>
      <c r="P1255" t="s">
        <v>19</v>
      </c>
      <c r="Q1255">
        <f>IF(ObesityDataSet_raw_and_data_sinthetic[[#This Row],[SCC]]="yes",1,IF(ObesityDataSet_raw_and_data_sinthetic[[#This Row],[SCC]]="no",0,FALSE))</f>
        <v>0</v>
      </c>
      <c r="R1255">
        <v>0</v>
      </c>
      <c r="S1255">
        <v>0</v>
      </c>
      <c r="T1255" t="s">
        <v>20</v>
      </c>
      <c r="U1255">
        <f>_xlfn.XLOOKUP(ObesityDataSet_raw_and_data_sinthetic[[#This Row],[CALC]],Diccionario!$B$4:$B$7, Diccionario!$C$4:$C$7, FALSE)</f>
        <v>1</v>
      </c>
      <c r="V1255" t="s">
        <v>21</v>
      </c>
      <c r="W1255">
        <f>_xlfn.XLOOKUP(ObesityDataSet_raw_and_data_sinthetic[[#This Row],[MTRANS]],Diccionario!$E$4:$E$7, Diccionario!$F$4:$F$7, FALSE)</f>
        <v>3</v>
      </c>
      <c r="X1255" t="s">
        <v>35</v>
      </c>
      <c r="Y1255">
        <f>_xlfn.XLOOKUP(ObesityDataSet_raw_and_data_sinthetic[[#This Row],[NObeyesdad]],Diccionario!$H$4:$H$11, Diccionario!$I$4:$I$11, FALSE)</f>
        <v>7</v>
      </c>
    </row>
    <row r="1256" spans="1:25" x14ac:dyDescent="0.25">
      <c r="A1256" t="s">
        <v>17</v>
      </c>
      <c r="B1256">
        <v>26</v>
      </c>
      <c r="C1256">
        <v>1.643332</v>
      </c>
      <c r="D1256">
        <v>110.824698</v>
      </c>
      <c r="E1256" t="s">
        <v>18</v>
      </c>
      <c r="F1256">
        <f>IF(ObesityDataSet_raw_and_data_sinthetic[[#This Row],[family_history_with_overweight]]="yes",1,IF(ObesityDataSet_raw_and_data_sinthetic[[#This Row],[family_history_with_overweight]]="no",0,FALSE))</f>
        <v>1</v>
      </c>
      <c r="G1256" t="s">
        <v>18</v>
      </c>
      <c r="H1256">
        <f>IF(ObesityDataSet_raw_and_data_sinthetic[[#This Row],[FAVC]]="yes",1,IF(ObesityDataSet_raw_and_data_sinthetic[[#This Row],[FAVC]]="no",0,FALSE))</f>
        <v>1</v>
      </c>
      <c r="I1256">
        <v>3</v>
      </c>
      <c r="J1256">
        <v>3</v>
      </c>
      <c r="K1256" t="s">
        <v>20</v>
      </c>
      <c r="L1256">
        <f>_xlfn.XLOOKUP(ObesityDataSet_raw_and_data_sinthetic[[#This Row],[CAEC]], Diccionario!$B$4:$B$7, Diccionario!$C$4:$C$7, FALSE)</f>
        <v>1</v>
      </c>
      <c r="M1256" t="s">
        <v>19</v>
      </c>
      <c r="N1256">
        <f>IF(ObesityDataSet_raw_and_data_sinthetic[[#This Row],[SMOKE]]="yes",1,IF(ObesityDataSet_raw_and_data_sinthetic[[#This Row],[SMOKE]]="no",0,FALSE))</f>
        <v>0</v>
      </c>
      <c r="O1256">
        <v>3</v>
      </c>
      <c r="P1256" t="s">
        <v>19</v>
      </c>
      <c r="Q1256">
        <f>IF(ObesityDataSet_raw_and_data_sinthetic[[#This Row],[SCC]]="yes",1,IF(ObesityDataSet_raw_and_data_sinthetic[[#This Row],[SCC]]="no",0,FALSE))</f>
        <v>0</v>
      </c>
      <c r="R1256">
        <v>0</v>
      </c>
      <c r="S1256">
        <v>0</v>
      </c>
      <c r="T1256" t="s">
        <v>20</v>
      </c>
      <c r="U1256">
        <f>_xlfn.XLOOKUP(ObesityDataSet_raw_and_data_sinthetic[[#This Row],[CALC]],Diccionario!$B$4:$B$7, Diccionario!$C$4:$C$7, FALSE)</f>
        <v>1</v>
      </c>
      <c r="V1256" t="s">
        <v>21</v>
      </c>
      <c r="W1256">
        <f>_xlfn.XLOOKUP(ObesityDataSet_raw_and_data_sinthetic[[#This Row],[MTRANS]],Diccionario!$E$4:$E$7, Diccionario!$F$4:$F$7, FALSE)</f>
        <v>3</v>
      </c>
      <c r="X1256" t="s">
        <v>35</v>
      </c>
      <c r="Y1256">
        <f>_xlfn.XLOOKUP(ObesityDataSet_raw_and_data_sinthetic[[#This Row],[NObeyesdad]],Diccionario!$H$4:$H$11, Diccionario!$I$4:$I$11, FALSE)</f>
        <v>7</v>
      </c>
    </row>
    <row r="1257" spans="1:25" x14ac:dyDescent="0.25">
      <c r="A1257" t="s">
        <v>17</v>
      </c>
      <c r="B1257">
        <v>22</v>
      </c>
      <c r="C1257">
        <v>1.7333829999999999</v>
      </c>
      <c r="D1257">
        <v>135.524857</v>
      </c>
      <c r="E1257" t="s">
        <v>18</v>
      </c>
      <c r="F1257">
        <f>IF(ObesityDataSet_raw_and_data_sinthetic[[#This Row],[family_history_with_overweight]]="yes",1,IF(ObesityDataSet_raw_and_data_sinthetic[[#This Row],[family_history_with_overweight]]="no",0,FALSE))</f>
        <v>1</v>
      </c>
      <c r="G1257" t="s">
        <v>18</v>
      </c>
      <c r="H1257">
        <f>IF(ObesityDataSet_raw_and_data_sinthetic[[#This Row],[FAVC]]="yes",1,IF(ObesityDataSet_raw_and_data_sinthetic[[#This Row],[FAVC]]="no",0,FALSE))</f>
        <v>1</v>
      </c>
      <c r="I1257">
        <v>3</v>
      </c>
      <c r="J1257">
        <v>3</v>
      </c>
      <c r="K1257" t="s">
        <v>20</v>
      </c>
      <c r="L1257">
        <f>_xlfn.XLOOKUP(ObesityDataSet_raw_and_data_sinthetic[[#This Row],[CAEC]], Diccionario!$B$4:$B$7, Diccionario!$C$4:$C$7, FALSE)</f>
        <v>1</v>
      </c>
      <c r="M1257" t="s">
        <v>19</v>
      </c>
      <c r="N1257">
        <f>IF(ObesityDataSet_raw_and_data_sinthetic[[#This Row],[SMOKE]]="yes",1,IF(ObesityDataSet_raw_and_data_sinthetic[[#This Row],[SMOKE]]="no",0,FALSE))</f>
        <v>0</v>
      </c>
      <c r="O1257">
        <v>1</v>
      </c>
      <c r="P1257" t="s">
        <v>19</v>
      </c>
      <c r="Q1257">
        <f>IF(ObesityDataSet_raw_and_data_sinthetic[[#This Row],[SCC]]="yes",1,IF(ObesityDataSet_raw_and_data_sinthetic[[#This Row],[SCC]]="no",0,FALSE))</f>
        <v>0</v>
      </c>
      <c r="R1257">
        <v>2</v>
      </c>
      <c r="S1257">
        <v>1</v>
      </c>
      <c r="T1257" t="s">
        <v>20</v>
      </c>
      <c r="U1257">
        <f>_xlfn.XLOOKUP(ObesityDataSet_raw_and_data_sinthetic[[#This Row],[CALC]],Diccionario!$B$4:$B$7, Diccionario!$C$4:$C$7, FALSE)</f>
        <v>1</v>
      </c>
      <c r="V1257" t="s">
        <v>21</v>
      </c>
      <c r="W1257">
        <f>_xlfn.XLOOKUP(ObesityDataSet_raw_and_data_sinthetic[[#This Row],[MTRANS]],Diccionario!$E$4:$E$7, Diccionario!$F$4:$F$7, FALSE)</f>
        <v>3</v>
      </c>
      <c r="X1257" t="s">
        <v>35</v>
      </c>
      <c r="Y1257">
        <f>_xlfn.XLOOKUP(ObesityDataSet_raw_and_data_sinthetic[[#This Row],[NObeyesdad]],Diccionario!$H$4:$H$11, Diccionario!$I$4:$I$11, FALSE)</f>
        <v>7</v>
      </c>
    </row>
    <row r="1258" spans="1:25" x14ac:dyDescent="0.25">
      <c r="A1258" t="s">
        <v>17</v>
      </c>
      <c r="B1258">
        <v>21</v>
      </c>
      <c r="C1258">
        <v>1.748313</v>
      </c>
      <c r="D1258">
        <v>133.57378700000001</v>
      </c>
      <c r="E1258" t="s">
        <v>18</v>
      </c>
      <c r="F1258">
        <f>IF(ObesityDataSet_raw_and_data_sinthetic[[#This Row],[family_history_with_overweight]]="yes",1,IF(ObesityDataSet_raw_and_data_sinthetic[[#This Row],[family_history_with_overweight]]="no",0,FALSE))</f>
        <v>1</v>
      </c>
      <c r="G1258" t="s">
        <v>18</v>
      </c>
      <c r="H1258">
        <f>IF(ObesityDataSet_raw_and_data_sinthetic[[#This Row],[FAVC]]="yes",1,IF(ObesityDataSet_raw_and_data_sinthetic[[#This Row],[FAVC]]="no",0,FALSE))</f>
        <v>1</v>
      </c>
      <c r="I1258">
        <v>3</v>
      </c>
      <c r="J1258">
        <v>3</v>
      </c>
      <c r="K1258" t="s">
        <v>20</v>
      </c>
      <c r="L1258">
        <f>_xlfn.XLOOKUP(ObesityDataSet_raw_and_data_sinthetic[[#This Row],[CAEC]], Diccionario!$B$4:$B$7, Diccionario!$C$4:$C$7, FALSE)</f>
        <v>1</v>
      </c>
      <c r="M1258" t="s">
        <v>19</v>
      </c>
      <c r="N1258">
        <f>IF(ObesityDataSet_raw_and_data_sinthetic[[#This Row],[SMOKE]]="yes",1,IF(ObesityDataSet_raw_and_data_sinthetic[[#This Row],[SMOKE]]="no",0,FALSE))</f>
        <v>0</v>
      </c>
      <c r="O1258">
        <v>3</v>
      </c>
      <c r="P1258" t="s">
        <v>19</v>
      </c>
      <c r="Q1258">
        <f>IF(ObesityDataSet_raw_and_data_sinthetic[[#This Row],[SCC]]="yes",1,IF(ObesityDataSet_raw_and_data_sinthetic[[#This Row],[SCC]]="no",0,FALSE))</f>
        <v>0</v>
      </c>
      <c r="R1258">
        <v>2</v>
      </c>
      <c r="S1258">
        <v>1</v>
      </c>
      <c r="T1258" t="s">
        <v>20</v>
      </c>
      <c r="U1258">
        <f>_xlfn.XLOOKUP(ObesityDataSet_raw_and_data_sinthetic[[#This Row],[CALC]],Diccionario!$B$4:$B$7, Diccionario!$C$4:$C$7, FALSE)</f>
        <v>1</v>
      </c>
      <c r="V1258" t="s">
        <v>21</v>
      </c>
      <c r="W1258">
        <f>_xlfn.XLOOKUP(ObesityDataSet_raw_and_data_sinthetic[[#This Row],[MTRANS]],Diccionario!$E$4:$E$7, Diccionario!$F$4:$F$7, FALSE)</f>
        <v>3</v>
      </c>
      <c r="X1258" t="s">
        <v>35</v>
      </c>
      <c r="Y1258">
        <f>_xlfn.XLOOKUP(ObesityDataSet_raw_and_data_sinthetic[[#This Row],[NObeyesdad]],Diccionario!$H$4:$H$11, Diccionario!$I$4:$I$11, FALSE)</f>
        <v>7</v>
      </c>
    </row>
    <row r="1259" spans="1:25" x14ac:dyDescent="0.25">
      <c r="A1259" t="s">
        <v>17</v>
      </c>
      <c r="B1259">
        <v>21</v>
      </c>
      <c r="C1259">
        <v>1.8129630000000001</v>
      </c>
      <c r="D1259">
        <v>138.73061899999999</v>
      </c>
      <c r="E1259" t="s">
        <v>18</v>
      </c>
      <c r="F1259">
        <f>IF(ObesityDataSet_raw_and_data_sinthetic[[#This Row],[family_history_with_overweight]]="yes",1,IF(ObesityDataSet_raw_and_data_sinthetic[[#This Row],[family_history_with_overweight]]="no",0,FALSE))</f>
        <v>1</v>
      </c>
      <c r="G1259" t="s">
        <v>18</v>
      </c>
      <c r="H1259">
        <f>IF(ObesityDataSet_raw_and_data_sinthetic[[#This Row],[FAVC]]="yes",1,IF(ObesityDataSet_raw_and_data_sinthetic[[#This Row],[FAVC]]="no",0,FALSE))</f>
        <v>1</v>
      </c>
      <c r="I1259">
        <v>3</v>
      </c>
      <c r="J1259">
        <v>3</v>
      </c>
      <c r="K1259" t="s">
        <v>20</v>
      </c>
      <c r="L1259">
        <f>_xlfn.XLOOKUP(ObesityDataSet_raw_and_data_sinthetic[[#This Row],[CAEC]], Diccionario!$B$4:$B$7, Diccionario!$C$4:$C$7, FALSE)</f>
        <v>1</v>
      </c>
      <c r="M1259" t="s">
        <v>19</v>
      </c>
      <c r="N1259">
        <f>IF(ObesityDataSet_raw_and_data_sinthetic[[#This Row],[SMOKE]]="yes",1,IF(ObesityDataSet_raw_and_data_sinthetic[[#This Row],[SMOKE]]="no",0,FALSE))</f>
        <v>0</v>
      </c>
      <c r="O1259">
        <v>3</v>
      </c>
      <c r="P1259" t="s">
        <v>19</v>
      </c>
      <c r="Q1259">
        <f>IF(ObesityDataSet_raw_and_data_sinthetic[[#This Row],[SCC]]="yes",1,IF(ObesityDataSet_raw_and_data_sinthetic[[#This Row],[SCC]]="no",0,FALSE))</f>
        <v>0</v>
      </c>
      <c r="R1259">
        <v>0</v>
      </c>
      <c r="S1259">
        <v>1</v>
      </c>
      <c r="T1259" t="s">
        <v>20</v>
      </c>
      <c r="U1259">
        <f>_xlfn.XLOOKUP(ObesityDataSet_raw_and_data_sinthetic[[#This Row],[CALC]],Diccionario!$B$4:$B$7, Diccionario!$C$4:$C$7, FALSE)</f>
        <v>1</v>
      </c>
      <c r="V1259" t="s">
        <v>21</v>
      </c>
      <c r="W1259">
        <f>_xlfn.XLOOKUP(ObesityDataSet_raw_and_data_sinthetic[[#This Row],[MTRANS]],Diccionario!$E$4:$E$7, Diccionario!$F$4:$F$7, FALSE)</f>
        <v>3</v>
      </c>
      <c r="X1259" t="s">
        <v>35</v>
      </c>
      <c r="Y1259">
        <f>_xlfn.XLOOKUP(ObesityDataSet_raw_and_data_sinthetic[[#This Row],[NObeyesdad]],Diccionario!$H$4:$H$11, Diccionario!$I$4:$I$11, FALSE)</f>
        <v>7</v>
      </c>
    </row>
    <row r="1260" spans="1:25" x14ac:dyDescent="0.25">
      <c r="A1260" t="s">
        <v>17</v>
      </c>
      <c r="B1260">
        <v>21</v>
      </c>
      <c r="C1260">
        <v>1.8073399999999999</v>
      </c>
      <c r="D1260">
        <v>155.87209300000001</v>
      </c>
      <c r="E1260" t="s">
        <v>18</v>
      </c>
      <c r="F1260">
        <f>IF(ObesityDataSet_raw_and_data_sinthetic[[#This Row],[family_history_with_overweight]]="yes",1,IF(ObesityDataSet_raw_and_data_sinthetic[[#This Row],[family_history_with_overweight]]="no",0,FALSE))</f>
        <v>1</v>
      </c>
      <c r="G1260" t="s">
        <v>18</v>
      </c>
      <c r="H1260">
        <f>IF(ObesityDataSet_raw_and_data_sinthetic[[#This Row],[FAVC]]="yes",1,IF(ObesityDataSet_raw_and_data_sinthetic[[#This Row],[FAVC]]="no",0,FALSE))</f>
        <v>1</v>
      </c>
      <c r="I1260">
        <v>3</v>
      </c>
      <c r="J1260">
        <v>3</v>
      </c>
      <c r="K1260" t="s">
        <v>20</v>
      </c>
      <c r="L1260">
        <f>_xlfn.XLOOKUP(ObesityDataSet_raw_and_data_sinthetic[[#This Row],[CAEC]], Diccionario!$B$4:$B$7, Diccionario!$C$4:$C$7, FALSE)</f>
        <v>1</v>
      </c>
      <c r="M1260" t="s">
        <v>19</v>
      </c>
      <c r="N1260">
        <f>IF(ObesityDataSet_raw_and_data_sinthetic[[#This Row],[SMOKE]]="yes",1,IF(ObesityDataSet_raw_and_data_sinthetic[[#This Row],[SMOKE]]="no",0,FALSE))</f>
        <v>0</v>
      </c>
      <c r="O1260">
        <v>2</v>
      </c>
      <c r="P1260" t="s">
        <v>19</v>
      </c>
      <c r="Q1260">
        <f>IF(ObesityDataSet_raw_and_data_sinthetic[[#This Row],[SCC]]="yes",1,IF(ObesityDataSet_raw_and_data_sinthetic[[#This Row],[SCC]]="no",0,FALSE))</f>
        <v>0</v>
      </c>
      <c r="R1260">
        <v>1</v>
      </c>
      <c r="S1260">
        <v>1</v>
      </c>
      <c r="T1260" t="s">
        <v>20</v>
      </c>
      <c r="U1260">
        <f>_xlfn.XLOOKUP(ObesityDataSet_raw_and_data_sinthetic[[#This Row],[CALC]],Diccionario!$B$4:$B$7, Diccionario!$C$4:$C$7, FALSE)</f>
        <v>1</v>
      </c>
      <c r="V1260" t="s">
        <v>21</v>
      </c>
      <c r="W1260">
        <f>_xlfn.XLOOKUP(ObesityDataSet_raw_and_data_sinthetic[[#This Row],[MTRANS]],Diccionario!$E$4:$E$7, Diccionario!$F$4:$F$7, FALSE)</f>
        <v>3</v>
      </c>
      <c r="X1260" t="s">
        <v>35</v>
      </c>
      <c r="Y1260">
        <f>_xlfn.XLOOKUP(ObesityDataSet_raw_and_data_sinthetic[[#This Row],[NObeyesdad]],Diccionario!$H$4:$H$11, Diccionario!$I$4:$I$11, FALSE)</f>
        <v>7</v>
      </c>
    </row>
    <row r="1261" spans="1:25" x14ac:dyDescent="0.25">
      <c r="A1261" t="s">
        <v>17</v>
      </c>
      <c r="B1261">
        <v>18</v>
      </c>
      <c r="C1261">
        <v>1.745644</v>
      </c>
      <c r="D1261">
        <v>133.66558699999999</v>
      </c>
      <c r="E1261" t="s">
        <v>18</v>
      </c>
      <c r="F1261">
        <f>IF(ObesityDataSet_raw_and_data_sinthetic[[#This Row],[family_history_with_overweight]]="yes",1,IF(ObesityDataSet_raw_and_data_sinthetic[[#This Row],[family_history_with_overweight]]="no",0,FALSE))</f>
        <v>1</v>
      </c>
      <c r="G1261" t="s">
        <v>18</v>
      </c>
      <c r="H1261">
        <f>IF(ObesityDataSet_raw_and_data_sinthetic[[#This Row],[FAVC]]="yes",1,IF(ObesityDataSet_raw_and_data_sinthetic[[#This Row],[FAVC]]="no",0,FALSE))</f>
        <v>1</v>
      </c>
      <c r="I1261">
        <v>3</v>
      </c>
      <c r="J1261">
        <v>3</v>
      </c>
      <c r="K1261" t="s">
        <v>20</v>
      </c>
      <c r="L1261">
        <f>_xlfn.XLOOKUP(ObesityDataSet_raw_and_data_sinthetic[[#This Row],[CAEC]], Diccionario!$B$4:$B$7, Diccionario!$C$4:$C$7, FALSE)</f>
        <v>1</v>
      </c>
      <c r="M1261" t="s">
        <v>19</v>
      </c>
      <c r="N1261">
        <f>IF(ObesityDataSet_raw_and_data_sinthetic[[#This Row],[SMOKE]]="yes",1,IF(ObesityDataSet_raw_and_data_sinthetic[[#This Row],[SMOKE]]="no",0,FALSE))</f>
        <v>0</v>
      </c>
      <c r="O1261">
        <v>3</v>
      </c>
      <c r="P1261" t="s">
        <v>19</v>
      </c>
      <c r="Q1261">
        <f>IF(ObesityDataSet_raw_and_data_sinthetic[[#This Row],[SCC]]="yes",1,IF(ObesityDataSet_raw_and_data_sinthetic[[#This Row],[SCC]]="no",0,FALSE))</f>
        <v>0</v>
      </c>
      <c r="R1261">
        <v>2</v>
      </c>
      <c r="S1261">
        <v>1</v>
      </c>
      <c r="T1261" t="s">
        <v>20</v>
      </c>
      <c r="U1261">
        <f>_xlfn.XLOOKUP(ObesityDataSet_raw_and_data_sinthetic[[#This Row],[CALC]],Diccionario!$B$4:$B$7, Diccionario!$C$4:$C$7, FALSE)</f>
        <v>1</v>
      </c>
      <c r="V1261" t="s">
        <v>21</v>
      </c>
      <c r="W1261">
        <f>_xlfn.XLOOKUP(ObesityDataSet_raw_and_data_sinthetic[[#This Row],[MTRANS]],Diccionario!$E$4:$E$7, Diccionario!$F$4:$F$7, FALSE)</f>
        <v>3</v>
      </c>
      <c r="X1261" t="s">
        <v>35</v>
      </c>
      <c r="Y1261">
        <f>_xlfn.XLOOKUP(ObesityDataSet_raw_and_data_sinthetic[[#This Row],[NObeyesdad]],Diccionario!$H$4:$H$11, Diccionario!$I$4:$I$11, FALSE)</f>
        <v>7</v>
      </c>
    </row>
    <row r="1262" spans="1:25" x14ac:dyDescent="0.25">
      <c r="A1262" t="s">
        <v>17</v>
      </c>
      <c r="B1262">
        <v>21</v>
      </c>
      <c r="C1262">
        <v>1.753266</v>
      </c>
      <c r="D1262">
        <v>133.85243199999999</v>
      </c>
      <c r="E1262" t="s">
        <v>18</v>
      </c>
      <c r="F1262">
        <f>IF(ObesityDataSet_raw_and_data_sinthetic[[#This Row],[family_history_with_overweight]]="yes",1,IF(ObesityDataSet_raw_and_data_sinthetic[[#This Row],[family_history_with_overweight]]="no",0,FALSE))</f>
        <v>1</v>
      </c>
      <c r="G1262" t="s">
        <v>18</v>
      </c>
      <c r="H1262">
        <f>IF(ObesityDataSet_raw_and_data_sinthetic[[#This Row],[FAVC]]="yes",1,IF(ObesityDataSet_raw_and_data_sinthetic[[#This Row],[FAVC]]="no",0,FALSE))</f>
        <v>1</v>
      </c>
      <c r="I1262">
        <v>3</v>
      </c>
      <c r="J1262">
        <v>3</v>
      </c>
      <c r="K1262" t="s">
        <v>20</v>
      </c>
      <c r="L1262">
        <f>_xlfn.XLOOKUP(ObesityDataSet_raw_and_data_sinthetic[[#This Row],[CAEC]], Diccionario!$B$4:$B$7, Diccionario!$C$4:$C$7, FALSE)</f>
        <v>1</v>
      </c>
      <c r="M1262" t="s">
        <v>19</v>
      </c>
      <c r="N1262">
        <f>IF(ObesityDataSet_raw_and_data_sinthetic[[#This Row],[SMOKE]]="yes",1,IF(ObesityDataSet_raw_and_data_sinthetic[[#This Row],[SMOKE]]="no",0,FALSE))</f>
        <v>0</v>
      </c>
      <c r="O1262">
        <v>3</v>
      </c>
      <c r="P1262" t="s">
        <v>19</v>
      </c>
      <c r="Q1262">
        <f>IF(ObesityDataSet_raw_and_data_sinthetic[[#This Row],[SCC]]="yes",1,IF(ObesityDataSet_raw_and_data_sinthetic[[#This Row],[SCC]]="no",0,FALSE))</f>
        <v>0</v>
      </c>
      <c r="R1262">
        <v>1</v>
      </c>
      <c r="S1262">
        <v>1</v>
      </c>
      <c r="T1262" t="s">
        <v>20</v>
      </c>
      <c r="U1262">
        <f>_xlfn.XLOOKUP(ObesityDataSet_raw_and_data_sinthetic[[#This Row],[CALC]],Diccionario!$B$4:$B$7, Diccionario!$C$4:$C$7, FALSE)</f>
        <v>1</v>
      </c>
      <c r="V1262" t="s">
        <v>21</v>
      </c>
      <c r="W1262">
        <f>_xlfn.XLOOKUP(ObesityDataSet_raw_and_data_sinthetic[[#This Row],[MTRANS]],Diccionario!$E$4:$E$7, Diccionario!$F$4:$F$7, FALSE)</f>
        <v>3</v>
      </c>
      <c r="X1262" t="s">
        <v>35</v>
      </c>
      <c r="Y1262">
        <f>_xlfn.XLOOKUP(ObesityDataSet_raw_and_data_sinthetic[[#This Row],[NObeyesdad]],Diccionario!$H$4:$H$11, Diccionario!$I$4:$I$11, FALSE)</f>
        <v>7</v>
      </c>
    </row>
    <row r="1263" spans="1:25" x14ac:dyDescent="0.25">
      <c r="A1263" t="s">
        <v>17</v>
      </c>
      <c r="B1263">
        <v>26</v>
      </c>
      <c r="C1263">
        <v>1.632193</v>
      </c>
      <c r="D1263">
        <v>111.886611</v>
      </c>
      <c r="E1263" t="s">
        <v>18</v>
      </c>
      <c r="F1263">
        <f>IF(ObesityDataSet_raw_and_data_sinthetic[[#This Row],[family_history_with_overweight]]="yes",1,IF(ObesityDataSet_raw_and_data_sinthetic[[#This Row],[family_history_with_overweight]]="no",0,FALSE))</f>
        <v>1</v>
      </c>
      <c r="G1263" t="s">
        <v>18</v>
      </c>
      <c r="H1263">
        <f>IF(ObesityDataSet_raw_and_data_sinthetic[[#This Row],[FAVC]]="yes",1,IF(ObesityDataSet_raw_and_data_sinthetic[[#This Row],[FAVC]]="no",0,FALSE))</f>
        <v>1</v>
      </c>
      <c r="I1263">
        <v>3</v>
      </c>
      <c r="J1263">
        <v>3</v>
      </c>
      <c r="K1263" t="s">
        <v>20</v>
      </c>
      <c r="L1263">
        <f>_xlfn.XLOOKUP(ObesityDataSet_raw_and_data_sinthetic[[#This Row],[CAEC]], Diccionario!$B$4:$B$7, Diccionario!$C$4:$C$7, FALSE)</f>
        <v>1</v>
      </c>
      <c r="M1263" t="s">
        <v>19</v>
      </c>
      <c r="N1263">
        <f>IF(ObesityDataSet_raw_and_data_sinthetic[[#This Row],[SMOKE]]="yes",1,IF(ObesityDataSet_raw_and_data_sinthetic[[#This Row],[SMOKE]]="no",0,FALSE))</f>
        <v>0</v>
      </c>
      <c r="O1263">
        <v>3</v>
      </c>
      <c r="P1263" t="s">
        <v>19</v>
      </c>
      <c r="Q1263">
        <f>IF(ObesityDataSet_raw_and_data_sinthetic[[#This Row],[SCC]]="yes",1,IF(ObesityDataSet_raw_and_data_sinthetic[[#This Row],[SCC]]="no",0,FALSE))</f>
        <v>0</v>
      </c>
      <c r="R1263">
        <v>0</v>
      </c>
      <c r="S1263">
        <v>0</v>
      </c>
      <c r="T1263" t="s">
        <v>20</v>
      </c>
      <c r="U1263">
        <f>_xlfn.XLOOKUP(ObesityDataSet_raw_and_data_sinthetic[[#This Row],[CALC]],Diccionario!$B$4:$B$7, Diccionario!$C$4:$C$7, FALSE)</f>
        <v>1</v>
      </c>
      <c r="V1263" t="s">
        <v>21</v>
      </c>
      <c r="W1263">
        <f>_xlfn.XLOOKUP(ObesityDataSet_raw_and_data_sinthetic[[#This Row],[MTRANS]],Diccionario!$E$4:$E$7, Diccionario!$F$4:$F$7, FALSE)</f>
        <v>3</v>
      </c>
      <c r="X1263" t="s">
        <v>35</v>
      </c>
      <c r="Y1263">
        <f>_xlfn.XLOOKUP(ObesityDataSet_raw_and_data_sinthetic[[#This Row],[NObeyesdad]],Diccionario!$H$4:$H$11, Diccionario!$I$4:$I$11, FALSE)</f>
        <v>7</v>
      </c>
    </row>
    <row r="1264" spans="1:25" x14ac:dyDescent="0.25">
      <c r="A1264" t="s">
        <v>17</v>
      </c>
      <c r="B1264">
        <v>26</v>
      </c>
      <c r="C1264">
        <v>1.6410979999999999</v>
      </c>
      <c r="D1264">
        <v>111.81834499999999</v>
      </c>
      <c r="E1264" t="s">
        <v>18</v>
      </c>
      <c r="F1264">
        <f>IF(ObesityDataSet_raw_and_data_sinthetic[[#This Row],[family_history_with_overweight]]="yes",1,IF(ObesityDataSet_raw_and_data_sinthetic[[#This Row],[family_history_with_overweight]]="no",0,FALSE))</f>
        <v>1</v>
      </c>
      <c r="G1264" t="s">
        <v>18</v>
      </c>
      <c r="H1264">
        <f>IF(ObesityDataSet_raw_and_data_sinthetic[[#This Row],[FAVC]]="yes",1,IF(ObesityDataSet_raw_and_data_sinthetic[[#This Row],[FAVC]]="no",0,FALSE))</f>
        <v>1</v>
      </c>
      <c r="I1264">
        <v>3</v>
      </c>
      <c r="J1264">
        <v>3</v>
      </c>
      <c r="K1264" t="s">
        <v>20</v>
      </c>
      <c r="L1264">
        <f>_xlfn.XLOOKUP(ObesityDataSet_raw_and_data_sinthetic[[#This Row],[CAEC]], Diccionario!$B$4:$B$7, Diccionario!$C$4:$C$7, FALSE)</f>
        <v>1</v>
      </c>
      <c r="M1264" t="s">
        <v>19</v>
      </c>
      <c r="N1264">
        <f>IF(ObesityDataSet_raw_and_data_sinthetic[[#This Row],[SMOKE]]="yes",1,IF(ObesityDataSet_raw_and_data_sinthetic[[#This Row],[SMOKE]]="no",0,FALSE))</f>
        <v>0</v>
      </c>
      <c r="O1264">
        <v>3</v>
      </c>
      <c r="P1264" t="s">
        <v>19</v>
      </c>
      <c r="Q1264">
        <f>IF(ObesityDataSet_raw_and_data_sinthetic[[#This Row],[SCC]]="yes",1,IF(ObesityDataSet_raw_and_data_sinthetic[[#This Row],[SCC]]="no",0,FALSE))</f>
        <v>0</v>
      </c>
      <c r="R1264">
        <v>0</v>
      </c>
      <c r="S1264">
        <v>0</v>
      </c>
      <c r="T1264" t="s">
        <v>20</v>
      </c>
      <c r="U1264">
        <f>_xlfn.XLOOKUP(ObesityDataSet_raw_and_data_sinthetic[[#This Row],[CALC]],Diccionario!$B$4:$B$7, Diccionario!$C$4:$C$7, FALSE)</f>
        <v>1</v>
      </c>
      <c r="V1264" t="s">
        <v>21</v>
      </c>
      <c r="W1264">
        <f>_xlfn.XLOOKUP(ObesityDataSet_raw_and_data_sinthetic[[#This Row],[MTRANS]],Diccionario!$E$4:$E$7, Diccionario!$F$4:$F$7, FALSE)</f>
        <v>3</v>
      </c>
      <c r="X1264" t="s">
        <v>35</v>
      </c>
      <c r="Y1264">
        <f>_xlfn.XLOOKUP(ObesityDataSet_raw_and_data_sinthetic[[#This Row],[NObeyesdad]],Diccionario!$H$4:$H$11, Diccionario!$I$4:$I$11, FALSE)</f>
        <v>7</v>
      </c>
    </row>
    <row r="1265" spans="1:25" x14ac:dyDescent="0.25">
      <c r="A1265" t="s">
        <v>17</v>
      </c>
      <c r="B1265">
        <v>26</v>
      </c>
      <c r="C1265">
        <v>1.640741</v>
      </c>
      <c r="D1265">
        <v>104.808542</v>
      </c>
      <c r="E1265" t="s">
        <v>18</v>
      </c>
      <c r="F1265">
        <f>IF(ObesityDataSet_raw_and_data_sinthetic[[#This Row],[family_history_with_overweight]]="yes",1,IF(ObesityDataSet_raw_and_data_sinthetic[[#This Row],[family_history_with_overweight]]="no",0,FALSE))</f>
        <v>1</v>
      </c>
      <c r="G1265" t="s">
        <v>18</v>
      </c>
      <c r="H1265">
        <f>IF(ObesityDataSet_raw_and_data_sinthetic[[#This Row],[FAVC]]="yes",1,IF(ObesityDataSet_raw_and_data_sinthetic[[#This Row],[FAVC]]="no",0,FALSE))</f>
        <v>1</v>
      </c>
      <c r="I1265">
        <v>3</v>
      </c>
      <c r="J1265">
        <v>3</v>
      </c>
      <c r="K1265" t="s">
        <v>20</v>
      </c>
      <c r="L1265">
        <f>_xlfn.XLOOKUP(ObesityDataSet_raw_and_data_sinthetic[[#This Row],[CAEC]], Diccionario!$B$4:$B$7, Diccionario!$C$4:$C$7, FALSE)</f>
        <v>1</v>
      </c>
      <c r="M1265" t="s">
        <v>19</v>
      </c>
      <c r="N1265">
        <f>IF(ObesityDataSet_raw_and_data_sinthetic[[#This Row],[SMOKE]]="yes",1,IF(ObesityDataSet_raw_and_data_sinthetic[[#This Row],[SMOKE]]="no",0,FALSE))</f>
        <v>0</v>
      </c>
      <c r="O1265">
        <v>3</v>
      </c>
      <c r="P1265" t="s">
        <v>19</v>
      </c>
      <c r="Q1265">
        <f>IF(ObesityDataSet_raw_and_data_sinthetic[[#This Row],[SCC]]="yes",1,IF(ObesityDataSet_raw_and_data_sinthetic[[#This Row],[SCC]]="no",0,FALSE))</f>
        <v>0</v>
      </c>
      <c r="R1265">
        <v>0</v>
      </c>
      <c r="S1265">
        <v>1</v>
      </c>
      <c r="T1265" t="s">
        <v>20</v>
      </c>
      <c r="U1265">
        <f>_xlfn.XLOOKUP(ObesityDataSet_raw_and_data_sinthetic[[#This Row],[CALC]],Diccionario!$B$4:$B$7, Diccionario!$C$4:$C$7, FALSE)</f>
        <v>1</v>
      </c>
      <c r="V1265" t="s">
        <v>21</v>
      </c>
      <c r="W1265">
        <f>_xlfn.XLOOKUP(ObesityDataSet_raw_and_data_sinthetic[[#This Row],[MTRANS]],Diccionario!$E$4:$E$7, Diccionario!$F$4:$F$7, FALSE)</f>
        <v>3</v>
      </c>
      <c r="X1265" t="s">
        <v>35</v>
      </c>
      <c r="Y1265">
        <f>_xlfn.XLOOKUP(ObesityDataSet_raw_and_data_sinthetic[[#This Row],[NObeyesdad]],Diccionario!$H$4:$H$11, Diccionario!$I$4:$I$11, FALSE)</f>
        <v>7</v>
      </c>
    </row>
    <row r="1266" spans="1:25" x14ac:dyDescent="0.25">
      <c r="A1266" t="s">
        <v>17</v>
      </c>
      <c r="B1266">
        <v>26</v>
      </c>
      <c r="C1266">
        <v>1.618573</v>
      </c>
      <c r="D1266">
        <v>104.92864299999999</v>
      </c>
      <c r="E1266" t="s">
        <v>18</v>
      </c>
      <c r="F1266">
        <f>IF(ObesityDataSet_raw_and_data_sinthetic[[#This Row],[family_history_with_overweight]]="yes",1,IF(ObesityDataSet_raw_and_data_sinthetic[[#This Row],[family_history_with_overweight]]="no",0,FALSE))</f>
        <v>1</v>
      </c>
      <c r="G1266" t="s">
        <v>18</v>
      </c>
      <c r="H1266">
        <f>IF(ObesityDataSet_raw_and_data_sinthetic[[#This Row],[FAVC]]="yes",1,IF(ObesityDataSet_raw_and_data_sinthetic[[#This Row],[FAVC]]="no",0,FALSE))</f>
        <v>1</v>
      </c>
      <c r="I1266">
        <v>3</v>
      </c>
      <c r="J1266">
        <v>3</v>
      </c>
      <c r="K1266" t="s">
        <v>20</v>
      </c>
      <c r="L1266">
        <f>_xlfn.XLOOKUP(ObesityDataSet_raw_and_data_sinthetic[[#This Row],[CAEC]], Diccionario!$B$4:$B$7, Diccionario!$C$4:$C$7, FALSE)</f>
        <v>1</v>
      </c>
      <c r="M1266" t="s">
        <v>19</v>
      </c>
      <c r="N1266">
        <f>IF(ObesityDataSet_raw_and_data_sinthetic[[#This Row],[SMOKE]]="yes",1,IF(ObesityDataSet_raw_and_data_sinthetic[[#This Row],[SMOKE]]="no",0,FALSE))</f>
        <v>0</v>
      </c>
      <c r="O1266">
        <v>2</v>
      </c>
      <c r="P1266" t="s">
        <v>19</v>
      </c>
      <c r="Q1266">
        <f>IF(ObesityDataSet_raw_and_data_sinthetic[[#This Row],[SCC]]="yes",1,IF(ObesityDataSet_raw_and_data_sinthetic[[#This Row],[SCC]]="no",0,FALSE))</f>
        <v>0</v>
      </c>
      <c r="R1266">
        <v>0</v>
      </c>
      <c r="S1266">
        <v>1</v>
      </c>
      <c r="T1266" t="s">
        <v>20</v>
      </c>
      <c r="U1266">
        <f>_xlfn.XLOOKUP(ObesityDataSet_raw_and_data_sinthetic[[#This Row],[CALC]],Diccionario!$B$4:$B$7, Diccionario!$C$4:$C$7, FALSE)</f>
        <v>1</v>
      </c>
      <c r="V1266" t="s">
        <v>21</v>
      </c>
      <c r="W1266">
        <f>_xlfn.XLOOKUP(ObesityDataSet_raw_and_data_sinthetic[[#This Row],[MTRANS]],Diccionario!$E$4:$E$7, Diccionario!$F$4:$F$7, FALSE)</f>
        <v>3</v>
      </c>
      <c r="X1266" t="s">
        <v>35</v>
      </c>
      <c r="Y1266">
        <f>_xlfn.XLOOKUP(ObesityDataSet_raw_and_data_sinthetic[[#This Row],[NObeyesdad]],Diccionario!$H$4:$H$11, Diccionario!$I$4:$I$11, FALSE)</f>
        <v>7</v>
      </c>
    </row>
    <row r="1267" spans="1:25" x14ac:dyDescent="0.25">
      <c r="A1267" t="s">
        <v>17</v>
      </c>
      <c r="B1267">
        <v>23</v>
      </c>
      <c r="C1267">
        <v>1.7574419999999999</v>
      </c>
      <c r="D1267">
        <v>133.365094</v>
      </c>
      <c r="E1267" t="s">
        <v>18</v>
      </c>
      <c r="F1267">
        <f>IF(ObesityDataSet_raw_and_data_sinthetic[[#This Row],[family_history_with_overweight]]="yes",1,IF(ObesityDataSet_raw_and_data_sinthetic[[#This Row],[family_history_with_overweight]]="no",0,FALSE))</f>
        <v>1</v>
      </c>
      <c r="G1267" t="s">
        <v>18</v>
      </c>
      <c r="H1267">
        <f>IF(ObesityDataSet_raw_and_data_sinthetic[[#This Row],[FAVC]]="yes",1,IF(ObesityDataSet_raw_and_data_sinthetic[[#This Row],[FAVC]]="no",0,FALSE))</f>
        <v>1</v>
      </c>
      <c r="I1267">
        <v>3</v>
      </c>
      <c r="J1267">
        <v>3</v>
      </c>
      <c r="K1267" t="s">
        <v>20</v>
      </c>
      <c r="L1267">
        <f>_xlfn.XLOOKUP(ObesityDataSet_raw_and_data_sinthetic[[#This Row],[CAEC]], Diccionario!$B$4:$B$7, Diccionario!$C$4:$C$7, FALSE)</f>
        <v>1</v>
      </c>
      <c r="M1267" t="s">
        <v>19</v>
      </c>
      <c r="N1267">
        <f>IF(ObesityDataSet_raw_and_data_sinthetic[[#This Row],[SMOKE]]="yes",1,IF(ObesityDataSet_raw_and_data_sinthetic[[#This Row],[SMOKE]]="no",0,FALSE))</f>
        <v>0</v>
      </c>
      <c r="O1267">
        <v>3</v>
      </c>
      <c r="P1267" t="s">
        <v>19</v>
      </c>
      <c r="Q1267">
        <f>IF(ObesityDataSet_raw_and_data_sinthetic[[#This Row],[SCC]]="yes",1,IF(ObesityDataSet_raw_and_data_sinthetic[[#This Row],[SCC]]="no",0,FALSE))</f>
        <v>0</v>
      </c>
      <c r="R1267">
        <v>1</v>
      </c>
      <c r="S1267">
        <v>1</v>
      </c>
      <c r="T1267" t="s">
        <v>20</v>
      </c>
      <c r="U1267">
        <f>_xlfn.XLOOKUP(ObesityDataSet_raw_and_data_sinthetic[[#This Row],[CALC]],Diccionario!$B$4:$B$7, Diccionario!$C$4:$C$7, FALSE)</f>
        <v>1</v>
      </c>
      <c r="V1267" t="s">
        <v>21</v>
      </c>
      <c r="W1267">
        <f>_xlfn.XLOOKUP(ObesityDataSet_raw_and_data_sinthetic[[#This Row],[MTRANS]],Diccionario!$E$4:$E$7, Diccionario!$F$4:$F$7, FALSE)</f>
        <v>3</v>
      </c>
      <c r="X1267" t="s">
        <v>35</v>
      </c>
      <c r="Y1267">
        <f>_xlfn.XLOOKUP(ObesityDataSet_raw_and_data_sinthetic[[#This Row],[NObeyesdad]],Diccionario!$H$4:$H$11, Diccionario!$I$4:$I$11, FALSE)</f>
        <v>7</v>
      </c>
    </row>
    <row r="1268" spans="1:25" x14ac:dyDescent="0.25">
      <c r="A1268" t="s">
        <v>17</v>
      </c>
      <c r="B1268">
        <v>20</v>
      </c>
      <c r="C1268">
        <v>1.7633430000000001</v>
      </c>
      <c r="D1268">
        <v>133.952675</v>
      </c>
      <c r="E1268" t="s">
        <v>18</v>
      </c>
      <c r="F1268">
        <f>IF(ObesityDataSet_raw_and_data_sinthetic[[#This Row],[family_history_with_overweight]]="yes",1,IF(ObesityDataSet_raw_and_data_sinthetic[[#This Row],[family_history_with_overweight]]="no",0,FALSE))</f>
        <v>1</v>
      </c>
      <c r="G1268" t="s">
        <v>18</v>
      </c>
      <c r="H1268">
        <f>IF(ObesityDataSet_raw_and_data_sinthetic[[#This Row],[FAVC]]="yes",1,IF(ObesityDataSet_raw_and_data_sinthetic[[#This Row],[FAVC]]="no",0,FALSE))</f>
        <v>1</v>
      </c>
      <c r="I1268">
        <v>3</v>
      </c>
      <c r="J1268">
        <v>3</v>
      </c>
      <c r="K1268" t="s">
        <v>20</v>
      </c>
      <c r="L1268">
        <f>_xlfn.XLOOKUP(ObesityDataSet_raw_and_data_sinthetic[[#This Row],[CAEC]], Diccionario!$B$4:$B$7, Diccionario!$C$4:$C$7, FALSE)</f>
        <v>1</v>
      </c>
      <c r="M1268" t="s">
        <v>19</v>
      </c>
      <c r="N1268">
        <f>IF(ObesityDataSet_raw_and_data_sinthetic[[#This Row],[SMOKE]]="yes",1,IF(ObesityDataSet_raw_and_data_sinthetic[[#This Row],[SMOKE]]="no",0,FALSE))</f>
        <v>0</v>
      </c>
      <c r="O1268">
        <v>3</v>
      </c>
      <c r="P1268" t="s">
        <v>19</v>
      </c>
      <c r="Q1268">
        <f>IF(ObesityDataSet_raw_and_data_sinthetic[[#This Row],[SCC]]="yes",1,IF(ObesityDataSet_raw_and_data_sinthetic[[#This Row],[SCC]]="no",0,FALSE))</f>
        <v>0</v>
      </c>
      <c r="R1268">
        <v>1</v>
      </c>
      <c r="S1268">
        <v>1</v>
      </c>
      <c r="T1268" t="s">
        <v>20</v>
      </c>
      <c r="U1268">
        <f>_xlfn.XLOOKUP(ObesityDataSet_raw_and_data_sinthetic[[#This Row],[CALC]],Diccionario!$B$4:$B$7, Diccionario!$C$4:$C$7, FALSE)</f>
        <v>1</v>
      </c>
      <c r="V1268" t="s">
        <v>21</v>
      </c>
      <c r="W1268">
        <f>_xlfn.XLOOKUP(ObesityDataSet_raw_and_data_sinthetic[[#This Row],[MTRANS]],Diccionario!$E$4:$E$7, Diccionario!$F$4:$F$7, FALSE)</f>
        <v>3</v>
      </c>
      <c r="X1268" t="s">
        <v>35</v>
      </c>
      <c r="Y1268">
        <f>_xlfn.XLOOKUP(ObesityDataSet_raw_and_data_sinthetic[[#This Row],[NObeyesdad]],Diccionario!$H$4:$H$11, Diccionario!$I$4:$I$11, FALSE)</f>
        <v>7</v>
      </c>
    </row>
    <row r="1269" spans="1:25" x14ac:dyDescent="0.25">
      <c r="A1269" t="s">
        <v>17</v>
      </c>
      <c r="B1269">
        <v>26</v>
      </c>
      <c r="C1269">
        <v>1.6100859999999999</v>
      </c>
      <c r="D1269">
        <v>102.38745</v>
      </c>
      <c r="E1269" t="s">
        <v>18</v>
      </c>
      <c r="F1269">
        <f>IF(ObesityDataSet_raw_and_data_sinthetic[[#This Row],[family_history_with_overweight]]="yes",1,IF(ObesityDataSet_raw_and_data_sinthetic[[#This Row],[family_history_with_overweight]]="no",0,FALSE))</f>
        <v>1</v>
      </c>
      <c r="G1269" t="s">
        <v>18</v>
      </c>
      <c r="H1269">
        <f>IF(ObesityDataSet_raw_and_data_sinthetic[[#This Row],[FAVC]]="yes",1,IF(ObesityDataSet_raw_and_data_sinthetic[[#This Row],[FAVC]]="no",0,FALSE))</f>
        <v>1</v>
      </c>
      <c r="I1269">
        <v>3</v>
      </c>
      <c r="J1269">
        <v>3</v>
      </c>
      <c r="K1269" t="s">
        <v>20</v>
      </c>
      <c r="L1269">
        <f>_xlfn.XLOOKUP(ObesityDataSet_raw_and_data_sinthetic[[#This Row],[CAEC]], Diccionario!$B$4:$B$7, Diccionario!$C$4:$C$7, FALSE)</f>
        <v>1</v>
      </c>
      <c r="M1269" t="s">
        <v>19</v>
      </c>
      <c r="N1269">
        <f>IF(ObesityDataSet_raw_and_data_sinthetic[[#This Row],[SMOKE]]="yes",1,IF(ObesityDataSet_raw_and_data_sinthetic[[#This Row],[SMOKE]]="no",0,FALSE))</f>
        <v>0</v>
      </c>
      <c r="O1269">
        <v>1</v>
      </c>
      <c r="P1269" t="s">
        <v>19</v>
      </c>
      <c r="Q1269">
        <f>IF(ObesityDataSet_raw_and_data_sinthetic[[#This Row],[SCC]]="yes",1,IF(ObesityDataSet_raw_and_data_sinthetic[[#This Row],[SCC]]="no",0,FALSE))</f>
        <v>0</v>
      </c>
      <c r="R1269">
        <v>0</v>
      </c>
      <c r="S1269">
        <v>1</v>
      </c>
      <c r="T1269" t="s">
        <v>20</v>
      </c>
      <c r="U1269">
        <f>_xlfn.XLOOKUP(ObesityDataSet_raw_and_data_sinthetic[[#This Row],[CALC]],Diccionario!$B$4:$B$7, Diccionario!$C$4:$C$7, FALSE)</f>
        <v>1</v>
      </c>
      <c r="V1269" t="s">
        <v>21</v>
      </c>
      <c r="W1269">
        <f>_xlfn.XLOOKUP(ObesityDataSet_raw_and_data_sinthetic[[#This Row],[MTRANS]],Diccionario!$E$4:$E$7, Diccionario!$F$4:$F$7, FALSE)</f>
        <v>3</v>
      </c>
      <c r="X1269" t="s">
        <v>35</v>
      </c>
      <c r="Y1269">
        <f>_xlfn.XLOOKUP(ObesityDataSet_raw_and_data_sinthetic[[#This Row],[NObeyesdad]],Diccionario!$H$4:$H$11, Diccionario!$I$4:$I$11, FALSE)</f>
        <v>7</v>
      </c>
    </row>
    <row r="1270" spans="1:25" x14ac:dyDescent="0.25">
      <c r="A1270" t="s">
        <v>17</v>
      </c>
      <c r="B1270">
        <v>26</v>
      </c>
      <c r="C1270">
        <v>1.664463</v>
      </c>
      <c r="D1270">
        <v>102.781971</v>
      </c>
      <c r="E1270" t="s">
        <v>18</v>
      </c>
      <c r="F1270">
        <f>IF(ObesityDataSet_raw_and_data_sinthetic[[#This Row],[family_history_with_overweight]]="yes",1,IF(ObesityDataSet_raw_and_data_sinthetic[[#This Row],[family_history_with_overweight]]="no",0,FALSE))</f>
        <v>1</v>
      </c>
      <c r="G1270" t="s">
        <v>18</v>
      </c>
      <c r="H1270">
        <f>IF(ObesityDataSet_raw_and_data_sinthetic[[#This Row],[FAVC]]="yes",1,IF(ObesityDataSet_raw_and_data_sinthetic[[#This Row],[FAVC]]="no",0,FALSE))</f>
        <v>1</v>
      </c>
      <c r="I1270">
        <v>3</v>
      </c>
      <c r="J1270">
        <v>3</v>
      </c>
      <c r="K1270" t="s">
        <v>20</v>
      </c>
      <c r="L1270">
        <f>_xlfn.XLOOKUP(ObesityDataSet_raw_and_data_sinthetic[[#This Row],[CAEC]], Diccionario!$B$4:$B$7, Diccionario!$C$4:$C$7, FALSE)</f>
        <v>1</v>
      </c>
      <c r="M1270" t="s">
        <v>19</v>
      </c>
      <c r="N1270">
        <f>IF(ObesityDataSet_raw_and_data_sinthetic[[#This Row],[SMOKE]]="yes",1,IF(ObesityDataSet_raw_and_data_sinthetic[[#This Row],[SMOKE]]="no",0,FALSE))</f>
        <v>0</v>
      </c>
      <c r="O1270">
        <v>1</v>
      </c>
      <c r="P1270" t="s">
        <v>19</v>
      </c>
      <c r="Q1270">
        <f>IF(ObesityDataSet_raw_and_data_sinthetic[[#This Row],[SCC]]="yes",1,IF(ObesityDataSet_raw_and_data_sinthetic[[#This Row],[SCC]]="no",0,FALSE))</f>
        <v>0</v>
      </c>
      <c r="R1270">
        <v>0</v>
      </c>
      <c r="S1270">
        <v>1</v>
      </c>
      <c r="T1270" t="s">
        <v>20</v>
      </c>
      <c r="U1270">
        <f>_xlfn.XLOOKUP(ObesityDataSet_raw_and_data_sinthetic[[#This Row],[CALC]],Diccionario!$B$4:$B$7, Diccionario!$C$4:$C$7, FALSE)</f>
        <v>1</v>
      </c>
      <c r="V1270" t="s">
        <v>21</v>
      </c>
      <c r="W1270">
        <f>_xlfn.XLOOKUP(ObesityDataSet_raw_and_data_sinthetic[[#This Row],[MTRANS]],Diccionario!$E$4:$E$7, Diccionario!$F$4:$F$7, FALSE)</f>
        <v>3</v>
      </c>
      <c r="X1270" t="s">
        <v>35</v>
      </c>
      <c r="Y1270">
        <f>_xlfn.XLOOKUP(ObesityDataSet_raw_and_data_sinthetic[[#This Row],[NObeyesdad]],Diccionario!$H$4:$H$11, Diccionario!$I$4:$I$11, FALSE)</f>
        <v>7</v>
      </c>
    </row>
    <row r="1271" spans="1:25" x14ac:dyDescent="0.25">
      <c r="A1271" t="s">
        <v>17</v>
      </c>
      <c r="B1271">
        <v>26</v>
      </c>
      <c r="C1271">
        <v>1.602025</v>
      </c>
      <c r="D1271">
        <v>104.899348</v>
      </c>
      <c r="E1271" t="s">
        <v>18</v>
      </c>
      <c r="F1271">
        <f>IF(ObesityDataSet_raw_and_data_sinthetic[[#This Row],[family_history_with_overweight]]="yes",1,IF(ObesityDataSet_raw_and_data_sinthetic[[#This Row],[family_history_with_overweight]]="no",0,FALSE))</f>
        <v>1</v>
      </c>
      <c r="G1271" t="s">
        <v>18</v>
      </c>
      <c r="H1271">
        <f>IF(ObesityDataSet_raw_and_data_sinthetic[[#This Row],[FAVC]]="yes",1,IF(ObesityDataSet_raw_and_data_sinthetic[[#This Row],[FAVC]]="no",0,FALSE))</f>
        <v>1</v>
      </c>
      <c r="I1271">
        <v>3</v>
      </c>
      <c r="J1271">
        <v>3</v>
      </c>
      <c r="K1271" t="s">
        <v>20</v>
      </c>
      <c r="L1271">
        <f>_xlfn.XLOOKUP(ObesityDataSet_raw_and_data_sinthetic[[#This Row],[CAEC]], Diccionario!$B$4:$B$7, Diccionario!$C$4:$C$7, FALSE)</f>
        <v>1</v>
      </c>
      <c r="M1271" t="s">
        <v>19</v>
      </c>
      <c r="N1271">
        <f>IF(ObesityDataSet_raw_and_data_sinthetic[[#This Row],[SMOKE]]="yes",1,IF(ObesityDataSet_raw_and_data_sinthetic[[#This Row],[SMOKE]]="no",0,FALSE))</f>
        <v>0</v>
      </c>
      <c r="O1271">
        <v>3</v>
      </c>
      <c r="P1271" t="s">
        <v>19</v>
      </c>
      <c r="Q1271">
        <f>IF(ObesityDataSet_raw_and_data_sinthetic[[#This Row],[SCC]]="yes",1,IF(ObesityDataSet_raw_and_data_sinthetic[[#This Row],[SCC]]="no",0,FALSE))</f>
        <v>0</v>
      </c>
      <c r="R1271">
        <v>0</v>
      </c>
      <c r="S1271">
        <v>1</v>
      </c>
      <c r="T1271" t="s">
        <v>20</v>
      </c>
      <c r="U1271">
        <f>_xlfn.XLOOKUP(ObesityDataSet_raw_and_data_sinthetic[[#This Row],[CALC]],Diccionario!$B$4:$B$7, Diccionario!$C$4:$C$7, FALSE)</f>
        <v>1</v>
      </c>
      <c r="V1271" t="s">
        <v>21</v>
      </c>
      <c r="W1271">
        <f>_xlfn.XLOOKUP(ObesityDataSet_raw_and_data_sinthetic[[#This Row],[MTRANS]],Diccionario!$E$4:$E$7, Diccionario!$F$4:$F$7, FALSE)</f>
        <v>3</v>
      </c>
      <c r="X1271" t="s">
        <v>35</v>
      </c>
      <c r="Y1271">
        <f>_xlfn.XLOOKUP(ObesityDataSet_raw_and_data_sinthetic[[#This Row],[NObeyesdad]],Diccionario!$H$4:$H$11, Diccionario!$I$4:$I$11, FALSE)</f>
        <v>7</v>
      </c>
    </row>
    <row r="1272" spans="1:25" x14ac:dyDescent="0.25">
      <c r="A1272" t="s">
        <v>17</v>
      </c>
      <c r="B1272">
        <v>26</v>
      </c>
      <c r="C1272">
        <v>1.6328959999999999</v>
      </c>
      <c r="D1272">
        <v>104.98892499999999</v>
      </c>
      <c r="E1272" t="s">
        <v>18</v>
      </c>
      <c r="F1272">
        <f>IF(ObesityDataSet_raw_and_data_sinthetic[[#This Row],[family_history_with_overweight]]="yes",1,IF(ObesityDataSet_raw_and_data_sinthetic[[#This Row],[family_history_with_overweight]]="no",0,FALSE))</f>
        <v>1</v>
      </c>
      <c r="G1272" t="s">
        <v>18</v>
      </c>
      <c r="H1272">
        <f>IF(ObesityDataSet_raw_and_data_sinthetic[[#This Row],[FAVC]]="yes",1,IF(ObesityDataSet_raw_and_data_sinthetic[[#This Row],[FAVC]]="no",0,FALSE))</f>
        <v>1</v>
      </c>
      <c r="I1272">
        <v>3</v>
      </c>
      <c r="J1272">
        <v>3</v>
      </c>
      <c r="K1272" t="s">
        <v>20</v>
      </c>
      <c r="L1272">
        <f>_xlfn.XLOOKUP(ObesityDataSet_raw_and_data_sinthetic[[#This Row],[CAEC]], Diccionario!$B$4:$B$7, Diccionario!$C$4:$C$7, FALSE)</f>
        <v>1</v>
      </c>
      <c r="M1272" t="s">
        <v>19</v>
      </c>
      <c r="N1272">
        <f>IF(ObesityDataSet_raw_and_data_sinthetic[[#This Row],[SMOKE]]="yes",1,IF(ObesityDataSet_raw_and_data_sinthetic[[#This Row],[SMOKE]]="no",0,FALSE))</f>
        <v>0</v>
      </c>
      <c r="O1272">
        <v>1</v>
      </c>
      <c r="P1272" t="s">
        <v>19</v>
      </c>
      <c r="Q1272">
        <f>IF(ObesityDataSet_raw_and_data_sinthetic[[#This Row],[SCC]]="yes",1,IF(ObesityDataSet_raw_and_data_sinthetic[[#This Row],[SCC]]="no",0,FALSE))</f>
        <v>0</v>
      </c>
      <c r="R1272">
        <v>0</v>
      </c>
      <c r="S1272">
        <v>1</v>
      </c>
      <c r="T1272" t="s">
        <v>20</v>
      </c>
      <c r="U1272">
        <f>_xlfn.XLOOKUP(ObesityDataSet_raw_and_data_sinthetic[[#This Row],[CALC]],Diccionario!$B$4:$B$7, Diccionario!$C$4:$C$7, FALSE)</f>
        <v>1</v>
      </c>
      <c r="V1272" t="s">
        <v>21</v>
      </c>
      <c r="W1272">
        <f>_xlfn.XLOOKUP(ObesityDataSet_raw_and_data_sinthetic[[#This Row],[MTRANS]],Diccionario!$E$4:$E$7, Diccionario!$F$4:$F$7, FALSE)</f>
        <v>3</v>
      </c>
      <c r="X1272" t="s">
        <v>35</v>
      </c>
      <c r="Y1272">
        <f>_xlfn.XLOOKUP(ObesityDataSet_raw_and_data_sinthetic[[#This Row],[NObeyesdad]],Diccionario!$H$4:$H$11, Diccionario!$I$4:$I$11, FALSE)</f>
        <v>7</v>
      </c>
    </row>
    <row r="1273" spans="1:25" x14ac:dyDescent="0.25">
      <c r="A1273" t="s">
        <v>17</v>
      </c>
      <c r="B1273">
        <v>18</v>
      </c>
      <c r="C1273">
        <v>1.7710429999999999</v>
      </c>
      <c r="D1273">
        <v>137.04495900000001</v>
      </c>
      <c r="E1273" t="s">
        <v>18</v>
      </c>
      <c r="F1273">
        <f>IF(ObesityDataSet_raw_and_data_sinthetic[[#This Row],[family_history_with_overweight]]="yes",1,IF(ObesityDataSet_raw_and_data_sinthetic[[#This Row],[family_history_with_overweight]]="no",0,FALSE))</f>
        <v>1</v>
      </c>
      <c r="G1273" t="s">
        <v>18</v>
      </c>
      <c r="H1273">
        <f>IF(ObesityDataSet_raw_and_data_sinthetic[[#This Row],[FAVC]]="yes",1,IF(ObesityDataSet_raw_and_data_sinthetic[[#This Row],[FAVC]]="no",0,FALSE))</f>
        <v>1</v>
      </c>
      <c r="I1273">
        <v>3</v>
      </c>
      <c r="J1273">
        <v>3</v>
      </c>
      <c r="K1273" t="s">
        <v>20</v>
      </c>
      <c r="L1273">
        <f>_xlfn.XLOOKUP(ObesityDataSet_raw_and_data_sinthetic[[#This Row],[CAEC]], Diccionario!$B$4:$B$7, Diccionario!$C$4:$C$7, FALSE)</f>
        <v>1</v>
      </c>
      <c r="M1273" t="s">
        <v>19</v>
      </c>
      <c r="N1273">
        <f>IF(ObesityDataSet_raw_and_data_sinthetic[[#This Row],[SMOKE]]="yes",1,IF(ObesityDataSet_raw_and_data_sinthetic[[#This Row],[SMOKE]]="no",0,FALSE))</f>
        <v>0</v>
      </c>
      <c r="O1273">
        <v>3</v>
      </c>
      <c r="P1273" t="s">
        <v>19</v>
      </c>
      <c r="Q1273">
        <f>IF(ObesityDataSet_raw_and_data_sinthetic[[#This Row],[SCC]]="yes",1,IF(ObesityDataSet_raw_and_data_sinthetic[[#This Row],[SCC]]="no",0,FALSE))</f>
        <v>0</v>
      </c>
      <c r="R1273">
        <v>2</v>
      </c>
      <c r="S1273">
        <v>1</v>
      </c>
      <c r="T1273" t="s">
        <v>20</v>
      </c>
      <c r="U1273">
        <f>_xlfn.XLOOKUP(ObesityDataSet_raw_and_data_sinthetic[[#This Row],[CALC]],Diccionario!$B$4:$B$7, Diccionario!$C$4:$C$7, FALSE)</f>
        <v>1</v>
      </c>
      <c r="V1273" t="s">
        <v>21</v>
      </c>
      <c r="W1273">
        <f>_xlfn.XLOOKUP(ObesityDataSet_raw_and_data_sinthetic[[#This Row],[MTRANS]],Diccionario!$E$4:$E$7, Diccionario!$F$4:$F$7, FALSE)</f>
        <v>3</v>
      </c>
      <c r="X1273" t="s">
        <v>35</v>
      </c>
      <c r="Y1273">
        <f>_xlfn.XLOOKUP(ObesityDataSet_raw_and_data_sinthetic[[#This Row],[NObeyesdad]],Diccionario!$H$4:$H$11, Diccionario!$I$4:$I$11, FALSE)</f>
        <v>7</v>
      </c>
    </row>
    <row r="1274" spans="1:25" x14ac:dyDescent="0.25">
      <c r="A1274" t="s">
        <v>17</v>
      </c>
      <c r="B1274">
        <v>22</v>
      </c>
      <c r="C1274">
        <v>1.789555</v>
      </c>
      <c r="D1274">
        <v>137.767787</v>
      </c>
      <c r="E1274" t="s">
        <v>18</v>
      </c>
      <c r="F1274">
        <f>IF(ObesityDataSet_raw_and_data_sinthetic[[#This Row],[family_history_with_overweight]]="yes",1,IF(ObesityDataSet_raw_and_data_sinthetic[[#This Row],[family_history_with_overweight]]="no",0,FALSE))</f>
        <v>1</v>
      </c>
      <c r="G1274" t="s">
        <v>18</v>
      </c>
      <c r="H1274">
        <f>IF(ObesityDataSet_raw_and_data_sinthetic[[#This Row],[FAVC]]="yes",1,IF(ObesityDataSet_raw_and_data_sinthetic[[#This Row],[FAVC]]="no",0,FALSE))</f>
        <v>1</v>
      </c>
      <c r="I1274">
        <v>3</v>
      </c>
      <c r="J1274">
        <v>3</v>
      </c>
      <c r="K1274" t="s">
        <v>20</v>
      </c>
      <c r="L1274">
        <f>_xlfn.XLOOKUP(ObesityDataSet_raw_and_data_sinthetic[[#This Row],[CAEC]], Diccionario!$B$4:$B$7, Diccionario!$C$4:$C$7, FALSE)</f>
        <v>1</v>
      </c>
      <c r="M1274" t="s">
        <v>19</v>
      </c>
      <c r="N1274">
        <f>IF(ObesityDataSet_raw_and_data_sinthetic[[#This Row],[SMOKE]]="yes",1,IF(ObesityDataSet_raw_and_data_sinthetic[[#This Row],[SMOKE]]="no",0,FALSE))</f>
        <v>0</v>
      </c>
      <c r="O1274">
        <v>3</v>
      </c>
      <c r="P1274" t="s">
        <v>19</v>
      </c>
      <c r="Q1274">
        <f>IF(ObesityDataSet_raw_and_data_sinthetic[[#This Row],[SCC]]="yes",1,IF(ObesityDataSet_raw_and_data_sinthetic[[#This Row],[SCC]]="no",0,FALSE))</f>
        <v>0</v>
      </c>
      <c r="R1274">
        <v>2</v>
      </c>
      <c r="S1274">
        <v>1</v>
      </c>
      <c r="T1274" t="s">
        <v>20</v>
      </c>
      <c r="U1274">
        <f>_xlfn.XLOOKUP(ObesityDataSet_raw_and_data_sinthetic[[#This Row],[CALC]],Diccionario!$B$4:$B$7, Diccionario!$C$4:$C$7, FALSE)</f>
        <v>1</v>
      </c>
      <c r="V1274" t="s">
        <v>21</v>
      </c>
      <c r="W1274">
        <f>_xlfn.XLOOKUP(ObesityDataSet_raw_and_data_sinthetic[[#This Row],[MTRANS]],Diccionario!$E$4:$E$7, Diccionario!$F$4:$F$7, FALSE)</f>
        <v>3</v>
      </c>
      <c r="X1274" t="s">
        <v>35</v>
      </c>
      <c r="Y1274">
        <f>_xlfn.XLOOKUP(ObesityDataSet_raw_and_data_sinthetic[[#This Row],[NObeyesdad]],Diccionario!$H$4:$H$11, Diccionario!$I$4:$I$11, FALSE)</f>
        <v>7</v>
      </c>
    </row>
    <row r="1275" spans="1:25" x14ac:dyDescent="0.25">
      <c r="A1275" t="s">
        <v>17</v>
      </c>
      <c r="B1275">
        <v>18</v>
      </c>
      <c r="C1275">
        <v>1.8017460000000001</v>
      </c>
      <c r="D1275">
        <v>141.16626500000001</v>
      </c>
      <c r="E1275" t="s">
        <v>18</v>
      </c>
      <c r="F1275">
        <f>IF(ObesityDataSet_raw_and_data_sinthetic[[#This Row],[family_history_with_overweight]]="yes",1,IF(ObesityDataSet_raw_and_data_sinthetic[[#This Row],[family_history_with_overweight]]="no",0,FALSE))</f>
        <v>1</v>
      </c>
      <c r="G1275" t="s">
        <v>18</v>
      </c>
      <c r="H1275">
        <f>IF(ObesityDataSet_raw_and_data_sinthetic[[#This Row],[FAVC]]="yes",1,IF(ObesityDataSet_raw_and_data_sinthetic[[#This Row],[FAVC]]="no",0,FALSE))</f>
        <v>1</v>
      </c>
      <c r="I1275">
        <v>3</v>
      </c>
      <c r="J1275">
        <v>3</v>
      </c>
      <c r="K1275" t="s">
        <v>20</v>
      </c>
      <c r="L1275">
        <f>_xlfn.XLOOKUP(ObesityDataSet_raw_and_data_sinthetic[[#This Row],[CAEC]], Diccionario!$B$4:$B$7, Diccionario!$C$4:$C$7, FALSE)</f>
        <v>1</v>
      </c>
      <c r="M1275" t="s">
        <v>19</v>
      </c>
      <c r="N1275">
        <f>IF(ObesityDataSet_raw_and_data_sinthetic[[#This Row],[SMOKE]]="yes",1,IF(ObesityDataSet_raw_and_data_sinthetic[[#This Row],[SMOKE]]="no",0,FALSE))</f>
        <v>0</v>
      </c>
      <c r="O1275">
        <v>2</v>
      </c>
      <c r="P1275" t="s">
        <v>19</v>
      </c>
      <c r="Q1275">
        <f>IF(ObesityDataSet_raw_and_data_sinthetic[[#This Row],[SCC]]="yes",1,IF(ObesityDataSet_raw_and_data_sinthetic[[#This Row],[SCC]]="no",0,FALSE))</f>
        <v>0</v>
      </c>
      <c r="R1275">
        <v>2</v>
      </c>
      <c r="S1275">
        <v>1</v>
      </c>
      <c r="T1275" t="s">
        <v>20</v>
      </c>
      <c r="U1275">
        <f>_xlfn.XLOOKUP(ObesityDataSet_raw_and_data_sinthetic[[#This Row],[CALC]],Diccionario!$B$4:$B$7, Diccionario!$C$4:$C$7, FALSE)</f>
        <v>1</v>
      </c>
      <c r="V1275" t="s">
        <v>21</v>
      </c>
      <c r="W1275">
        <f>_xlfn.XLOOKUP(ObesityDataSet_raw_and_data_sinthetic[[#This Row],[MTRANS]],Diccionario!$E$4:$E$7, Diccionario!$F$4:$F$7, FALSE)</f>
        <v>3</v>
      </c>
      <c r="X1275" t="s">
        <v>35</v>
      </c>
      <c r="Y1275">
        <f>_xlfn.XLOOKUP(ObesityDataSet_raw_and_data_sinthetic[[#This Row],[NObeyesdad]],Diccionario!$H$4:$H$11, Diccionario!$I$4:$I$11, FALSE)</f>
        <v>7</v>
      </c>
    </row>
    <row r="1276" spans="1:25" x14ac:dyDescent="0.25">
      <c r="A1276" t="s">
        <v>17</v>
      </c>
      <c r="B1276">
        <v>20</v>
      </c>
      <c r="C1276">
        <v>1.7871950000000001</v>
      </c>
      <c r="D1276">
        <v>151.975864</v>
      </c>
      <c r="E1276" t="s">
        <v>18</v>
      </c>
      <c r="F1276">
        <f>IF(ObesityDataSet_raw_and_data_sinthetic[[#This Row],[family_history_with_overweight]]="yes",1,IF(ObesityDataSet_raw_and_data_sinthetic[[#This Row],[family_history_with_overweight]]="no",0,FALSE))</f>
        <v>1</v>
      </c>
      <c r="G1276" t="s">
        <v>18</v>
      </c>
      <c r="H1276">
        <f>IF(ObesityDataSet_raw_and_data_sinthetic[[#This Row],[FAVC]]="yes",1,IF(ObesityDataSet_raw_and_data_sinthetic[[#This Row],[FAVC]]="no",0,FALSE))</f>
        <v>1</v>
      </c>
      <c r="I1276">
        <v>3</v>
      </c>
      <c r="J1276">
        <v>3</v>
      </c>
      <c r="K1276" t="s">
        <v>20</v>
      </c>
      <c r="L1276">
        <f>_xlfn.XLOOKUP(ObesityDataSet_raw_and_data_sinthetic[[#This Row],[CAEC]], Diccionario!$B$4:$B$7, Diccionario!$C$4:$C$7, FALSE)</f>
        <v>1</v>
      </c>
      <c r="M1276" t="s">
        <v>19</v>
      </c>
      <c r="N1276">
        <f>IF(ObesityDataSet_raw_and_data_sinthetic[[#This Row],[SMOKE]]="yes",1,IF(ObesityDataSet_raw_and_data_sinthetic[[#This Row],[SMOKE]]="no",0,FALSE))</f>
        <v>0</v>
      </c>
      <c r="O1276">
        <v>2</v>
      </c>
      <c r="P1276" t="s">
        <v>19</v>
      </c>
      <c r="Q1276">
        <f>IF(ObesityDataSet_raw_and_data_sinthetic[[#This Row],[SCC]]="yes",1,IF(ObesityDataSet_raw_and_data_sinthetic[[#This Row],[SCC]]="no",0,FALSE))</f>
        <v>0</v>
      </c>
      <c r="R1276">
        <v>1</v>
      </c>
      <c r="S1276">
        <v>1</v>
      </c>
      <c r="T1276" t="s">
        <v>20</v>
      </c>
      <c r="U1276">
        <f>_xlfn.XLOOKUP(ObesityDataSet_raw_and_data_sinthetic[[#This Row],[CALC]],Diccionario!$B$4:$B$7, Diccionario!$C$4:$C$7, FALSE)</f>
        <v>1</v>
      </c>
      <c r="V1276" t="s">
        <v>21</v>
      </c>
      <c r="W1276">
        <f>_xlfn.XLOOKUP(ObesityDataSet_raw_and_data_sinthetic[[#This Row],[MTRANS]],Diccionario!$E$4:$E$7, Diccionario!$F$4:$F$7, FALSE)</f>
        <v>3</v>
      </c>
      <c r="X1276" t="s">
        <v>35</v>
      </c>
      <c r="Y1276">
        <f>_xlfn.XLOOKUP(ObesityDataSet_raw_and_data_sinthetic[[#This Row],[NObeyesdad]],Diccionario!$H$4:$H$11, Diccionario!$I$4:$I$11, FALSE)</f>
        <v>7</v>
      </c>
    </row>
    <row r="1277" spans="1:25" x14ac:dyDescent="0.25">
      <c r="A1277" t="s">
        <v>17</v>
      </c>
      <c r="B1277">
        <v>26</v>
      </c>
      <c r="C1277">
        <v>1.6441410000000001</v>
      </c>
      <c r="D1277">
        <v>111.942544</v>
      </c>
      <c r="E1277" t="s">
        <v>18</v>
      </c>
      <c r="F1277">
        <f>IF(ObesityDataSet_raw_and_data_sinthetic[[#This Row],[family_history_with_overweight]]="yes",1,IF(ObesityDataSet_raw_and_data_sinthetic[[#This Row],[family_history_with_overweight]]="no",0,FALSE))</f>
        <v>1</v>
      </c>
      <c r="G1277" t="s">
        <v>18</v>
      </c>
      <c r="H1277">
        <f>IF(ObesityDataSet_raw_and_data_sinthetic[[#This Row],[FAVC]]="yes",1,IF(ObesityDataSet_raw_and_data_sinthetic[[#This Row],[FAVC]]="no",0,FALSE))</f>
        <v>1</v>
      </c>
      <c r="I1277">
        <v>3</v>
      </c>
      <c r="J1277">
        <v>3</v>
      </c>
      <c r="K1277" t="s">
        <v>20</v>
      </c>
      <c r="L1277">
        <f>_xlfn.XLOOKUP(ObesityDataSet_raw_and_data_sinthetic[[#This Row],[CAEC]], Diccionario!$B$4:$B$7, Diccionario!$C$4:$C$7, FALSE)</f>
        <v>1</v>
      </c>
      <c r="M1277" t="s">
        <v>19</v>
      </c>
      <c r="N1277">
        <f>IF(ObesityDataSet_raw_and_data_sinthetic[[#This Row],[SMOKE]]="yes",1,IF(ObesityDataSet_raw_and_data_sinthetic[[#This Row],[SMOKE]]="no",0,FALSE))</f>
        <v>0</v>
      </c>
      <c r="O1277">
        <v>3</v>
      </c>
      <c r="P1277" t="s">
        <v>19</v>
      </c>
      <c r="Q1277">
        <f>IF(ObesityDataSet_raw_and_data_sinthetic[[#This Row],[SCC]]="yes",1,IF(ObesityDataSet_raw_and_data_sinthetic[[#This Row],[SCC]]="no",0,FALSE))</f>
        <v>0</v>
      </c>
      <c r="R1277">
        <v>0</v>
      </c>
      <c r="S1277">
        <v>0</v>
      </c>
      <c r="T1277" t="s">
        <v>20</v>
      </c>
      <c r="U1277">
        <f>_xlfn.XLOOKUP(ObesityDataSet_raw_and_data_sinthetic[[#This Row],[CALC]],Diccionario!$B$4:$B$7, Diccionario!$C$4:$C$7, FALSE)</f>
        <v>1</v>
      </c>
      <c r="V1277" t="s">
        <v>21</v>
      </c>
      <c r="W1277">
        <f>_xlfn.XLOOKUP(ObesityDataSet_raw_and_data_sinthetic[[#This Row],[MTRANS]],Diccionario!$E$4:$E$7, Diccionario!$F$4:$F$7, FALSE)</f>
        <v>3</v>
      </c>
      <c r="X1277" t="s">
        <v>35</v>
      </c>
      <c r="Y1277">
        <f>_xlfn.XLOOKUP(ObesityDataSet_raw_and_data_sinthetic[[#This Row],[NObeyesdad]],Diccionario!$H$4:$H$11, Diccionario!$I$4:$I$11, FALSE)</f>
        <v>7</v>
      </c>
    </row>
    <row r="1278" spans="1:25" x14ac:dyDescent="0.25">
      <c r="A1278" t="s">
        <v>17</v>
      </c>
      <c r="B1278">
        <v>26</v>
      </c>
      <c r="C1278">
        <v>1.6433549999999999</v>
      </c>
      <c r="D1278">
        <v>111.600553</v>
      </c>
      <c r="E1278" t="s">
        <v>18</v>
      </c>
      <c r="F1278">
        <f>IF(ObesityDataSet_raw_and_data_sinthetic[[#This Row],[family_history_with_overweight]]="yes",1,IF(ObesityDataSet_raw_and_data_sinthetic[[#This Row],[family_history_with_overweight]]="no",0,FALSE))</f>
        <v>1</v>
      </c>
      <c r="G1278" t="s">
        <v>18</v>
      </c>
      <c r="H1278">
        <f>IF(ObesityDataSet_raw_and_data_sinthetic[[#This Row],[FAVC]]="yes",1,IF(ObesityDataSet_raw_and_data_sinthetic[[#This Row],[FAVC]]="no",0,FALSE))</f>
        <v>1</v>
      </c>
      <c r="I1278">
        <v>3</v>
      </c>
      <c r="J1278">
        <v>3</v>
      </c>
      <c r="K1278" t="s">
        <v>20</v>
      </c>
      <c r="L1278">
        <f>_xlfn.XLOOKUP(ObesityDataSet_raw_and_data_sinthetic[[#This Row],[CAEC]], Diccionario!$B$4:$B$7, Diccionario!$C$4:$C$7, FALSE)</f>
        <v>1</v>
      </c>
      <c r="M1278" t="s">
        <v>19</v>
      </c>
      <c r="N1278">
        <f>IF(ObesityDataSet_raw_and_data_sinthetic[[#This Row],[SMOKE]]="yes",1,IF(ObesityDataSet_raw_and_data_sinthetic[[#This Row],[SMOKE]]="no",0,FALSE))</f>
        <v>0</v>
      </c>
      <c r="O1278">
        <v>3</v>
      </c>
      <c r="P1278" t="s">
        <v>19</v>
      </c>
      <c r="Q1278">
        <f>IF(ObesityDataSet_raw_and_data_sinthetic[[#This Row],[SCC]]="yes",1,IF(ObesityDataSet_raw_and_data_sinthetic[[#This Row],[SCC]]="no",0,FALSE))</f>
        <v>0</v>
      </c>
      <c r="R1278">
        <v>0</v>
      </c>
      <c r="S1278">
        <v>0</v>
      </c>
      <c r="T1278" t="s">
        <v>20</v>
      </c>
      <c r="U1278">
        <f>_xlfn.XLOOKUP(ObesityDataSet_raw_and_data_sinthetic[[#This Row],[CALC]],Diccionario!$B$4:$B$7, Diccionario!$C$4:$C$7, FALSE)</f>
        <v>1</v>
      </c>
      <c r="V1278" t="s">
        <v>21</v>
      </c>
      <c r="W1278">
        <f>_xlfn.XLOOKUP(ObesityDataSet_raw_and_data_sinthetic[[#This Row],[MTRANS]],Diccionario!$E$4:$E$7, Diccionario!$F$4:$F$7, FALSE)</f>
        <v>3</v>
      </c>
      <c r="X1278" t="s">
        <v>35</v>
      </c>
      <c r="Y1278">
        <f>_xlfn.XLOOKUP(ObesityDataSet_raw_and_data_sinthetic[[#This Row],[NObeyesdad]],Diccionario!$H$4:$H$11, Diccionario!$I$4:$I$11, FALSE)</f>
        <v>7</v>
      </c>
    </row>
    <row r="1279" spans="1:25" x14ac:dyDescent="0.25">
      <c r="A1279" t="s">
        <v>17</v>
      </c>
      <c r="B1279">
        <v>26</v>
      </c>
      <c r="C1279">
        <v>1.623707</v>
      </c>
      <c r="D1279">
        <v>105.037463</v>
      </c>
      <c r="E1279" t="s">
        <v>18</v>
      </c>
      <c r="F1279">
        <f>IF(ObesityDataSet_raw_and_data_sinthetic[[#This Row],[family_history_with_overweight]]="yes",1,IF(ObesityDataSet_raw_and_data_sinthetic[[#This Row],[family_history_with_overweight]]="no",0,FALSE))</f>
        <v>1</v>
      </c>
      <c r="G1279" t="s">
        <v>18</v>
      </c>
      <c r="H1279">
        <f>IF(ObesityDataSet_raw_and_data_sinthetic[[#This Row],[FAVC]]="yes",1,IF(ObesityDataSet_raw_and_data_sinthetic[[#This Row],[FAVC]]="no",0,FALSE))</f>
        <v>1</v>
      </c>
      <c r="I1279">
        <v>3</v>
      </c>
      <c r="J1279">
        <v>3</v>
      </c>
      <c r="K1279" t="s">
        <v>20</v>
      </c>
      <c r="L1279">
        <f>_xlfn.XLOOKUP(ObesityDataSet_raw_and_data_sinthetic[[#This Row],[CAEC]], Diccionario!$B$4:$B$7, Diccionario!$C$4:$C$7, FALSE)</f>
        <v>1</v>
      </c>
      <c r="M1279" t="s">
        <v>19</v>
      </c>
      <c r="N1279">
        <f>IF(ObesityDataSet_raw_and_data_sinthetic[[#This Row],[SMOKE]]="yes",1,IF(ObesityDataSet_raw_and_data_sinthetic[[#This Row],[SMOKE]]="no",0,FALSE))</f>
        <v>0</v>
      </c>
      <c r="O1279">
        <v>3</v>
      </c>
      <c r="P1279" t="s">
        <v>19</v>
      </c>
      <c r="Q1279">
        <f>IF(ObesityDataSet_raw_and_data_sinthetic[[#This Row],[SCC]]="yes",1,IF(ObesityDataSet_raw_and_data_sinthetic[[#This Row],[SCC]]="no",0,FALSE))</f>
        <v>0</v>
      </c>
      <c r="R1279">
        <v>0</v>
      </c>
      <c r="S1279">
        <v>0</v>
      </c>
      <c r="T1279" t="s">
        <v>20</v>
      </c>
      <c r="U1279">
        <f>_xlfn.XLOOKUP(ObesityDataSet_raw_and_data_sinthetic[[#This Row],[CALC]],Diccionario!$B$4:$B$7, Diccionario!$C$4:$C$7, FALSE)</f>
        <v>1</v>
      </c>
      <c r="V1279" t="s">
        <v>21</v>
      </c>
      <c r="W1279">
        <f>_xlfn.XLOOKUP(ObesityDataSet_raw_and_data_sinthetic[[#This Row],[MTRANS]],Diccionario!$E$4:$E$7, Diccionario!$F$4:$F$7, FALSE)</f>
        <v>3</v>
      </c>
      <c r="X1279" t="s">
        <v>35</v>
      </c>
      <c r="Y1279">
        <f>_xlfn.XLOOKUP(ObesityDataSet_raw_and_data_sinthetic[[#This Row],[NObeyesdad]],Diccionario!$H$4:$H$11, Diccionario!$I$4:$I$11, FALSE)</f>
        <v>7</v>
      </c>
    </row>
    <row r="1280" spans="1:25" x14ac:dyDescent="0.25">
      <c r="A1280" t="s">
        <v>17</v>
      </c>
      <c r="B1280">
        <v>26</v>
      </c>
      <c r="C1280">
        <v>1.610636</v>
      </c>
      <c r="D1280">
        <v>105.42353199999999</v>
      </c>
      <c r="E1280" t="s">
        <v>18</v>
      </c>
      <c r="F1280">
        <f>IF(ObesityDataSet_raw_and_data_sinthetic[[#This Row],[family_history_with_overweight]]="yes",1,IF(ObesityDataSet_raw_and_data_sinthetic[[#This Row],[family_history_with_overweight]]="no",0,FALSE))</f>
        <v>1</v>
      </c>
      <c r="G1280" t="s">
        <v>18</v>
      </c>
      <c r="H1280">
        <f>IF(ObesityDataSet_raw_and_data_sinthetic[[#This Row],[FAVC]]="yes",1,IF(ObesityDataSet_raw_and_data_sinthetic[[#This Row],[FAVC]]="no",0,FALSE))</f>
        <v>1</v>
      </c>
      <c r="I1280">
        <v>3</v>
      </c>
      <c r="J1280">
        <v>3</v>
      </c>
      <c r="K1280" t="s">
        <v>20</v>
      </c>
      <c r="L1280">
        <f>_xlfn.XLOOKUP(ObesityDataSet_raw_and_data_sinthetic[[#This Row],[CAEC]], Diccionario!$B$4:$B$7, Diccionario!$C$4:$C$7, FALSE)</f>
        <v>1</v>
      </c>
      <c r="M1280" t="s">
        <v>19</v>
      </c>
      <c r="N1280">
        <f>IF(ObesityDataSet_raw_and_data_sinthetic[[#This Row],[SMOKE]]="yes",1,IF(ObesityDataSet_raw_and_data_sinthetic[[#This Row],[SMOKE]]="no",0,FALSE))</f>
        <v>0</v>
      </c>
      <c r="O1280">
        <v>2</v>
      </c>
      <c r="P1280" t="s">
        <v>19</v>
      </c>
      <c r="Q1280">
        <f>IF(ObesityDataSet_raw_and_data_sinthetic[[#This Row],[SCC]]="yes",1,IF(ObesityDataSet_raw_and_data_sinthetic[[#This Row],[SCC]]="no",0,FALSE))</f>
        <v>0</v>
      </c>
      <c r="R1280">
        <v>0</v>
      </c>
      <c r="S1280">
        <v>1</v>
      </c>
      <c r="T1280" t="s">
        <v>20</v>
      </c>
      <c r="U1280">
        <f>_xlfn.XLOOKUP(ObesityDataSet_raw_and_data_sinthetic[[#This Row],[CALC]],Diccionario!$B$4:$B$7, Diccionario!$C$4:$C$7, FALSE)</f>
        <v>1</v>
      </c>
      <c r="V1280" t="s">
        <v>21</v>
      </c>
      <c r="W1280">
        <f>_xlfn.XLOOKUP(ObesityDataSet_raw_and_data_sinthetic[[#This Row],[MTRANS]],Diccionario!$E$4:$E$7, Diccionario!$F$4:$F$7, FALSE)</f>
        <v>3</v>
      </c>
      <c r="X1280" t="s">
        <v>35</v>
      </c>
      <c r="Y1280">
        <f>_xlfn.XLOOKUP(ObesityDataSet_raw_and_data_sinthetic[[#This Row],[NObeyesdad]],Diccionario!$H$4:$H$11, Diccionario!$I$4:$I$11, FALSE)</f>
        <v>7</v>
      </c>
    </row>
    <row r="1281" spans="1:25" x14ac:dyDescent="0.25">
      <c r="A1281" t="s">
        <v>17</v>
      </c>
      <c r="B1281">
        <v>26</v>
      </c>
      <c r="C1281">
        <v>1.629491</v>
      </c>
      <c r="D1281">
        <v>104.839068</v>
      </c>
      <c r="E1281" t="s">
        <v>18</v>
      </c>
      <c r="F1281">
        <f>IF(ObesityDataSet_raw_and_data_sinthetic[[#This Row],[family_history_with_overweight]]="yes",1,IF(ObesityDataSet_raw_and_data_sinthetic[[#This Row],[family_history_with_overweight]]="no",0,FALSE))</f>
        <v>1</v>
      </c>
      <c r="G1281" t="s">
        <v>18</v>
      </c>
      <c r="H1281">
        <f>IF(ObesityDataSet_raw_and_data_sinthetic[[#This Row],[FAVC]]="yes",1,IF(ObesityDataSet_raw_and_data_sinthetic[[#This Row],[FAVC]]="no",0,FALSE))</f>
        <v>1</v>
      </c>
      <c r="I1281">
        <v>3</v>
      </c>
      <c r="J1281">
        <v>3</v>
      </c>
      <c r="K1281" t="s">
        <v>20</v>
      </c>
      <c r="L1281">
        <f>_xlfn.XLOOKUP(ObesityDataSet_raw_and_data_sinthetic[[#This Row],[CAEC]], Diccionario!$B$4:$B$7, Diccionario!$C$4:$C$7, FALSE)</f>
        <v>1</v>
      </c>
      <c r="M1281" t="s">
        <v>19</v>
      </c>
      <c r="N1281">
        <f>IF(ObesityDataSet_raw_and_data_sinthetic[[#This Row],[SMOKE]]="yes",1,IF(ObesityDataSet_raw_and_data_sinthetic[[#This Row],[SMOKE]]="no",0,FALSE))</f>
        <v>0</v>
      </c>
      <c r="O1281">
        <v>2</v>
      </c>
      <c r="P1281" t="s">
        <v>19</v>
      </c>
      <c r="Q1281">
        <f>IF(ObesityDataSet_raw_and_data_sinthetic[[#This Row],[SCC]]="yes",1,IF(ObesityDataSet_raw_and_data_sinthetic[[#This Row],[SCC]]="no",0,FALSE))</f>
        <v>0</v>
      </c>
      <c r="R1281">
        <v>0</v>
      </c>
      <c r="S1281">
        <v>1</v>
      </c>
      <c r="T1281" t="s">
        <v>20</v>
      </c>
      <c r="U1281">
        <f>_xlfn.XLOOKUP(ObesityDataSet_raw_and_data_sinthetic[[#This Row],[CALC]],Diccionario!$B$4:$B$7, Diccionario!$C$4:$C$7, FALSE)</f>
        <v>1</v>
      </c>
      <c r="V1281" t="s">
        <v>21</v>
      </c>
      <c r="W1281">
        <f>_xlfn.XLOOKUP(ObesityDataSet_raw_and_data_sinthetic[[#This Row],[MTRANS]],Diccionario!$E$4:$E$7, Diccionario!$F$4:$F$7, FALSE)</f>
        <v>3</v>
      </c>
      <c r="X1281" t="s">
        <v>35</v>
      </c>
      <c r="Y1281">
        <f>_xlfn.XLOOKUP(ObesityDataSet_raw_and_data_sinthetic[[#This Row],[NObeyesdad]],Diccionario!$H$4:$H$11, Diccionario!$I$4:$I$11, FALSE)</f>
        <v>7</v>
      </c>
    </row>
    <row r="1282" spans="1:25" x14ac:dyDescent="0.25">
      <c r="A1282" t="s">
        <v>17</v>
      </c>
      <c r="B1282">
        <v>25</v>
      </c>
      <c r="C1282">
        <v>1.684768</v>
      </c>
      <c r="D1282">
        <v>104.821175</v>
      </c>
      <c r="E1282" t="s">
        <v>18</v>
      </c>
      <c r="F1282">
        <f>IF(ObesityDataSet_raw_and_data_sinthetic[[#This Row],[family_history_with_overweight]]="yes",1,IF(ObesityDataSet_raw_and_data_sinthetic[[#This Row],[family_history_with_overweight]]="no",0,FALSE))</f>
        <v>1</v>
      </c>
      <c r="G1282" t="s">
        <v>18</v>
      </c>
      <c r="H1282">
        <f>IF(ObesityDataSet_raw_and_data_sinthetic[[#This Row],[FAVC]]="yes",1,IF(ObesityDataSet_raw_and_data_sinthetic[[#This Row],[FAVC]]="no",0,FALSE))</f>
        <v>1</v>
      </c>
      <c r="I1282">
        <v>3</v>
      </c>
      <c r="J1282">
        <v>3</v>
      </c>
      <c r="K1282" t="s">
        <v>20</v>
      </c>
      <c r="L1282">
        <f>_xlfn.XLOOKUP(ObesityDataSet_raw_and_data_sinthetic[[#This Row],[CAEC]], Diccionario!$B$4:$B$7, Diccionario!$C$4:$C$7, FALSE)</f>
        <v>1</v>
      </c>
      <c r="M1282" t="s">
        <v>19</v>
      </c>
      <c r="N1282">
        <f>IF(ObesityDataSet_raw_and_data_sinthetic[[#This Row],[SMOKE]]="yes",1,IF(ObesityDataSet_raw_and_data_sinthetic[[#This Row],[SMOKE]]="no",0,FALSE))</f>
        <v>0</v>
      </c>
      <c r="O1282">
        <v>1</v>
      </c>
      <c r="P1282" t="s">
        <v>19</v>
      </c>
      <c r="Q1282">
        <f>IF(ObesityDataSet_raw_and_data_sinthetic[[#This Row],[SCC]]="yes",1,IF(ObesityDataSet_raw_and_data_sinthetic[[#This Row],[SCC]]="no",0,FALSE))</f>
        <v>0</v>
      </c>
      <c r="R1282">
        <v>0</v>
      </c>
      <c r="S1282">
        <v>1</v>
      </c>
      <c r="T1282" t="s">
        <v>20</v>
      </c>
      <c r="U1282">
        <f>_xlfn.XLOOKUP(ObesityDataSet_raw_and_data_sinthetic[[#This Row],[CALC]],Diccionario!$B$4:$B$7, Diccionario!$C$4:$C$7, FALSE)</f>
        <v>1</v>
      </c>
      <c r="V1282" t="s">
        <v>21</v>
      </c>
      <c r="W1282">
        <f>_xlfn.XLOOKUP(ObesityDataSet_raw_and_data_sinthetic[[#This Row],[MTRANS]],Diccionario!$E$4:$E$7, Diccionario!$F$4:$F$7, FALSE)</f>
        <v>3</v>
      </c>
      <c r="X1282" t="s">
        <v>35</v>
      </c>
      <c r="Y1282">
        <f>_xlfn.XLOOKUP(ObesityDataSet_raw_and_data_sinthetic[[#This Row],[NObeyesdad]],Diccionario!$H$4:$H$11, Diccionario!$I$4:$I$11, FALSE)</f>
        <v>7</v>
      </c>
    </row>
    <row r="1283" spans="1:25" x14ac:dyDescent="0.25">
      <c r="A1283" t="s">
        <v>17</v>
      </c>
      <c r="B1283">
        <v>26</v>
      </c>
      <c r="C1283">
        <v>1.6649400000000001</v>
      </c>
      <c r="D1283">
        <v>110.92216999999999</v>
      </c>
      <c r="E1283" t="s">
        <v>18</v>
      </c>
      <c r="F1283">
        <f>IF(ObesityDataSet_raw_and_data_sinthetic[[#This Row],[family_history_with_overweight]]="yes",1,IF(ObesityDataSet_raw_and_data_sinthetic[[#This Row],[family_history_with_overweight]]="no",0,FALSE))</f>
        <v>1</v>
      </c>
      <c r="G1283" t="s">
        <v>18</v>
      </c>
      <c r="H1283">
        <f>IF(ObesityDataSet_raw_and_data_sinthetic[[#This Row],[FAVC]]="yes",1,IF(ObesityDataSet_raw_and_data_sinthetic[[#This Row],[FAVC]]="no",0,FALSE))</f>
        <v>1</v>
      </c>
      <c r="I1283">
        <v>3</v>
      </c>
      <c r="J1283">
        <v>3</v>
      </c>
      <c r="K1283" t="s">
        <v>20</v>
      </c>
      <c r="L1283">
        <f>_xlfn.XLOOKUP(ObesityDataSet_raw_and_data_sinthetic[[#This Row],[CAEC]], Diccionario!$B$4:$B$7, Diccionario!$C$4:$C$7, FALSE)</f>
        <v>1</v>
      </c>
      <c r="M1283" t="s">
        <v>19</v>
      </c>
      <c r="N1283">
        <f>IF(ObesityDataSet_raw_and_data_sinthetic[[#This Row],[SMOKE]]="yes",1,IF(ObesityDataSet_raw_and_data_sinthetic[[#This Row],[SMOKE]]="no",0,FALSE))</f>
        <v>0</v>
      </c>
      <c r="O1283">
        <v>2</v>
      </c>
      <c r="P1283" t="s">
        <v>19</v>
      </c>
      <c r="Q1283">
        <f>IF(ObesityDataSet_raw_and_data_sinthetic[[#This Row],[SCC]]="yes",1,IF(ObesityDataSet_raw_and_data_sinthetic[[#This Row],[SCC]]="no",0,FALSE))</f>
        <v>0</v>
      </c>
      <c r="R1283">
        <v>0</v>
      </c>
      <c r="S1283">
        <v>0</v>
      </c>
      <c r="T1283" t="s">
        <v>20</v>
      </c>
      <c r="U1283">
        <f>_xlfn.XLOOKUP(ObesityDataSet_raw_and_data_sinthetic[[#This Row],[CALC]],Diccionario!$B$4:$B$7, Diccionario!$C$4:$C$7, FALSE)</f>
        <v>1</v>
      </c>
      <c r="V1283" t="s">
        <v>21</v>
      </c>
      <c r="W1283">
        <f>_xlfn.XLOOKUP(ObesityDataSet_raw_and_data_sinthetic[[#This Row],[MTRANS]],Diccionario!$E$4:$E$7, Diccionario!$F$4:$F$7, FALSE)</f>
        <v>3</v>
      </c>
      <c r="X1283" t="s">
        <v>35</v>
      </c>
      <c r="Y1283">
        <f>_xlfn.XLOOKUP(ObesityDataSet_raw_and_data_sinthetic[[#This Row],[NObeyesdad]],Diccionario!$H$4:$H$11, Diccionario!$I$4:$I$11, FALSE)</f>
        <v>7</v>
      </c>
    </row>
    <row r="1284" spans="1:25" x14ac:dyDescent="0.25">
      <c r="A1284" t="s">
        <v>17</v>
      </c>
      <c r="B1284">
        <v>26</v>
      </c>
      <c r="C1284">
        <v>1.655646</v>
      </c>
      <c r="D1284">
        <v>110.21733999999999</v>
      </c>
      <c r="E1284" t="s">
        <v>18</v>
      </c>
      <c r="F1284">
        <f>IF(ObesityDataSet_raw_and_data_sinthetic[[#This Row],[family_history_with_overweight]]="yes",1,IF(ObesityDataSet_raw_and_data_sinthetic[[#This Row],[family_history_with_overweight]]="no",0,FALSE))</f>
        <v>1</v>
      </c>
      <c r="G1284" t="s">
        <v>18</v>
      </c>
      <c r="H1284">
        <f>IF(ObesityDataSet_raw_and_data_sinthetic[[#This Row],[FAVC]]="yes",1,IF(ObesityDataSet_raw_and_data_sinthetic[[#This Row],[FAVC]]="no",0,FALSE))</f>
        <v>1</v>
      </c>
      <c r="I1284">
        <v>3</v>
      </c>
      <c r="J1284">
        <v>3</v>
      </c>
      <c r="K1284" t="s">
        <v>20</v>
      </c>
      <c r="L1284">
        <f>_xlfn.XLOOKUP(ObesityDataSet_raw_and_data_sinthetic[[#This Row],[CAEC]], Diccionario!$B$4:$B$7, Diccionario!$C$4:$C$7, FALSE)</f>
        <v>1</v>
      </c>
      <c r="M1284" t="s">
        <v>19</v>
      </c>
      <c r="N1284">
        <f>IF(ObesityDataSet_raw_and_data_sinthetic[[#This Row],[SMOKE]]="yes",1,IF(ObesityDataSet_raw_and_data_sinthetic[[#This Row],[SMOKE]]="no",0,FALSE))</f>
        <v>0</v>
      </c>
      <c r="O1284">
        <v>2</v>
      </c>
      <c r="P1284" t="s">
        <v>19</v>
      </c>
      <c r="Q1284">
        <f>IF(ObesityDataSet_raw_and_data_sinthetic[[#This Row],[SCC]]="yes",1,IF(ObesityDataSet_raw_and_data_sinthetic[[#This Row],[SCC]]="no",0,FALSE))</f>
        <v>0</v>
      </c>
      <c r="R1284">
        <v>0</v>
      </c>
      <c r="S1284">
        <v>0</v>
      </c>
      <c r="T1284" t="s">
        <v>20</v>
      </c>
      <c r="U1284">
        <f>_xlfn.XLOOKUP(ObesityDataSet_raw_and_data_sinthetic[[#This Row],[CALC]],Diccionario!$B$4:$B$7, Diccionario!$C$4:$C$7, FALSE)</f>
        <v>1</v>
      </c>
      <c r="V1284" t="s">
        <v>21</v>
      </c>
      <c r="W1284">
        <f>_xlfn.XLOOKUP(ObesityDataSet_raw_and_data_sinthetic[[#This Row],[MTRANS]],Diccionario!$E$4:$E$7, Diccionario!$F$4:$F$7, FALSE)</f>
        <v>3</v>
      </c>
      <c r="X1284" t="s">
        <v>35</v>
      </c>
      <c r="Y1284">
        <f>_xlfn.XLOOKUP(ObesityDataSet_raw_and_data_sinthetic[[#This Row],[NObeyesdad]],Diccionario!$H$4:$H$11, Diccionario!$I$4:$I$11, FALSE)</f>
        <v>7</v>
      </c>
    </row>
    <row r="1285" spans="1:25" x14ac:dyDescent="0.25">
      <c r="A1285" t="s">
        <v>17</v>
      </c>
      <c r="B1285">
        <v>19</v>
      </c>
      <c r="C1285">
        <v>1.666194</v>
      </c>
      <c r="D1285">
        <v>124.805868</v>
      </c>
      <c r="E1285" t="s">
        <v>18</v>
      </c>
      <c r="F1285">
        <f>IF(ObesityDataSet_raw_and_data_sinthetic[[#This Row],[family_history_with_overweight]]="yes",1,IF(ObesityDataSet_raw_and_data_sinthetic[[#This Row],[family_history_with_overweight]]="no",0,FALSE))</f>
        <v>1</v>
      </c>
      <c r="G1285" t="s">
        <v>18</v>
      </c>
      <c r="H1285">
        <f>IF(ObesityDataSet_raw_and_data_sinthetic[[#This Row],[FAVC]]="yes",1,IF(ObesityDataSet_raw_and_data_sinthetic[[#This Row],[FAVC]]="no",0,FALSE))</f>
        <v>1</v>
      </c>
      <c r="I1285">
        <v>3</v>
      </c>
      <c r="J1285">
        <v>3</v>
      </c>
      <c r="K1285" t="s">
        <v>20</v>
      </c>
      <c r="L1285">
        <f>_xlfn.XLOOKUP(ObesityDataSet_raw_and_data_sinthetic[[#This Row],[CAEC]], Diccionario!$B$4:$B$7, Diccionario!$C$4:$C$7, FALSE)</f>
        <v>1</v>
      </c>
      <c r="M1285" t="s">
        <v>19</v>
      </c>
      <c r="N1285">
        <f>IF(ObesityDataSet_raw_and_data_sinthetic[[#This Row],[SMOKE]]="yes",1,IF(ObesityDataSet_raw_and_data_sinthetic[[#This Row],[SMOKE]]="no",0,FALSE))</f>
        <v>0</v>
      </c>
      <c r="O1285">
        <v>1</v>
      </c>
      <c r="P1285" t="s">
        <v>19</v>
      </c>
      <c r="Q1285">
        <f>IF(ObesityDataSet_raw_and_data_sinthetic[[#This Row],[SCC]]="yes",1,IF(ObesityDataSet_raw_and_data_sinthetic[[#This Row],[SCC]]="no",0,FALSE))</f>
        <v>0</v>
      </c>
      <c r="R1285">
        <v>1</v>
      </c>
      <c r="S1285">
        <v>1</v>
      </c>
      <c r="T1285" t="s">
        <v>20</v>
      </c>
      <c r="U1285">
        <f>_xlfn.XLOOKUP(ObesityDataSet_raw_and_data_sinthetic[[#This Row],[CALC]],Diccionario!$B$4:$B$7, Diccionario!$C$4:$C$7, FALSE)</f>
        <v>1</v>
      </c>
      <c r="V1285" t="s">
        <v>21</v>
      </c>
      <c r="W1285">
        <f>_xlfn.XLOOKUP(ObesityDataSet_raw_and_data_sinthetic[[#This Row],[MTRANS]],Diccionario!$E$4:$E$7, Diccionario!$F$4:$F$7, FALSE)</f>
        <v>3</v>
      </c>
      <c r="X1285" t="s">
        <v>35</v>
      </c>
      <c r="Y1285">
        <f>_xlfn.XLOOKUP(ObesityDataSet_raw_and_data_sinthetic[[#This Row],[NObeyesdad]],Diccionario!$H$4:$H$11, Diccionario!$I$4:$I$11, FALSE)</f>
        <v>7</v>
      </c>
    </row>
    <row r="1286" spans="1:25" x14ac:dyDescent="0.25">
      <c r="A1286" t="s">
        <v>17</v>
      </c>
      <c r="B1286">
        <v>21</v>
      </c>
      <c r="C1286">
        <v>1.707508</v>
      </c>
      <c r="D1286">
        <v>121.86432600000001</v>
      </c>
      <c r="E1286" t="s">
        <v>18</v>
      </c>
      <c r="F1286">
        <f>IF(ObesityDataSet_raw_and_data_sinthetic[[#This Row],[family_history_with_overweight]]="yes",1,IF(ObesityDataSet_raw_and_data_sinthetic[[#This Row],[family_history_with_overweight]]="no",0,FALSE))</f>
        <v>1</v>
      </c>
      <c r="G1286" t="s">
        <v>18</v>
      </c>
      <c r="H1286">
        <f>IF(ObesityDataSet_raw_and_data_sinthetic[[#This Row],[FAVC]]="yes",1,IF(ObesityDataSet_raw_and_data_sinthetic[[#This Row],[FAVC]]="no",0,FALSE))</f>
        <v>1</v>
      </c>
      <c r="I1286">
        <v>3</v>
      </c>
      <c r="J1286">
        <v>3</v>
      </c>
      <c r="K1286" t="s">
        <v>20</v>
      </c>
      <c r="L1286">
        <f>_xlfn.XLOOKUP(ObesityDataSet_raw_and_data_sinthetic[[#This Row],[CAEC]], Diccionario!$B$4:$B$7, Diccionario!$C$4:$C$7, FALSE)</f>
        <v>1</v>
      </c>
      <c r="M1286" t="s">
        <v>19</v>
      </c>
      <c r="N1286">
        <f>IF(ObesityDataSet_raw_and_data_sinthetic[[#This Row],[SMOKE]]="yes",1,IF(ObesityDataSet_raw_and_data_sinthetic[[#This Row],[SMOKE]]="no",0,FALSE))</f>
        <v>0</v>
      </c>
      <c r="O1286">
        <v>2</v>
      </c>
      <c r="P1286" t="s">
        <v>19</v>
      </c>
      <c r="Q1286">
        <f>IF(ObesityDataSet_raw_and_data_sinthetic[[#This Row],[SCC]]="yes",1,IF(ObesityDataSet_raw_and_data_sinthetic[[#This Row],[SCC]]="no",0,FALSE))</f>
        <v>0</v>
      </c>
      <c r="R1286">
        <v>1</v>
      </c>
      <c r="S1286">
        <v>1</v>
      </c>
      <c r="T1286" t="s">
        <v>20</v>
      </c>
      <c r="U1286">
        <f>_xlfn.XLOOKUP(ObesityDataSet_raw_and_data_sinthetic[[#This Row],[CALC]],Diccionario!$B$4:$B$7, Diccionario!$C$4:$C$7, FALSE)</f>
        <v>1</v>
      </c>
      <c r="V1286" t="s">
        <v>21</v>
      </c>
      <c r="W1286">
        <f>_xlfn.XLOOKUP(ObesityDataSet_raw_and_data_sinthetic[[#This Row],[MTRANS]],Diccionario!$E$4:$E$7, Diccionario!$F$4:$F$7, FALSE)</f>
        <v>3</v>
      </c>
      <c r="X1286" t="s">
        <v>35</v>
      </c>
      <c r="Y1286">
        <f>_xlfn.XLOOKUP(ObesityDataSet_raw_and_data_sinthetic[[#This Row],[NObeyesdad]],Diccionario!$H$4:$H$11, Diccionario!$I$4:$I$11, FALSE)</f>
        <v>7</v>
      </c>
    </row>
    <row r="1287" spans="1:25" x14ac:dyDescent="0.25">
      <c r="A1287" t="s">
        <v>17</v>
      </c>
      <c r="B1287">
        <v>22</v>
      </c>
      <c r="C1287">
        <v>1.7541739999999999</v>
      </c>
      <c r="D1287">
        <v>133.78395499999999</v>
      </c>
      <c r="E1287" t="s">
        <v>18</v>
      </c>
      <c r="F1287">
        <f>IF(ObesityDataSet_raw_and_data_sinthetic[[#This Row],[family_history_with_overweight]]="yes",1,IF(ObesityDataSet_raw_and_data_sinthetic[[#This Row],[family_history_with_overweight]]="no",0,FALSE))</f>
        <v>1</v>
      </c>
      <c r="G1287" t="s">
        <v>18</v>
      </c>
      <c r="H1287">
        <f>IF(ObesityDataSet_raw_and_data_sinthetic[[#This Row],[FAVC]]="yes",1,IF(ObesityDataSet_raw_and_data_sinthetic[[#This Row],[FAVC]]="no",0,FALSE))</f>
        <v>1</v>
      </c>
      <c r="I1287">
        <v>3</v>
      </c>
      <c r="J1287">
        <v>3</v>
      </c>
      <c r="K1287" t="s">
        <v>20</v>
      </c>
      <c r="L1287">
        <f>_xlfn.XLOOKUP(ObesityDataSet_raw_and_data_sinthetic[[#This Row],[CAEC]], Diccionario!$B$4:$B$7, Diccionario!$C$4:$C$7, FALSE)</f>
        <v>1</v>
      </c>
      <c r="M1287" t="s">
        <v>19</v>
      </c>
      <c r="N1287">
        <f>IF(ObesityDataSet_raw_and_data_sinthetic[[#This Row],[SMOKE]]="yes",1,IF(ObesityDataSet_raw_and_data_sinthetic[[#This Row],[SMOKE]]="no",0,FALSE))</f>
        <v>0</v>
      </c>
      <c r="O1287">
        <v>2</v>
      </c>
      <c r="P1287" t="s">
        <v>19</v>
      </c>
      <c r="Q1287">
        <f>IF(ObesityDataSet_raw_and_data_sinthetic[[#This Row],[SCC]]="yes",1,IF(ObesityDataSet_raw_and_data_sinthetic[[#This Row],[SCC]]="no",0,FALSE))</f>
        <v>0</v>
      </c>
      <c r="R1287">
        <v>1</v>
      </c>
      <c r="S1287">
        <v>1</v>
      </c>
      <c r="T1287" t="s">
        <v>20</v>
      </c>
      <c r="U1287">
        <f>_xlfn.XLOOKUP(ObesityDataSet_raw_and_data_sinthetic[[#This Row],[CALC]],Diccionario!$B$4:$B$7, Diccionario!$C$4:$C$7, FALSE)</f>
        <v>1</v>
      </c>
      <c r="V1287" t="s">
        <v>21</v>
      </c>
      <c r="W1287">
        <f>_xlfn.XLOOKUP(ObesityDataSet_raw_and_data_sinthetic[[#This Row],[MTRANS]],Diccionario!$E$4:$E$7, Diccionario!$F$4:$F$7, FALSE)</f>
        <v>3</v>
      </c>
      <c r="X1287" t="s">
        <v>35</v>
      </c>
      <c r="Y1287">
        <f>_xlfn.XLOOKUP(ObesityDataSet_raw_and_data_sinthetic[[#This Row],[NObeyesdad]],Diccionario!$H$4:$H$11, Diccionario!$I$4:$I$11, FALSE)</f>
        <v>7</v>
      </c>
    </row>
    <row r="1288" spans="1:25" x14ac:dyDescent="0.25">
      <c r="A1288" t="s">
        <v>17</v>
      </c>
      <c r="B1288">
        <v>21</v>
      </c>
      <c r="C1288">
        <v>1.7141930000000001</v>
      </c>
      <c r="D1288">
        <v>131.86673400000001</v>
      </c>
      <c r="E1288" t="s">
        <v>18</v>
      </c>
      <c r="F1288">
        <f>IF(ObesityDataSet_raw_and_data_sinthetic[[#This Row],[family_history_with_overweight]]="yes",1,IF(ObesityDataSet_raw_and_data_sinthetic[[#This Row],[family_history_with_overweight]]="no",0,FALSE))</f>
        <v>1</v>
      </c>
      <c r="G1288" t="s">
        <v>18</v>
      </c>
      <c r="H1288">
        <f>IF(ObesityDataSet_raw_and_data_sinthetic[[#This Row],[FAVC]]="yes",1,IF(ObesityDataSet_raw_and_data_sinthetic[[#This Row],[FAVC]]="no",0,FALSE))</f>
        <v>1</v>
      </c>
      <c r="I1288">
        <v>3</v>
      </c>
      <c r="J1288">
        <v>3</v>
      </c>
      <c r="K1288" t="s">
        <v>20</v>
      </c>
      <c r="L1288">
        <f>_xlfn.XLOOKUP(ObesityDataSet_raw_and_data_sinthetic[[#This Row],[CAEC]], Diccionario!$B$4:$B$7, Diccionario!$C$4:$C$7, FALSE)</f>
        <v>1</v>
      </c>
      <c r="M1288" t="s">
        <v>19</v>
      </c>
      <c r="N1288">
        <f>IF(ObesityDataSet_raw_and_data_sinthetic[[#This Row],[SMOKE]]="yes",1,IF(ObesityDataSet_raw_and_data_sinthetic[[#This Row],[SMOKE]]="no",0,FALSE))</f>
        <v>0</v>
      </c>
      <c r="O1288">
        <v>2</v>
      </c>
      <c r="P1288" t="s">
        <v>19</v>
      </c>
      <c r="Q1288">
        <f>IF(ObesityDataSet_raw_and_data_sinthetic[[#This Row],[SCC]]="yes",1,IF(ObesityDataSet_raw_and_data_sinthetic[[#This Row],[SCC]]="no",0,FALSE))</f>
        <v>0</v>
      </c>
      <c r="R1288">
        <v>2</v>
      </c>
      <c r="S1288">
        <v>1</v>
      </c>
      <c r="T1288" t="s">
        <v>20</v>
      </c>
      <c r="U1288">
        <f>_xlfn.XLOOKUP(ObesityDataSet_raw_and_data_sinthetic[[#This Row],[CALC]],Diccionario!$B$4:$B$7, Diccionario!$C$4:$C$7, FALSE)</f>
        <v>1</v>
      </c>
      <c r="V1288" t="s">
        <v>21</v>
      </c>
      <c r="W1288">
        <f>_xlfn.XLOOKUP(ObesityDataSet_raw_and_data_sinthetic[[#This Row],[MTRANS]],Diccionario!$E$4:$E$7, Diccionario!$F$4:$F$7, FALSE)</f>
        <v>3</v>
      </c>
      <c r="X1288" t="s">
        <v>35</v>
      </c>
      <c r="Y1288">
        <f>_xlfn.XLOOKUP(ObesityDataSet_raw_and_data_sinthetic[[#This Row],[NObeyesdad]],Diccionario!$H$4:$H$11, Diccionario!$I$4:$I$11, FALSE)</f>
        <v>7</v>
      </c>
    </row>
    <row r="1289" spans="1:25" x14ac:dyDescent="0.25">
      <c r="A1289" t="s">
        <v>17</v>
      </c>
      <c r="B1289">
        <v>26</v>
      </c>
      <c r="C1289">
        <v>1.62439</v>
      </c>
      <c r="D1289">
        <v>110.008636</v>
      </c>
      <c r="E1289" t="s">
        <v>18</v>
      </c>
      <c r="F1289">
        <f>IF(ObesityDataSet_raw_and_data_sinthetic[[#This Row],[family_history_with_overweight]]="yes",1,IF(ObesityDataSet_raw_and_data_sinthetic[[#This Row],[family_history_with_overweight]]="no",0,FALSE))</f>
        <v>1</v>
      </c>
      <c r="G1289" t="s">
        <v>18</v>
      </c>
      <c r="H1289">
        <f>IF(ObesityDataSet_raw_and_data_sinthetic[[#This Row],[FAVC]]="yes",1,IF(ObesityDataSet_raw_and_data_sinthetic[[#This Row],[FAVC]]="no",0,FALSE))</f>
        <v>1</v>
      </c>
      <c r="I1289">
        <v>3</v>
      </c>
      <c r="J1289">
        <v>3</v>
      </c>
      <c r="K1289" t="s">
        <v>20</v>
      </c>
      <c r="L1289">
        <f>_xlfn.XLOOKUP(ObesityDataSet_raw_and_data_sinthetic[[#This Row],[CAEC]], Diccionario!$B$4:$B$7, Diccionario!$C$4:$C$7, FALSE)</f>
        <v>1</v>
      </c>
      <c r="M1289" t="s">
        <v>19</v>
      </c>
      <c r="N1289">
        <f>IF(ObesityDataSet_raw_and_data_sinthetic[[#This Row],[SMOKE]]="yes",1,IF(ObesityDataSet_raw_and_data_sinthetic[[#This Row],[SMOKE]]="no",0,FALSE))</f>
        <v>0</v>
      </c>
      <c r="O1289">
        <v>3</v>
      </c>
      <c r="P1289" t="s">
        <v>19</v>
      </c>
      <c r="Q1289">
        <f>IF(ObesityDataSet_raw_and_data_sinthetic[[#This Row],[SCC]]="yes",1,IF(ObesityDataSet_raw_and_data_sinthetic[[#This Row],[SCC]]="no",0,FALSE))</f>
        <v>0</v>
      </c>
      <c r="R1289">
        <v>0</v>
      </c>
      <c r="S1289">
        <v>0</v>
      </c>
      <c r="T1289" t="s">
        <v>20</v>
      </c>
      <c r="U1289">
        <f>_xlfn.XLOOKUP(ObesityDataSet_raw_and_data_sinthetic[[#This Row],[CALC]],Diccionario!$B$4:$B$7, Diccionario!$C$4:$C$7, FALSE)</f>
        <v>1</v>
      </c>
      <c r="V1289" t="s">
        <v>21</v>
      </c>
      <c r="W1289">
        <f>_xlfn.XLOOKUP(ObesityDataSet_raw_and_data_sinthetic[[#This Row],[MTRANS]],Diccionario!$E$4:$E$7, Diccionario!$F$4:$F$7, FALSE)</f>
        <v>3</v>
      </c>
      <c r="X1289" t="s">
        <v>35</v>
      </c>
      <c r="Y1289">
        <f>_xlfn.XLOOKUP(ObesityDataSet_raw_and_data_sinthetic[[#This Row],[NObeyesdad]],Diccionario!$H$4:$H$11, Diccionario!$I$4:$I$11, FALSE)</f>
        <v>7</v>
      </c>
    </row>
    <row r="1290" spans="1:25" x14ac:dyDescent="0.25">
      <c r="A1290" t="s">
        <v>17</v>
      </c>
      <c r="B1290">
        <v>26</v>
      </c>
      <c r="C1290">
        <v>1.638836</v>
      </c>
      <c r="D1290">
        <v>110.970479</v>
      </c>
      <c r="E1290" t="s">
        <v>18</v>
      </c>
      <c r="F1290">
        <f>IF(ObesityDataSet_raw_and_data_sinthetic[[#This Row],[family_history_with_overweight]]="yes",1,IF(ObesityDataSet_raw_and_data_sinthetic[[#This Row],[family_history_with_overweight]]="no",0,FALSE))</f>
        <v>1</v>
      </c>
      <c r="G1290" t="s">
        <v>18</v>
      </c>
      <c r="H1290">
        <f>IF(ObesityDataSet_raw_and_data_sinthetic[[#This Row],[FAVC]]="yes",1,IF(ObesityDataSet_raw_and_data_sinthetic[[#This Row],[FAVC]]="no",0,FALSE))</f>
        <v>1</v>
      </c>
      <c r="I1290">
        <v>3</v>
      </c>
      <c r="J1290">
        <v>3</v>
      </c>
      <c r="K1290" t="s">
        <v>20</v>
      </c>
      <c r="L1290">
        <f>_xlfn.XLOOKUP(ObesityDataSet_raw_and_data_sinthetic[[#This Row],[CAEC]], Diccionario!$B$4:$B$7, Diccionario!$C$4:$C$7, FALSE)</f>
        <v>1</v>
      </c>
      <c r="M1290" t="s">
        <v>19</v>
      </c>
      <c r="N1290">
        <f>IF(ObesityDataSet_raw_and_data_sinthetic[[#This Row],[SMOKE]]="yes",1,IF(ObesityDataSet_raw_and_data_sinthetic[[#This Row],[SMOKE]]="no",0,FALSE))</f>
        <v>0</v>
      </c>
      <c r="O1290">
        <v>3</v>
      </c>
      <c r="P1290" t="s">
        <v>19</v>
      </c>
      <c r="Q1290">
        <f>IF(ObesityDataSet_raw_and_data_sinthetic[[#This Row],[SCC]]="yes",1,IF(ObesityDataSet_raw_and_data_sinthetic[[#This Row],[SCC]]="no",0,FALSE))</f>
        <v>0</v>
      </c>
      <c r="R1290">
        <v>0</v>
      </c>
      <c r="S1290">
        <v>0</v>
      </c>
      <c r="T1290" t="s">
        <v>20</v>
      </c>
      <c r="U1290">
        <f>_xlfn.XLOOKUP(ObesityDataSet_raw_and_data_sinthetic[[#This Row],[CALC]],Diccionario!$B$4:$B$7, Diccionario!$C$4:$C$7, FALSE)</f>
        <v>1</v>
      </c>
      <c r="V1290" t="s">
        <v>21</v>
      </c>
      <c r="W1290">
        <f>_xlfn.XLOOKUP(ObesityDataSet_raw_and_data_sinthetic[[#This Row],[MTRANS]],Diccionario!$E$4:$E$7, Diccionario!$F$4:$F$7, FALSE)</f>
        <v>3</v>
      </c>
      <c r="X1290" t="s">
        <v>35</v>
      </c>
      <c r="Y1290">
        <f>_xlfn.XLOOKUP(ObesityDataSet_raw_and_data_sinthetic[[#This Row],[NObeyesdad]],Diccionario!$H$4:$H$11, Diccionario!$I$4:$I$11, FALSE)</f>
        <v>7</v>
      </c>
    </row>
    <row r="1291" spans="1:25" x14ac:dyDescent="0.25">
      <c r="A1291" t="s">
        <v>17</v>
      </c>
      <c r="B1291">
        <v>26</v>
      </c>
      <c r="C1291">
        <v>1.621245</v>
      </c>
      <c r="D1291">
        <v>111.26733400000001</v>
      </c>
      <c r="E1291" t="s">
        <v>18</v>
      </c>
      <c r="F1291">
        <f>IF(ObesityDataSet_raw_and_data_sinthetic[[#This Row],[family_history_with_overweight]]="yes",1,IF(ObesityDataSet_raw_and_data_sinthetic[[#This Row],[family_history_with_overweight]]="no",0,FALSE))</f>
        <v>1</v>
      </c>
      <c r="G1291" t="s">
        <v>18</v>
      </c>
      <c r="H1291">
        <f>IF(ObesityDataSet_raw_and_data_sinthetic[[#This Row],[FAVC]]="yes",1,IF(ObesityDataSet_raw_and_data_sinthetic[[#This Row],[FAVC]]="no",0,FALSE))</f>
        <v>1</v>
      </c>
      <c r="I1291">
        <v>3</v>
      </c>
      <c r="J1291">
        <v>3</v>
      </c>
      <c r="K1291" t="s">
        <v>20</v>
      </c>
      <c r="L1291">
        <f>_xlfn.XLOOKUP(ObesityDataSet_raw_and_data_sinthetic[[#This Row],[CAEC]], Diccionario!$B$4:$B$7, Diccionario!$C$4:$C$7, FALSE)</f>
        <v>1</v>
      </c>
      <c r="M1291" t="s">
        <v>19</v>
      </c>
      <c r="N1291">
        <f>IF(ObesityDataSet_raw_and_data_sinthetic[[#This Row],[SMOKE]]="yes",1,IF(ObesityDataSet_raw_and_data_sinthetic[[#This Row],[SMOKE]]="no",0,FALSE))</f>
        <v>0</v>
      </c>
      <c r="O1291">
        <v>3</v>
      </c>
      <c r="P1291" t="s">
        <v>19</v>
      </c>
      <c r="Q1291">
        <f>IF(ObesityDataSet_raw_and_data_sinthetic[[#This Row],[SCC]]="yes",1,IF(ObesityDataSet_raw_and_data_sinthetic[[#This Row],[SCC]]="no",0,FALSE))</f>
        <v>0</v>
      </c>
      <c r="R1291">
        <v>0</v>
      </c>
      <c r="S1291">
        <v>0</v>
      </c>
      <c r="T1291" t="s">
        <v>20</v>
      </c>
      <c r="U1291">
        <f>_xlfn.XLOOKUP(ObesityDataSet_raw_and_data_sinthetic[[#This Row],[CALC]],Diccionario!$B$4:$B$7, Diccionario!$C$4:$C$7, FALSE)</f>
        <v>1</v>
      </c>
      <c r="V1291" t="s">
        <v>21</v>
      </c>
      <c r="W1291">
        <f>_xlfn.XLOOKUP(ObesityDataSet_raw_and_data_sinthetic[[#This Row],[MTRANS]],Diccionario!$E$4:$E$7, Diccionario!$F$4:$F$7, FALSE)</f>
        <v>3</v>
      </c>
      <c r="X1291" t="s">
        <v>35</v>
      </c>
      <c r="Y1291">
        <f>_xlfn.XLOOKUP(ObesityDataSet_raw_and_data_sinthetic[[#This Row],[NObeyesdad]],Diccionario!$H$4:$H$11, Diccionario!$I$4:$I$11, FALSE)</f>
        <v>7</v>
      </c>
    </row>
    <row r="1292" spans="1:25" x14ac:dyDescent="0.25">
      <c r="A1292" t="s">
        <v>17</v>
      </c>
      <c r="B1292">
        <v>26</v>
      </c>
      <c r="C1292">
        <v>1.6235139999999999</v>
      </c>
      <c r="D1292">
        <v>109.98014499999999</v>
      </c>
      <c r="E1292" t="s">
        <v>18</v>
      </c>
      <c r="F1292">
        <f>IF(ObesityDataSet_raw_and_data_sinthetic[[#This Row],[family_history_with_overweight]]="yes",1,IF(ObesityDataSet_raw_and_data_sinthetic[[#This Row],[family_history_with_overweight]]="no",0,FALSE))</f>
        <v>1</v>
      </c>
      <c r="G1292" t="s">
        <v>18</v>
      </c>
      <c r="H1292">
        <f>IF(ObesityDataSet_raw_and_data_sinthetic[[#This Row],[FAVC]]="yes",1,IF(ObesityDataSet_raw_and_data_sinthetic[[#This Row],[FAVC]]="no",0,FALSE))</f>
        <v>1</v>
      </c>
      <c r="I1292">
        <v>3</v>
      </c>
      <c r="J1292">
        <v>3</v>
      </c>
      <c r="K1292" t="s">
        <v>20</v>
      </c>
      <c r="L1292">
        <f>_xlfn.XLOOKUP(ObesityDataSet_raw_and_data_sinthetic[[#This Row],[CAEC]], Diccionario!$B$4:$B$7, Diccionario!$C$4:$C$7, FALSE)</f>
        <v>1</v>
      </c>
      <c r="M1292" t="s">
        <v>19</v>
      </c>
      <c r="N1292">
        <f>IF(ObesityDataSet_raw_and_data_sinthetic[[#This Row],[SMOKE]]="yes",1,IF(ObesityDataSet_raw_and_data_sinthetic[[#This Row],[SMOKE]]="no",0,FALSE))</f>
        <v>0</v>
      </c>
      <c r="O1292">
        <v>2</v>
      </c>
      <c r="P1292" t="s">
        <v>19</v>
      </c>
      <c r="Q1292">
        <f>IF(ObesityDataSet_raw_and_data_sinthetic[[#This Row],[SCC]]="yes",1,IF(ObesityDataSet_raw_and_data_sinthetic[[#This Row],[SCC]]="no",0,FALSE))</f>
        <v>0</v>
      </c>
      <c r="R1292">
        <v>0</v>
      </c>
      <c r="S1292">
        <v>0</v>
      </c>
      <c r="T1292" t="s">
        <v>20</v>
      </c>
      <c r="U1292">
        <f>_xlfn.XLOOKUP(ObesityDataSet_raw_and_data_sinthetic[[#This Row],[CALC]],Diccionario!$B$4:$B$7, Diccionario!$C$4:$C$7, FALSE)</f>
        <v>1</v>
      </c>
      <c r="V1292" t="s">
        <v>21</v>
      </c>
      <c r="W1292">
        <f>_xlfn.XLOOKUP(ObesityDataSet_raw_and_data_sinthetic[[#This Row],[MTRANS]],Diccionario!$E$4:$E$7, Diccionario!$F$4:$F$7, FALSE)</f>
        <v>3</v>
      </c>
      <c r="X1292" t="s">
        <v>35</v>
      </c>
      <c r="Y1292">
        <f>_xlfn.XLOOKUP(ObesityDataSet_raw_and_data_sinthetic[[#This Row],[NObeyesdad]],Diccionario!$H$4:$H$11, Diccionario!$I$4:$I$11, FALSE)</f>
        <v>7</v>
      </c>
    </row>
    <row r="1293" spans="1:25" x14ac:dyDescent="0.25">
      <c r="A1293" t="s">
        <v>17</v>
      </c>
      <c r="B1293">
        <v>21</v>
      </c>
      <c r="C1293">
        <v>1.7362150000000001</v>
      </c>
      <c r="D1293">
        <v>132.14554899999999</v>
      </c>
      <c r="E1293" t="s">
        <v>18</v>
      </c>
      <c r="F1293">
        <f>IF(ObesityDataSet_raw_and_data_sinthetic[[#This Row],[family_history_with_overweight]]="yes",1,IF(ObesityDataSet_raw_and_data_sinthetic[[#This Row],[family_history_with_overweight]]="no",0,FALSE))</f>
        <v>1</v>
      </c>
      <c r="G1293" t="s">
        <v>18</v>
      </c>
      <c r="H1293">
        <f>IF(ObesityDataSet_raw_and_data_sinthetic[[#This Row],[FAVC]]="yes",1,IF(ObesityDataSet_raw_and_data_sinthetic[[#This Row],[FAVC]]="no",0,FALSE))</f>
        <v>1</v>
      </c>
      <c r="I1293">
        <v>3</v>
      </c>
      <c r="J1293">
        <v>3</v>
      </c>
      <c r="K1293" t="s">
        <v>20</v>
      </c>
      <c r="L1293">
        <f>_xlfn.XLOOKUP(ObesityDataSet_raw_and_data_sinthetic[[#This Row],[CAEC]], Diccionario!$B$4:$B$7, Diccionario!$C$4:$C$7, FALSE)</f>
        <v>1</v>
      </c>
      <c r="M1293" t="s">
        <v>19</v>
      </c>
      <c r="N1293">
        <f>IF(ObesityDataSet_raw_and_data_sinthetic[[#This Row],[SMOKE]]="yes",1,IF(ObesityDataSet_raw_and_data_sinthetic[[#This Row],[SMOKE]]="no",0,FALSE))</f>
        <v>0</v>
      </c>
      <c r="O1293">
        <v>2</v>
      </c>
      <c r="P1293" t="s">
        <v>19</v>
      </c>
      <c r="Q1293">
        <f>IF(ObesityDataSet_raw_and_data_sinthetic[[#This Row],[SCC]]="yes",1,IF(ObesityDataSet_raw_and_data_sinthetic[[#This Row],[SCC]]="no",0,FALSE))</f>
        <v>0</v>
      </c>
      <c r="R1293">
        <v>2</v>
      </c>
      <c r="S1293">
        <v>1</v>
      </c>
      <c r="T1293" t="s">
        <v>20</v>
      </c>
      <c r="U1293">
        <f>_xlfn.XLOOKUP(ObesityDataSet_raw_and_data_sinthetic[[#This Row],[CALC]],Diccionario!$B$4:$B$7, Diccionario!$C$4:$C$7, FALSE)</f>
        <v>1</v>
      </c>
      <c r="V1293" t="s">
        <v>21</v>
      </c>
      <c r="W1293">
        <f>_xlfn.XLOOKUP(ObesityDataSet_raw_and_data_sinthetic[[#This Row],[MTRANS]],Diccionario!$E$4:$E$7, Diccionario!$F$4:$F$7, FALSE)</f>
        <v>3</v>
      </c>
      <c r="X1293" t="s">
        <v>35</v>
      </c>
      <c r="Y1293">
        <f>_xlfn.XLOOKUP(ObesityDataSet_raw_and_data_sinthetic[[#This Row],[NObeyesdad]],Diccionario!$H$4:$H$11, Diccionario!$I$4:$I$11, FALSE)</f>
        <v>7</v>
      </c>
    </row>
    <row r="1294" spans="1:25" x14ac:dyDescent="0.25">
      <c r="A1294" t="s">
        <v>17</v>
      </c>
      <c r="B1294">
        <v>22</v>
      </c>
      <c r="C1294">
        <v>1.7329509999999999</v>
      </c>
      <c r="D1294">
        <v>132.90488400000001</v>
      </c>
      <c r="E1294" t="s">
        <v>18</v>
      </c>
      <c r="F1294">
        <f>IF(ObesityDataSet_raw_and_data_sinthetic[[#This Row],[family_history_with_overweight]]="yes",1,IF(ObesityDataSet_raw_and_data_sinthetic[[#This Row],[family_history_with_overweight]]="no",0,FALSE))</f>
        <v>1</v>
      </c>
      <c r="G1294" t="s">
        <v>18</v>
      </c>
      <c r="H1294">
        <f>IF(ObesityDataSet_raw_and_data_sinthetic[[#This Row],[FAVC]]="yes",1,IF(ObesityDataSet_raw_and_data_sinthetic[[#This Row],[FAVC]]="no",0,FALSE))</f>
        <v>1</v>
      </c>
      <c r="I1294">
        <v>3</v>
      </c>
      <c r="J1294">
        <v>3</v>
      </c>
      <c r="K1294" t="s">
        <v>20</v>
      </c>
      <c r="L1294">
        <f>_xlfn.XLOOKUP(ObesityDataSet_raw_and_data_sinthetic[[#This Row],[CAEC]], Diccionario!$B$4:$B$7, Diccionario!$C$4:$C$7, FALSE)</f>
        <v>1</v>
      </c>
      <c r="M1294" t="s">
        <v>19</v>
      </c>
      <c r="N1294">
        <f>IF(ObesityDataSet_raw_and_data_sinthetic[[#This Row],[SMOKE]]="yes",1,IF(ObesityDataSet_raw_and_data_sinthetic[[#This Row],[SMOKE]]="no",0,FALSE))</f>
        <v>0</v>
      </c>
      <c r="O1294">
        <v>2</v>
      </c>
      <c r="P1294" t="s">
        <v>19</v>
      </c>
      <c r="Q1294">
        <f>IF(ObesityDataSet_raw_and_data_sinthetic[[#This Row],[SCC]]="yes",1,IF(ObesityDataSet_raw_and_data_sinthetic[[#This Row],[SCC]]="no",0,FALSE))</f>
        <v>0</v>
      </c>
      <c r="R1294">
        <v>2</v>
      </c>
      <c r="S1294">
        <v>1</v>
      </c>
      <c r="T1294" t="s">
        <v>20</v>
      </c>
      <c r="U1294">
        <f>_xlfn.XLOOKUP(ObesityDataSet_raw_and_data_sinthetic[[#This Row],[CALC]],Diccionario!$B$4:$B$7, Diccionario!$C$4:$C$7, FALSE)</f>
        <v>1</v>
      </c>
      <c r="V1294" t="s">
        <v>21</v>
      </c>
      <c r="W1294">
        <f>_xlfn.XLOOKUP(ObesityDataSet_raw_and_data_sinthetic[[#This Row],[MTRANS]],Diccionario!$E$4:$E$7, Diccionario!$F$4:$F$7, FALSE)</f>
        <v>3</v>
      </c>
      <c r="X1294" t="s">
        <v>35</v>
      </c>
      <c r="Y1294">
        <f>_xlfn.XLOOKUP(ObesityDataSet_raw_and_data_sinthetic[[#This Row],[NObeyesdad]],Diccionario!$H$4:$H$11, Diccionario!$I$4:$I$11, FALSE)</f>
        <v>7</v>
      </c>
    </row>
    <row r="1295" spans="1:25" x14ac:dyDescent="0.25">
      <c r="A1295" t="s">
        <v>17</v>
      </c>
      <c r="B1295">
        <v>24</v>
      </c>
      <c r="C1295">
        <v>1.6913499999999999</v>
      </c>
      <c r="D1295">
        <v>114.48069599999999</v>
      </c>
      <c r="E1295" t="s">
        <v>18</v>
      </c>
      <c r="F1295">
        <f>IF(ObesityDataSet_raw_and_data_sinthetic[[#This Row],[family_history_with_overweight]]="yes",1,IF(ObesityDataSet_raw_and_data_sinthetic[[#This Row],[family_history_with_overweight]]="no",0,FALSE))</f>
        <v>1</v>
      </c>
      <c r="G1295" t="s">
        <v>18</v>
      </c>
      <c r="H1295">
        <f>IF(ObesityDataSet_raw_and_data_sinthetic[[#This Row],[FAVC]]="yes",1,IF(ObesityDataSet_raw_and_data_sinthetic[[#This Row],[FAVC]]="no",0,FALSE))</f>
        <v>1</v>
      </c>
      <c r="I1295">
        <v>3</v>
      </c>
      <c r="J1295">
        <v>3</v>
      </c>
      <c r="K1295" t="s">
        <v>20</v>
      </c>
      <c r="L1295">
        <f>_xlfn.XLOOKUP(ObesityDataSet_raw_and_data_sinthetic[[#This Row],[CAEC]], Diccionario!$B$4:$B$7, Diccionario!$C$4:$C$7, FALSE)</f>
        <v>1</v>
      </c>
      <c r="M1295" t="s">
        <v>19</v>
      </c>
      <c r="N1295">
        <f>IF(ObesityDataSet_raw_and_data_sinthetic[[#This Row],[SMOKE]]="yes",1,IF(ObesityDataSet_raw_and_data_sinthetic[[#This Row],[SMOKE]]="no",0,FALSE))</f>
        <v>0</v>
      </c>
      <c r="O1295">
        <v>3</v>
      </c>
      <c r="P1295" t="s">
        <v>19</v>
      </c>
      <c r="Q1295">
        <f>IF(ObesityDataSet_raw_and_data_sinthetic[[#This Row],[SCC]]="yes",1,IF(ObesityDataSet_raw_and_data_sinthetic[[#This Row],[SCC]]="no",0,FALSE))</f>
        <v>0</v>
      </c>
      <c r="R1295">
        <v>0</v>
      </c>
      <c r="S1295">
        <v>1</v>
      </c>
      <c r="T1295" t="s">
        <v>20</v>
      </c>
      <c r="U1295">
        <f>_xlfn.XLOOKUP(ObesityDataSet_raw_and_data_sinthetic[[#This Row],[CALC]],Diccionario!$B$4:$B$7, Diccionario!$C$4:$C$7, FALSE)</f>
        <v>1</v>
      </c>
      <c r="V1295" t="s">
        <v>21</v>
      </c>
      <c r="W1295">
        <f>_xlfn.XLOOKUP(ObesityDataSet_raw_and_data_sinthetic[[#This Row],[MTRANS]],Diccionario!$E$4:$E$7, Diccionario!$F$4:$F$7, FALSE)</f>
        <v>3</v>
      </c>
      <c r="X1295" t="s">
        <v>35</v>
      </c>
      <c r="Y1295">
        <f>_xlfn.XLOOKUP(ObesityDataSet_raw_and_data_sinthetic[[#This Row],[NObeyesdad]],Diccionario!$H$4:$H$11, Diccionario!$I$4:$I$11, FALSE)</f>
        <v>7</v>
      </c>
    </row>
    <row r="1296" spans="1:25" x14ac:dyDescent="0.25">
      <c r="A1296" t="s">
        <v>17</v>
      </c>
      <c r="B1296">
        <v>24</v>
      </c>
      <c r="C1296">
        <v>1.635062</v>
      </c>
      <c r="D1296">
        <v>113.277388</v>
      </c>
      <c r="E1296" t="s">
        <v>18</v>
      </c>
      <c r="F1296">
        <f>IF(ObesityDataSet_raw_and_data_sinthetic[[#This Row],[family_history_with_overweight]]="yes",1,IF(ObesityDataSet_raw_and_data_sinthetic[[#This Row],[family_history_with_overweight]]="no",0,FALSE))</f>
        <v>1</v>
      </c>
      <c r="G1296" t="s">
        <v>18</v>
      </c>
      <c r="H1296">
        <f>IF(ObesityDataSet_raw_and_data_sinthetic[[#This Row],[FAVC]]="yes",1,IF(ObesityDataSet_raw_and_data_sinthetic[[#This Row],[FAVC]]="no",0,FALSE))</f>
        <v>1</v>
      </c>
      <c r="I1296">
        <v>3</v>
      </c>
      <c r="J1296">
        <v>3</v>
      </c>
      <c r="K1296" t="s">
        <v>20</v>
      </c>
      <c r="L1296">
        <f>_xlfn.XLOOKUP(ObesityDataSet_raw_and_data_sinthetic[[#This Row],[CAEC]], Diccionario!$B$4:$B$7, Diccionario!$C$4:$C$7, FALSE)</f>
        <v>1</v>
      </c>
      <c r="M1296" t="s">
        <v>19</v>
      </c>
      <c r="N1296">
        <f>IF(ObesityDataSet_raw_and_data_sinthetic[[#This Row],[SMOKE]]="yes",1,IF(ObesityDataSet_raw_and_data_sinthetic[[#This Row],[SMOKE]]="no",0,FALSE))</f>
        <v>0</v>
      </c>
      <c r="O1296">
        <v>3</v>
      </c>
      <c r="P1296" t="s">
        <v>19</v>
      </c>
      <c r="Q1296">
        <f>IF(ObesityDataSet_raw_and_data_sinthetic[[#This Row],[SCC]]="yes",1,IF(ObesityDataSet_raw_and_data_sinthetic[[#This Row],[SCC]]="no",0,FALSE))</f>
        <v>0</v>
      </c>
      <c r="R1296">
        <v>0</v>
      </c>
      <c r="S1296">
        <v>0</v>
      </c>
      <c r="T1296" t="s">
        <v>20</v>
      </c>
      <c r="U1296">
        <f>_xlfn.XLOOKUP(ObesityDataSet_raw_and_data_sinthetic[[#This Row],[CALC]],Diccionario!$B$4:$B$7, Diccionario!$C$4:$C$7, FALSE)</f>
        <v>1</v>
      </c>
      <c r="V1296" t="s">
        <v>21</v>
      </c>
      <c r="W1296">
        <f>_xlfn.XLOOKUP(ObesityDataSet_raw_and_data_sinthetic[[#This Row],[MTRANS]],Diccionario!$E$4:$E$7, Diccionario!$F$4:$F$7, FALSE)</f>
        <v>3</v>
      </c>
      <c r="X1296" t="s">
        <v>35</v>
      </c>
      <c r="Y1296">
        <f>_xlfn.XLOOKUP(ObesityDataSet_raw_and_data_sinthetic[[#This Row],[NObeyesdad]],Diccionario!$H$4:$H$11, Diccionario!$I$4:$I$11, FALSE)</f>
        <v>7</v>
      </c>
    </row>
    <row r="1297" spans="1:25" x14ac:dyDescent="0.25">
      <c r="A1297" t="s">
        <v>17</v>
      </c>
      <c r="B1297">
        <v>18</v>
      </c>
      <c r="C1297">
        <v>1.7460610000000001</v>
      </c>
      <c r="D1297">
        <v>128.261402</v>
      </c>
      <c r="E1297" t="s">
        <v>18</v>
      </c>
      <c r="F1297">
        <f>IF(ObesityDataSet_raw_and_data_sinthetic[[#This Row],[family_history_with_overweight]]="yes",1,IF(ObesityDataSet_raw_and_data_sinthetic[[#This Row],[family_history_with_overweight]]="no",0,FALSE))</f>
        <v>1</v>
      </c>
      <c r="G1297" t="s">
        <v>18</v>
      </c>
      <c r="H1297">
        <f>IF(ObesityDataSet_raw_and_data_sinthetic[[#This Row],[FAVC]]="yes",1,IF(ObesityDataSet_raw_and_data_sinthetic[[#This Row],[FAVC]]="no",0,FALSE))</f>
        <v>1</v>
      </c>
      <c r="I1297">
        <v>3</v>
      </c>
      <c r="J1297">
        <v>3</v>
      </c>
      <c r="K1297" t="s">
        <v>20</v>
      </c>
      <c r="L1297">
        <f>_xlfn.XLOOKUP(ObesityDataSet_raw_and_data_sinthetic[[#This Row],[CAEC]], Diccionario!$B$4:$B$7, Diccionario!$C$4:$C$7, FALSE)</f>
        <v>1</v>
      </c>
      <c r="M1297" t="s">
        <v>19</v>
      </c>
      <c r="N1297">
        <f>IF(ObesityDataSet_raw_and_data_sinthetic[[#This Row],[SMOKE]]="yes",1,IF(ObesityDataSet_raw_and_data_sinthetic[[#This Row],[SMOKE]]="no",0,FALSE))</f>
        <v>0</v>
      </c>
      <c r="O1297">
        <v>3</v>
      </c>
      <c r="P1297" t="s">
        <v>19</v>
      </c>
      <c r="Q1297">
        <f>IF(ObesityDataSet_raw_and_data_sinthetic[[#This Row],[SCC]]="yes",1,IF(ObesityDataSet_raw_and_data_sinthetic[[#This Row],[SCC]]="no",0,FALSE))</f>
        <v>0</v>
      </c>
      <c r="R1297">
        <v>2</v>
      </c>
      <c r="S1297">
        <v>1</v>
      </c>
      <c r="T1297" t="s">
        <v>20</v>
      </c>
      <c r="U1297">
        <f>_xlfn.XLOOKUP(ObesityDataSet_raw_and_data_sinthetic[[#This Row],[CALC]],Diccionario!$B$4:$B$7, Diccionario!$C$4:$C$7, FALSE)</f>
        <v>1</v>
      </c>
      <c r="V1297" t="s">
        <v>21</v>
      </c>
      <c r="W1297">
        <f>_xlfn.XLOOKUP(ObesityDataSet_raw_and_data_sinthetic[[#This Row],[MTRANS]],Diccionario!$E$4:$E$7, Diccionario!$F$4:$F$7, FALSE)</f>
        <v>3</v>
      </c>
      <c r="X1297" t="s">
        <v>35</v>
      </c>
      <c r="Y1297">
        <f>_xlfn.XLOOKUP(ObesityDataSet_raw_and_data_sinthetic[[#This Row],[NObeyesdad]],Diccionario!$H$4:$H$11, Diccionario!$I$4:$I$11, FALSE)</f>
        <v>7</v>
      </c>
    </row>
    <row r="1298" spans="1:25" x14ac:dyDescent="0.25">
      <c r="A1298" t="s">
        <v>17</v>
      </c>
      <c r="B1298">
        <v>20</v>
      </c>
      <c r="C1298">
        <v>1.746529</v>
      </c>
      <c r="D1298">
        <v>129.36377100000001</v>
      </c>
      <c r="E1298" t="s">
        <v>18</v>
      </c>
      <c r="F1298">
        <f>IF(ObesityDataSet_raw_and_data_sinthetic[[#This Row],[family_history_with_overweight]]="yes",1,IF(ObesityDataSet_raw_and_data_sinthetic[[#This Row],[family_history_with_overweight]]="no",0,FALSE))</f>
        <v>1</v>
      </c>
      <c r="G1298" t="s">
        <v>18</v>
      </c>
      <c r="H1298">
        <f>IF(ObesityDataSet_raw_and_data_sinthetic[[#This Row],[FAVC]]="yes",1,IF(ObesityDataSet_raw_and_data_sinthetic[[#This Row],[FAVC]]="no",0,FALSE))</f>
        <v>1</v>
      </c>
      <c r="I1298">
        <v>3</v>
      </c>
      <c r="J1298">
        <v>3</v>
      </c>
      <c r="K1298" t="s">
        <v>20</v>
      </c>
      <c r="L1298">
        <f>_xlfn.XLOOKUP(ObesityDataSet_raw_and_data_sinthetic[[#This Row],[CAEC]], Diccionario!$B$4:$B$7, Diccionario!$C$4:$C$7, FALSE)</f>
        <v>1</v>
      </c>
      <c r="M1298" t="s">
        <v>19</v>
      </c>
      <c r="N1298">
        <f>IF(ObesityDataSet_raw_and_data_sinthetic[[#This Row],[SMOKE]]="yes",1,IF(ObesityDataSet_raw_and_data_sinthetic[[#This Row],[SMOKE]]="no",0,FALSE))</f>
        <v>0</v>
      </c>
      <c r="O1298">
        <v>2</v>
      </c>
      <c r="P1298" t="s">
        <v>19</v>
      </c>
      <c r="Q1298">
        <f>IF(ObesityDataSet_raw_and_data_sinthetic[[#This Row],[SCC]]="yes",1,IF(ObesityDataSet_raw_and_data_sinthetic[[#This Row],[SCC]]="no",0,FALSE))</f>
        <v>0</v>
      </c>
      <c r="R1298">
        <v>1</v>
      </c>
      <c r="S1298">
        <v>1</v>
      </c>
      <c r="T1298" t="s">
        <v>20</v>
      </c>
      <c r="U1298">
        <f>_xlfn.XLOOKUP(ObesityDataSet_raw_and_data_sinthetic[[#This Row],[CALC]],Diccionario!$B$4:$B$7, Diccionario!$C$4:$C$7, FALSE)</f>
        <v>1</v>
      </c>
      <c r="V1298" t="s">
        <v>21</v>
      </c>
      <c r="W1298">
        <f>_xlfn.XLOOKUP(ObesityDataSet_raw_and_data_sinthetic[[#This Row],[MTRANS]],Diccionario!$E$4:$E$7, Diccionario!$F$4:$F$7, FALSE)</f>
        <v>3</v>
      </c>
      <c r="X1298" t="s">
        <v>35</v>
      </c>
      <c r="Y1298">
        <f>_xlfn.XLOOKUP(ObesityDataSet_raw_and_data_sinthetic[[#This Row],[NObeyesdad]],Diccionario!$H$4:$H$11, Diccionario!$I$4:$I$11, FALSE)</f>
        <v>7</v>
      </c>
    </row>
    <row r="1299" spans="1:25" x14ac:dyDescent="0.25">
      <c r="A1299" t="s">
        <v>17</v>
      </c>
      <c r="B1299">
        <v>21</v>
      </c>
      <c r="C1299">
        <v>1.746516</v>
      </c>
      <c r="D1299">
        <v>144.30226099999999</v>
      </c>
      <c r="E1299" t="s">
        <v>18</v>
      </c>
      <c r="F1299">
        <f>IF(ObesityDataSet_raw_and_data_sinthetic[[#This Row],[family_history_with_overweight]]="yes",1,IF(ObesityDataSet_raw_and_data_sinthetic[[#This Row],[family_history_with_overweight]]="no",0,FALSE))</f>
        <v>1</v>
      </c>
      <c r="G1299" t="s">
        <v>18</v>
      </c>
      <c r="H1299">
        <f>IF(ObesityDataSet_raw_and_data_sinthetic[[#This Row],[FAVC]]="yes",1,IF(ObesityDataSet_raw_and_data_sinthetic[[#This Row],[FAVC]]="no",0,FALSE))</f>
        <v>1</v>
      </c>
      <c r="I1299">
        <v>3</v>
      </c>
      <c r="J1299">
        <v>3</v>
      </c>
      <c r="K1299" t="s">
        <v>20</v>
      </c>
      <c r="L1299">
        <f>_xlfn.XLOOKUP(ObesityDataSet_raw_and_data_sinthetic[[#This Row],[CAEC]], Diccionario!$B$4:$B$7, Diccionario!$C$4:$C$7, FALSE)</f>
        <v>1</v>
      </c>
      <c r="M1299" t="s">
        <v>19</v>
      </c>
      <c r="N1299">
        <f>IF(ObesityDataSet_raw_and_data_sinthetic[[#This Row],[SMOKE]]="yes",1,IF(ObesityDataSet_raw_and_data_sinthetic[[#This Row],[SMOKE]]="no",0,FALSE))</f>
        <v>0</v>
      </c>
      <c r="O1299">
        <v>2</v>
      </c>
      <c r="P1299" t="s">
        <v>19</v>
      </c>
      <c r="Q1299">
        <f>IF(ObesityDataSet_raw_and_data_sinthetic[[#This Row],[SCC]]="yes",1,IF(ObesityDataSet_raw_and_data_sinthetic[[#This Row],[SCC]]="no",0,FALSE))</f>
        <v>0</v>
      </c>
      <c r="R1299">
        <v>1</v>
      </c>
      <c r="S1299">
        <v>1</v>
      </c>
      <c r="T1299" t="s">
        <v>20</v>
      </c>
      <c r="U1299">
        <f>_xlfn.XLOOKUP(ObesityDataSet_raw_and_data_sinthetic[[#This Row],[CALC]],Diccionario!$B$4:$B$7, Diccionario!$C$4:$C$7, FALSE)</f>
        <v>1</v>
      </c>
      <c r="V1299" t="s">
        <v>21</v>
      </c>
      <c r="W1299">
        <f>_xlfn.XLOOKUP(ObesityDataSet_raw_and_data_sinthetic[[#This Row],[MTRANS]],Diccionario!$E$4:$E$7, Diccionario!$F$4:$F$7, FALSE)</f>
        <v>3</v>
      </c>
      <c r="X1299" t="s">
        <v>35</v>
      </c>
      <c r="Y1299">
        <f>_xlfn.XLOOKUP(ObesityDataSet_raw_and_data_sinthetic[[#This Row],[NObeyesdad]],Diccionario!$H$4:$H$11, Diccionario!$I$4:$I$11, FALSE)</f>
        <v>7</v>
      </c>
    </row>
    <row r="1300" spans="1:25" x14ac:dyDescent="0.25">
      <c r="A1300" t="s">
        <v>17</v>
      </c>
      <c r="B1300">
        <v>21</v>
      </c>
      <c r="C1300">
        <v>1.751118</v>
      </c>
      <c r="D1300">
        <v>149.29110600000001</v>
      </c>
      <c r="E1300" t="s">
        <v>18</v>
      </c>
      <c r="F1300">
        <f>IF(ObesityDataSet_raw_and_data_sinthetic[[#This Row],[family_history_with_overweight]]="yes",1,IF(ObesityDataSet_raw_and_data_sinthetic[[#This Row],[family_history_with_overweight]]="no",0,FALSE))</f>
        <v>1</v>
      </c>
      <c r="G1300" t="s">
        <v>18</v>
      </c>
      <c r="H1300">
        <f>IF(ObesityDataSet_raw_and_data_sinthetic[[#This Row],[FAVC]]="yes",1,IF(ObesityDataSet_raw_and_data_sinthetic[[#This Row],[FAVC]]="no",0,FALSE))</f>
        <v>1</v>
      </c>
      <c r="I1300">
        <v>3</v>
      </c>
      <c r="J1300">
        <v>3</v>
      </c>
      <c r="K1300" t="s">
        <v>20</v>
      </c>
      <c r="L1300">
        <f>_xlfn.XLOOKUP(ObesityDataSet_raw_and_data_sinthetic[[#This Row],[CAEC]], Diccionario!$B$4:$B$7, Diccionario!$C$4:$C$7, FALSE)</f>
        <v>1</v>
      </c>
      <c r="M1300" t="s">
        <v>19</v>
      </c>
      <c r="N1300">
        <f>IF(ObesityDataSet_raw_and_data_sinthetic[[#This Row],[SMOKE]]="yes",1,IF(ObesityDataSet_raw_and_data_sinthetic[[#This Row],[SMOKE]]="no",0,FALSE))</f>
        <v>0</v>
      </c>
      <c r="O1300">
        <v>2</v>
      </c>
      <c r="P1300" t="s">
        <v>19</v>
      </c>
      <c r="Q1300">
        <f>IF(ObesityDataSet_raw_and_data_sinthetic[[#This Row],[SCC]]="yes",1,IF(ObesityDataSet_raw_and_data_sinthetic[[#This Row],[SCC]]="no",0,FALSE))</f>
        <v>0</v>
      </c>
      <c r="R1300">
        <v>2</v>
      </c>
      <c r="S1300">
        <v>1</v>
      </c>
      <c r="T1300" t="s">
        <v>20</v>
      </c>
      <c r="U1300">
        <f>_xlfn.XLOOKUP(ObesityDataSet_raw_and_data_sinthetic[[#This Row],[CALC]],Diccionario!$B$4:$B$7, Diccionario!$C$4:$C$7, FALSE)</f>
        <v>1</v>
      </c>
      <c r="V1300" t="s">
        <v>21</v>
      </c>
      <c r="W1300">
        <f>_xlfn.XLOOKUP(ObesityDataSet_raw_and_data_sinthetic[[#This Row],[MTRANS]],Diccionario!$E$4:$E$7, Diccionario!$F$4:$F$7, FALSE)</f>
        <v>3</v>
      </c>
      <c r="X1300" t="s">
        <v>35</v>
      </c>
      <c r="Y1300">
        <f>_xlfn.XLOOKUP(ObesityDataSet_raw_and_data_sinthetic[[#This Row],[NObeyesdad]],Diccionario!$H$4:$H$11, Diccionario!$I$4:$I$11, FALSE)</f>
        <v>7</v>
      </c>
    </row>
    <row r="1301" spans="1:25" x14ac:dyDescent="0.25">
      <c r="A1301" t="s">
        <v>17</v>
      </c>
      <c r="B1301">
        <v>19</v>
      </c>
      <c r="C1301">
        <v>1.7410140000000001</v>
      </c>
      <c r="D1301">
        <v>132.57927000000001</v>
      </c>
      <c r="E1301" t="s">
        <v>18</v>
      </c>
      <c r="F1301">
        <f>IF(ObesityDataSet_raw_and_data_sinthetic[[#This Row],[family_history_with_overweight]]="yes",1,IF(ObesityDataSet_raw_and_data_sinthetic[[#This Row],[family_history_with_overweight]]="no",0,FALSE))</f>
        <v>1</v>
      </c>
      <c r="G1301" t="s">
        <v>18</v>
      </c>
      <c r="H1301">
        <f>IF(ObesityDataSet_raw_and_data_sinthetic[[#This Row],[FAVC]]="yes",1,IF(ObesityDataSet_raw_and_data_sinthetic[[#This Row],[FAVC]]="no",0,FALSE))</f>
        <v>1</v>
      </c>
      <c r="I1301">
        <v>3</v>
      </c>
      <c r="J1301">
        <v>3</v>
      </c>
      <c r="K1301" t="s">
        <v>20</v>
      </c>
      <c r="L1301">
        <f>_xlfn.XLOOKUP(ObesityDataSet_raw_and_data_sinthetic[[#This Row],[CAEC]], Diccionario!$B$4:$B$7, Diccionario!$C$4:$C$7, FALSE)</f>
        <v>1</v>
      </c>
      <c r="M1301" t="s">
        <v>19</v>
      </c>
      <c r="N1301">
        <f>IF(ObesityDataSet_raw_and_data_sinthetic[[#This Row],[SMOKE]]="yes",1,IF(ObesityDataSet_raw_and_data_sinthetic[[#This Row],[SMOKE]]="no",0,FALSE))</f>
        <v>0</v>
      </c>
      <c r="O1301">
        <v>2</v>
      </c>
      <c r="P1301" t="s">
        <v>19</v>
      </c>
      <c r="Q1301">
        <f>IF(ObesityDataSet_raw_and_data_sinthetic[[#This Row],[SCC]]="yes",1,IF(ObesityDataSet_raw_and_data_sinthetic[[#This Row],[SCC]]="no",0,FALSE))</f>
        <v>0</v>
      </c>
      <c r="R1301">
        <v>1</v>
      </c>
      <c r="S1301">
        <v>1</v>
      </c>
      <c r="T1301" t="s">
        <v>20</v>
      </c>
      <c r="U1301">
        <f>_xlfn.XLOOKUP(ObesityDataSet_raw_and_data_sinthetic[[#This Row],[CALC]],Diccionario!$B$4:$B$7, Diccionario!$C$4:$C$7, FALSE)</f>
        <v>1</v>
      </c>
      <c r="V1301" t="s">
        <v>21</v>
      </c>
      <c r="W1301">
        <f>_xlfn.XLOOKUP(ObesityDataSet_raw_and_data_sinthetic[[#This Row],[MTRANS]],Diccionario!$E$4:$E$7, Diccionario!$F$4:$F$7, FALSE)</f>
        <v>3</v>
      </c>
      <c r="X1301" t="s">
        <v>35</v>
      </c>
      <c r="Y1301">
        <f>_xlfn.XLOOKUP(ObesityDataSet_raw_and_data_sinthetic[[#This Row],[NObeyesdad]],Diccionario!$H$4:$H$11, Diccionario!$I$4:$I$11, FALSE)</f>
        <v>7</v>
      </c>
    </row>
    <row r="1302" spans="1:25" x14ac:dyDescent="0.25">
      <c r="A1302" t="s">
        <v>17</v>
      </c>
      <c r="B1302">
        <v>22</v>
      </c>
      <c r="C1302">
        <v>1.7485329999999999</v>
      </c>
      <c r="D1302">
        <v>133.94607999999999</v>
      </c>
      <c r="E1302" t="s">
        <v>18</v>
      </c>
      <c r="F1302">
        <f>IF(ObesityDataSet_raw_and_data_sinthetic[[#This Row],[family_history_with_overweight]]="yes",1,IF(ObesityDataSet_raw_and_data_sinthetic[[#This Row],[family_history_with_overweight]]="no",0,FALSE))</f>
        <v>1</v>
      </c>
      <c r="G1302" t="s">
        <v>18</v>
      </c>
      <c r="H1302">
        <f>IF(ObesityDataSet_raw_and_data_sinthetic[[#This Row],[FAVC]]="yes",1,IF(ObesityDataSet_raw_and_data_sinthetic[[#This Row],[FAVC]]="no",0,FALSE))</f>
        <v>1</v>
      </c>
      <c r="I1302">
        <v>3</v>
      </c>
      <c r="J1302">
        <v>3</v>
      </c>
      <c r="K1302" t="s">
        <v>20</v>
      </c>
      <c r="L1302">
        <f>_xlfn.XLOOKUP(ObesityDataSet_raw_and_data_sinthetic[[#This Row],[CAEC]], Diccionario!$B$4:$B$7, Diccionario!$C$4:$C$7, FALSE)</f>
        <v>1</v>
      </c>
      <c r="M1302" t="s">
        <v>19</v>
      </c>
      <c r="N1302">
        <f>IF(ObesityDataSet_raw_and_data_sinthetic[[#This Row],[SMOKE]]="yes",1,IF(ObesityDataSet_raw_and_data_sinthetic[[#This Row],[SMOKE]]="no",0,FALSE))</f>
        <v>0</v>
      </c>
      <c r="O1302">
        <v>3</v>
      </c>
      <c r="P1302" t="s">
        <v>19</v>
      </c>
      <c r="Q1302">
        <f>IF(ObesityDataSet_raw_and_data_sinthetic[[#This Row],[SCC]]="yes",1,IF(ObesityDataSet_raw_and_data_sinthetic[[#This Row],[SCC]]="no",0,FALSE))</f>
        <v>0</v>
      </c>
      <c r="R1302">
        <v>1</v>
      </c>
      <c r="S1302">
        <v>1</v>
      </c>
      <c r="T1302" t="s">
        <v>20</v>
      </c>
      <c r="U1302">
        <f>_xlfn.XLOOKUP(ObesityDataSet_raw_and_data_sinthetic[[#This Row],[CALC]],Diccionario!$B$4:$B$7, Diccionario!$C$4:$C$7, FALSE)</f>
        <v>1</v>
      </c>
      <c r="V1302" t="s">
        <v>21</v>
      </c>
      <c r="W1302">
        <f>_xlfn.XLOOKUP(ObesityDataSet_raw_and_data_sinthetic[[#This Row],[MTRANS]],Diccionario!$E$4:$E$7, Diccionario!$F$4:$F$7, FALSE)</f>
        <v>3</v>
      </c>
      <c r="X1302" t="s">
        <v>35</v>
      </c>
      <c r="Y1302">
        <f>_xlfn.XLOOKUP(ObesityDataSet_raw_and_data_sinthetic[[#This Row],[NObeyesdad]],Diccionario!$H$4:$H$11, Diccionario!$I$4:$I$11, FALSE)</f>
        <v>7</v>
      </c>
    </row>
    <row r="1303" spans="1:25" x14ac:dyDescent="0.25">
      <c r="A1303" t="s">
        <v>17</v>
      </c>
      <c r="B1303">
        <v>24</v>
      </c>
      <c r="C1303">
        <v>1.694726</v>
      </c>
      <c r="D1303">
        <v>112.776612</v>
      </c>
      <c r="E1303" t="s">
        <v>18</v>
      </c>
      <c r="F1303">
        <f>IF(ObesityDataSet_raw_and_data_sinthetic[[#This Row],[family_history_with_overweight]]="yes",1,IF(ObesityDataSet_raw_and_data_sinthetic[[#This Row],[family_history_with_overweight]]="no",0,FALSE))</f>
        <v>1</v>
      </c>
      <c r="G1303" t="s">
        <v>18</v>
      </c>
      <c r="H1303">
        <f>IF(ObesityDataSet_raw_and_data_sinthetic[[#This Row],[FAVC]]="yes",1,IF(ObesityDataSet_raw_and_data_sinthetic[[#This Row],[FAVC]]="no",0,FALSE))</f>
        <v>1</v>
      </c>
      <c r="I1303">
        <v>3</v>
      </c>
      <c r="J1303">
        <v>3</v>
      </c>
      <c r="K1303" t="s">
        <v>20</v>
      </c>
      <c r="L1303">
        <f>_xlfn.XLOOKUP(ObesityDataSet_raw_and_data_sinthetic[[#This Row],[CAEC]], Diccionario!$B$4:$B$7, Diccionario!$C$4:$C$7, FALSE)</f>
        <v>1</v>
      </c>
      <c r="M1303" t="s">
        <v>19</v>
      </c>
      <c r="N1303">
        <f>IF(ObesityDataSet_raw_and_data_sinthetic[[#This Row],[SMOKE]]="yes",1,IF(ObesityDataSet_raw_and_data_sinthetic[[#This Row],[SMOKE]]="no",0,FALSE))</f>
        <v>0</v>
      </c>
      <c r="O1303">
        <v>3</v>
      </c>
      <c r="P1303" t="s">
        <v>19</v>
      </c>
      <c r="Q1303">
        <f>IF(ObesityDataSet_raw_and_data_sinthetic[[#This Row],[SCC]]="yes",1,IF(ObesityDataSet_raw_and_data_sinthetic[[#This Row],[SCC]]="no",0,FALSE))</f>
        <v>0</v>
      </c>
      <c r="R1303">
        <v>0</v>
      </c>
      <c r="S1303">
        <v>0</v>
      </c>
      <c r="T1303" t="s">
        <v>20</v>
      </c>
      <c r="U1303">
        <f>_xlfn.XLOOKUP(ObesityDataSet_raw_and_data_sinthetic[[#This Row],[CALC]],Diccionario!$B$4:$B$7, Diccionario!$C$4:$C$7, FALSE)</f>
        <v>1</v>
      </c>
      <c r="V1303" t="s">
        <v>21</v>
      </c>
      <c r="W1303">
        <f>_xlfn.XLOOKUP(ObesityDataSet_raw_and_data_sinthetic[[#This Row],[MTRANS]],Diccionario!$E$4:$E$7, Diccionario!$F$4:$F$7, FALSE)</f>
        <v>3</v>
      </c>
      <c r="X1303" t="s">
        <v>35</v>
      </c>
      <c r="Y1303">
        <f>_xlfn.XLOOKUP(ObesityDataSet_raw_and_data_sinthetic[[#This Row],[NObeyesdad]],Diccionario!$H$4:$H$11, Diccionario!$I$4:$I$11, FALSE)</f>
        <v>7</v>
      </c>
    </row>
    <row r="1304" spans="1:25" x14ac:dyDescent="0.25">
      <c r="A1304" t="s">
        <v>17</v>
      </c>
      <c r="B1304">
        <v>26</v>
      </c>
      <c r="C1304">
        <v>1.674515</v>
      </c>
      <c r="D1304">
        <v>112.879662</v>
      </c>
      <c r="E1304" t="s">
        <v>18</v>
      </c>
      <c r="F1304">
        <f>IF(ObesityDataSet_raw_and_data_sinthetic[[#This Row],[family_history_with_overweight]]="yes",1,IF(ObesityDataSet_raw_and_data_sinthetic[[#This Row],[family_history_with_overweight]]="no",0,FALSE))</f>
        <v>1</v>
      </c>
      <c r="G1304" t="s">
        <v>18</v>
      </c>
      <c r="H1304">
        <f>IF(ObesityDataSet_raw_and_data_sinthetic[[#This Row],[FAVC]]="yes",1,IF(ObesityDataSet_raw_and_data_sinthetic[[#This Row],[FAVC]]="no",0,FALSE))</f>
        <v>1</v>
      </c>
      <c r="I1304">
        <v>3</v>
      </c>
      <c r="J1304">
        <v>3</v>
      </c>
      <c r="K1304" t="s">
        <v>20</v>
      </c>
      <c r="L1304">
        <f>_xlfn.XLOOKUP(ObesityDataSet_raw_and_data_sinthetic[[#This Row],[CAEC]], Diccionario!$B$4:$B$7, Diccionario!$C$4:$C$7, FALSE)</f>
        <v>1</v>
      </c>
      <c r="M1304" t="s">
        <v>19</v>
      </c>
      <c r="N1304">
        <f>IF(ObesityDataSet_raw_and_data_sinthetic[[#This Row],[SMOKE]]="yes",1,IF(ObesityDataSet_raw_and_data_sinthetic[[#This Row],[SMOKE]]="no",0,FALSE))</f>
        <v>0</v>
      </c>
      <c r="O1304">
        <v>3</v>
      </c>
      <c r="P1304" t="s">
        <v>19</v>
      </c>
      <c r="Q1304">
        <f>IF(ObesityDataSet_raw_and_data_sinthetic[[#This Row],[SCC]]="yes",1,IF(ObesityDataSet_raw_and_data_sinthetic[[#This Row],[SCC]]="no",0,FALSE))</f>
        <v>0</v>
      </c>
      <c r="R1304">
        <v>0</v>
      </c>
      <c r="S1304">
        <v>0</v>
      </c>
      <c r="T1304" t="s">
        <v>20</v>
      </c>
      <c r="U1304">
        <f>_xlfn.XLOOKUP(ObesityDataSet_raw_and_data_sinthetic[[#This Row],[CALC]],Diccionario!$B$4:$B$7, Diccionario!$C$4:$C$7, FALSE)</f>
        <v>1</v>
      </c>
      <c r="V1304" t="s">
        <v>21</v>
      </c>
      <c r="W1304">
        <f>_xlfn.XLOOKUP(ObesityDataSet_raw_and_data_sinthetic[[#This Row],[MTRANS]],Diccionario!$E$4:$E$7, Diccionario!$F$4:$F$7, FALSE)</f>
        <v>3</v>
      </c>
      <c r="X1304" t="s">
        <v>35</v>
      </c>
      <c r="Y1304">
        <f>_xlfn.XLOOKUP(ObesityDataSet_raw_and_data_sinthetic[[#This Row],[NObeyesdad]],Diccionario!$H$4:$H$11, Diccionario!$I$4:$I$11, FALSE)</f>
        <v>7</v>
      </c>
    </row>
    <row r="1305" spans="1:25" x14ac:dyDescent="0.25">
      <c r="A1305" t="s">
        <v>17</v>
      </c>
      <c r="B1305">
        <v>26</v>
      </c>
      <c r="C1305">
        <v>1.631332</v>
      </c>
      <c r="D1305">
        <v>111.82995699999999</v>
      </c>
      <c r="E1305" t="s">
        <v>18</v>
      </c>
      <c r="F1305">
        <f>IF(ObesityDataSet_raw_and_data_sinthetic[[#This Row],[family_history_with_overweight]]="yes",1,IF(ObesityDataSet_raw_and_data_sinthetic[[#This Row],[family_history_with_overweight]]="no",0,FALSE))</f>
        <v>1</v>
      </c>
      <c r="G1305" t="s">
        <v>18</v>
      </c>
      <c r="H1305">
        <f>IF(ObesityDataSet_raw_and_data_sinthetic[[#This Row],[FAVC]]="yes",1,IF(ObesityDataSet_raw_and_data_sinthetic[[#This Row],[FAVC]]="no",0,FALSE))</f>
        <v>1</v>
      </c>
      <c r="I1305">
        <v>3</v>
      </c>
      <c r="J1305">
        <v>3</v>
      </c>
      <c r="K1305" t="s">
        <v>20</v>
      </c>
      <c r="L1305">
        <f>_xlfn.XLOOKUP(ObesityDataSet_raw_and_data_sinthetic[[#This Row],[CAEC]], Diccionario!$B$4:$B$7, Diccionario!$C$4:$C$7, FALSE)</f>
        <v>1</v>
      </c>
      <c r="M1305" t="s">
        <v>19</v>
      </c>
      <c r="N1305">
        <f>IF(ObesityDataSet_raw_and_data_sinthetic[[#This Row],[SMOKE]]="yes",1,IF(ObesityDataSet_raw_and_data_sinthetic[[#This Row],[SMOKE]]="no",0,FALSE))</f>
        <v>0</v>
      </c>
      <c r="O1305">
        <v>3</v>
      </c>
      <c r="P1305" t="s">
        <v>19</v>
      </c>
      <c r="Q1305">
        <f>IF(ObesityDataSet_raw_and_data_sinthetic[[#This Row],[SCC]]="yes",1,IF(ObesityDataSet_raw_and_data_sinthetic[[#This Row],[SCC]]="no",0,FALSE))</f>
        <v>0</v>
      </c>
      <c r="R1305">
        <v>0</v>
      </c>
      <c r="S1305">
        <v>0</v>
      </c>
      <c r="T1305" t="s">
        <v>20</v>
      </c>
      <c r="U1305">
        <f>_xlfn.XLOOKUP(ObesityDataSet_raw_and_data_sinthetic[[#This Row],[CALC]],Diccionario!$B$4:$B$7, Diccionario!$C$4:$C$7, FALSE)</f>
        <v>1</v>
      </c>
      <c r="V1305" t="s">
        <v>21</v>
      </c>
      <c r="W1305">
        <f>_xlfn.XLOOKUP(ObesityDataSet_raw_and_data_sinthetic[[#This Row],[MTRANS]],Diccionario!$E$4:$E$7, Diccionario!$F$4:$F$7, FALSE)</f>
        <v>3</v>
      </c>
      <c r="X1305" t="s">
        <v>35</v>
      </c>
      <c r="Y1305">
        <f>_xlfn.XLOOKUP(ObesityDataSet_raw_and_data_sinthetic[[#This Row],[NObeyesdad]],Diccionario!$H$4:$H$11, Diccionario!$I$4:$I$11, FALSE)</f>
        <v>7</v>
      </c>
    </row>
    <row r="1306" spans="1:25" x14ac:dyDescent="0.25">
      <c r="A1306" t="s">
        <v>17</v>
      </c>
      <c r="B1306">
        <v>26</v>
      </c>
      <c r="C1306">
        <v>1.641918</v>
      </c>
      <c r="D1306">
        <v>111.86899</v>
      </c>
      <c r="E1306" t="s">
        <v>18</v>
      </c>
      <c r="F1306">
        <f>IF(ObesityDataSet_raw_and_data_sinthetic[[#This Row],[family_history_with_overweight]]="yes",1,IF(ObesityDataSet_raw_and_data_sinthetic[[#This Row],[family_history_with_overweight]]="no",0,FALSE))</f>
        <v>1</v>
      </c>
      <c r="G1306" t="s">
        <v>18</v>
      </c>
      <c r="H1306">
        <f>IF(ObesityDataSet_raw_and_data_sinthetic[[#This Row],[FAVC]]="yes",1,IF(ObesityDataSet_raw_and_data_sinthetic[[#This Row],[FAVC]]="no",0,FALSE))</f>
        <v>1</v>
      </c>
      <c r="I1306">
        <v>3</v>
      </c>
      <c r="J1306">
        <v>3</v>
      </c>
      <c r="K1306" t="s">
        <v>20</v>
      </c>
      <c r="L1306">
        <f>_xlfn.XLOOKUP(ObesityDataSet_raw_and_data_sinthetic[[#This Row],[CAEC]], Diccionario!$B$4:$B$7, Diccionario!$C$4:$C$7, FALSE)</f>
        <v>1</v>
      </c>
      <c r="M1306" t="s">
        <v>19</v>
      </c>
      <c r="N1306">
        <f>IF(ObesityDataSet_raw_and_data_sinthetic[[#This Row],[SMOKE]]="yes",1,IF(ObesityDataSet_raw_and_data_sinthetic[[#This Row],[SMOKE]]="no",0,FALSE))</f>
        <v>0</v>
      </c>
      <c r="O1306">
        <v>3</v>
      </c>
      <c r="P1306" t="s">
        <v>19</v>
      </c>
      <c r="Q1306">
        <f>IF(ObesityDataSet_raw_and_data_sinthetic[[#This Row],[SCC]]="yes",1,IF(ObesityDataSet_raw_and_data_sinthetic[[#This Row],[SCC]]="no",0,FALSE))</f>
        <v>0</v>
      </c>
      <c r="R1306">
        <v>0</v>
      </c>
      <c r="S1306">
        <v>0</v>
      </c>
      <c r="T1306" t="s">
        <v>20</v>
      </c>
      <c r="U1306">
        <f>_xlfn.XLOOKUP(ObesityDataSet_raw_and_data_sinthetic[[#This Row],[CALC]],Diccionario!$B$4:$B$7, Diccionario!$C$4:$C$7, FALSE)</f>
        <v>1</v>
      </c>
      <c r="V1306" t="s">
        <v>21</v>
      </c>
      <c r="W1306">
        <f>_xlfn.XLOOKUP(ObesityDataSet_raw_and_data_sinthetic[[#This Row],[MTRANS]],Diccionario!$E$4:$E$7, Diccionario!$F$4:$F$7, FALSE)</f>
        <v>3</v>
      </c>
      <c r="X1306" t="s">
        <v>35</v>
      </c>
      <c r="Y1306">
        <f>_xlfn.XLOOKUP(ObesityDataSet_raw_and_data_sinthetic[[#This Row],[NObeyesdad]],Diccionario!$H$4:$H$11, Diccionario!$I$4:$I$11, FALSE)</f>
        <v>7</v>
      </c>
    </row>
    <row r="1307" spans="1:25" x14ac:dyDescent="0.25">
      <c r="A1307" t="s">
        <v>17</v>
      </c>
      <c r="B1307">
        <v>26</v>
      </c>
      <c r="C1307">
        <v>1.6401250000000001</v>
      </c>
      <c r="D1307">
        <v>111.539494</v>
      </c>
      <c r="E1307" t="s">
        <v>18</v>
      </c>
      <c r="F1307">
        <f>IF(ObesityDataSet_raw_and_data_sinthetic[[#This Row],[family_history_with_overweight]]="yes",1,IF(ObesityDataSet_raw_and_data_sinthetic[[#This Row],[family_history_with_overweight]]="no",0,FALSE))</f>
        <v>1</v>
      </c>
      <c r="G1307" t="s">
        <v>18</v>
      </c>
      <c r="H1307">
        <f>IF(ObesityDataSet_raw_and_data_sinthetic[[#This Row],[FAVC]]="yes",1,IF(ObesityDataSet_raw_and_data_sinthetic[[#This Row],[FAVC]]="no",0,FALSE))</f>
        <v>1</v>
      </c>
      <c r="I1307">
        <v>3</v>
      </c>
      <c r="J1307">
        <v>3</v>
      </c>
      <c r="K1307" t="s">
        <v>20</v>
      </c>
      <c r="L1307">
        <f>_xlfn.XLOOKUP(ObesityDataSet_raw_and_data_sinthetic[[#This Row],[CAEC]], Diccionario!$B$4:$B$7, Diccionario!$C$4:$C$7, FALSE)</f>
        <v>1</v>
      </c>
      <c r="M1307" t="s">
        <v>19</v>
      </c>
      <c r="N1307">
        <f>IF(ObesityDataSet_raw_and_data_sinthetic[[#This Row],[SMOKE]]="yes",1,IF(ObesityDataSet_raw_and_data_sinthetic[[#This Row],[SMOKE]]="no",0,FALSE))</f>
        <v>0</v>
      </c>
      <c r="O1307">
        <v>3</v>
      </c>
      <c r="P1307" t="s">
        <v>19</v>
      </c>
      <c r="Q1307">
        <f>IF(ObesityDataSet_raw_and_data_sinthetic[[#This Row],[SCC]]="yes",1,IF(ObesityDataSet_raw_and_data_sinthetic[[#This Row],[SCC]]="no",0,FALSE))</f>
        <v>0</v>
      </c>
      <c r="R1307">
        <v>0</v>
      </c>
      <c r="S1307">
        <v>0</v>
      </c>
      <c r="T1307" t="s">
        <v>20</v>
      </c>
      <c r="U1307">
        <f>_xlfn.XLOOKUP(ObesityDataSet_raw_and_data_sinthetic[[#This Row],[CALC]],Diccionario!$B$4:$B$7, Diccionario!$C$4:$C$7, FALSE)</f>
        <v>1</v>
      </c>
      <c r="V1307" t="s">
        <v>21</v>
      </c>
      <c r="W1307">
        <f>_xlfn.XLOOKUP(ObesityDataSet_raw_and_data_sinthetic[[#This Row],[MTRANS]],Diccionario!$E$4:$E$7, Diccionario!$F$4:$F$7, FALSE)</f>
        <v>3</v>
      </c>
      <c r="X1307" t="s">
        <v>35</v>
      </c>
      <c r="Y1307">
        <f>_xlfn.XLOOKUP(ObesityDataSet_raw_and_data_sinthetic[[#This Row],[NObeyesdad]],Diccionario!$H$4:$H$11, Diccionario!$I$4:$I$11, FALSE)</f>
        <v>7</v>
      </c>
    </row>
    <row r="1308" spans="1:25" x14ac:dyDescent="0.25">
      <c r="A1308" t="s">
        <v>17</v>
      </c>
      <c r="B1308">
        <v>26</v>
      </c>
      <c r="C1308">
        <v>1.649178</v>
      </c>
      <c r="D1308">
        <v>111.914361</v>
      </c>
      <c r="E1308" t="s">
        <v>18</v>
      </c>
      <c r="F1308">
        <f>IF(ObesityDataSet_raw_and_data_sinthetic[[#This Row],[family_history_with_overweight]]="yes",1,IF(ObesityDataSet_raw_and_data_sinthetic[[#This Row],[family_history_with_overweight]]="no",0,FALSE))</f>
        <v>1</v>
      </c>
      <c r="G1308" t="s">
        <v>18</v>
      </c>
      <c r="H1308">
        <f>IF(ObesityDataSet_raw_and_data_sinthetic[[#This Row],[FAVC]]="yes",1,IF(ObesityDataSet_raw_and_data_sinthetic[[#This Row],[FAVC]]="no",0,FALSE))</f>
        <v>1</v>
      </c>
      <c r="I1308">
        <v>3</v>
      </c>
      <c r="J1308">
        <v>3</v>
      </c>
      <c r="K1308" t="s">
        <v>20</v>
      </c>
      <c r="L1308">
        <f>_xlfn.XLOOKUP(ObesityDataSet_raw_and_data_sinthetic[[#This Row],[CAEC]], Diccionario!$B$4:$B$7, Diccionario!$C$4:$C$7, FALSE)</f>
        <v>1</v>
      </c>
      <c r="M1308" t="s">
        <v>19</v>
      </c>
      <c r="N1308">
        <f>IF(ObesityDataSet_raw_and_data_sinthetic[[#This Row],[SMOKE]]="yes",1,IF(ObesityDataSet_raw_and_data_sinthetic[[#This Row],[SMOKE]]="no",0,FALSE))</f>
        <v>0</v>
      </c>
      <c r="O1308">
        <v>3</v>
      </c>
      <c r="P1308" t="s">
        <v>19</v>
      </c>
      <c r="Q1308">
        <f>IF(ObesityDataSet_raw_and_data_sinthetic[[#This Row],[SCC]]="yes",1,IF(ObesityDataSet_raw_and_data_sinthetic[[#This Row],[SCC]]="no",0,FALSE))</f>
        <v>0</v>
      </c>
      <c r="R1308">
        <v>0</v>
      </c>
      <c r="S1308">
        <v>0</v>
      </c>
      <c r="T1308" t="s">
        <v>20</v>
      </c>
      <c r="U1308">
        <f>_xlfn.XLOOKUP(ObesityDataSet_raw_and_data_sinthetic[[#This Row],[CALC]],Diccionario!$B$4:$B$7, Diccionario!$C$4:$C$7, FALSE)</f>
        <v>1</v>
      </c>
      <c r="V1308" t="s">
        <v>21</v>
      </c>
      <c r="W1308">
        <f>_xlfn.XLOOKUP(ObesityDataSet_raw_and_data_sinthetic[[#This Row],[MTRANS]],Diccionario!$E$4:$E$7, Diccionario!$F$4:$F$7, FALSE)</f>
        <v>3</v>
      </c>
      <c r="X1308" t="s">
        <v>35</v>
      </c>
      <c r="Y1308">
        <f>_xlfn.XLOOKUP(ObesityDataSet_raw_and_data_sinthetic[[#This Row],[NObeyesdad]],Diccionario!$H$4:$H$11, Diccionario!$I$4:$I$11, FALSE)</f>
        <v>7</v>
      </c>
    </row>
    <row r="1309" spans="1:25" x14ac:dyDescent="0.25">
      <c r="A1309" t="s">
        <v>17</v>
      </c>
      <c r="B1309">
        <v>26</v>
      </c>
      <c r="C1309">
        <v>1.6034040000000001</v>
      </c>
      <c r="D1309">
        <v>105.031908</v>
      </c>
      <c r="E1309" t="s">
        <v>18</v>
      </c>
      <c r="F1309">
        <f>IF(ObesityDataSet_raw_and_data_sinthetic[[#This Row],[family_history_with_overweight]]="yes",1,IF(ObesityDataSet_raw_and_data_sinthetic[[#This Row],[family_history_with_overweight]]="no",0,FALSE))</f>
        <v>1</v>
      </c>
      <c r="G1309" t="s">
        <v>18</v>
      </c>
      <c r="H1309">
        <f>IF(ObesityDataSet_raw_and_data_sinthetic[[#This Row],[FAVC]]="yes",1,IF(ObesityDataSet_raw_and_data_sinthetic[[#This Row],[FAVC]]="no",0,FALSE))</f>
        <v>1</v>
      </c>
      <c r="I1309">
        <v>3</v>
      </c>
      <c r="J1309">
        <v>3</v>
      </c>
      <c r="K1309" t="s">
        <v>20</v>
      </c>
      <c r="L1309">
        <f>_xlfn.XLOOKUP(ObesityDataSet_raw_and_data_sinthetic[[#This Row],[CAEC]], Diccionario!$B$4:$B$7, Diccionario!$C$4:$C$7, FALSE)</f>
        <v>1</v>
      </c>
      <c r="M1309" t="s">
        <v>19</v>
      </c>
      <c r="N1309">
        <f>IF(ObesityDataSet_raw_and_data_sinthetic[[#This Row],[SMOKE]]="yes",1,IF(ObesityDataSet_raw_and_data_sinthetic[[#This Row],[SMOKE]]="no",0,FALSE))</f>
        <v>0</v>
      </c>
      <c r="O1309">
        <v>2</v>
      </c>
      <c r="P1309" t="s">
        <v>19</v>
      </c>
      <c r="Q1309">
        <f>IF(ObesityDataSet_raw_and_data_sinthetic[[#This Row],[SCC]]="yes",1,IF(ObesityDataSet_raw_and_data_sinthetic[[#This Row],[SCC]]="no",0,FALSE))</f>
        <v>0</v>
      </c>
      <c r="R1309">
        <v>0</v>
      </c>
      <c r="S1309">
        <v>1</v>
      </c>
      <c r="T1309" t="s">
        <v>20</v>
      </c>
      <c r="U1309">
        <f>_xlfn.XLOOKUP(ObesityDataSet_raw_and_data_sinthetic[[#This Row],[CALC]],Diccionario!$B$4:$B$7, Diccionario!$C$4:$C$7, FALSE)</f>
        <v>1</v>
      </c>
      <c r="V1309" t="s">
        <v>21</v>
      </c>
      <c r="W1309">
        <f>_xlfn.XLOOKUP(ObesityDataSet_raw_and_data_sinthetic[[#This Row],[MTRANS]],Diccionario!$E$4:$E$7, Diccionario!$F$4:$F$7, FALSE)</f>
        <v>3</v>
      </c>
      <c r="X1309" t="s">
        <v>35</v>
      </c>
      <c r="Y1309">
        <f>_xlfn.XLOOKUP(ObesityDataSet_raw_and_data_sinthetic[[#This Row],[NObeyesdad]],Diccionario!$H$4:$H$11, Diccionario!$I$4:$I$11, FALSE)</f>
        <v>7</v>
      </c>
    </row>
    <row r="1310" spans="1:25" x14ac:dyDescent="0.25">
      <c r="A1310" t="s">
        <v>17</v>
      </c>
      <c r="B1310">
        <v>26</v>
      </c>
      <c r="C1310">
        <v>1.644199</v>
      </c>
      <c r="D1310">
        <v>105.036075</v>
      </c>
      <c r="E1310" t="s">
        <v>18</v>
      </c>
      <c r="F1310">
        <f>IF(ObesityDataSet_raw_and_data_sinthetic[[#This Row],[family_history_with_overweight]]="yes",1,IF(ObesityDataSet_raw_and_data_sinthetic[[#This Row],[family_history_with_overweight]]="no",0,FALSE))</f>
        <v>1</v>
      </c>
      <c r="G1310" t="s">
        <v>18</v>
      </c>
      <c r="H1310">
        <f>IF(ObesityDataSet_raw_and_data_sinthetic[[#This Row],[FAVC]]="yes",1,IF(ObesityDataSet_raw_and_data_sinthetic[[#This Row],[FAVC]]="no",0,FALSE))</f>
        <v>1</v>
      </c>
      <c r="I1310">
        <v>3</v>
      </c>
      <c r="J1310">
        <v>3</v>
      </c>
      <c r="K1310" t="s">
        <v>20</v>
      </c>
      <c r="L1310">
        <f>_xlfn.XLOOKUP(ObesityDataSet_raw_and_data_sinthetic[[#This Row],[CAEC]], Diccionario!$B$4:$B$7, Diccionario!$C$4:$C$7, FALSE)</f>
        <v>1</v>
      </c>
      <c r="M1310" t="s">
        <v>19</v>
      </c>
      <c r="N1310">
        <f>IF(ObesityDataSet_raw_and_data_sinthetic[[#This Row],[SMOKE]]="yes",1,IF(ObesityDataSet_raw_and_data_sinthetic[[#This Row],[SMOKE]]="no",0,FALSE))</f>
        <v>0</v>
      </c>
      <c r="O1310">
        <v>2</v>
      </c>
      <c r="P1310" t="s">
        <v>19</v>
      </c>
      <c r="Q1310">
        <f>IF(ObesityDataSet_raw_and_data_sinthetic[[#This Row],[SCC]]="yes",1,IF(ObesityDataSet_raw_and_data_sinthetic[[#This Row],[SCC]]="no",0,FALSE))</f>
        <v>0</v>
      </c>
      <c r="R1310">
        <v>0</v>
      </c>
      <c r="S1310">
        <v>1</v>
      </c>
      <c r="T1310" t="s">
        <v>20</v>
      </c>
      <c r="U1310">
        <f>_xlfn.XLOOKUP(ObesityDataSet_raw_and_data_sinthetic[[#This Row],[CALC]],Diccionario!$B$4:$B$7, Diccionario!$C$4:$C$7, FALSE)</f>
        <v>1</v>
      </c>
      <c r="V1310" t="s">
        <v>21</v>
      </c>
      <c r="W1310">
        <f>_xlfn.XLOOKUP(ObesityDataSet_raw_and_data_sinthetic[[#This Row],[MTRANS]],Diccionario!$E$4:$E$7, Diccionario!$F$4:$F$7, FALSE)</f>
        <v>3</v>
      </c>
      <c r="X1310" t="s">
        <v>35</v>
      </c>
      <c r="Y1310">
        <f>_xlfn.XLOOKUP(ObesityDataSet_raw_and_data_sinthetic[[#This Row],[NObeyesdad]],Diccionario!$H$4:$H$11, Diccionario!$I$4:$I$11, FALSE)</f>
        <v>7</v>
      </c>
    </row>
    <row r="1311" spans="1:25" x14ac:dyDescent="0.25">
      <c r="A1311" t="s">
        <v>17</v>
      </c>
      <c r="B1311">
        <v>26</v>
      </c>
      <c r="C1311">
        <v>1.6289089999999999</v>
      </c>
      <c r="D1311">
        <v>106.875927</v>
      </c>
      <c r="E1311" t="s">
        <v>18</v>
      </c>
      <c r="F1311">
        <f>IF(ObesityDataSet_raw_and_data_sinthetic[[#This Row],[family_history_with_overweight]]="yes",1,IF(ObesityDataSet_raw_and_data_sinthetic[[#This Row],[family_history_with_overweight]]="no",0,FALSE))</f>
        <v>1</v>
      </c>
      <c r="G1311" t="s">
        <v>18</v>
      </c>
      <c r="H1311">
        <f>IF(ObesityDataSet_raw_and_data_sinthetic[[#This Row],[FAVC]]="yes",1,IF(ObesityDataSet_raw_and_data_sinthetic[[#This Row],[FAVC]]="no",0,FALSE))</f>
        <v>1</v>
      </c>
      <c r="I1311">
        <v>3</v>
      </c>
      <c r="J1311">
        <v>3</v>
      </c>
      <c r="K1311" t="s">
        <v>20</v>
      </c>
      <c r="L1311">
        <f>_xlfn.XLOOKUP(ObesityDataSet_raw_and_data_sinthetic[[#This Row],[CAEC]], Diccionario!$B$4:$B$7, Diccionario!$C$4:$C$7, FALSE)</f>
        <v>1</v>
      </c>
      <c r="M1311" t="s">
        <v>19</v>
      </c>
      <c r="N1311">
        <f>IF(ObesityDataSet_raw_and_data_sinthetic[[#This Row],[SMOKE]]="yes",1,IF(ObesityDataSet_raw_and_data_sinthetic[[#This Row],[SMOKE]]="no",0,FALSE))</f>
        <v>0</v>
      </c>
      <c r="O1311">
        <v>3</v>
      </c>
      <c r="P1311" t="s">
        <v>19</v>
      </c>
      <c r="Q1311">
        <f>IF(ObesityDataSet_raw_and_data_sinthetic[[#This Row],[SCC]]="yes",1,IF(ObesityDataSet_raw_and_data_sinthetic[[#This Row],[SCC]]="no",0,FALSE))</f>
        <v>0</v>
      </c>
      <c r="R1311">
        <v>0</v>
      </c>
      <c r="S1311">
        <v>1</v>
      </c>
      <c r="T1311" t="s">
        <v>20</v>
      </c>
      <c r="U1311">
        <f>_xlfn.XLOOKUP(ObesityDataSet_raw_and_data_sinthetic[[#This Row],[CALC]],Diccionario!$B$4:$B$7, Diccionario!$C$4:$C$7, FALSE)</f>
        <v>1</v>
      </c>
      <c r="V1311" t="s">
        <v>21</v>
      </c>
      <c r="W1311">
        <f>_xlfn.XLOOKUP(ObesityDataSet_raw_and_data_sinthetic[[#This Row],[MTRANS]],Diccionario!$E$4:$E$7, Diccionario!$F$4:$F$7, FALSE)</f>
        <v>3</v>
      </c>
      <c r="X1311" t="s">
        <v>35</v>
      </c>
      <c r="Y1311">
        <f>_xlfn.XLOOKUP(ObesityDataSet_raw_and_data_sinthetic[[#This Row],[NObeyesdad]],Diccionario!$H$4:$H$11, Diccionario!$I$4:$I$11, FALSE)</f>
        <v>7</v>
      </c>
    </row>
    <row r="1312" spans="1:25" x14ac:dyDescent="0.25">
      <c r="A1312" t="s">
        <v>17</v>
      </c>
      <c r="B1312">
        <v>26</v>
      </c>
      <c r="C1312">
        <v>1.6280190000000001</v>
      </c>
      <c r="D1312">
        <v>108.265922</v>
      </c>
      <c r="E1312" t="s">
        <v>18</v>
      </c>
      <c r="F1312">
        <f>IF(ObesityDataSet_raw_and_data_sinthetic[[#This Row],[family_history_with_overweight]]="yes",1,IF(ObesityDataSet_raw_and_data_sinthetic[[#This Row],[family_history_with_overweight]]="no",0,FALSE))</f>
        <v>1</v>
      </c>
      <c r="G1312" t="s">
        <v>18</v>
      </c>
      <c r="H1312">
        <f>IF(ObesityDataSet_raw_and_data_sinthetic[[#This Row],[FAVC]]="yes",1,IF(ObesityDataSet_raw_and_data_sinthetic[[#This Row],[FAVC]]="no",0,FALSE))</f>
        <v>1</v>
      </c>
      <c r="I1312">
        <v>3</v>
      </c>
      <c r="J1312">
        <v>3</v>
      </c>
      <c r="K1312" t="s">
        <v>20</v>
      </c>
      <c r="L1312">
        <f>_xlfn.XLOOKUP(ObesityDataSet_raw_and_data_sinthetic[[#This Row],[CAEC]], Diccionario!$B$4:$B$7, Diccionario!$C$4:$C$7, FALSE)</f>
        <v>1</v>
      </c>
      <c r="M1312" t="s">
        <v>19</v>
      </c>
      <c r="N1312">
        <f>IF(ObesityDataSet_raw_and_data_sinthetic[[#This Row],[SMOKE]]="yes",1,IF(ObesityDataSet_raw_and_data_sinthetic[[#This Row],[SMOKE]]="no",0,FALSE))</f>
        <v>0</v>
      </c>
      <c r="O1312">
        <v>2</v>
      </c>
      <c r="P1312" t="s">
        <v>19</v>
      </c>
      <c r="Q1312">
        <f>IF(ObesityDataSet_raw_and_data_sinthetic[[#This Row],[SCC]]="yes",1,IF(ObesityDataSet_raw_and_data_sinthetic[[#This Row],[SCC]]="no",0,FALSE))</f>
        <v>0</v>
      </c>
      <c r="R1312">
        <v>0</v>
      </c>
      <c r="S1312">
        <v>0</v>
      </c>
      <c r="T1312" t="s">
        <v>20</v>
      </c>
      <c r="U1312">
        <f>_xlfn.XLOOKUP(ObesityDataSet_raw_and_data_sinthetic[[#This Row],[CALC]],Diccionario!$B$4:$B$7, Diccionario!$C$4:$C$7, FALSE)</f>
        <v>1</v>
      </c>
      <c r="V1312" t="s">
        <v>21</v>
      </c>
      <c r="W1312">
        <f>_xlfn.XLOOKUP(ObesityDataSet_raw_and_data_sinthetic[[#This Row],[MTRANS]],Diccionario!$E$4:$E$7, Diccionario!$F$4:$F$7, FALSE)</f>
        <v>3</v>
      </c>
      <c r="X1312" t="s">
        <v>35</v>
      </c>
      <c r="Y1312">
        <f>_xlfn.XLOOKUP(ObesityDataSet_raw_and_data_sinthetic[[#This Row],[NObeyesdad]],Diccionario!$H$4:$H$11, Diccionario!$I$4:$I$11, FALSE)</f>
        <v>7</v>
      </c>
    </row>
    <row r="1313" spans="1:25" x14ac:dyDescent="0.25">
      <c r="A1313" t="s">
        <v>17</v>
      </c>
      <c r="B1313">
        <v>21</v>
      </c>
      <c r="C1313">
        <v>1.71818</v>
      </c>
      <c r="D1313">
        <v>133.46676299999999</v>
      </c>
      <c r="E1313" t="s">
        <v>18</v>
      </c>
      <c r="F1313">
        <f>IF(ObesityDataSet_raw_and_data_sinthetic[[#This Row],[family_history_with_overweight]]="yes",1,IF(ObesityDataSet_raw_and_data_sinthetic[[#This Row],[family_history_with_overweight]]="no",0,FALSE))</f>
        <v>1</v>
      </c>
      <c r="G1313" t="s">
        <v>18</v>
      </c>
      <c r="H1313">
        <f>IF(ObesityDataSet_raw_and_data_sinthetic[[#This Row],[FAVC]]="yes",1,IF(ObesityDataSet_raw_and_data_sinthetic[[#This Row],[FAVC]]="no",0,FALSE))</f>
        <v>1</v>
      </c>
      <c r="I1313">
        <v>3</v>
      </c>
      <c r="J1313">
        <v>3</v>
      </c>
      <c r="K1313" t="s">
        <v>20</v>
      </c>
      <c r="L1313">
        <f>_xlfn.XLOOKUP(ObesityDataSet_raw_and_data_sinthetic[[#This Row],[CAEC]], Diccionario!$B$4:$B$7, Diccionario!$C$4:$C$7, FALSE)</f>
        <v>1</v>
      </c>
      <c r="M1313" t="s">
        <v>19</v>
      </c>
      <c r="N1313">
        <f>IF(ObesityDataSet_raw_and_data_sinthetic[[#This Row],[SMOKE]]="yes",1,IF(ObesityDataSet_raw_and_data_sinthetic[[#This Row],[SMOKE]]="no",0,FALSE))</f>
        <v>0</v>
      </c>
      <c r="O1313">
        <v>2</v>
      </c>
      <c r="P1313" t="s">
        <v>19</v>
      </c>
      <c r="Q1313">
        <f>IF(ObesityDataSet_raw_and_data_sinthetic[[#This Row],[SCC]]="yes",1,IF(ObesityDataSet_raw_and_data_sinthetic[[#This Row],[SCC]]="no",0,FALSE))</f>
        <v>0</v>
      </c>
      <c r="R1313">
        <v>1</v>
      </c>
      <c r="S1313">
        <v>1</v>
      </c>
      <c r="T1313" t="s">
        <v>20</v>
      </c>
      <c r="U1313">
        <f>_xlfn.XLOOKUP(ObesityDataSet_raw_and_data_sinthetic[[#This Row],[CALC]],Diccionario!$B$4:$B$7, Diccionario!$C$4:$C$7, FALSE)</f>
        <v>1</v>
      </c>
      <c r="V1313" t="s">
        <v>21</v>
      </c>
      <c r="W1313">
        <f>_xlfn.XLOOKUP(ObesityDataSet_raw_and_data_sinthetic[[#This Row],[MTRANS]],Diccionario!$E$4:$E$7, Diccionario!$F$4:$F$7, FALSE)</f>
        <v>3</v>
      </c>
      <c r="X1313" t="s">
        <v>35</v>
      </c>
      <c r="Y1313">
        <f>_xlfn.XLOOKUP(ObesityDataSet_raw_and_data_sinthetic[[#This Row],[NObeyesdad]],Diccionario!$H$4:$H$11, Diccionario!$I$4:$I$11, FALSE)</f>
        <v>7</v>
      </c>
    </row>
    <row r="1314" spans="1:25" x14ac:dyDescent="0.25">
      <c r="A1314" t="s">
        <v>17</v>
      </c>
      <c r="B1314">
        <v>21</v>
      </c>
      <c r="C1314">
        <v>1.7085809999999999</v>
      </c>
      <c r="D1314">
        <v>131.27485100000001</v>
      </c>
      <c r="E1314" t="s">
        <v>18</v>
      </c>
      <c r="F1314">
        <f>IF(ObesityDataSet_raw_and_data_sinthetic[[#This Row],[family_history_with_overweight]]="yes",1,IF(ObesityDataSet_raw_and_data_sinthetic[[#This Row],[family_history_with_overweight]]="no",0,FALSE))</f>
        <v>1</v>
      </c>
      <c r="G1314" t="s">
        <v>18</v>
      </c>
      <c r="H1314">
        <f>IF(ObesityDataSet_raw_and_data_sinthetic[[#This Row],[FAVC]]="yes",1,IF(ObesityDataSet_raw_and_data_sinthetic[[#This Row],[FAVC]]="no",0,FALSE))</f>
        <v>1</v>
      </c>
      <c r="I1314">
        <v>3</v>
      </c>
      <c r="J1314">
        <v>3</v>
      </c>
      <c r="K1314" t="s">
        <v>20</v>
      </c>
      <c r="L1314">
        <f>_xlfn.XLOOKUP(ObesityDataSet_raw_and_data_sinthetic[[#This Row],[CAEC]], Diccionario!$B$4:$B$7, Diccionario!$C$4:$C$7, FALSE)</f>
        <v>1</v>
      </c>
      <c r="M1314" t="s">
        <v>19</v>
      </c>
      <c r="N1314">
        <f>IF(ObesityDataSet_raw_and_data_sinthetic[[#This Row],[SMOKE]]="yes",1,IF(ObesityDataSet_raw_and_data_sinthetic[[#This Row],[SMOKE]]="no",0,FALSE))</f>
        <v>0</v>
      </c>
      <c r="O1314">
        <v>2</v>
      </c>
      <c r="P1314" t="s">
        <v>19</v>
      </c>
      <c r="Q1314">
        <f>IF(ObesityDataSet_raw_and_data_sinthetic[[#This Row],[SCC]]="yes",1,IF(ObesityDataSet_raw_and_data_sinthetic[[#This Row],[SCC]]="no",0,FALSE))</f>
        <v>0</v>
      </c>
      <c r="R1314">
        <v>2</v>
      </c>
      <c r="S1314">
        <v>1</v>
      </c>
      <c r="T1314" t="s">
        <v>20</v>
      </c>
      <c r="U1314">
        <f>_xlfn.XLOOKUP(ObesityDataSet_raw_and_data_sinthetic[[#This Row],[CALC]],Diccionario!$B$4:$B$7, Diccionario!$C$4:$C$7, FALSE)</f>
        <v>1</v>
      </c>
      <c r="V1314" t="s">
        <v>21</v>
      </c>
      <c r="W1314">
        <f>_xlfn.XLOOKUP(ObesityDataSet_raw_and_data_sinthetic[[#This Row],[MTRANS]],Diccionario!$E$4:$E$7, Diccionario!$F$4:$F$7, FALSE)</f>
        <v>3</v>
      </c>
      <c r="X1314" t="s">
        <v>35</v>
      </c>
      <c r="Y1314">
        <f>_xlfn.XLOOKUP(ObesityDataSet_raw_and_data_sinthetic[[#This Row],[NObeyesdad]],Diccionario!$H$4:$H$11, Diccionario!$I$4:$I$11, FALSE)</f>
        <v>7</v>
      </c>
    </row>
    <row r="1315" spans="1:25" x14ac:dyDescent="0.25">
      <c r="A1315" t="s">
        <v>17</v>
      </c>
      <c r="B1315">
        <v>23</v>
      </c>
      <c r="C1315">
        <v>1.7249829999999999</v>
      </c>
      <c r="D1315">
        <v>132.94066000000001</v>
      </c>
      <c r="E1315" t="s">
        <v>18</v>
      </c>
      <c r="F1315">
        <f>IF(ObesityDataSet_raw_and_data_sinthetic[[#This Row],[family_history_with_overweight]]="yes",1,IF(ObesityDataSet_raw_and_data_sinthetic[[#This Row],[family_history_with_overweight]]="no",0,FALSE))</f>
        <v>1</v>
      </c>
      <c r="G1315" t="s">
        <v>18</v>
      </c>
      <c r="H1315">
        <f>IF(ObesityDataSet_raw_and_data_sinthetic[[#This Row],[FAVC]]="yes",1,IF(ObesityDataSet_raw_and_data_sinthetic[[#This Row],[FAVC]]="no",0,FALSE))</f>
        <v>1</v>
      </c>
      <c r="I1315">
        <v>3</v>
      </c>
      <c r="J1315">
        <v>3</v>
      </c>
      <c r="K1315" t="s">
        <v>20</v>
      </c>
      <c r="L1315">
        <f>_xlfn.XLOOKUP(ObesityDataSet_raw_and_data_sinthetic[[#This Row],[CAEC]], Diccionario!$B$4:$B$7, Diccionario!$C$4:$C$7, FALSE)</f>
        <v>1</v>
      </c>
      <c r="M1315" t="s">
        <v>19</v>
      </c>
      <c r="N1315">
        <f>IF(ObesityDataSet_raw_and_data_sinthetic[[#This Row],[SMOKE]]="yes",1,IF(ObesityDataSet_raw_and_data_sinthetic[[#This Row],[SMOKE]]="no",0,FALSE))</f>
        <v>0</v>
      </c>
      <c r="O1315">
        <v>2</v>
      </c>
      <c r="P1315" t="s">
        <v>19</v>
      </c>
      <c r="Q1315">
        <f>IF(ObesityDataSet_raw_and_data_sinthetic[[#This Row],[SCC]]="yes",1,IF(ObesityDataSet_raw_and_data_sinthetic[[#This Row],[SCC]]="no",0,FALSE))</f>
        <v>0</v>
      </c>
      <c r="R1315">
        <v>1</v>
      </c>
      <c r="S1315">
        <v>1</v>
      </c>
      <c r="T1315" t="s">
        <v>20</v>
      </c>
      <c r="U1315">
        <f>_xlfn.XLOOKUP(ObesityDataSet_raw_and_data_sinthetic[[#This Row],[CALC]],Diccionario!$B$4:$B$7, Diccionario!$C$4:$C$7, FALSE)</f>
        <v>1</v>
      </c>
      <c r="V1315" t="s">
        <v>21</v>
      </c>
      <c r="W1315">
        <f>_xlfn.XLOOKUP(ObesityDataSet_raw_and_data_sinthetic[[#This Row],[MTRANS]],Diccionario!$E$4:$E$7, Diccionario!$F$4:$F$7, FALSE)</f>
        <v>3</v>
      </c>
      <c r="X1315" t="s">
        <v>35</v>
      </c>
      <c r="Y1315">
        <f>_xlfn.XLOOKUP(ObesityDataSet_raw_and_data_sinthetic[[#This Row],[NObeyesdad]],Diccionario!$H$4:$H$11, Diccionario!$I$4:$I$11, FALSE)</f>
        <v>7</v>
      </c>
    </row>
    <row r="1316" spans="1:25" x14ac:dyDescent="0.25">
      <c r="A1316" t="s">
        <v>17</v>
      </c>
      <c r="B1316">
        <v>23</v>
      </c>
      <c r="C1316">
        <v>1.7399910000000001</v>
      </c>
      <c r="D1316">
        <v>133.485478</v>
      </c>
      <c r="E1316" t="s">
        <v>18</v>
      </c>
      <c r="F1316">
        <f>IF(ObesityDataSet_raw_and_data_sinthetic[[#This Row],[family_history_with_overweight]]="yes",1,IF(ObesityDataSet_raw_and_data_sinthetic[[#This Row],[family_history_with_overweight]]="no",0,FALSE))</f>
        <v>1</v>
      </c>
      <c r="G1316" t="s">
        <v>18</v>
      </c>
      <c r="H1316">
        <f>IF(ObesityDataSet_raw_and_data_sinthetic[[#This Row],[FAVC]]="yes",1,IF(ObesityDataSet_raw_and_data_sinthetic[[#This Row],[FAVC]]="no",0,FALSE))</f>
        <v>1</v>
      </c>
      <c r="I1316">
        <v>3</v>
      </c>
      <c r="J1316">
        <v>3</v>
      </c>
      <c r="K1316" t="s">
        <v>20</v>
      </c>
      <c r="L1316">
        <f>_xlfn.XLOOKUP(ObesityDataSet_raw_and_data_sinthetic[[#This Row],[CAEC]], Diccionario!$B$4:$B$7, Diccionario!$C$4:$C$7, FALSE)</f>
        <v>1</v>
      </c>
      <c r="M1316" t="s">
        <v>19</v>
      </c>
      <c r="N1316">
        <f>IF(ObesityDataSet_raw_and_data_sinthetic[[#This Row],[SMOKE]]="yes",1,IF(ObesityDataSet_raw_and_data_sinthetic[[#This Row],[SMOKE]]="no",0,FALSE))</f>
        <v>0</v>
      </c>
      <c r="O1316">
        <v>3</v>
      </c>
      <c r="P1316" t="s">
        <v>19</v>
      </c>
      <c r="Q1316">
        <f>IF(ObesityDataSet_raw_and_data_sinthetic[[#This Row],[SCC]]="yes",1,IF(ObesityDataSet_raw_and_data_sinthetic[[#This Row],[SCC]]="no",0,FALSE))</f>
        <v>0</v>
      </c>
      <c r="R1316">
        <v>1</v>
      </c>
      <c r="S1316">
        <v>1</v>
      </c>
      <c r="T1316" t="s">
        <v>20</v>
      </c>
      <c r="U1316">
        <f>_xlfn.XLOOKUP(ObesityDataSet_raw_and_data_sinthetic[[#This Row],[CALC]],Diccionario!$B$4:$B$7, Diccionario!$C$4:$C$7, FALSE)</f>
        <v>1</v>
      </c>
      <c r="V1316" t="s">
        <v>21</v>
      </c>
      <c r="W1316">
        <f>_xlfn.XLOOKUP(ObesityDataSet_raw_and_data_sinthetic[[#This Row],[MTRANS]],Diccionario!$E$4:$E$7, Diccionario!$F$4:$F$7, FALSE)</f>
        <v>3</v>
      </c>
      <c r="X1316" t="s">
        <v>35</v>
      </c>
      <c r="Y1316">
        <f>_xlfn.XLOOKUP(ObesityDataSet_raw_and_data_sinthetic[[#This Row],[NObeyesdad]],Diccionario!$H$4:$H$11, Diccionario!$I$4:$I$11, FALSE)</f>
        <v>7</v>
      </c>
    </row>
    <row r="1317" spans="1:25" x14ac:dyDescent="0.25">
      <c r="A1317" t="s">
        <v>17</v>
      </c>
      <c r="B1317">
        <v>26</v>
      </c>
      <c r="C1317">
        <v>1.568543</v>
      </c>
      <c r="D1317">
        <v>102.000122</v>
      </c>
      <c r="E1317" t="s">
        <v>18</v>
      </c>
      <c r="F1317">
        <f>IF(ObesityDataSet_raw_and_data_sinthetic[[#This Row],[family_history_with_overweight]]="yes",1,IF(ObesityDataSet_raw_and_data_sinthetic[[#This Row],[family_history_with_overweight]]="no",0,FALSE))</f>
        <v>1</v>
      </c>
      <c r="G1317" t="s">
        <v>18</v>
      </c>
      <c r="H1317">
        <f>IF(ObesityDataSet_raw_and_data_sinthetic[[#This Row],[FAVC]]="yes",1,IF(ObesityDataSet_raw_and_data_sinthetic[[#This Row],[FAVC]]="no",0,FALSE))</f>
        <v>1</v>
      </c>
      <c r="I1317">
        <v>3</v>
      </c>
      <c r="J1317">
        <v>3</v>
      </c>
      <c r="K1317" t="s">
        <v>20</v>
      </c>
      <c r="L1317">
        <f>_xlfn.XLOOKUP(ObesityDataSet_raw_and_data_sinthetic[[#This Row],[CAEC]], Diccionario!$B$4:$B$7, Diccionario!$C$4:$C$7, FALSE)</f>
        <v>1</v>
      </c>
      <c r="M1317" t="s">
        <v>19</v>
      </c>
      <c r="N1317">
        <f>IF(ObesityDataSet_raw_and_data_sinthetic[[#This Row],[SMOKE]]="yes",1,IF(ObesityDataSet_raw_and_data_sinthetic[[#This Row],[SMOKE]]="no",0,FALSE))</f>
        <v>0</v>
      </c>
      <c r="O1317">
        <v>1</v>
      </c>
      <c r="P1317" t="s">
        <v>19</v>
      </c>
      <c r="Q1317">
        <f>IF(ObesityDataSet_raw_and_data_sinthetic[[#This Row],[SCC]]="yes",1,IF(ObesityDataSet_raw_and_data_sinthetic[[#This Row],[SCC]]="no",0,FALSE))</f>
        <v>0</v>
      </c>
      <c r="R1317">
        <v>0</v>
      </c>
      <c r="S1317">
        <v>1</v>
      </c>
      <c r="T1317" t="s">
        <v>20</v>
      </c>
      <c r="U1317">
        <f>_xlfn.XLOOKUP(ObesityDataSet_raw_and_data_sinthetic[[#This Row],[CALC]],Diccionario!$B$4:$B$7, Diccionario!$C$4:$C$7, FALSE)</f>
        <v>1</v>
      </c>
      <c r="V1317" t="s">
        <v>21</v>
      </c>
      <c r="W1317">
        <f>_xlfn.XLOOKUP(ObesityDataSet_raw_and_data_sinthetic[[#This Row],[MTRANS]],Diccionario!$E$4:$E$7, Diccionario!$F$4:$F$7, FALSE)</f>
        <v>3</v>
      </c>
      <c r="X1317" t="s">
        <v>35</v>
      </c>
      <c r="Y1317">
        <f>_xlfn.XLOOKUP(ObesityDataSet_raw_and_data_sinthetic[[#This Row],[NObeyesdad]],Diccionario!$H$4:$H$11, Diccionario!$I$4:$I$11, FALSE)</f>
        <v>7</v>
      </c>
    </row>
    <row r="1318" spans="1:25" x14ac:dyDescent="0.25">
      <c r="A1318" t="s">
        <v>17</v>
      </c>
      <c r="B1318">
        <v>26</v>
      </c>
      <c r="C1318">
        <v>1.579893</v>
      </c>
      <c r="D1318">
        <v>102.134646</v>
      </c>
      <c r="E1318" t="s">
        <v>18</v>
      </c>
      <c r="F1318">
        <f>IF(ObesityDataSet_raw_and_data_sinthetic[[#This Row],[family_history_with_overweight]]="yes",1,IF(ObesityDataSet_raw_and_data_sinthetic[[#This Row],[family_history_with_overweight]]="no",0,FALSE))</f>
        <v>1</v>
      </c>
      <c r="G1318" t="s">
        <v>18</v>
      </c>
      <c r="H1318">
        <f>IF(ObesityDataSet_raw_and_data_sinthetic[[#This Row],[FAVC]]="yes",1,IF(ObesityDataSet_raw_and_data_sinthetic[[#This Row],[FAVC]]="no",0,FALSE))</f>
        <v>1</v>
      </c>
      <c r="I1318">
        <v>3</v>
      </c>
      <c r="J1318">
        <v>3</v>
      </c>
      <c r="K1318" t="s">
        <v>20</v>
      </c>
      <c r="L1318">
        <f>_xlfn.XLOOKUP(ObesityDataSet_raw_and_data_sinthetic[[#This Row],[CAEC]], Diccionario!$B$4:$B$7, Diccionario!$C$4:$C$7, FALSE)</f>
        <v>1</v>
      </c>
      <c r="M1318" t="s">
        <v>19</v>
      </c>
      <c r="N1318">
        <f>IF(ObesityDataSet_raw_and_data_sinthetic[[#This Row],[SMOKE]]="yes",1,IF(ObesityDataSet_raw_and_data_sinthetic[[#This Row],[SMOKE]]="no",0,FALSE))</f>
        <v>0</v>
      </c>
      <c r="O1318">
        <v>1</v>
      </c>
      <c r="P1318" t="s">
        <v>19</v>
      </c>
      <c r="Q1318">
        <f>IF(ObesityDataSet_raw_and_data_sinthetic[[#This Row],[SCC]]="yes",1,IF(ObesityDataSet_raw_and_data_sinthetic[[#This Row],[SCC]]="no",0,FALSE))</f>
        <v>0</v>
      </c>
      <c r="R1318">
        <v>0</v>
      </c>
      <c r="S1318">
        <v>1</v>
      </c>
      <c r="T1318" t="s">
        <v>20</v>
      </c>
      <c r="U1318">
        <f>_xlfn.XLOOKUP(ObesityDataSet_raw_and_data_sinthetic[[#This Row],[CALC]],Diccionario!$B$4:$B$7, Diccionario!$C$4:$C$7, FALSE)</f>
        <v>1</v>
      </c>
      <c r="V1318" t="s">
        <v>21</v>
      </c>
      <c r="W1318">
        <f>_xlfn.XLOOKUP(ObesityDataSet_raw_and_data_sinthetic[[#This Row],[MTRANS]],Diccionario!$E$4:$E$7, Diccionario!$F$4:$F$7, FALSE)</f>
        <v>3</v>
      </c>
      <c r="X1318" t="s">
        <v>35</v>
      </c>
      <c r="Y1318">
        <f>_xlfn.XLOOKUP(ObesityDataSet_raw_and_data_sinthetic[[#This Row],[NObeyesdad]],Diccionario!$H$4:$H$11, Diccionario!$I$4:$I$11, FALSE)</f>
        <v>7</v>
      </c>
    </row>
    <row r="1319" spans="1:25" x14ac:dyDescent="0.25">
      <c r="A1319" t="s">
        <v>17</v>
      </c>
      <c r="B1319">
        <v>20</v>
      </c>
      <c r="C1319">
        <v>1.7827139999999999</v>
      </c>
      <c r="D1319">
        <v>154.61844600000001</v>
      </c>
      <c r="E1319" t="s">
        <v>18</v>
      </c>
      <c r="F1319">
        <f>IF(ObesityDataSet_raw_and_data_sinthetic[[#This Row],[family_history_with_overweight]]="yes",1,IF(ObesityDataSet_raw_and_data_sinthetic[[#This Row],[family_history_with_overweight]]="no",0,FALSE))</f>
        <v>1</v>
      </c>
      <c r="G1319" t="s">
        <v>18</v>
      </c>
      <c r="H1319">
        <f>IF(ObesityDataSet_raw_and_data_sinthetic[[#This Row],[FAVC]]="yes",1,IF(ObesityDataSet_raw_and_data_sinthetic[[#This Row],[FAVC]]="no",0,FALSE))</f>
        <v>1</v>
      </c>
      <c r="I1319">
        <v>3</v>
      </c>
      <c r="J1319">
        <v>3</v>
      </c>
      <c r="K1319" t="s">
        <v>20</v>
      </c>
      <c r="L1319">
        <f>_xlfn.XLOOKUP(ObesityDataSet_raw_and_data_sinthetic[[#This Row],[CAEC]], Diccionario!$B$4:$B$7, Diccionario!$C$4:$C$7, FALSE)</f>
        <v>1</v>
      </c>
      <c r="M1319" t="s">
        <v>19</v>
      </c>
      <c r="N1319">
        <f>IF(ObesityDataSet_raw_and_data_sinthetic[[#This Row],[SMOKE]]="yes",1,IF(ObesityDataSet_raw_and_data_sinthetic[[#This Row],[SMOKE]]="no",0,FALSE))</f>
        <v>0</v>
      </c>
      <c r="O1319">
        <v>2</v>
      </c>
      <c r="P1319" t="s">
        <v>19</v>
      </c>
      <c r="Q1319">
        <f>IF(ObesityDataSet_raw_and_data_sinthetic[[#This Row],[SCC]]="yes",1,IF(ObesityDataSet_raw_and_data_sinthetic[[#This Row],[SCC]]="no",0,FALSE))</f>
        <v>0</v>
      </c>
      <c r="R1319">
        <v>2</v>
      </c>
      <c r="S1319">
        <v>1</v>
      </c>
      <c r="T1319" t="s">
        <v>20</v>
      </c>
      <c r="U1319">
        <f>_xlfn.XLOOKUP(ObesityDataSet_raw_and_data_sinthetic[[#This Row],[CALC]],Diccionario!$B$4:$B$7, Diccionario!$C$4:$C$7, FALSE)</f>
        <v>1</v>
      </c>
      <c r="V1319" t="s">
        <v>21</v>
      </c>
      <c r="W1319">
        <f>_xlfn.XLOOKUP(ObesityDataSet_raw_and_data_sinthetic[[#This Row],[MTRANS]],Diccionario!$E$4:$E$7, Diccionario!$F$4:$F$7, FALSE)</f>
        <v>3</v>
      </c>
      <c r="X1319" t="s">
        <v>35</v>
      </c>
      <c r="Y1319">
        <f>_xlfn.XLOOKUP(ObesityDataSet_raw_and_data_sinthetic[[#This Row],[NObeyesdad]],Diccionario!$H$4:$H$11, Diccionario!$I$4:$I$11, FALSE)</f>
        <v>7</v>
      </c>
    </row>
    <row r="1320" spans="1:25" x14ac:dyDescent="0.25">
      <c r="A1320" t="s">
        <v>17</v>
      </c>
      <c r="B1320">
        <v>19</v>
      </c>
      <c r="C1320">
        <v>1.7938240000000001</v>
      </c>
      <c r="D1320">
        <v>160.935351</v>
      </c>
      <c r="E1320" t="s">
        <v>18</v>
      </c>
      <c r="F1320">
        <f>IF(ObesityDataSet_raw_and_data_sinthetic[[#This Row],[family_history_with_overweight]]="yes",1,IF(ObesityDataSet_raw_and_data_sinthetic[[#This Row],[family_history_with_overweight]]="no",0,FALSE))</f>
        <v>1</v>
      </c>
      <c r="G1320" t="s">
        <v>18</v>
      </c>
      <c r="H1320">
        <f>IF(ObesityDataSet_raw_and_data_sinthetic[[#This Row],[FAVC]]="yes",1,IF(ObesityDataSet_raw_and_data_sinthetic[[#This Row],[FAVC]]="no",0,FALSE))</f>
        <v>1</v>
      </c>
      <c r="I1320">
        <v>3</v>
      </c>
      <c r="J1320">
        <v>3</v>
      </c>
      <c r="K1320" t="s">
        <v>20</v>
      </c>
      <c r="L1320">
        <f>_xlfn.XLOOKUP(ObesityDataSet_raw_and_data_sinthetic[[#This Row],[CAEC]], Diccionario!$B$4:$B$7, Diccionario!$C$4:$C$7, FALSE)</f>
        <v>1</v>
      </c>
      <c r="M1320" t="s">
        <v>19</v>
      </c>
      <c r="N1320">
        <f>IF(ObesityDataSet_raw_and_data_sinthetic[[#This Row],[SMOKE]]="yes",1,IF(ObesityDataSet_raw_and_data_sinthetic[[#This Row],[SMOKE]]="no",0,FALSE))</f>
        <v>0</v>
      </c>
      <c r="O1320">
        <v>2</v>
      </c>
      <c r="P1320" t="s">
        <v>19</v>
      </c>
      <c r="Q1320">
        <f>IF(ObesityDataSet_raw_and_data_sinthetic[[#This Row],[SCC]]="yes",1,IF(ObesityDataSet_raw_and_data_sinthetic[[#This Row],[SCC]]="no",0,FALSE))</f>
        <v>0</v>
      </c>
      <c r="R1320">
        <v>2</v>
      </c>
      <c r="S1320">
        <v>1</v>
      </c>
      <c r="T1320" t="s">
        <v>20</v>
      </c>
      <c r="U1320">
        <f>_xlfn.XLOOKUP(ObesityDataSet_raw_and_data_sinthetic[[#This Row],[CALC]],Diccionario!$B$4:$B$7, Diccionario!$C$4:$C$7, FALSE)</f>
        <v>1</v>
      </c>
      <c r="V1320" t="s">
        <v>21</v>
      </c>
      <c r="W1320">
        <f>_xlfn.XLOOKUP(ObesityDataSet_raw_and_data_sinthetic[[#This Row],[MTRANS]],Diccionario!$E$4:$E$7, Diccionario!$F$4:$F$7, FALSE)</f>
        <v>3</v>
      </c>
      <c r="X1320" t="s">
        <v>35</v>
      </c>
      <c r="Y1320">
        <f>_xlfn.XLOOKUP(ObesityDataSet_raw_and_data_sinthetic[[#This Row],[NObeyesdad]],Diccionario!$H$4:$H$11, Diccionario!$I$4:$I$11, FALSE)</f>
        <v>7</v>
      </c>
    </row>
    <row r="1321" spans="1:25" x14ac:dyDescent="0.25">
      <c r="A1321" t="s">
        <v>17</v>
      </c>
      <c r="B1321">
        <v>26</v>
      </c>
      <c r="C1321">
        <v>1.6595569999999999</v>
      </c>
      <c r="D1321">
        <v>111.99909599999999</v>
      </c>
      <c r="E1321" t="s">
        <v>18</v>
      </c>
      <c r="F1321">
        <f>IF(ObesityDataSet_raw_and_data_sinthetic[[#This Row],[family_history_with_overweight]]="yes",1,IF(ObesityDataSet_raw_and_data_sinthetic[[#This Row],[family_history_with_overweight]]="no",0,FALSE))</f>
        <v>1</v>
      </c>
      <c r="G1321" t="s">
        <v>18</v>
      </c>
      <c r="H1321">
        <f>IF(ObesityDataSet_raw_and_data_sinthetic[[#This Row],[FAVC]]="yes",1,IF(ObesityDataSet_raw_and_data_sinthetic[[#This Row],[FAVC]]="no",0,FALSE))</f>
        <v>1</v>
      </c>
      <c r="I1321">
        <v>3</v>
      </c>
      <c r="J1321">
        <v>3</v>
      </c>
      <c r="K1321" t="s">
        <v>20</v>
      </c>
      <c r="L1321">
        <f>_xlfn.XLOOKUP(ObesityDataSet_raw_and_data_sinthetic[[#This Row],[CAEC]], Diccionario!$B$4:$B$7, Diccionario!$C$4:$C$7, FALSE)</f>
        <v>1</v>
      </c>
      <c r="M1321" t="s">
        <v>19</v>
      </c>
      <c r="N1321">
        <f>IF(ObesityDataSet_raw_and_data_sinthetic[[#This Row],[SMOKE]]="yes",1,IF(ObesityDataSet_raw_and_data_sinthetic[[#This Row],[SMOKE]]="no",0,FALSE))</f>
        <v>0</v>
      </c>
      <c r="O1321">
        <v>3</v>
      </c>
      <c r="P1321" t="s">
        <v>19</v>
      </c>
      <c r="Q1321">
        <f>IF(ObesityDataSet_raw_and_data_sinthetic[[#This Row],[SCC]]="yes",1,IF(ObesityDataSet_raw_and_data_sinthetic[[#This Row],[SCC]]="no",0,FALSE))</f>
        <v>0</v>
      </c>
      <c r="R1321">
        <v>0</v>
      </c>
      <c r="S1321">
        <v>0</v>
      </c>
      <c r="T1321" t="s">
        <v>20</v>
      </c>
      <c r="U1321">
        <f>_xlfn.XLOOKUP(ObesityDataSet_raw_and_data_sinthetic[[#This Row],[CALC]],Diccionario!$B$4:$B$7, Diccionario!$C$4:$C$7, FALSE)</f>
        <v>1</v>
      </c>
      <c r="V1321" t="s">
        <v>21</v>
      </c>
      <c r="W1321">
        <f>_xlfn.XLOOKUP(ObesityDataSet_raw_and_data_sinthetic[[#This Row],[MTRANS]],Diccionario!$E$4:$E$7, Diccionario!$F$4:$F$7, FALSE)</f>
        <v>3</v>
      </c>
      <c r="X1321" t="s">
        <v>35</v>
      </c>
      <c r="Y1321">
        <f>_xlfn.XLOOKUP(ObesityDataSet_raw_and_data_sinthetic[[#This Row],[NObeyesdad]],Diccionario!$H$4:$H$11, Diccionario!$I$4:$I$11, FALSE)</f>
        <v>7</v>
      </c>
    </row>
    <row r="1322" spans="1:25" x14ac:dyDescent="0.25">
      <c r="A1322" t="s">
        <v>17</v>
      </c>
      <c r="B1322">
        <v>26</v>
      </c>
      <c r="C1322">
        <v>1.6578200000000001</v>
      </c>
      <c r="D1322">
        <v>111.95611</v>
      </c>
      <c r="E1322" t="s">
        <v>18</v>
      </c>
      <c r="F1322">
        <f>IF(ObesityDataSet_raw_and_data_sinthetic[[#This Row],[family_history_with_overweight]]="yes",1,IF(ObesityDataSet_raw_and_data_sinthetic[[#This Row],[family_history_with_overweight]]="no",0,FALSE))</f>
        <v>1</v>
      </c>
      <c r="G1322" t="s">
        <v>18</v>
      </c>
      <c r="H1322">
        <f>IF(ObesityDataSet_raw_and_data_sinthetic[[#This Row],[FAVC]]="yes",1,IF(ObesityDataSet_raw_and_data_sinthetic[[#This Row],[FAVC]]="no",0,FALSE))</f>
        <v>1</v>
      </c>
      <c r="I1322">
        <v>3</v>
      </c>
      <c r="J1322">
        <v>3</v>
      </c>
      <c r="K1322" t="s">
        <v>20</v>
      </c>
      <c r="L1322">
        <f>_xlfn.XLOOKUP(ObesityDataSet_raw_and_data_sinthetic[[#This Row],[CAEC]], Diccionario!$B$4:$B$7, Diccionario!$C$4:$C$7, FALSE)</f>
        <v>1</v>
      </c>
      <c r="M1322" t="s">
        <v>19</v>
      </c>
      <c r="N1322">
        <f>IF(ObesityDataSet_raw_and_data_sinthetic[[#This Row],[SMOKE]]="yes",1,IF(ObesityDataSet_raw_and_data_sinthetic[[#This Row],[SMOKE]]="no",0,FALSE))</f>
        <v>0</v>
      </c>
      <c r="O1322">
        <v>3</v>
      </c>
      <c r="P1322" t="s">
        <v>19</v>
      </c>
      <c r="Q1322">
        <f>IF(ObesityDataSet_raw_and_data_sinthetic[[#This Row],[SCC]]="yes",1,IF(ObesityDataSet_raw_and_data_sinthetic[[#This Row],[SCC]]="no",0,FALSE))</f>
        <v>0</v>
      </c>
      <c r="R1322">
        <v>0</v>
      </c>
      <c r="S1322">
        <v>0</v>
      </c>
      <c r="T1322" t="s">
        <v>20</v>
      </c>
      <c r="U1322">
        <f>_xlfn.XLOOKUP(ObesityDataSet_raw_and_data_sinthetic[[#This Row],[CALC]],Diccionario!$B$4:$B$7, Diccionario!$C$4:$C$7, FALSE)</f>
        <v>1</v>
      </c>
      <c r="V1322" t="s">
        <v>21</v>
      </c>
      <c r="W1322">
        <f>_xlfn.XLOOKUP(ObesityDataSet_raw_and_data_sinthetic[[#This Row],[MTRANS]],Diccionario!$E$4:$E$7, Diccionario!$F$4:$F$7, FALSE)</f>
        <v>3</v>
      </c>
      <c r="X1322" t="s">
        <v>35</v>
      </c>
      <c r="Y1322">
        <f>_xlfn.XLOOKUP(ObesityDataSet_raw_and_data_sinthetic[[#This Row],[NObeyesdad]],Diccionario!$H$4:$H$11, Diccionario!$I$4:$I$11, FALSE)</f>
        <v>7</v>
      </c>
    </row>
    <row r="1323" spans="1:25" x14ac:dyDescent="0.25">
      <c r="A1323" t="s">
        <v>17</v>
      </c>
      <c r="B1323">
        <v>26</v>
      </c>
      <c r="C1323">
        <v>1.6840820000000001</v>
      </c>
      <c r="D1323">
        <v>104.592372</v>
      </c>
      <c r="E1323" t="s">
        <v>18</v>
      </c>
      <c r="F1323">
        <f>IF(ObesityDataSet_raw_and_data_sinthetic[[#This Row],[family_history_with_overweight]]="yes",1,IF(ObesityDataSet_raw_and_data_sinthetic[[#This Row],[family_history_with_overweight]]="no",0,FALSE))</f>
        <v>1</v>
      </c>
      <c r="G1323" t="s">
        <v>18</v>
      </c>
      <c r="H1323">
        <f>IF(ObesityDataSet_raw_and_data_sinthetic[[#This Row],[FAVC]]="yes",1,IF(ObesityDataSet_raw_and_data_sinthetic[[#This Row],[FAVC]]="no",0,FALSE))</f>
        <v>1</v>
      </c>
      <c r="I1323">
        <v>3</v>
      </c>
      <c r="J1323">
        <v>3</v>
      </c>
      <c r="K1323" t="s">
        <v>20</v>
      </c>
      <c r="L1323">
        <f>_xlfn.XLOOKUP(ObesityDataSet_raw_and_data_sinthetic[[#This Row],[CAEC]], Diccionario!$B$4:$B$7, Diccionario!$C$4:$C$7, FALSE)</f>
        <v>1</v>
      </c>
      <c r="M1323" t="s">
        <v>19</v>
      </c>
      <c r="N1323">
        <f>IF(ObesityDataSet_raw_and_data_sinthetic[[#This Row],[SMOKE]]="yes",1,IF(ObesityDataSet_raw_and_data_sinthetic[[#This Row],[SMOKE]]="no",0,FALSE))</f>
        <v>0</v>
      </c>
      <c r="O1323">
        <v>1</v>
      </c>
      <c r="P1323" t="s">
        <v>19</v>
      </c>
      <c r="Q1323">
        <f>IF(ObesityDataSet_raw_and_data_sinthetic[[#This Row],[SCC]]="yes",1,IF(ObesityDataSet_raw_and_data_sinthetic[[#This Row],[SCC]]="no",0,FALSE))</f>
        <v>0</v>
      </c>
      <c r="R1323">
        <v>0</v>
      </c>
      <c r="S1323">
        <v>1</v>
      </c>
      <c r="T1323" t="s">
        <v>20</v>
      </c>
      <c r="U1323">
        <f>_xlfn.XLOOKUP(ObesityDataSet_raw_and_data_sinthetic[[#This Row],[CALC]],Diccionario!$B$4:$B$7, Diccionario!$C$4:$C$7, FALSE)</f>
        <v>1</v>
      </c>
      <c r="V1323" t="s">
        <v>21</v>
      </c>
      <c r="W1323">
        <f>_xlfn.XLOOKUP(ObesityDataSet_raw_and_data_sinthetic[[#This Row],[MTRANS]],Diccionario!$E$4:$E$7, Diccionario!$F$4:$F$7, FALSE)</f>
        <v>3</v>
      </c>
      <c r="X1323" t="s">
        <v>35</v>
      </c>
      <c r="Y1323">
        <f>_xlfn.XLOOKUP(ObesityDataSet_raw_and_data_sinthetic[[#This Row],[NObeyesdad]],Diccionario!$H$4:$H$11, Diccionario!$I$4:$I$11, FALSE)</f>
        <v>7</v>
      </c>
    </row>
    <row r="1324" spans="1:25" x14ac:dyDescent="0.25">
      <c r="A1324" t="s">
        <v>17</v>
      </c>
      <c r="B1324">
        <v>25</v>
      </c>
      <c r="C1324">
        <v>1.6839500000000001</v>
      </c>
      <c r="D1324">
        <v>104.846817</v>
      </c>
      <c r="E1324" t="s">
        <v>18</v>
      </c>
      <c r="F1324">
        <f>IF(ObesityDataSet_raw_and_data_sinthetic[[#This Row],[family_history_with_overweight]]="yes",1,IF(ObesityDataSet_raw_and_data_sinthetic[[#This Row],[family_history_with_overweight]]="no",0,FALSE))</f>
        <v>1</v>
      </c>
      <c r="G1324" t="s">
        <v>18</v>
      </c>
      <c r="H1324">
        <f>IF(ObesityDataSet_raw_and_data_sinthetic[[#This Row],[FAVC]]="yes",1,IF(ObesityDataSet_raw_and_data_sinthetic[[#This Row],[FAVC]]="no",0,FALSE))</f>
        <v>1</v>
      </c>
      <c r="I1324">
        <v>3</v>
      </c>
      <c r="J1324">
        <v>3</v>
      </c>
      <c r="K1324" t="s">
        <v>20</v>
      </c>
      <c r="L1324">
        <f>_xlfn.XLOOKUP(ObesityDataSet_raw_and_data_sinthetic[[#This Row],[CAEC]], Diccionario!$B$4:$B$7, Diccionario!$C$4:$C$7, FALSE)</f>
        <v>1</v>
      </c>
      <c r="M1324" t="s">
        <v>19</v>
      </c>
      <c r="N1324">
        <f>IF(ObesityDataSet_raw_and_data_sinthetic[[#This Row],[SMOKE]]="yes",1,IF(ObesityDataSet_raw_and_data_sinthetic[[#This Row],[SMOKE]]="no",0,FALSE))</f>
        <v>0</v>
      </c>
      <c r="O1324">
        <v>1</v>
      </c>
      <c r="P1324" t="s">
        <v>19</v>
      </c>
      <c r="Q1324">
        <f>IF(ObesityDataSet_raw_and_data_sinthetic[[#This Row],[SCC]]="yes",1,IF(ObesityDataSet_raw_and_data_sinthetic[[#This Row],[SCC]]="no",0,FALSE))</f>
        <v>0</v>
      </c>
      <c r="R1324">
        <v>0</v>
      </c>
      <c r="S1324">
        <v>1</v>
      </c>
      <c r="T1324" t="s">
        <v>20</v>
      </c>
      <c r="U1324">
        <f>_xlfn.XLOOKUP(ObesityDataSet_raw_and_data_sinthetic[[#This Row],[CALC]],Diccionario!$B$4:$B$7, Diccionario!$C$4:$C$7, FALSE)</f>
        <v>1</v>
      </c>
      <c r="V1324" t="s">
        <v>21</v>
      </c>
      <c r="W1324">
        <f>_xlfn.XLOOKUP(ObesityDataSet_raw_and_data_sinthetic[[#This Row],[MTRANS]],Diccionario!$E$4:$E$7, Diccionario!$F$4:$F$7, FALSE)</f>
        <v>3</v>
      </c>
      <c r="X1324" t="s">
        <v>35</v>
      </c>
      <c r="Y1324">
        <f>_xlfn.XLOOKUP(ObesityDataSet_raw_and_data_sinthetic[[#This Row],[NObeyesdad]],Diccionario!$H$4:$H$11, Diccionario!$I$4:$I$11, FALSE)</f>
        <v>7</v>
      </c>
    </row>
    <row r="1325" spans="1:25" x14ac:dyDescent="0.25">
      <c r="A1325" t="s">
        <v>17</v>
      </c>
      <c r="B1325">
        <v>19</v>
      </c>
      <c r="C1325">
        <v>1.716521</v>
      </c>
      <c r="D1325">
        <v>127.642324</v>
      </c>
      <c r="E1325" t="s">
        <v>18</v>
      </c>
      <c r="F1325">
        <f>IF(ObesityDataSet_raw_and_data_sinthetic[[#This Row],[family_history_with_overweight]]="yes",1,IF(ObesityDataSet_raw_and_data_sinthetic[[#This Row],[family_history_with_overweight]]="no",0,FALSE))</f>
        <v>1</v>
      </c>
      <c r="G1325" t="s">
        <v>18</v>
      </c>
      <c r="H1325">
        <f>IF(ObesityDataSet_raw_and_data_sinthetic[[#This Row],[FAVC]]="yes",1,IF(ObesityDataSet_raw_and_data_sinthetic[[#This Row],[FAVC]]="no",0,FALSE))</f>
        <v>1</v>
      </c>
      <c r="I1325">
        <v>3</v>
      </c>
      <c r="J1325">
        <v>3</v>
      </c>
      <c r="K1325" t="s">
        <v>20</v>
      </c>
      <c r="L1325">
        <f>_xlfn.XLOOKUP(ObesityDataSet_raw_and_data_sinthetic[[#This Row],[CAEC]], Diccionario!$B$4:$B$7, Diccionario!$C$4:$C$7, FALSE)</f>
        <v>1</v>
      </c>
      <c r="M1325" t="s">
        <v>19</v>
      </c>
      <c r="N1325">
        <f>IF(ObesityDataSet_raw_and_data_sinthetic[[#This Row],[SMOKE]]="yes",1,IF(ObesityDataSet_raw_and_data_sinthetic[[#This Row],[SMOKE]]="no",0,FALSE))</f>
        <v>0</v>
      </c>
      <c r="O1325">
        <v>1</v>
      </c>
      <c r="P1325" t="s">
        <v>19</v>
      </c>
      <c r="Q1325">
        <f>IF(ObesityDataSet_raw_and_data_sinthetic[[#This Row],[SCC]]="yes",1,IF(ObesityDataSet_raw_and_data_sinthetic[[#This Row],[SCC]]="no",0,FALSE))</f>
        <v>0</v>
      </c>
      <c r="R1325">
        <v>1</v>
      </c>
      <c r="S1325">
        <v>1</v>
      </c>
      <c r="T1325" t="s">
        <v>20</v>
      </c>
      <c r="U1325">
        <f>_xlfn.XLOOKUP(ObesityDataSet_raw_and_data_sinthetic[[#This Row],[CALC]],Diccionario!$B$4:$B$7, Diccionario!$C$4:$C$7, FALSE)</f>
        <v>1</v>
      </c>
      <c r="V1325" t="s">
        <v>21</v>
      </c>
      <c r="W1325">
        <f>_xlfn.XLOOKUP(ObesityDataSet_raw_and_data_sinthetic[[#This Row],[MTRANS]],Diccionario!$E$4:$E$7, Diccionario!$F$4:$F$7, FALSE)</f>
        <v>3</v>
      </c>
      <c r="X1325" t="s">
        <v>35</v>
      </c>
      <c r="Y1325">
        <f>_xlfn.XLOOKUP(ObesityDataSet_raw_and_data_sinthetic[[#This Row],[NObeyesdad]],Diccionario!$H$4:$H$11, Diccionario!$I$4:$I$11, FALSE)</f>
        <v>7</v>
      </c>
    </row>
    <row r="1326" spans="1:25" x14ac:dyDescent="0.25">
      <c r="A1326" t="s">
        <v>17</v>
      </c>
      <c r="B1326">
        <v>20</v>
      </c>
      <c r="C1326">
        <v>1.6807620000000001</v>
      </c>
      <c r="D1326">
        <v>125.418548</v>
      </c>
      <c r="E1326" t="s">
        <v>18</v>
      </c>
      <c r="F1326">
        <f>IF(ObesityDataSet_raw_and_data_sinthetic[[#This Row],[family_history_with_overweight]]="yes",1,IF(ObesityDataSet_raw_and_data_sinthetic[[#This Row],[family_history_with_overweight]]="no",0,FALSE))</f>
        <v>1</v>
      </c>
      <c r="G1326" t="s">
        <v>18</v>
      </c>
      <c r="H1326">
        <f>IF(ObesityDataSet_raw_and_data_sinthetic[[#This Row],[FAVC]]="yes",1,IF(ObesityDataSet_raw_and_data_sinthetic[[#This Row],[FAVC]]="no",0,FALSE))</f>
        <v>1</v>
      </c>
      <c r="I1326">
        <v>3</v>
      </c>
      <c r="J1326">
        <v>3</v>
      </c>
      <c r="K1326" t="s">
        <v>20</v>
      </c>
      <c r="L1326">
        <f>_xlfn.XLOOKUP(ObesityDataSet_raw_and_data_sinthetic[[#This Row],[CAEC]], Diccionario!$B$4:$B$7, Diccionario!$C$4:$C$7, FALSE)</f>
        <v>1</v>
      </c>
      <c r="M1326" t="s">
        <v>19</v>
      </c>
      <c r="N1326">
        <f>IF(ObesityDataSet_raw_and_data_sinthetic[[#This Row],[SMOKE]]="yes",1,IF(ObesityDataSet_raw_and_data_sinthetic[[#This Row],[SMOKE]]="no",0,FALSE))</f>
        <v>0</v>
      </c>
      <c r="O1326">
        <v>1</v>
      </c>
      <c r="P1326" t="s">
        <v>19</v>
      </c>
      <c r="Q1326">
        <f>IF(ObesityDataSet_raw_and_data_sinthetic[[#This Row],[SCC]]="yes",1,IF(ObesityDataSet_raw_and_data_sinthetic[[#This Row],[SCC]]="no",0,FALSE))</f>
        <v>0</v>
      </c>
      <c r="R1326">
        <v>1</v>
      </c>
      <c r="S1326">
        <v>1</v>
      </c>
      <c r="T1326" t="s">
        <v>20</v>
      </c>
      <c r="U1326">
        <f>_xlfn.XLOOKUP(ObesityDataSet_raw_and_data_sinthetic[[#This Row],[CALC]],Diccionario!$B$4:$B$7, Diccionario!$C$4:$C$7, FALSE)</f>
        <v>1</v>
      </c>
      <c r="V1326" t="s">
        <v>21</v>
      </c>
      <c r="W1326">
        <f>_xlfn.XLOOKUP(ObesityDataSet_raw_and_data_sinthetic[[#This Row],[MTRANS]],Diccionario!$E$4:$E$7, Diccionario!$F$4:$F$7, FALSE)</f>
        <v>3</v>
      </c>
      <c r="X1326" t="s">
        <v>35</v>
      </c>
      <c r="Y1326">
        <f>_xlfn.XLOOKUP(ObesityDataSet_raw_and_data_sinthetic[[#This Row],[NObeyesdad]],Diccionario!$H$4:$H$11, Diccionario!$I$4:$I$11, FALSE)</f>
        <v>7</v>
      </c>
    </row>
    <row r="1327" spans="1:25" x14ac:dyDescent="0.25">
      <c r="A1327" t="s">
        <v>17</v>
      </c>
      <c r="B1327">
        <v>26</v>
      </c>
      <c r="C1327">
        <v>1.6233029999999999</v>
      </c>
      <c r="D1327">
        <v>110.81746</v>
      </c>
      <c r="E1327" t="s">
        <v>18</v>
      </c>
      <c r="F1327">
        <f>IF(ObesityDataSet_raw_and_data_sinthetic[[#This Row],[family_history_with_overweight]]="yes",1,IF(ObesityDataSet_raw_and_data_sinthetic[[#This Row],[family_history_with_overweight]]="no",0,FALSE))</f>
        <v>1</v>
      </c>
      <c r="G1327" t="s">
        <v>18</v>
      </c>
      <c r="H1327">
        <f>IF(ObesityDataSet_raw_and_data_sinthetic[[#This Row],[FAVC]]="yes",1,IF(ObesityDataSet_raw_and_data_sinthetic[[#This Row],[FAVC]]="no",0,FALSE))</f>
        <v>1</v>
      </c>
      <c r="I1327">
        <v>3</v>
      </c>
      <c r="J1327">
        <v>3</v>
      </c>
      <c r="K1327" t="s">
        <v>20</v>
      </c>
      <c r="L1327">
        <f>_xlfn.XLOOKUP(ObesityDataSet_raw_and_data_sinthetic[[#This Row],[CAEC]], Diccionario!$B$4:$B$7, Diccionario!$C$4:$C$7, FALSE)</f>
        <v>1</v>
      </c>
      <c r="M1327" t="s">
        <v>19</v>
      </c>
      <c r="N1327">
        <f>IF(ObesityDataSet_raw_and_data_sinthetic[[#This Row],[SMOKE]]="yes",1,IF(ObesityDataSet_raw_and_data_sinthetic[[#This Row],[SMOKE]]="no",0,FALSE))</f>
        <v>0</v>
      </c>
      <c r="O1327">
        <v>3</v>
      </c>
      <c r="P1327" t="s">
        <v>19</v>
      </c>
      <c r="Q1327">
        <f>IF(ObesityDataSet_raw_and_data_sinthetic[[#This Row],[SCC]]="yes",1,IF(ObesityDataSet_raw_and_data_sinthetic[[#This Row],[SCC]]="no",0,FALSE))</f>
        <v>0</v>
      </c>
      <c r="R1327">
        <v>0</v>
      </c>
      <c r="S1327">
        <v>0</v>
      </c>
      <c r="T1327" t="s">
        <v>20</v>
      </c>
      <c r="U1327">
        <f>_xlfn.XLOOKUP(ObesityDataSet_raw_and_data_sinthetic[[#This Row],[CALC]],Diccionario!$B$4:$B$7, Diccionario!$C$4:$C$7, FALSE)</f>
        <v>1</v>
      </c>
      <c r="V1327" t="s">
        <v>21</v>
      </c>
      <c r="W1327">
        <f>_xlfn.XLOOKUP(ObesityDataSet_raw_and_data_sinthetic[[#This Row],[MTRANS]],Diccionario!$E$4:$E$7, Diccionario!$F$4:$F$7, FALSE)</f>
        <v>3</v>
      </c>
      <c r="X1327" t="s">
        <v>35</v>
      </c>
      <c r="Y1327">
        <f>_xlfn.XLOOKUP(ObesityDataSet_raw_and_data_sinthetic[[#This Row],[NObeyesdad]],Diccionario!$H$4:$H$11, Diccionario!$I$4:$I$11, FALSE)</f>
        <v>7</v>
      </c>
    </row>
    <row r="1328" spans="1:25" x14ac:dyDescent="0.25">
      <c r="A1328" t="s">
        <v>17</v>
      </c>
      <c r="B1328">
        <v>26</v>
      </c>
      <c r="C1328">
        <v>1.631856</v>
      </c>
      <c r="D1328">
        <v>110.804337</v>
      </c>
      <c r="E1328" t="s">
        <v>18</v>
      </c>
      <c r="F1328">
        <f>IF(ObesityDataSet_raw_and_data_sinthetic[[#This Row],[family_history_with_overweight]]="yes",1,IF(ObesityDataSet_raw_and_data_sinthetic[[#This Row],[family_history_with_overweight]]="no",0,FALSE))</f>
        <v>1</v>
      </c>
      <c r="G1328" t="s">
        <v>18</v>
      </c>
      <c r="H1328">
        <f>IF(ObesityDataSet_raw_and_data_sinthetic[[#This Row],[FAVC]]="yes",1,IF(ObesityDataSet_raw_and_data_sinthetic[[#This Row],[FAVC]]="no",0,FALSE))</f>
        <v>1</v>
      </c>
      <c r="I1328">
        <v>3</v>
      </c>
      <c r="J1328">
        <v>3</v>
      </c>
      <c r="K1328" t="s">
        <v>20</v>
      </c>
      <c r="L1328">
        <f>_xlfn.XLOOKUP(ObesityDataSet_raw_and_data_sinthetic[[#This Row],[CAEC]], Diccionario!$B$4:$B$7, Diccionario!$C$4:$C$7, FALSE)</f>
        <v>1</v>
      </c>
      <c r="M1328" t="s">
        <v>19</v>
      </c>
      <c r="N1328">
        <f>IF(ObesityDataSet_raw_and_data_sinthetic[[#This Row],[SMOKE]]="yes",1,IF(ObesityDataSet_raw_and_data_sinthetic[[#This Row],[SMOKE]]="no",0,FALSE))</f>
        <v>0</v>
      </c>
      <c r="O1328">
        <v>3</v>
      </c>
      <c r="P1328" t="s">
        <v>19</v>
      </c>
      <c r="Q1328">
        <f>IF(ObesityDataSet_raw_and_data_sinthetic[[#This Row],[SCC]]="yes",1,IF(ObesityDataSet_raw_and_data_sinthetic[[#This Row],[SCC]]="no",0,FALSE))</f>
        <v>0</v>
      </c>
      <c r="R1328">
        <v>0</v>
      </c>
      <c r="S1328">
        <v>0</v>
      </c>
      <c r="T1328" t="s">
        <v>20</v>
      </c>
      <c r="U1328">
        <f>_xlfn.XLOOKUP(ObesityDataSet_raw_and_data_sinthetic[[#This Row],[CALC]],Diccionario!$B$4:$B$7, Diccionario!$C$4:$C$7, FALSE)</f>
        <v>1</v>
      </c>
      <c r="V1328" t="s">
        <v>21</v>
      </c>
      <c r="W1328">
        <f>_xlfn.XLOOKUP(ObesityDataSet_raw_and_data_sinthetic[[#This Row],[MTRANS]],Diccionario!$E$4:$E$7, Diccionario!$F$4:$F$7, FALSE)</f>
        <v>3</v>
      </c>
      <c r="X1328" t="s">
        <v>35</v>
      </c>
      <c r="Y1328">
        <f>_xlfn.XLOOKUP(ObesityDataSet_raw_and_data_sinthetic[[#This Row],[NObeyesdad]],Diccionario!$H$4:$H$11, Diccionario!$I$4:$I$11, FALSE)</f>
        <v>7</v>
      </c>
    </row>
    <row r="1329" spans="1:25" x14ac:dyDescent="0.25">
      <c r="A1329" t="s">
        <v>17</v>
      </c>
      <c r="B1329">
        <v>22</v>
      </c>
      <c r="C1329">
        <v>1.747479</v>
      </c>
      <c r="D1329">
        <v>136.516648</v>
      </c>
      <c r="E1329" t="s">
        <v>18</v>
      </c>
      <c r="F1329">
        <f>IF(ObesityDataSet_raw_and_data_sinthetic[[#This Row],[family_history_with_overweight]]="yes",1,IF(ObesityDataSet_raw_and_data_sinthetic[[#This Row],[family_history_with_overweight]]="no",0,FALSE))</f>
        <v>1</v>
      </c>
      <c r="G1329" t="s">
        <v>18</v>
      </c>
      <c r="H1329">
        <f>IF(ObesityDataSet_raw_and_data_sinthetic[[#This Row],[FAVC]]="yes",1,IF(ObesityDataSet_raw_and_data_sinthetic[[#This Row],[FAVC]]="no",0,FALSE))</f>
        <v>1</v>
      </c>
      <c r="I1329">
        <v>3</v>
      </c>
      <c r="J1329">
        <v>3</v>
      </c>
      <c r="K1329" t="s">
        <v>20</v>
      </c>
      <c r="L1329">
        <f>_xlfn.XLOOKUP(ObesityDataSet_raw_and_data_sinthetic[[#This Row],[CAEC]], Diccionario!$B$4:$B$7, Diccionario!$C$4:$C$7, FALSE)</f>
        <v>1</v>
      </c>
      <c r="M1329" t="s">
        <v>19</v>
      </c>
      <c r="N1329">
        <f>IF(ObesityDataSet_raw_and_data_sinthetic[[#This Row],[SMOKE]]="yes",1,IF(ObesityDataSet_raw_and_data_sinthetic[[#This Row],[SMOKE]]="no",0,FALSE))</f>
        <v>0</v>
      </c>
      <c r="O1329">
        <v>2</v>
      </c>
      <c r="P1329" t="s">
        <v>19</v>
      </c>
      <c r="Q1329">
        <f>IF(ObesityDataSet_raw_and_data_sinthetic[[#This Row],[SCC]]="yes",1,IF(ObesityDataSet_raw_and_data_sinthetic[[#This Row],[SCC]]="no",0,FALSE))</f>
        <v>0</v>
      </c>
      <c r="R1329">
        <v>2</v>
      </c>
      <c r="S1329">
        <v>1</v>
      </c>
      <c r="T1329" t="s">
        <v>20</v>
      </c>
      <c r="U1329">
        <f>_xlfn.XLOOKUP(ObesityDataSet_raw_and_data_sinthetic[[#This Row],[CALC]],Diccionario!$B$4:$B$7, Diccionario!$C$4:$C$7, FALSE)</f>
        <v>1</v>
      </c>
      <c r="V1329" t="s">
        <v>21</v>
      </c>
      <c r="W1329">
        <f>_xlfn.XLOOKUP(ObesityDataSet_raw_and_data_sinthetic[[#This Row],[MTRANS]],Diccionario!$E$4:$E$7, Diccionario!$F$4:$F$7, FALSE)</f>
        <v>3</v>
      </c>
      <c r="X1329" t="s">
        <v>35</v>
      </c>
      <c r="Y1329">
        <f>_xlfn.XLOOKUP(ObesityDataSet_raw_and_data_sinthetic[[#This Row],[NObeyesdad]],Diccionario!$H$4:$H$11, Diccionario!$I$4:$I$11, FALSE)</f>
        <v>7</v>
      </c>
    </row>
    <row r="1330" spans="1:25" x14ac:dyDescent="0.25">
      <c r="A1330" t="s">
        <v>17</v>
      </c>
      <c r="B1330">
        <v>21</v>
      </c>
      <c r="C1330">
        <v>1.7824530000000001</v>
      </c>
      <c r="D1330">
        <v>137.85261800000001</v>
      </c>
      <c r="E1330" t="s">
        <v>18</v>
      </c>
      <c r="F1330">
        <f>IF(ObesityDataSet_raw_and_data_sinthetic[[#This Row],[family_history_with_overweight]]="yes",1,IF(ObesityDataSet_raw_and_data_sinthetic[[#This Row],[family_history_with_overweight]]="no",0,FALSE))</f>
        <v>1</v>
      </c>
      <c r="G1330" t="s">
        <v>18</v>
      </c>
      <c r="H1330">
        <f>IF(ObesityDataSet_raw_and_data_sinthetic[[#This Row],[FAVC]]="yes",1,IF(ObesityDataSet_raw_and_data_sinthetic[[#This Row],[FAVC]]="no",0,FALSE))</f>
        <v>1</v>
      </c>
      <c r="I1330">
        <v>3</v>
      </c>
      <c r="J1330">
        <v>3</v>
      </c>
      <c r="K1330" t="s">
        <v>20</v>
      </c>
      <c r="L1330">
        <f>_xlfn.XLOOKUP(ObesityDataSet_raw_and_data_sinthetic[[#This Row],[CAEC]], Diccionario!$B$4:$B$7, Diccionario!$C$4:$C$7, FALSE)</f>
        <v>1</v>
      </c>
      <c r="M1330" t="s">
        <v>19</v>
      </c>
      <c r="N1330">
        <f>IF(ObesityDataSet_raw_and_data_sinthetic[[#This Row],[SMOKE]]="yes",1,IF(ObesityDataSet_raw_and_data_sinthetic[[#This Row],[SMOKE]]="no",0,FALSE))</f>
        <v>0</v>
      </c>
      <c r="O1330">
        <v>3</v>
      </c>
      <c r="P1330" t="s">
        <v>19</v>
      </c>
      <c r="Q1330">
        <f>IF(ObesityDataSet_raw_and_data_sinthetic[[#This Row],[SCC]]="yes",1,IF(ObesityDataSet_raw_and_data_sinthetic[[#This Row],[SCC]]="no",0,FALSE))</f>
        <v>0</v>
      </c>
      <c r="R1330">
        <v>2</v>
      </c>
      <c r="S1330">
        <v>1</v>
      </c>
      <c r="T1330" t="s">
        <v>20</v>
      </c>
      <c r="U1330">
        <f>_xlfn.XLOOKUP(ObesityDataSet_raw_and_data_sinthetic[[#This Row],[CALC]],Diccionario!$B$4:$B$7, Diccionario!$C$4:$C$7, FALSE)</f>
        <v>1</v>
      </c>
      <c r="V1330" t="s">
        <v>21</v>
      </c>
      <c r="W1330">
        <f>_xlfn.XLOOKUP(ObesityDataSet_raw_and_data_sinthetic[[#This Row],[MTRANS]],Diccionario!$E$4:$E$7, Diccionario!$F$4:$F$7, FALSE)</f>
        <v>3</v>
      </c>
      <c r="X1330" t="s">
        <v>35</v>
      </c>
      <c r="Y1330">
        <f>_xlfn.XLOOKUP(ObesityDataSet_raw_and_data_sinthetic[[#This Row],[NObeyesdad]],Diccionario!$H$4:$H$11, Diccionario!$I$4:$I$11, FALSE)</f>
        <v>7</v>
      </c>
    </row>
    <row r="1331" spans="1:25" x14ac:dyDescent="0.25">
      <c r="A1331" t="s">
        <v>17</v>
      </c>
      <c r="B1331">
        <v>22</v>
      </c>
      <c r="C1331">
        <v>1.809871</v>
      </c>
      <c r="D1331">
        <v>152.39473899999999</v>
      </c>
      <c r="E1331" t="s">
        <v>18</v>
      </c>
      <c r="F1331">
        <f>IF(ObesityDataSet_raw_and_data_sinthetic[[#This Row],[family_history_with_overweight]]="yes",1,IF(ObesityDataSet_raw_and_data_sinthetic[[#This Row],[family_history_with_overweight]]="no",0,FALSE))</f>
        <v>1</v>
      </c>
      <c r="G1331" t="s">
        <v>18</v>
      </c>
      <c r="H1331">
        <f>IF(ObesityDataSet_raw_and_data_sinthetic[[#This Row],[FAVC]]="yes",1,IF(ObesityDataSet_raw_and_data_sinthetic[[#This Row],[FAVC]]="no",0,FALSE))</f>
        <v>1</v>
      </c>
      <c r="I1331">
        <v>3</v>
      </c>
      <c r="J1331">
        <v>3</v>
      </c>
      <c r="K1331" t="s">
        <v>20</v>
      </c>
      <c r="L1331">
        <f>_xlfn.XLOOKUP(ObesityDataSet_raw_and_data_sinthetic[[#This Row],[CAEC]], Diccionario!$B$4:$B$7, Diccionario!$C$4:$C$7, FALSE)</f>
        <v>1</v>
      </c>
      <c r="M1331" t="s">
        <v>19</v>
      </c>
      <c r="N1331">
        <f>IF(ObesityDataSet_raw_and_data_sinthetic[[#This Row],[SMOKE]]="yes",1,IF(ObesityDataSet_raw_and_data_sinthetic[[#This Row],[SMOKE]]="no",0,FALSE))</f>
        <v>0</v>
      </c>
      <c r="O1331">
        <v>2</v>
      </c>
      <c r="P1331" t="s">
        <v>19</v>
      </c>
      <c r="Q1331">
        <f>IF(ObesityDataSet_raw_and_data_sinthetic[[#This Row],[SCC]]="yes",1,IF(ObesityDataSet_raw_and_data_sinthetic[[#This Row],[SCC]]="no",0,FALSE))</f>
        <v>0</v>
      </c>
      <c r="R1331">
        <v>0</v>
      </c>
      <c r="S1331">
        <v>1</v>
      </c>
      <c r="T1331" t="s">
        <v>20</v>
      </c>
      <c r="U1331">
        <f>_xlfn.XLOOKUP(ObesityDataSet_raw_and_data_sinthetic[[#This Row],[CALC]],Diccionario!$B$4:$B$7, Diccionario!$C$4:$C$7, FALSE)</f>
        <v>1</v>
      </c>
      <c r="V1331" t="s">
        <v>21</v>
      </c>
      <c r="W1331">
        <f>_xlfn.XLOOKUP(ObesityDataSet_raw_and_data_sinthetic[[#This Row],[MTRANS]],Diccionario!$E$4:$E$7, Diccionario!$F$4:$F$7, FALSE)</f>
        <v>3</v>
      </c>
      <c r="X1331" t="s">
        <v>35</v>
      </c>
      <c r="Y1331">
        <f>_xlfn.XLOOKUP(ObesityDataSet_raw_and_data_sinthetic[[#This Row],[NObeyesdad]],Diccionario!$H$4:$H$11, Diccionario!$I$4:$I$11, FALSE)</f>
        <v>7</v>
      </c>
    </row>
    <row r="1332" spans="1:25" x14ac:dyDescent="0.25">
      <c r="A1332" t="s">
        <v>17</v>
      </c>
      <c r="B1332">
        <v>22</v>
      </c>
      <c r="C1332">
        <v>1.803677</v>
      </c>
      <c r="D1332">
        <v>160.63940500000001</v>
      </c>
      <c r="E1332" t="s">
        <v>18</v>
      </c>
      <c r="F1332">
        <f>IF(ObesityDataSet_raw_and_data_sinthetic[[#This Row],[family_history_with_overweight]]="yes",1,IF(ObesityDataSet_raw_and_data_sinthetic[[#This Row],[family_history_with_overweight]]="no",0,FALSE))</f>
        <v>1</v>
      </c>
      <c r="G1332" t="s">
        <v>18</v>
      </c>
      <c r="H1332">
        <f>IF(ObesityDataSet_raw_and_data_sinthetic[[#This Row],[FAVC]]="yes",1,IF(ObesityDataSet_raw_and_data_sinthetic[[#This Row],[FAVC]]="no",0,FALSE))</f>
        <v>1</v>
      </c>
      <c r="I1332">
        <v>3</v>
      </c>
      <c r="J1332">
        <v>3</v>
      </c>
      <c r="K1332" t="s">
        <v>20</v>
      </c>
      <c r="L1332">
        <f>_xlfn.XLOOKUP(ObesityDataSet_raw_and_data_sinthetic[[#This Row],[CAEC]], Diccionario!$B$4:$B$7, Diccionario!$C$4:$C$7, FALSE)</f>
        <v>1</v>
      </c>
      <c r="M1332" t="s">
        <v>19</v>
      </c>
      <c r="N1332">
        <f>IF(ObesityDataSet_raw_and_data_sinthetic[[#This Row],[SMOKE]]="yes",1,IF(ObesityDataSet_raw_and_data_sinthetic[[#This Row],[SMOKE]]="no",0,FALSE))</f>
        <v>0</v>
      </c>
      <c r="O1332">
        <v>2</v>
      </c>
      <c r="P1332" t="s">
        <v>19</v>
      </c>
      <c r="Q1332">
        <f>IF(ObesityDataSet_raw_and_data_sinthetic[[#This Row],[SCC]]="yes",1,IF(ObesityDataSet_raw_and_data_sinthetic[[#This Row],[SCC]]="no",0,FALSE))</f>
        <v>0</v>
      </c>
      <c r="R1332">
        <v>0</v>
      </c>
      <c r="S1332">
        <v>1</v>
      </c>
      <c r="T1332" t="s">
        <v>20</v>
      </c>
      <c r="U1332">
        <f>_xlfn.XLOOKUP(ObesityDataSet_raw_and_data_sinthetic[[#This Row],[CALC]],Diccionario!$B$4:$B$7, Diccionario!$C$4:$C$7, FALSE)</f>
        <v>1</v>
      </c>
      <c r="V1332" t="s">
        <v>21</v>
      </c>
      <c r="W1332">
        <f>_xlfn.XLOOKUP(ObesityDataSet_raw_and_data_sinthetic[[#This Row],[MTRANS]],Diccionario!$E$4:$E$7, Diccionario!$F$4:$F$7, FALSE)</f>
        <v>3</v>
      </c>
      <c r="X1332" t="s">
        <v>35</v>
      </c>
      <c r="Y1332">
        <f>_xlfn.XLOOKUP(ObesityDataSet_raw_and_data_sinthetic[[#This Row],[NObeyesdad]],Diccionario!$H$4:$H$11, Diccionario!$I$4:$I$11, FALSE)</f>
        <v>7</v>
      </c>
    </row>
    <row r="1333" spans="1:25" x14ac:dyDescent="0.25">
      <c r="A1333" t="s">
        <v>17</v>
      </c>
      <c r="B1333">
        <v>18</v>
      </c>
      <c r="C1333">
        <v>1.7456020000000001</v>
      </c>
      <c r="D1333">
        <v>133.554686</v>
      </c>
      <c r="E1333" t="s">
        <v>18</v>
      </c>
      <c r="F1333">
        <f>IF(ObesityDataSet_raw_and_data_sinthetic[[#This Row],[family_history_with_overweight]]="yes",1,IF(ObesityDataSet_raw_and_data_sinthetic[[#This Row],[family_history_with_overweight]]="no",0,FALSE))</f>
        <v>1</v>
      </c>
      <c r="G1333" t="s">
        <v>18</v>
      </c>
      <c r="H1333">
        <f>IF(ObesityDataSet_raw_and_data_sinthetic[[#This Row],[FAVC]]="yes",1,IF(ObesityDataSet_raw_and_data_sinthetic[[#This Row],[FAVC]]="no",0,FALSE))</f>
        <v>1</v>
      </c>
      <c r="I1333">
        <v>3</v>
      </c>
      <c r="J1333">
        <v>3</v>
      </c>
      <c r="K1333" t="s">
        <v>20</v>
      </c>
      <c r="L1333">
        <f>_xlfn.XLOOKUP(ObesityDataSet_raw_and_data_sinthetic[[#This Row],[CAEC]], Diccionario!$B$4:$B$7, Diccionario!$C$4:$C$7, FALSE)</f>
        <v>1</v>
      </c>
      <c r="M1333" t="s">
        <v>19</v>
      </c>
      <c r="N1333">
        <f>IF(ObesityDataSet_raw_and_data_sinthetic[[#This Row],[SMOKE]]="yes",1,IF(ObesityDataSet_raw_and_data_sinthetic[[#This Row],[SMOKE]]="no",0,FALSE))</f>
        <v>0</v>
      </c>
      <c r="O1333">
        <v>3</v>
      </c>
      <c r="P1333" t="s">
        <v>19</v>
      </c>
      <c r="Q1333">
        <f>IF(ObesityDataSet_raw_and_data_sinthetic[[#This Row],[SCC]]="yes",1,IF(ObesityDataSet_raw_and_data_sinthetic[[#This Row],[SCC]]="no",0,FALSE))</f>
        <v>0</v>
      </c>
      <c r="R1333">
        <v>2</v>
      </c>
      <c r="S1333">
        <v>1</v>
      </c>
      <c r="T1333" t="s">
        <v>20</v>
      </c>
      <c r="U1333">
        <f>_xlfn.XLOOKUP(ObesityDataSet_raw_and_data_sinthetic[[#This Row],[CALC]],Diccionario!$B$4:$B$7, Diccionario!$C$4:$C$7, FALSE)</f>
        <v>1</v>
      </c>
      <c r="V1333" t="s">
        <v>21</v>
      </c>
      <c r="W1333">
        <f>_xlfn.XLOOKUP(ObesityDataSet_raw_and_data_sinthetic[[#This Row],[MTRANS]],Diccionario!$E$4:$E$7, Diccionario!$F$4:$F$7, FALSE)</f>
        <v>3</v>
      </c>
      <c r="X1333" t="s">
        <v>35</v>
      </c>
      <c r="Y1333">
        <f>_xlfn.XLOOKUP(ObesityDataSet_raw_and_data_sinthetic[[#This Row],[NObeyesdad]],Diccionario!$H$4:$H$11, Diccionario!$I$4:$I$11, FALSE)</f>
        <v>7</v>
      </c>
    </row>
    <row r="1334" spans="1:25" x14ac:dyDescent="0.25">
      <c r="A1334" t="s">
        <v>17</v>
      </c>
      <c r="B1334">
        <v>20</v>
      </c>
      <c r="C1334">
        <v>1.7510380000000001</v>
      </c>
      <c r="D1334">
        <v>133.84303299999999</v>
      </c>
      <c r="E1334" t="s">
        <v>18</v>
      </c>
      <c r="F1334">
        <f>IF(ObesityDataSet_raw_and_data_sinthetic[[#This Row],[family_history_with_overweight]]="yes",1,IF(ObesityDataSet_raw_and_data_sinthetic[[#This Row],[family_history_with_overweight]]="no",0,FALSE))</f>
        <v>1</v>
      </c>
      <c r="G1334" t="s">
        <v>18</v>
      </c>
      <c r="H1334">
        <f>IF(ObesityDataSet_raw_and_data_sinthetic[[#This Row],[FAVC]]="yes",1,IF(ObesityDataSet_raw_and_data_sinthetic[[#This Row],[FAVC]]="no",0,FALSE))</f>
        <v>1</v>
      </c>
      <c r="I1334">
        <v>3</v>
      </c>
      <c r="J1334">
        <v>3</v>
      </c>
      <c r="K1334" t="s">
        <v>20</v>
      </c>
      <c r="L1334">
        <f>_xlfn.XLOOKUP(ObesityDataSet_raw_and_data_sinthetic[[#This Row],[CAEC]], Diccionario!$B$4:$B$7, Diccionario!$C$4:$C$7, FALSE)</f>
        <v>1</v>
      </c>
      <c r="M1334" t="s">
        <v>19</v>
      </c>
      <c r="N1334">
        <f>IF(ObesityDataSet_raw_and_data_sinthetic[[#This Row],[SMOKE]]="yes",1,IF(ObesityDataSet_raw_and_data_sinthetic[[#This Row],[SMOKE]]="no",0,FALSE))</f>
        <v>0</v>
      </c>
      <c r="O1334">
        <v>3</v>
      </c>
      <c r="P1334" t="s">
        <v>19</v>
      </c>
      <c r="Q1334">
        <f>IF(ObesityDataSet_raw_and_data_sinthetic[[#This Row],[SCC]]="yes",1,IF(ObesityDataSet_raw_and_data_sinthetic[[#This Row],[SCC]]="no",0,FALSE))</f>
        <v>0</v>
      </c>
      <c r="R1334">
        <v>1</v>
      </c>
      <c r="S1334">
        <v>1</v>
      </c>
      <c r="T1334" t="s">
        <v>20</v>
      </c>
      <c r="U1334">
        <f>_xlfn.XLOOKUP(ObesityDataSet_raw_and_data_sinthetic[[#This Row],[CALC]],Diccionario!$B$4:$B$7, Diccionario!$C$4:$C$7, FALSE)</f>
        <v>1</v>
      </c>
      <c r="V1334" t="s">
        <v>21</v>
      </c>
      <c r="W1334">
        <f>_xlfn.XLOOKUP(ObesityDataSet_raw_and_data_sinthetic[[#This Row],[MTRANS]],Diccionario!$E$4:$E$7, Diccionario!$F$4:$F$7, FALSE)</f>
        <v>3</v>
      </c>
      <c r="X1334" t="s">
        <v>35</v>
      </c>
      <c r="Y1334">
        <f>_xlfn.XLOOKUP(ObesityDataSet_raw_and_data_sinthetic[[#This Row],[NObeyesdad]],Diccionario!$H$4:$H$11, Diccionario!$I$4:$I$11, FALSE)</f>
        <v>7</v>
      </c>
    </row>
    <row r="1335" spans="1:25" x14ac:dyDescent="0.25">
      <c r="A1335" t="s">
        <v>17</v>
      </c>
      <c r="B1335">
        <v>26</v>
      </c>
      <c r="C1335">
        <v>1.6315470000000001</v>
      </c>
      <c r="D1335">
        <v>111.58862499999999</v>
      </c>
      <c r="E1335" t="s">
        <v>18</v>
      </c>
      <c r="F1335">
        <f>IF(ObesityDataSet_raw_and_data_sinthetic[[#This Row],[family_history_with_overweight]]="yes",1,IF(ObesityDataSet_raw_and_data_sinthetic[[#This Row],[family_history_with_overweight]]="no",0,FALSE))</f>
        <v>1</v>
      </c>
      <c r="G1335" t="s">
        <v>18</v>
      </c>
      <c r="H1335">
        <f>IF(ObesityDataSet_raw_and_data_sinthetic[[#This Row],[FAVC]]="yes",1,IF(ObesityDataSet_raw_and_data_sinthetic[[#This Row],[FAVC]]="no",0,FALSE))</f>
        <v>1</v>
      </c>
      <c r="I1335">
        <v>3</v>
      </c>
      <c r="J1335">
        <v>3</v>
      </c>
      <c r="K1335" t="s">
        <v>20</v>
      </c>
      <c r="L1335">
        <f>_xlfn.XLOOKUP(ObesityDataSet_raw_and_data_sinthetic[[#This Row],[CAEC]], Diccionario!$B$4:$B$7, Diccionario!$C$4:$C$7, FALSE)</f>
        <v>1</v>
      </c>
      <c r="M1335" t="s">
        <v>19</v>
      </c>
      <c r="N1335">
        <f>IF(ObesityDataSet_raw_and_data_sinthetic[[#This Row],[SMOKE]]="yes",1,IF(ObesityDataSet_raw_and_data_sinthetic[[#This Row],[SMOKE]]="no",0,FALSE))</f>
        <v>0</v>
      </c>
      <c r="O1335">
        <v>3</v>
      </c>
      <c r="P1335" t="s">
        <v>19</v>
      </c>
      <c r="Q1335">
        <f>IF(ObesityDataSet_raw_and_data_sinthetic[[#This Row],[SCC]]="yes",1,IF(ObesityDataSet_raw_and_data_sinthetic[[#This Row],[SCC]]="no",0,FALSE))</f>
        <v>0</v>
      </c>
      <c r="R1335">
        <v>0</v>
      </c>
      <c r="S1335">
        <v>0</v>
      </c>
      <c r="T1335" t="s">
        <v>20</v>
      </c>
      <c r="U1335">
        <f>_xlfn.XLOOKUP(ObesityDataSet_raw_and_data_sinthetic[[#This Row],[CALC]],Diccionario!$B$4:$B$7, Diccionario!$C$4:$C$7, FALSE)</f>
        <v>1</v>
      </c>
      <c r="V1335" t="s">
        <v>21</v>
      </c>
      <c r="W1335">
        <f>_xlfn.XLOOKUP(ObesityDataSet_raw_and_data_sinthetic[[#This Row],[MTRANS]],Diccionario!$E$4:$E$7, Diccionario!$F$4:$F$7, FALSE)</f>
        <v>3</v>
      </c>
      <c r="X1335" t="s">
        <v>35</v>
      </c>
      <c r="Y1335">
        <f>_xlfn.XLOOKUP(ObesityDataSet_raw_and_data_sinthetic[[#This Row],[NObeyesdad]],Diccionario!$H$4:$H$11, Diccionario!$I$4:$I$11, FALSE)</f>
        <v>7</v>
      </c>
    </row>
    <row r="1336" spans="1:25" x14ac:dyDescent="0.25">
      <c r="A1336" t="s">
        <v>17</v>
      </c>
      <c r="B1336">
        <v>26</v>
      </c>
      <c r="C1336">
        <v>1.6359049999999999</v>
      </c>
      <c r="D1336">
        <v>111.57107600000001</v>
      </c>
      <c r="E1336" t="s">
        <v>18</v>
      </c>
      <c r="F1336">
        <f>IF(ObesityDataSet_raw_and_data_sinthetic[[#This Row],[family_history_with_overweight]]="yes",1,IF(ObesityDataSet_raw_and_data_sinthetic[[#This Row],[family_history_with_overweight]]="no",0,FALSE))</f>
        <v>1</v>
      </c>
      <c r="G1336" t="s">
        <v>18</v>
      </c>
      <c r="H1336">
        <f>IF(ObesityDataSet_raw_and_data_sinthetic[[#This Row],[FAVC]]="yes",1,IF(ObesityDataSet_raw_and_data_sinthetic[[#This Row],[FAVC]]="no",0,FALSE))</f>
        <v>1</v>
      </c>
      <c r="I1336">
        <v>3</v>
      </c>
      <c r="J1336">
        <v>3</v>
      </c>
      <c r="K1336" t="s">
        <v>20</v>
      </c>
      <c r="L1336">
        <f>_xlfn.XLOOKUP(ObesityDataSet_raw_and_data_sinthetic[[#This Row],[CAEC]], Diccionario!$B$4:$B$7, Diccionario!$C$4:$C$7, FALSE)</f>
        <v>1</v>
      </c>
      <c r="M1336" t="s">
        <v>19</v>
      </c>
      <c r="N1336">
        <f>IF(ObesityDataSet_raw_and_data_sinthetic[[#This Row],[SMOKE]]="yes",1,IF(ObesityDataSet_raw_and_data_sinthetic[[#This Row],[SMOKE]]="no",0,FALSE))</f>
        <v>0</v>
      </c>
      <c r="O1336">
        <v>3</v>
      </c>
      <c r="P1336" t="s">
        <v>19</v>
      </c>
      <c r="Q1336">
        <f>IF(ObesityDataSet_raw_and_data_sinthetic[[#This Row],[SCC]]="yes",1,IF(ObesityDataSet_raw_and_data_sinthetic[[#This Row],[SCC]]="no",0,FALSE))</f>
        <v>0</v>
      </c>
      <c r="R1336">
        <v>0</v>
      </c>
      <c r="S1336">
        <v>0</v>
      </c>
      <c r="T1336" t="s">
        <v>20</v>
      </c>
      <c r="U1336">
        <f>_xlfn.XLOOKUP(ObesityDataSet_raw_and_data_sinthetic[[#This Row],[CALC]],Diccionario!$B$4:$B$7, Diccionario!$C$4:$C$7, FALSE)</f>
        <v>1</v>
      </c>
      <c r="V1336" t="s">
        <v>21</v>
      </c>
      <c r="W1336">
        <f>_xlfn.XLOOKUP(ObesityDataSet_raw_and_data_sinthetic[[#This Row],[MTRANS]],Diccionario!$E$4:$E$7, Diccionario!$F$4:$F$7, FALSE)</f>
        <v>3</v>
      </c>
      <c r="X1336" t="s">
        <v>35</v>
      </c>
      <c r="Y1336">
        <f>_xlfn.XLOOKUP(ObesityDataSet_raw_and_data_sinthetic[[#This Row],[NObeyesdad]],Diccionario!$H$4:$H$11, Diccionario!$I$4:$I$11, FALSE)</f>
        <v>7</v>
      </c>
    </row>
    <row r="1337" spans="1:25" x14ac:dyDescent="0.25">
      <c r="A1337" t="s">
        <v>17</v>
      </c>
      <c r="B1337">
        <v>26</v>
      </c>
      <c r="C1337">
        <v>1.6169750000000001</v>
      </c>
      <c r="D1337">
        <v>104.84621799999999</v>
      </c>
      <c r="E1337" t="s">
        <v>18</v>
      </c>
      <c r="F1337">
        <f>IF(ObesityDataSet_raw_and_data_sinthetic[[#This Row],[family_history_with_overweight]]="yes",1,IF(ObesityDataSet_raw_and_data_sinthetic[[#This Row],[family_history_with_overweight]]="no",0,FALSE))</f>
        <v>1</v>
      </c>
      <c r="G1337" t="s">
        <v>18</v>
      </c>
      <c r="H1337">
        <f>IF(ObesityDataSet_raw_and_data_sinthetic[[#This Row],[FAVC]]="yes",1,IF(ObesityDataSet_raw_and_data_sinthetic[[#This Row],[FAVC]]="no",0,FALSE))</f>
        <v>1</v>
      </c>
      <c r="I1337">
        <v>3</v>
      </c>
      <c r="J1337">
        <v>3</v>
      </c>
      <c r="K1337" t="s">
        <v>20</v>
      </c>
      <c r="L1337">
        <f>_xlfn.XLOOKUP(ObesityDataSet_raw_and_data_sinthetic[[#This Row],[CAEC]], Diccionario!$B$4:$B$7, Diccionario!$C$4:$C$7, FALSE)</f>
        <v>1</v>
      </c>
      <c r="M1337" t="s">
        <v>19</v>
      </c>
      <c r="N1337">
        <f>IF(ObesityDataSet_raw_and_data_sinthetic[[#This Row],[SMOKE]]="yes",1,IF(ObesityDataSet_raw_and_data_sinthetic[[#This Row],[SMOKE]]="no",0,FALSE))</f>
        <v>0</v>
      </c>
      <c r="O1337">
        <v>3</v>
      </c>
      <c r="P1337" t="s">
        <v>19</v>
      </c>
      <c r="Q1337">
        <f>IF(ObesityDataSet_raw_and_data_sinthetic[[#This Row],[SCC]]="yes",1,IF(ObesityDataSet_raw_and_data_sinthetic[[#This Row],[SCC]]="no",0,FALSE))</f>
        <v>0</v>
      </c>
      <c r="R1337">
        <v>0</v>
      </c>
      <c r="S1337">
        <v>1</v>
      </c>
      <c r="T1337" t="s">
        <v>20</v>
      </c>
      <c r="U1337">
        <f>_xlfn.XLOOKUP(ObesityDataSet_raw_and_data_sinthetic[[#This Row],[CALC]],Diccionario!$B$4:$B$7, Diccionario!$C$4:$C$7, FALSE)</f>
        <v>1</v>
      </c>
      <c r="V1337" t="s">
        <v>21</v>
      </c>
      <c r="W1337">
        <f>_xlfn.XLOOKUP(ObesityDataSet_raw_and_data_sinthetic[[#This Row],[MTRANS]],Diccionario!$E$4:$E$7, Diccionario!$F$4:$F$7, FALSE)</f>
        <v>3</v>
      </c>
      <c r="X1337" t="s">
        <v>35</v>
      </c>
      <c r="Y1337">
        <f>_xlfn.XLOOKUP(ObesityDataSet_raw_and_data_sinthetic[[#This Row],[NObeyesdad]],Diccionario!$H$4:$H$11, Diccionario!$I$4:$I$11, FALSE)</f>
        <v>7</v>
      </c>
    </row>
    <row r="1338" spans="1:25" x14ac:dyDescent="0.25">
      <c r="A1338" t="s">
        <v>17</v>
      </c>
      <c r="B1338">
        <v>26</v>
      </c>
      <c r="C1338">
        <v>1.62788</v>
      </c>
      <c r="D1338">
        <v>104.92057</v>
      </c>
      <c r="E1338" t="s">
        <v>18</v>
      </c>
      <c r="F1338">
        <f>IF(ObesityDataSet_raw_and_data_sinthetic[[#This Row],[family_history_with_overweight]]="yes",1,IF(ObesityDataSet_raw_and_data_sinthetic[[#This Row],[family_history_with_overweight]]="no",0,FALSE))</f>
        <v>1</v>
      </c>
      <c r="G1338" t="s">
        <v>18</v>
      </c>
      <c r="H1338">
        <f>IF(ObesityDataSet_raw_and_data_sinthetic[[#This Row],[FAVC]]="yes",1,IF(ObesityDataSet_raw_and_data_sinthetic[[#This Row],[FAVC]]="no",0,FALSE))</f>
        <v>1</v>
      </c>
      <c r="I1338">
        <v>3</v>
      </c>
      <c r="J1338">
        <v>3</v>
      </c>
      <c r="K1338" t="s">
        <v>20</v>
      </c>
      <c r="L1338">
        <f>_xlfn.XLOOKUP(ObesityDataSet_raw_and_data_sinthetic[[#This Row],[CAEC]], Diccionario!$B$4:$B$7, Diccionario!$C$4:$C$7, FALSE)</f>
        <v>1</v>
      </c>
      <c r="M1338" t="s">
        <v>19</v>
      </c>
      <c r="N1338">
        <f>IF(ObesityDataSet_raw_and_data_sinthetic[[#This Row],[SMOKE]]="yes",1,IF(ObesityDataSet_raw_and_data_sinthetic[[#This Row],[SMOKE]]="no",0,FALSE))</f>
        <v>0</v>
      </c>
      <c r="O1338">
        <v>3</v>
      </c>
      <c r="P1338" t="s">
        <v>19</v>
      </c>
      <c r="Q1338">
        <f>IF(ObesityDataSet_raw_and_data_sinthetic[[#This Row],[SCC]]="yes",1,IF(ObesityDataSet_raw_and_data_sinthetic[[#This Row],[SCC]]="no",0,FALSE))</f>
        <v>0</v>
      </c>
      <c r="R1338">
        <v>0</v>
      </c>
      <c r="S1338">
        <v>0</v>
      </c>
      <c r="T1338" t="s">
        <v>20</v>
      </c>
      <c r="U1338">
        <f>_xlfn.XLOOKUP(ObesityDataSet_raw_and_data_sinthetic[[#This Row],[CALC]],Diccionario!$B$4:$B$7, Diccionario!$C$4:$C$7, FALSE)</f>
        <v>1</v>
      </c>
      <c r="V1338" t="s">
        <v>21</v>
      </c>
      <c r="W1338">
        <f>_xlfn.XLOOKUP(ObesityDataSet_raw_and_data_sinthetic[[#This Row],[MTRANS]],Diccionario!$E$4:$E$7, Diccionario!$F$4:$F$7, FALSE)</f>
        <v>3</v>
      </c>
      <c r="X1338" t="s">
        <v>35</v>
      </c>
      <c r="Y1338">
        <f>_xlfn.XLOOKUP(ObesityDataSet_raw_and_data_sinthetic[[#This Row],[NObeyesdad]],Diccionario!$H$4:$H$11, Diccionario!$I$4:$I$11, FALSE)</f>
        <v>7</v>
      </c>
    </row>
    <row r="1339" spans="1:25" x14ac:dyDescent="0.25">
      <c r="A1339" t="s">
        <v>17</v>
      </c>
      <c r="B1339">
        <v>22</v>
      </c>
      <c r="C1339">
        <v>1.76416</v>
      </c>
      <c r="D1339">
        <v>133.88862900000001</v>
      </c>
      <c r="E1339" t="s">
        <v>18</v>
      </c>
      <c r="F1339">
        <f>IF(ObesityDataSet_raw_and_data_sinthetic[[#This Row],[family_history_with_overweight]]="yes",1,IF(ObesityDataSet_raw_and_data_sinthetic[[#This Row],[family_history_with_overweight]]="no",0,FALSE))</f>
        <v>1</v>
      </c>
      <c r="G1339" t="s">
        <v>18</v>
      </c>
      <c r="H1339">
        <f>IF(ObesityDataSet_raw_and_data_sinthetic[[#This Row],[FAVC]]="yes",1,IF(ObesityDataSet_raw_and_data_sinthetic[[#This Row],[FAVC]]="no",0,FALSE))</f>
        <v>1</v>
      </c>
      <c r="I1339">
        <v>3</v>
      </c>
      <c r="J1339">
        <v>3</v>
      </c>
      <c r="K1339" t="s">
        <v>20</v>
      </c>
      <c r="L1339">
        <f>_xlfn.XLOOKUP(ObesityDataSet_raw_and_data_sinthetic[[#This Row],[CAEC]], Diccionario!$B$4:$B$7, Diccionario!$C$4:$C$7, FALSE)</f>
        <v>1</v>
      </c>
      <c r="M1339" t="s">
        <v>19</v>
      </c>
      <c r="N1339">
        <f>IF(ObesityDataSet_raw_and_data_sinthetic[[#This Row],[SMOKE]]="yes",1,IF(ObesityDataSet_raw_and_data_sinthetic[[#This Row],[SMOKE]]="no",0,FALSE))</f>
        <v>0</v>
      </c>
      <c r="O1339">
        <v>2</v>
      </c>
      <c r="P1339" t="s">
        <v>19</v>
      </c>
      <c r="Q1339">
        <f>IF(ObesityDataSet_raw_and_data_sinthetic[[#This Row],[SCC]]="yes",1,IF(ObesityDataSet_raw_and_data_sinthetic[[#This Row],[SCC]]="no",0,FALSE))</f>
        <v>0</v>
      </c>
      <c r="R1339">
        <v>1</v>
      </c>
      <c r="S1339">
        <v>1</v>
      </c>
      <c r="T1339" t="s">
        <v>20</v>
      </c>
      <c r="U1339">
        <f>_xlfn.XLOOKUP(ObesityDataSet_raw_and_data_sinthetic[[#This Row],[CALC]],Diccionario!$B$4:$B$7, Diccionario!$C$4:$C$7, FALSE)</f>
        <v>1</v>
      </c>
      <c r="V1339" t="s">
        <v>21</v>
      </c>
      <c r="W1339">
        <f>_xlfn.XLOOKUP(ObesityDataSet_raw_and_data_sinthetic[[#This Row],[MTRANS]],Diccionario!$E$4:$E$7, Diccionario!$F$4:$F$7, FALSE)</f>
        <v>3</v>
      </c>
      <c r="X1339" t="s">
        <v>35</v>
      </c>
      <c r="Y1339">
        <f>_xlfn.XLOOKUP(ObesityDataSet_raw_and_data_sinthetic[[#This Row],[NObeyesdad]],Diccionario!$H$4:$H$11, Diccionario!$I$4:$I$11, FALSE)</f>
        <v>7</v>
      </c>
    </row>
    <row r="1340" spans="1:25" x14ac:dyDescent="0.25">
      <c r="A1340" t="s">
        <v>17</v>
      </c>
      <c r="B1340">
        <v>21</v>
      </c>
      <c r="C1340">
        <v>1.7638469999999999</v>
      </c>
      <c r="D1340">
        <v>133.937873</v>
      </c>
      <c r="E1340" t="s">
        <v>18</v>
      </c>
      <c r="F1340">
        <f>IF(ObesityDataSet_raw_and_data_sinthetic[[#This Row],[family_history_with_overweight]]="yes",1,IF(ObesityDataSet_raw_and_data_sinthetic[[#This Row],[family_history_with_overweight]]="no",0,FALSE))</f>
        <v>1</v>
      </c>
      <c r="G1340" t="s">
        <v>18</v>
      </c>
      <c r="H1340">
        <f>IF(ObesityDataSet_raw_and_data_sinthetic[[#This Row],[FAVC]]="yes",1,IF(ObesityDataSet_raw_and_data_sinthetic[[#This Row],[FAVC]]="no",0,FALSE))</f>
        <v>1</v>
      </c>
      <c r="I1340">
        <v>3</v>
      </c>
      <c r="J1340">
        <v>3</v>
      </c>
      <c r="K1340" t="s">
        <v>20</v>
      </c>
      <c r="L1340">
        <f>_xlfn.XLOOKUP(ObesityDataSet_raw_and_data_sinthetic[[#This Row],[CAEC]], Diccionario!$B$4:$B$7, Diccionario!$C$4:$C$7, FALSE)</f>
        <v>1</v>
      </c>
      <c r="M1340" t="s">
        <v>19</v>
      </c>
      <c r="N1340">
        <f>IF(ObesityDataSet_raw_and_data_sinthetic[[#This Row],[SMOKE]]="yes",1,IF(ObesityDataSet_raw_and_data_sinthetic[[#This Row],[SMOKE]]="no",0,FALSE))</f>
        <v>0</v>
      </c>
      <c r="O1340">
        <v>3</v>
      </c>
      <c r="P1340" t="s">
        <v>19</v>
      </c>
      <c r="Q1340">
        <f>IF(ObesityDataSet_raw_and_data_sinthetic[[#This Row],[SCC]]="yes",1,IF(ObesityDataSet_raw_and_data_sinthetic[[#This Row],[SCC]]="no",0,FALSE))</f>
        <v>0</v>
      </c>
      <c r="R1340">
        <v>1</v>
      </c>
      <c r="S1340">
        <v>1</v>
      </c>
      <c r="T1340" t="s">
        <v>20</v>
      </c>
      <c r="U1340">
        <f>_xlfn.XLOOKUP(ObesityDataSet_raw_and_data_sinthetic[[#This Row],[CALC]],Diccionario!$B$4:$B$7, Diccionario!$C$4:$C$7, FALSE)</f>
        <v>1</v>
      </c>
      <c r="V1340" t="s">
        <v>21</v>
      </c>
      <c r="W1340">
        <f>_xlfn.XLOOKUP(ObesityDataSet_raw_and_data_sinthetic[[#This Row],[MTRANS]],Diccionario!$E$4:$E$7, Diccionario!$F$4:$F$7, FALSE)</f>
        <v>3</v>
      </c>
      <c r="X1340" t="s">
        <v>35</v>
      </c>
      <c r="Y1340">
        <f>_xlfn.XLOOKUP(ObesityDataSet_raw_and_data_sinthetic[[#This Row],[NObeyesdad]],Diccionario!$H$4:$H$11, Diccionario!$I$4:$I$11, FALSE)</f>
        <v>7</v>
      </c>
    </row>
    <row r="1341" spans="1:25" x14ac:dyDescent="0.25">
      <c r="A1341" t="s">
        <v>17</v>
      </c>
      <c r="B1341">
        <v>26</v>
      </c>
      <c r="C1341">
        <v>1.608808</v>
      </c>
      <c r="D1341">
        <v>102.08396399999999</v>
      </c>
      <c r="E1341" t="s">
        <v>18</v>
      </c>
      <c r="F1341">
        <f>IF(ObesityDataSet_raw_and_data_sinthetic[[#This Row],[family_history_with_overweight]]="yes",1,IF(ObesityDataSet_raw_and_data_sinthetic[[#This Row],[family_history_with_overweight]]="no",0,FALSE))</f>
        <v>1</v>
      </c>
      <c r="G1341" t="s">
        <v>18</v>
      </c>
      <c r="H1341">
        <f>IF(ObesityDataSet_raw_and_data_sinthetic[[#This Row],[FAVC]]="yes",1,IF(ObesityDataSet_raw_and_data_sinthetic[[#This Row],[FAVC]]="no",0,FALSE))</f>
        <v>1</v>
      </c>
      <c r="I1341">
        <v>3</v>
      </c>
      <c r="J1341">
        <v>3</v>
      </c>
      <c r="K1341" t="s">
        <v>20</v>
      </c>
      <c r="L1341">
        <f>_xlfn.XLOOKUP(ObesityDataSet_raw_and_data_sinthetic[[#This Row],[CAEC]], Diccionario!$B$4:$B$7, Diccionario!$C$4:$C$7, FALSE)</f>
        <v>1</v>
      </c>
      <c r="M1341" t="s">
        <v>19</v>
      </c>
      <c r="N1341">
        <f>IF(ObesityDataSet_raw_and_data_sinthetic[[#This Row],[SMOKE]]="yes",1,IF(ObesityDataSet_raw_and_data_sinthetic[[#This Row],[SMOKE]]="no",0,FALSE))</f>
        <v>0</v>
      </c>
      <c r="O1341">
        <v>1</v>
      </c>
      <c r="P1341" t="s">
        <v>19</v>
      </c>
      <c r="Q1341">
        <f>IF(ObesityDataSet_raw_and_data_sinthetic[[#This Row],[SCC]]="yes",1,IF(ObesityDataSet_raw_and_data_sinthetic[[#This Row],[SCC]]="no",0,FALSE))</f>
        <v>0</v>
      </c>
      <c r="R1341">
        <v>0</v>
      </c>
      <c r="S1341">
        <v>1</v>
      </c>
      <c r="T1341" t="s">
        <v>20</v>
      </c>
      <c r="U1341">
        <f>_xlfn.XLOOKUP(ObesityDataSet_raw_and_data_sinthetic[[#This Row],[CALC]],Diccionario!$B$4:$B$7, Diccionario!$C$4:$C$7, FALSE)</f>
        <v>1</v>
      </c>
      <c r="V1341" t="s">
        <v>21</v>
      </c>
      <c r="W1341">
        <f>_xlfn.XLOOKUP(ObesityDataSet_raw_and_data_sinthetic[[#This Row],[MTRANS]],Diccionario!$E$4:$E$7, Diccionario!$F$4:$F$7, FALSE)</f>
        <v>3</v>
      </c>
      <c r="X1341" t="s">
        <v>35</v>
      </c>
      <c r="Y1341">
        <f>_xlfn.XLOOKUP(ObesityDataSet_raw_and_data_sinthetic[[#This Row],[NObeyesdad]],Diccionario!$H$4:$H$11, Diccionario!$I$4:$I$11, FALSE)</f>
        <v>7</v>
      </c>
    </row>
    <row r="1342" spans="1:25" x14ac:dyDescent="0.25">
      <c r="A1342" t="s">
        <v>17</v>
      </c>
      <c r="B1342">
        <v>26</v>
      </c>
      <c r="C1342">
        <v>1.6104879999999999</v>
      </c>
      <c r="D1342">
        <v>102.174953</v>
      </c>
      <c r="E1342" t="s">
        <v>18</v>
      </c>
      <c r="F1342">
        <f>IF(ObesityDataSet_raw_and_data_sinthetic[[#This Row],[family_history_with_overweight]]="yes",1,IF(ObesityDataSet_raw_and_data_sinthetic[[#This Row],[family_history_with_overweight]]="no",0,FALSE))</f>
        <v>1</v>
      </c>
      <c r="G1342" t="s">
        <v>18</v>
      </c>
      <c r="H1342">
        <f>IF(ObesityDataSet_raw_and_data_sinthetic[[#This Row],[FAVC]]="yes",1,IF(ObesityDataSet_raw_and_data_sinthetic[[#This Row],[FAVC]]="no",0,FALSE))</f>
        <v>1</v>
      </c>
      <c r="I1342">
        <v>3</v>
      </c>
      <c r="J1342">
        <v>3</v>
      </c>
      <c r="K1342" t="s">
        <v>20</v>
      </c>
      <c r="L1342">
        <f>_xlfn.XLOOKUP(ObesityDataSet_raw_and_data_sinthetic[[#This Row],[CAEC]], Diccionario!$B$4:$B$7, Diccionario!$C$4:$C$7, FALSE)</f>
        <v>1</v>
      </c>
      <c r="M1342" t="s">
        <v>19</v>
      </c>
      <c r="N1342">
        <f>IF(ObesityDataSet_raw_and_data_sinthetic[[#This Row],[SMOKE]]="yes",1,IF(ObesityDataSet_raw_and_data_sinthetic[[#This Row],[SMOKE]]="no",0,FALSE))</f>
        <v>0</v>
      </c>
      <c r="O1342">
        <v>1</v>
      </c>
      <c r="P1342" t="s">
        <v>19</v>
      </c>
      <c r="Q1342">
        <f>IF(ObesityDataSet_raw_and_data_sinthetic[[#This Row],[SCC]]="yes",1,IF(ObesityDataSet_raw_and_data_sinthetic[[#This Row],[SCC]]="no",0,FALSE))</f>
        <v>0</v>
      </c>
      <c r="R1342">
        <v>0</v>
      </c>
      <c r="S1342">
        <v>1</v>
      </c>
      <c r="T1342" t="s">
        <v>20</v>
      </c>
      <c r="U1342">
        <f>_xlfn.XLOOKUP(ObesityDataSet_raw_and_data_sinthetic[[#This Row],[CALC]],Diccionario!$B$4:$B$7, Diccionario!$C$4:$C$7, FALSE)</f>
        <v>1</v>
      </c>
      <c r="V1342" t="s">
        <v>21</v>
      </c>
      <c r="W1342">
        <f>_xlfn.XLOOKUP(ObesityDataSet_raw_and_data_sinthetic[[#This Row],[MTRANS]],Diccionario!$E$4:$E$7, Diccionario!$F$4:$F$7, FALSE)</f>
        <v>3</v>
      </c>
      <c r="X1342" t="s">
        <v>35</v>
      </c>
      <c r="Y1342">
        <f>_xlfn.XLOOKUP(ObesityDataSet_raw_and_data_sinthetic[[#This Row],[NObeyesdad]],Diccionario!$H$4:$H$11, Diccionario!$I$4:$I$11, FALSE)</f>
        <v>7</v>
      </c>
    </row>
    <row r="1343" spans="1:25" x14ac:dyDescent="0.25">
      <c r="A1343" t="s">
        <v>17</v>
      </c>
      <c r="B1343">
        <v>26</v>
      </c>
      <c r="C1343">
        <v>1.6212310000000001</v>
      </c>
      <c r="D1343">
        <v>104.98679199999999</v>
      </c>
      <c r="E1343" t="s">
        <v>18</v>
      </c>
      <c r="F1343">
        <f>IF(ObesityDataSet_raw_and_data_sinthetic[[#This Row],[family_history_with_overweight]]="yes",1,IF(ObesityDataSet_raw_and_data_sinthetic[[#This Row],[family_history_with_overweight]]="no",0,FALSE))</f>
        <v>1</v>
      </c>
      <c r="G1343" t="s">
        <v>18</v>
      </c>
      <c r="H1343">
        <f>IF(ObesityDataSet_raw_and_data_sinthetic[[#This Row],[FAVC]]="yes",1,IF(ObesityDataSet_raw_and_data_sinthetic[[#This Row],[FAVC]]="no",0,FALSE))</f>
        <v>1</v>
      </c>
      <c r="I1343">
        <v>3</v>
      </c>
      <c r="J1343">
        <v>3</v>
      </c>
      <c r="K1343" t="s">
        <v>20</v>
      </c>
      <c r="L1343">
        <f>_xlfn.XLOOKUP(ObesityDataSet_raw_and_data_sinthetic[[#This Row],[CAEC]], Diccionario!$B$4:$B$7, Diccionario!$C$4:$C$7, FALSE)</f>
        <v>1</v>
      </c>
      <c r="M1343" t="s">
        <v>19</v>
      </c>
      <c r="N1343">
        <f>IF(ObesityDataSet_raw_and_data_sinthetic[[#This Row],[SMOKE]]="yes",1,IF(ObesityDataSet_raw_and_data_sinthetic[[#This Row],[SMOKE]]="no",0,FALSE))</f>
        <v>0</v>
      </c>
      <c r="O1343">
        <v>2</v>
      </c>
      <c r="P1343" t="s">
        <v>19</v>
      </c>
      <c r="Q1343">
        <f>IF(ObesityDataSet_raw_and_data_sinthetic[[#This Row],[SCC]]="yes",1,IF(ObesityDataSet_raw_and_data_sinthetic[[#This Row],[SCC]]="no",0,FALSE))</f>
        <v>0</v>
      </c>
      <c r="R1343">
        <v>0</v>
      </c>
      <c r="S1343">
        <v>1</v>
      </c>
      <c r="T1343" t="s">
        <v>20</v>
      </c>
      <c r="U1343">
        <f>_xlfn.XLOOKUP(ObesityDataSet_raw_and_data_sinthetic[[#This Row],[CALC]],Diccionario!$B$4:$B$7, Diccionario!$C$4:$C$7, FALSE)</f>
        <v>1</v>
      </c>
      <c r="V1343" t="s">
        <v>21</v>
      </c>
      <c r="W1343">
        <f>_xlfn.XLOOKUP(ObesityDataSet_raw_and_data_sinthetic[[#This Row],[MTRANS]],Diccionario!$E$4:$E$7, Diccionario!$F$4:$F$7, FALSE)</f>
        <v>3</v>
      </c>
      <c r="X1343" t="s">
        <v>35</v>
      </c>
      <c r="Y1343">
        <f>_xlfn.XLOOKUP(ObesityDataSet_raw_and_data_sinthetic[[#This Row],[NObeyesdad]],Diccionario!$H$4:$H$11, Diccionario!$I$4:$I$11, FALSE)</f>
        <v>7</v>
      </c>
    </row>
    <row r="1344" spans="1:25" x14ac:dyDescent="0.25">
      <c r="A1344" t="s">
        <v>17</v>
      </c>
      <c r="B1344">
        <v>26</v>
      </c>
      <c r="C1344">
        <v>1.6423920000000001</v>
      </c>
      <c r="D1344">
        <v>104.98808200000001</v>
      </c>
      <c r="E1344" t="s">
        <v>18</v>
      </c>
      <c r="F1344">
        <f>IF(ObesityDataSet_raw_and_data_sinthetic[[#This Row],[family_history_with_overweight]]="yes",1,IF(ObesityDataSet_raw_and_data_sinthetic[[#This Row],[family_history_with_overweight]]="no",0,FALSE))</f>
        <v>1</v>
      </c>
      <c r="G1344" t="s">
        <v>18</v>
      </c>
      <c r="H1344">
        <f>IF(ObesityDataSet_raw_and_data_sinthetic[[#This Row],[FAVC]]="yes",1,IF(ObesityDataSet_raw_and_data_sinthetic[[#This Row],[FAVC]]="no",0,FALSE))</f>
        <v>1</v>
      </c>
      <c r="I1344">
        <v>3</v>
      </c>
      <c r="J1344">
        <v>3</v>
      </c>
      <c r="K1344" t="s">
        <v>20</v>
      </c>
      <c r="L1344">
        <f>_xlfn.XLOOKUP(ObesityDataSet_raw_and_data_sinthetic[[#This Row],[CAEC]], Diccionario!$B$4:$B$7, Diccionario!$C$4:$C$7, FALSE)</f>
        <v>1</v>
      </c>
      <c r="M1344" t="s">
        <v>19</v>
      </c>
      <c r="N1344">
        <f>IF(ObesityDataSet_raw_and_data_sinthetic[[#This Row],[SMOKE]]="yes",1,IF(ObesityDataSet_raw_and_data_sinthetic[[#This Row],[SMOKE]]="no",0,FALSE))</f>
        <v>0</v>
      </c>
      <c r="O1344">
        <v>1</v>
      </c>
      <c r="P1344" t="s">
        <v>19</v>
      </c>
      <c r="Q1344">
        <f>IF(ObesityDataSet_raw_and_data_sinthetic[[#This Row],[SCC]]="yes",1,IF(ObesityDataSet_raw_and_data_sinthetic[[#This Row],[SCC]]="no",0,FALSE))</f>
        <v>0</v>
      </c>
      <c r="R1344">
        <v>0</v>
      </c>
      <c r="S1344">
        <v>1</v>
      </c>
      <c r="T1344" t="s">
        <v>20</v>
      </c>
      <c r="U1344">
        <f>_xlfn.XLOOKUP(ObesityDataSet_raw_and_data_sinthetic[[#This Row],[CALC]],Diccionario!$B$4:$B$7, Diccionario!$C$4:$C$7, FALSE)</f>
        <v>1</v>
      </c>
      <c r="V1344" t="s">
        <v>21</v>
      </c>
      <c r="W1344">
        <f>_xlfn.XLOOKUP(ObesityDataSet_raw_and_data_sinthetic[[#This Row],[MTRANS]],Diccionario!$E$4:$E$7, Diccionario!$F$4:$F$7, FALSE)</f>
        <v>3</v>
      </c>
      <c r="X1344" t="s">
        <v>35</v>
      </c>
      <c r="Y1344">
        <f>_xlfn.XLOOKUP(ObesityDataSet_raw_and_data_sinthetic[[#This Row],[NObeyesdad]],Diccionario!$H$4:$H$11, Diccionario!$I$4:$I$11, FALSE)</f>
        <v>7</v>
      </c>
    </row>
    <row r="1345" spans="1:25" x14ac:dyDescent="0.25">
      <c r="A1345" t="s">
        <v>17</v>
      </c>
      <c r="B1345">
        <v>19</v>
      </c>
      <c r="C1345">
        <v>1.8019829999999999</v>
      </c>
      <c r="D1345">
        <v>138.034526</v>
      </c>
      <c r="E1345" t="s">
        <v>18</v>
      </c>
      <c r="F1345">
        <f>IF(ObesityDataSet_raw_and_data_sinthetic[[#This Row],[family_history_with_overweight]]="yes",1,IF(ObesityDataSet_raw_and_data_sinthetic[[#This Row],[family_history_with_overweight]]="no",0,FALSE))</f>
        <v>1</v>
      </c>
      <c r="G1345" t="s">
        <v>18</v>
      </c>
      <c r="H1345">
        <f>IF(ObesityDataSet_raw_and_data_sinthetic[[#This Row],[FAVC]]="yes",1,IF(ObesityDataSet_raw_and_data_sinthetic[[#This Row],[FAVC]]="no",0,FALSE))</f>
        <v>1</v>
      </c>
      <c r="I1345">
        <v>3</v>
      </c>
      <c r="J1345">
        <v>3</v>
      </c>
      <c r="K1345" t="s">
        <v>20</v>
      </c>
      <c r="L1345">
        <f>_xlfn.XLOOKUP(ObesityDataSet_raw_and_data_sinthetic[[#This Row],[CAEC]], Diccionario!$B$4:$B$7, Diccionario!$C$4:$C$7, FALSE)</f>
        <v>1</v>
      </c>
      <c r="M1345" t="s">
        <v>19</v>
      </c>
      <c r="N1345">
        <f>IF(ObesityDataSet_raw_and_data_sinthetic[[#This Row],[SMOKE]]="yes",1,IF(ObesityDataSet_raw_and_data_sinthetic[[#This Row],[SMOKE]]="no",0,FALSE))</f>
        <v>0</v>
      </c>
      <c r="O1345">
        <v>3</v>
      </c>
      <c r="P1345" t="s">
        <v>19</v>
      </c>
      <c r="Q1345">
        <f>IF(ObesityDataSet_raw_and_data_sinthetic[[#This Row],[SCC]]="yes",1,IF(ObesityDataSet_raw_and_data_sinthetic[[#This Row],[SCC]]="no",0,FALSE))</f>
        <v>0</v>
      </c>
      <c r="R1345">
        <v>1</v>
      </c>
      <c r="S1345">
        <v>1</v>
      </c>
      <c r="T1345" t="s">
        <v>20</v>
      </c>
      <c r="U1345">
        <f>_xlfn.XLOOKUP(ObesityDataSet_raw_and_data_sinthetic[[#This Row],[CALC]],Diccionario!$B$4:$B$7, Diccionario!$C$4:$C$7, FALSE)</f>
        <v>1</v>
      </c>
      <c r="V1345" t="s">
        <v>21</v>
      </c>
      <c r="W1345">
        <f>_xlfn.XLOOKUP(ObesityDataSet_raw_and_data_sinthetic[[#This Row],[MTRANS]],Diccionario!$E$4:$E$7, Diccionario!$F$4:$F$7, FALSE)</f>
        <v>3</v>
      </c>
      <c r="X1345" t="s">
        <v>35</v>
      </c>
      <c r="Y1345">
        <f>_xlfn.XLOOKUP(ObesityDataSet_raw_and_data_sinthetic[[#This Row],[NObeyesdad]],Diccionario!$H$4:$H$11, Diccionario!$I$4:$I$11, FALSE)</f>
        <v>7</v>
      </c>
    </row>
    <row r="1346" spans="1:25" x14ac:dyDescent="0.25">
      <c r="A1346" t="s">
        <v>17</v>
      </c>
      <c r="B1346">
        <v>22</v>
      </c>
      <c r="C1346">
        <v>1.787614</v>
      </c>
      <c r="D1346">
        <v>137.85825399999999</v>
      </c>
      <c r="E1346" t="s">
        <v>18</v>
      </c>
      <c r="F1346">
        <f>IF(ObesityDataSet_raw_and_data_sinthetic[[#This Row],[family_history_with_overweight]]="yes",1,IF(ObesityDataSet_raw_and_data_sinthetic[[#This Row],[family_history_with_overweight]]="no",0,FALSE))</f>
        <v>1</v>
      </c>
      <c r="G1346" t="s">
        <v>18</v>
      </c>
      <c r="H1346">
        <f>IF(ObesityDataSet_raw_and_data_sinthetic[[#This Row],[FAVC]]="yes",1,IF(ObesityDataSet_raw_and_data_sinthetic[[#This Row],[FAVC]]="no",0,FALSE))</f>
        <v>1</v>
      </c>
      <c r="I1346">
        <v>3</v>
      </c>
      <c r="J1346">
        <v>3</v>
      </c>
      <c r="K1346" t="s">
        <v>20</v>
      </c>
      <c r="L1346">
        <f>_xlfn.XLOOKUP(ObesityDataSet_raw_and_data_sinthetic[[#This Row],[CAEC]], Diccionario!$B$4:$B$7, Diccionario!$C$4:$C$7, FALSE)</f>
        <v>1</v>
      </c>
      <c r="M1346" t="s">
        <v>19</v>
      </c>
      <c r="N1346">
        <f>IF(ObesityDataSet_raw_and_data_sinthetic[[#This Row],[SMOKE]]="yes",1,IF(ObesityDataSet_raw_and_data_sinthetic[[#This Row],[SMOKE]]="no",0,FALSE))</f>
        <v>0</v>
      </c>
      <c r="O1346">
        <v>3</v>
      </c>
      <c r="P1346" t="s">
        <v>19</v>
      </c>
      <c r="Q1346">
        <f>IF(ObesityDataSet_raw_and_data_sinthetic[[#This Row],[SCC]]="yes",1,IF(ObesityDataSet_raw_and_data_sinthetic[[#This Row],[SCC]]="no",0,FALSE))</f>
        <v>0</v>
      </c>
      <c r="R1346">
        <v>2</v>
      </c>
      <c r="S1346">
        <v>1</v>
      </c>
      <c r="T1346" t="s">
        <v>20</v>
      </c>
      <c r="U1346">
        <f>_xlfn.XLOOKUP(ObesityDataSet_raw_and_data_sinthetic[[#This Row],[CALC]],Diccionario!$B$4:$B$7, Diccionario!$C$4:$C$7, FALSE)</f>
        <v>1</v>
      </c>
      <c r="V1346" t="s">
        <v>21</v>
      </c>
      <c r="W1346">
        <f>_xlfn.XLOOKUP(ObesityDataSet_raw_and_data_sinthetic[[#This Row],[MTRANS]],Diccionario!$E$4:$E$7, Diccionario!$F$4:$F$7, FALSE)</f>
        <v>3</v>
      </c>
      <c r="X1346" t="s">
        <v>35</v>
      </c>
      <c r="Y1346">
        <f>_xlfn.XLOOKUP(ObesityDataSet_raw_and_data_sinthetic[[#This Row],[NObeyesdad]],Diccionario!$H$4:$H$11, Diccionario!$I$4:$I$11, FALSE)</f>
        <v>7</v>
      </c>
    </row>
    <row r="1347" spans="1:25" x14ac:dyDescent="0.25">
      <c r="A1347" t="s">
        <v>17</v>
      </c>
      <c r="B1347">
        <v>20</v>
      </c>
      <c r="C1347">
        <v>1.8014779999999999</v>
      </c>
      <c r="D1347">
        <v>151.417292</v>
      </c>
      <c r="E1347" t="s">
        <v>18</v>
      </c>
      <c r="F1347">
        <f>IF(ObesityDataSet_raw_and_data_sinthetic[[#This Row],[family_history_with_overweight]]="yes",1,IF(ObesityDataSet_raw_and_data_sinthetic[[#This Row],[family_history_with_overweight]]="no",0,FALSE))</f>
        <v>1</v>
      </c>
      <c r="G1347" t="s">
        <v>18</v>
      </c>
      <c r="H1347">
        <f>IF(ObesityDataSet_raw_and_data_sinthetic[[#This Row],[FAVC]]="yes",1,IF(ObesityDataSet_raw_and_data_sinthetic[[#This Row],[FAVC]]="no",0,FALSE))</f>
        <v>1</v>
      </c>
      <c r="I1347">
        <v>3</v>
      </c>
      <c r="J1347">
        <v>3</v>
      </c>
      <c r="K1347" t="s">
        <v>20</v>
      </c>
      <c r="L1347">
        <f>_xlfn.XLOOKUP(ObesityDataSet_raw_and_data_sinthetic[[#This Row],[CAEC]], Diccionario!$B$4:$B$7, Diccionario!$C$4:$C$7, FALSE)</f>
        <v>1</v>
      </c>
      <c r="M1347" t="s">
        <v>19</v>
      </c>
      <c r="N1347">
        <f>IF(ObesityDataSet_raw_and_data_sinthetic[[#This Row],[SMOKE]]="yes",1,IF(ObesityDataSet_raw_and_data_sinthetic[[#This Row],[SMOKE]]="no",0,FALSE))</f>
        <v>0</v>
      </c>
      <c r="O1347">
        <v>2</v>
      </c>
      <c r="P1347" t="s">
        <v>19</v>
      </c>
      <c r="Q1347">
        <f>IF(ObesityDataSet_raw_and_data_sinthetic[[#This Row],[SCC]]="yes",1,IF(ObesityDataSet_raw_and_data_sinthetic[[#This Row],[SCC]]="no",0,FALSE))</f>
        <v>0</v>
      </c>
      <c r="R1347">
        <v>2</v>
      </c>
      <c r="S1347">
        <v>1</v>
      </c>
      <c r="T1347" t="s">
        <v>20</v>
      </c>
      <c r="U1347">
        <f>_xlfn.XLOOKUP(ObesityDataSet_raw_and_data_sinthetic[[#This Row],[CALC]],Diccionario!$B$4:$B$7, Diccionario!$C$4:$C$7, FALSE)</f>
        <v>1</v>
      </c>
      <c r="V1347" t="s">
        <v>21</v>
      </c>
      <c r="W1347">
        <f>_xlfn.XLOOKUP(ObesityDataSet_raw_and_data_sinthetic[[#This Row],[MTRANS]],Diccionario!$E$4:$E$7, Diccionario!$F$4:$F$7, FALSE)</f>
        <v>3</v>
      </c>
      <c r="X1347" t="s">
        <v>35</v>
      </c>
      <c r="Y1347">
        <f>_xlfn.XLOOKUP(ObesityDataSet_raw_and_data_sinthetic[[#This Row],[NObeyesdad]],Diccionario!$H$4:$H$11, Diccionario!$I$4:$I$11, FALSE)</f>
        <v>7</v>
      </c>
    </row>
    <row r="1348" spans="1:25" x14ac:dyDescent="0.25">
      <c r="A1348" t="s">
        <v>17</v>
      </c>
      <c r="B1348">
        <v>18</v>
      </c>
      <c r="C1348">
        <v>1.8075760000000001</v>
      </c>
      <c r="D1348">
        <v>152.56767099999999</v>
      </c>
      <c r="E1348" t="s">
        <v>18</v>
      </c>
      <c r="F1348">
        <f>IF(ObesityDataSet_raw_and_data_sinthetic[[#This Row],[family_history_with_overweight]]="yes",1,IF(ObesityDataSet_raw_and_data_sinthetic[[#This Row],[family_history_with_overweight]]="no",0,FALSE))</f>
        <v>1</v>
      </c>
      <c r="G1348" t="s">
        <v>18</v>
      </c>
      <c r="H1348">
        <f>IF(ObesityDataSet_raw_and_data_sinthetic[[#This Row],[FAVC]]="yes",1,IF(ObesityDataSet_raw_and_data_sinthetic[[#This Row],[FAVC]]="no",0,FALSE))</f>
        <v>1</v>
      </c>
      <c r="I1348">
        <v>3</v>
      </c>
      <c r="J1348">
        <v>3</v>
      </c>
      <c r="K1348" t="s">
        <v>20</v>
      </c>
      <c r="L1348">
        <f>_xlfn.XLOOKUP(ObesityDataSet_raw_and_data_sinthetic[[#This Row],[CAEC]], Diccionario!$B$4:$B$7, Diccionario!$C$4:$C$7, FALSE)</f>
        <v>1</v>
      </c>
      <c r="M1348" t="s">
        <v>19</v>
      </c>
      <c r="N1348">
        <f>IF(ObesityDataSet_raw_and_data_sinthetic[[#This Row],[SMOKE]]="yes",1,IF(ObesityDataSet_raw_and_data_sinthetic[[#This Row],[SMOKE]]="no",0,FALSE))</f>
        <v>0</v>
      </c>
      <c r="O1348">
        <v>2</v>
      </c>
      <c r="P1348" t="s">
        <v>19</v>
      </c>
      <c r="Q1348">
        <f>IF(ObesityDataSet_raw_and_data_sinthetic[[#This Row],[SCC]]="yes",1,IF(ObesityDataSet_raw_and_data_sinthetic[[#This Row],[SCC]]="no",0,FALSE))</f>
        <v>0</v>
      </c>
      <c r="R1348">
        <v>2</v>
      </c>
      <c r="S1348">
        <v>1</v>
      </c>
      <c r="T1348" t="s">
        <v>20</v>
      </c>
      <c r="U1348">
        <f>_xlfn.XLOOKUP(ObesityDataSet_raw_and_data_sinthetic[[#This Row],[CALC]],Diccionario!$B$4:$B$7, Diccionario!$C$4:$C$7, FALSE)</f>
        <v>1</v>
      </c>
      <c r="V1348" t="s">
        <v>21</v>
      </c>
      <c r="W1348">
        <f>_xlfn.XLOOKUP(ObesityDataSet_raw_and_data_sinthetic[[#This Row],[MTRANS]],Diccionario!$E$4:$E$7, Diccionario!$F$4:$F$7, FALSE)</f>
        <v>3</v>
      </c>
      <c r="X1348" t="s">
        <v>35</v>
      </c>
      <c r="Y1348">
        <f>_xlfn.XLOOKUP(ObesityDataSet_raw_and_data_sinthetic[[#This Row],[NObeyesdad]],Diccionario!$H$4:$H$11, Diccionario!$I$4:$I$11, FALSE)</f>
        <v>7</v>
      </c>
    </row>
    <row r="1349" spans="1:25" x14ac:dyDescent="0.25">
      <c r="A1349" t="s">
        <v>17</v>
      </c>
      <c r="B1349">
        <v>26</v>
      </c>
      <c r="C1349">
        <v>1.6501250000000001</v>
      </c>
      <c r="D1349">
        <v>111.939671</v>
      </c>
      <c r="E1349" t="s">
        <v>18</v>
      </c>
      <c r="F1349">
        <f>IF(ObesityDataSet_raw_and_data_sinthetic[[#This Row],[family_history_with_overweight]]="yes",1,IF(ObesityDataSet_raw_and_data_sinthetic[[#This Row],[family_history_with_overweight]]="no",0,FALSE))</f>
        <v>1</v>
      </c>
      <c r="G1349" t="s">
        <v>18</v>
      </c>
      <c r="H1349">
        <f>IF(ObesityDataSet_raw_and_data_sinthetic[[#This Row],[FAVC]]="yes",1,IF(ObesityDataSet_raw_and_data_sinthetic[[#This Row],[FAVC]]="no",0,FALSE))</f>
        <v>1</v>
      </c>
      <c r="I1349">
        <v>3</v>
      </c>
      <c r="J1349">
        <v>3</v>
      </c>
      <c r="K1349" t="s">
        <v>20</v>
      </c>
      <c r="L1349">
        <f>_xlfn.XLOOKUP(ObesityDataSet_raw_and_data_sinthetic[[#This Row],[CAEC]], Diccionario!$B$4:$B$7, Diccionario!$C$4:$C$7, FALSE)</f>
        <v>1</v>
      </c>
      <c r="M1349" t="s">
        <v>19</v>
      </c>
      <c r="N1349">
        <f>IF(ObesityDataSet_raw_and_data_sinthetic[[#This Row],[SMOKE]]="yes",1,IF(ObesityDataSet_raw_and_data_sinthetic[[#This Row],[SMOKE]]="no",0,FALSE))</f>
        <v>0</v>
      </c>
      <c r="O1349">
        <v>3</v>
      </c>
      <c r="P1349" t="s">
        <v>19</v>
      </c>
      <c r="Q1349">
        <f>IF(ObesityDataSet_raw_and_data_sinthetic[[#This Row],[SCC]]="yes",1,IF(ObesityDataSet_raw_and_data_sinthetic[[#This Row],[SCC]]="no",0,FALSE))</f>
        <v>0</v>
      </c>
      <c r="R1349">
        <v>0</v>
      </c>
      <c r="S1349">
        <v>0</v>
      </c>
      <c r="T1349" t="s">
        <v>20</v>
      </c>
      <c r="U1349">
        <f>_xlfn.XLOOKUP(ObesityDataSet_raw_and_data_sinthetic[[#This Row],[CALC]],Diccionario!$B$4:$B$7, Diccionario!$C$4:$C$7, FALSE)</f>
        <v>1</v>
      </c>
      <c r="V1349" t="s">
        <v>21</v>
      </c>
      <c r="W1349">
        <f>_xlfn.XLOOKUP(ObesityDataSet_raw_and_data_sinthetic[[#This Row],[MTRANS]],Diccionario!$E$4:$E$7, Diccionario!$F$4:$F$7, FALSE)</f>
        <v>3</v>
      </c>
      <c r="X1349" t="s">
        <v>35</v>
      </c>
      <c r="Y1349">
        <f>_xlfn.XLOOKUP(ObesityDataSet_raw_and_data_sinthetic[[#This Row],[NObeyesdad]],Diccionario!$H$4:$H$11, Diccionario!$I$4:$I$11, FALSE)</f>
        <v>7</v>
      </c>
    </row>
    <row r="1350" spans="1:25" x14ac:dyDescent="0.25">
      <c r="A1350" t="s">
        <v>17</v>
      </c>
      <c r="B1350">
        <v>26</v>
      </c>
      <c r="C1350">
        <v>1.652674</v>
      </c>
      <c r="D1350">
        <v>111.919155</v>
      </c>
      <c r="E1350" t="s">
        <v>18</v>
      </c>
      <c r="F1350">
        <f>IF(ObesityDataSet_raw_and_data_sinthetic[[#This Row],[family_history_with_overweight]]="yes",1,IF(ObesityDataSet_raw_and_data_sinthetic[[#This Row],[family_history_with_overweight]]="no",0,FALSE))</f>
        <v>1</v>
      </c>
      <c r="G1350" t="s">
        <v>18</v>
      </c>
      <c r="H1350">
        <f>IF(ObesityDataSet_raw_and_data_sinthetic[[#This Row],[FAVC]]="yes",1,IF(ObesityDataSet_raw_and_data_sinthetic[[#This Row],[FAVC]]="no",0,FALSE))</f>
        <v>1</v>
      </c>
      <c r="I1350">
        <v>3</v>
      </c>
      <c r="J1350">
        <v>3</v>
      </c>
      <c r="K1350" t="s">
        <v>20</v>
      </c>
      <c r="L1350">
        <f>_xlfn.XLOOKUP(ObesityDataSet_raw_and_data_sinthetic[[#This Row],[CAEC]], Diccionario!$B$4:$B$7, Diccionario!$C$4:$C$7, FALSE)</f>
        <v>1</v>
      </c>
      <c r="M1350" t="s">
        <v>19</v>
      </c>
      <c r="N1350">
        <f>IF(ObesityDataSet_raw_and_data_sinthetic[[#This Row],[SMOKE]]="yes",1,IF(ObesityDataSet_raw_and_data_sinthetic[[#This Row],[SMOKE]]="no",0,FALSE))</f>
        <v>0</v>
      </c>
      <c r="O1350">
        <v>3</v>
      </c>
      <c r="P1350" t="s">
        <v>19</v>
      </c>
      <c r="Q1350">
        <f>IF(ObesityDataSet_raw_and_data_sinthetic[[#This Row],[SCC]]="yes",1,IF(ObesityDataSet_raw_and_data_sinthetic[[#This Row],[SCC]]="no",0,FALSE))</f>
        <v>0</v>
      </c>
      <c r="R1350">
        <v>0</v>
      </c>
      <c r="S1350">
        <v>0</v>
      </c>
      <c r="T1350" t="s">
        <v>20</v>
      </c>
      <c r="U1350">
        <f>_xlfn.XLOOKUP(ObesityDataSet_raw_and_data_sinthetic[[#This Row],[CALC]],Diccionario!$B$4:$B$7, Diccionario!$C$4:$C$7, FALSE)</f>
        <v>1</v>
      </c>
      <c r="V1350" t="s">
        <v>21</v>
      </c>
      <c r="W1350">
        <f>_xlfn.XLOOKUP(ObesityDataSet_raw_and_data_sinthetic[[#This Row],[MTRANS]],Diccionario!$E$4:$E$7, Diccionario!$F$4:$F$7, FALSE)</f>
        <v>3</v>
      </c>
      <c r="X1350" t="s">
        <v>35</v>
      </c>
      <c r="Y1350">
        <f>_xlfn.XLOOKUP(ObesityDataSet_raw_and_data_sinthetic[[#This Row],[NObeyesdad]],Diccionario!$H$4:$H$11, Diccionario!$I$4:$I$11, FALSE)</f>
        <v>7</v>
      </c>
    </row>
    <row r="1351" spans="1:25" x14ac:dyDescent="0.25">
      <c r="A1351" t="s">
        <v>17</v>
      </c>
      <c r="B1351">
        <v>26</v>
      </c>
      <c r="C1351">
        <v>1.663632</v>
      </c>
      <c r="D1351">
        <v>105.12210899999999</v>
      </c>
      <c r="E1351" t="s">
        <v>18</v>
      </c>
      <c r="F1351">
        <f>IF(ObesityDataSet_raw_and_data_sinthetic[[#This Row],[family_history_with_overweight]]="yes",1,IF(ObesityDataSet_raw_and_data_sinthetic[[#This Row],[family_history_with_overweight]]="no",0,FALSE))</f>
        <v>1</v>
      </c>
      <c r="G1351" t="s">
        <v>18</v>
      </c>
      <c r="H1351">
        <f>IF(ObesityDataSet_raw_and_data_sinthetic[[#This Row],[FAVC]]="yes",1,IF(ObesityDataSet_raw_and_data_sinthetic[[#This Row],[FAVC]]="no",0,FALSE))</f>
        <v>1</v>
      </c>
      <c r="I1351">
        <v>3</v>
      </c>
      <c r="J1351">
        <v>3</v>
      </c>
      <c r="K1351" t="s">
        <v>20</v>
      </c>
      <c r="L1351">
        <f>_xlfn.XLOOKUP(ObesityDataSet_raw_and_data_sinthetic[[#This Row],[CAEC]], Diccionario!$B$4:$B$7, Diccionario!$C$4:$C$7, FALSE)</f>
        <v>1</v>
      </c>
      <c r="M1351" t="s">
        <v>19</v>
      </c>
      <c r="N1351">
        <f>IF(ObesityDataSet_raw_and_data_sinthetic[[#This Row],[SMOKE]]="yes",1,IF(ObesityDataSet_raw_and_data_sinthetic[[#This Row],[SMOKE]]="no",0,FALSE))</f>
        <v>0</v>
      </c>
      <c r="O1351">
        <v>2</v>
      </c>
      <c r="P1351" t="s">
        <v>19</v>
      </c>
      <c r="Q1351">
        <f>IF(ObesityDataSet_raw_and_data_sinthetic[[#This Row],[SCC]]="yes",1,IF(ObesityDataSet_raw_and_data_sinthetic[[#This Row],[SCC]]="no",0,FALSE))</f>
        <v>0</v>
      </c>
      <c r="R1351">
        <v>0</v>
      </c>
      <c r="S1351">
        <v>0</v>
      </c>
      <c r="T1351" t="s">
        <v>20</v>
      </c>
      <c r="U1351">
        <f>_xlfn.XLOOKUP(ObesityDataSet_raw_and_data_sinthetic[[#This Row],[CALC]],Diccionario!$B$4:$B$7, Diccionario!$C$4:$C$7, FALSE)</f>
        <v>1</v>
      </c>
      <c r="V1351" t="s">
        <v>21</v>
      </c>
      <c r="W1351">
        <f>_xlfn.XLOOKUP(ObesityDataSet_raw_and_data_sinthetic[[#This Row],[MTRANS]],Diccionario!$E$4:$E$7, Diccionario!$F$4:$F$7, FALSE)</f>
        <v>3</v>
      </c>
      <c r="X1351" t="s">
        <v>35</v>
      </c>
      <c r="Y1351">
        <f>_xlfn.XLOOKUP(ObesityDataSet_raw_and_data_sinthetic[[#This Row],[NObeyesdad]],Diccionario!$H$4:$H$11, Diccionario!$I$4:$I$11, FALSE)</f>
        <v>7</v>
      </c>
    </row>
    <row r="1352" spans="1:25" x14ac:dyDescent="0.25">
      <c r="A1352" t="s">
        <v>17</v>
      </c>
      <c r="B1352">
        <v>26</v>
      </c>
      <c r="C1352">
        <v>1.627818</v>
      </c>
      <c r="D1352">
        <v>105.428628</v>
      </c>
      <c r="E1352" t="s">
        <v>18</v>
      </c>
      <c r="F1352">
        <f>IF(ObesityDataSet_raw_and_data_sinthetic[[#This Row],[family_history_with_overweight]]="yes",1,IF(ObesityDataSet_raw_and_data_sinthetic[[#This Row],[family_history_with_overweight]]="no",0,FALSE))</f>
        <v>1</v>
      </c>
      <c r="G1352" t="s">
        <v>18</v>
      </c>
      <c r="H1352">
        <f>IF(ObesityDataSet_raw_and_data_sinthetic[[#This Row],[FAVC]]="yes",1,IF(ObesityDataSet_raw_and_data_sinthetic[[#This Row],[FAVC]]="no",0,FALSE))</f>
        <v>1</v>
      </c>
      <c r="I1352">
        <v>3</v>
      </c>
      <c r="J1352">
        <v>3</v>
      </c>
      <c r="K1352" t="s">
        <v>20</v>
      </c>
      <c r="L1352">
        <f>_xlfn.XLOOKUP(ObesityDataSet_raw_and_data_sinthetic[[#This Row],[CAEC]], Diccionario!$B$4:$B$7, Diccionario!$C$4:$C$7, FALSE)</f>
        <v>1</v>
      </c>
      <c r="M1352" t="s">
        <v>19</v>
      </c>
      <c r="N1352">
        <f>IF(ObesityDataSet_raw_and_data_sinthetic[[#This Row],[SMOKE]]="yes",1,IF(ObesityDataSet_raw_and_data_sinthetic[[#This Row],[SMOKE]]="no",0,FALSE))</f>
        <v>0</v>
      </c>
      <c r="O1352">
        <v>1</v>
      </c>
      <c r="P1352" t="s">
        <v>19</v>
      </c>
      <c r="Q1352">
        <f>IF(ObesityDataSet_raw_and_data_sinthetic[[#This Row],[SCC]]="yes",1,IF(ObesityDataSet_raw_and_data_sinthetic[[#This Row],[SCC]]="no",0,FALSE))</f>
        <v>0</v>
      </c>
      <c r="R1352">
        <v>0</v>
      </c>
      <c r="S1352">
        <v>1</v>
      </c>
      <c r="T1352" t="s">
        <v>20</v>
      </c>
      <c r="U1352">
        <f>_xlfn.XLOOKUP(ObesityDataSet_raw_and_data_sinthetic[[#This Row],[CALC]],Diccionario!$B$4:$B$7, Diccionario!$C$4:$C$7, FALSE)</f>
        <v>1</v>
      </c>
      <c r="V1352" t="s">
        <v>21</v>
      </c>
      <c r="W1352">
        <f>_xlfn.XLOOKUP(ObesityDataSet_raw_and_data_sinthetic[[#This Row],[MTRANS]],Diccionario!$E$4:$E$7, Diccionario!$F$4:$F$7, FALSE)</f>
        <v>3</v>
      </c>
      <c r="X1352" t="s">
        <v>35</v>
      </c>
      <c r="Y1352">
        <f>_xlfn.XLOOKUP(ObesityDataSet_raw_and_data_sinthetic[[#This Row],[NObeyesdad]],Diccionario!$H$4:$H$11, Diccionario!$I$4:$I$11, FALSE)</f>
        <v>7</v>
      </c>
    </row>
    <row r="1353" spans="1:25" x14ac:dyDescent="0.25">
      <c r="A1353" t="s">
        <v>17</v>
      </c>
      <c r="B1353">
        <v>26</v>
      </c>
      <c r="C1353">
        <v>1.6687700000000001</v>
      </c>
      <c r="D1353">
        <v>104.77414400000001</v>
      </c>
      <c r="E1353" t="s">
        <v>18</v>
      </c>
      <c r="F1353">
        <f>IF(ObesityDataSet_raw_and_data_sinthetic[[#This Row],[family_history_with_overweight]]="yes",1,IF(ObesityDataSet_raw_and_data_sinthetic[[#This Row],[family_history_with_overweight]]="no",0,FALSE))</f>
        <v>1</v>
      </c>
      <c r="G1353" t="s">
        <v>18</v>
      </c>
      <c r="H1353">
        <f>IF(ObesityDataSet_raw_and_data_sinthetic[[#This Row],[FAVC]]="yes",1,IF(ObesityDataSet_raw_and_data_sinthetic[[#This Row],[FAVC]]="no",0,FALSE))</f>
        <v>1</v>
      </c>
      <c r="I1353">
        <v>3</v>
      </c>
      <c r="J1353">
        <v>3</v>
      </c>
      <c r="K1353" t="s">
        <v>20</v>
      </c>
      <c r="L1353">
        <f>_xlfn.XLOOKUP(ObesityDataSet_raw_and_data_sinthetic[[#This Row],[CAEC]], Diccionario!$B$4:$B$7, Diccionario!$C$4:$C$7, FALSE)</f>
        <v>1</v>
      </c>
      <c r="M1353" t="s">
        <v>19</v>
      </c>
      <c r="N1353">
        <f>IF(ObesityDataSet_raw_and_data_sinthetic[[#This Row],[SMOKE]]="yes",1,IF(ObesityDataSet_raw_and_data_sinthetic[[#This Row],[SMOKE]]="no",0,FALSE))</f>
        <v>0</v>
      </c>
      <c r="O1353">
        <v>2</v>
      </c>
      <c r="P1353" t="s">
        <v>19</v>
      </c>
      <c r="Q1353">
        <f>IF(ObesityDataSet_raw_and_data_sinthetic[[#This Row],[SCC]]="yes",1,IF(ObesityDataSet_raw_and_data_sinthetic[[#This Row],[SCC]]="no",0,FALSE))</f>
        <v>0</v>
      </c>
      <c r="R1353">
        <v>0</v>
      </c>
      <c r="S1353">
        <v>1</v>
      </c>
      <c r="T1353" t="s">
        <v>20</v>
      </c>
      <c r="U1353">
        <f>_xlfn.XLOOKUP(ObesityDataSet_raw_and_data_sinthetic[[#This Row],[CALC]],Diccionario!$B$4:$B$7, Diccionario!$C$4:$C$7, FALSE)</f>
        <v>1</v>
      </c>
      <c r="V1353" t="s">
        <v>21</v>
      </c>
      <c r="W1353">
        <f>_xlfn.XLOOKUP(ObesityDataSet_raw_and_data_sinthetic[[#This Row],[MTRANS]],Diccionario!$E$4:$E$7, Diccionario!$F$4:$F$7, FALSE)</f>
        <v>3</v>
      </c>
      <c r="X1353" t="s">
        <v>35</v>
      </c>
      <c r="Y1353">
        <f>_xlfn.XLOOKUP(ObesityDataSet_raw_and_data_sinthetic[[#This Row],[NObeyesdad]],Diccionario!$H$4:$H$11, Diccionario!$I$4:$I$11, FALSE)</f>
        <v>7</v>
      </c>
    </row>
    <row r="1354" spans="1:25" x14ac:dyDescent="0.25">
      <c r="A1354" t="s">
        <v>17</v>
      </c>
      <c r="B1354">
        <v>26</v>
      </c>
      <c r="C1354">
        <v>1.6420980000000001</v>
      </c>
      <c r="D1354">
        <v>104.966758</v>
      </c>
      <c r="E1354" t="s">
        <v>18</v>
      </c>
      <c r="F1354">
        <f>IF(ObesityDataSet_raw_and_data_sinthetic[[#This Row],[family_history_with_overweight]]="yes",1,IF(ObesityDataSet_raw_and_data_sinthetic[[#This Row],[family_history_with_overweight]]="no",0,FALSE))</f>
        <v>1</v>
      </c>
      <c r="G1354" t="s">
        <v>18</v>
      </c>
      <c r="H1354">
        <f>IF(ObesityDataSet_raw_and_data_sinthetic[[#This Row],[FAVC]]="yes",1,IF(ObesityDataSet_raw_and_data_sinthetic[[#This Row],[FAVC]]="no",0,FALSE))</f>
        <v>1</v>
      </c>
      <c r="I1354">
        <v>3</v>
      </c>
      <c r="J1354">
        <v>3</v>
      </c>
      <c r="K1354" t="s">
        <v>20</v>
      </c>
      <c r="L1354">
        <f>_xlfn.XLOOKUP(ObesityDataSet_raw_and_data_sinthetic[[#This Row],[CAEC]], Diccionario!$B$4:$B$7, Diccionario!$C$4:$C$7, FALSE)</f>
        <v>1</v>
      </c>
      <c r="M1354" t="s">
        <v>19</v>
      </c>
      <c r="N1354">
        <f>IF(ObesityDataSet_raw_and_data_sinthetic[[#This Row],[SMOKE]]="yes",1,IF(ObesityDataSet_raw_and_data_sinthetic[[#This Row],[SMOKE]]="no",0,FALSE))</f>
        <v>0</v>
      </c>
      <c r="O1354">
        <v>1</v>
      </c>
      <c r="P1354" t="s">
        <v>19</v>
      </c>
      <c r="Q1354">
        <f>IF(ObesityDataSet_raw_and_data_sinthetic[[#This Row],[SCC]]="yes",1,IF(ObesityDataSet_raw_and_data_sinthetic[[#This Row],[SCC]]="no",0,FALSE))</f>
        <v>0</v>
      </c>
      <c r="R1354">
        <v>0</v>
      </c>
      <c r="S1354">
        <v>1</v>
      </c>
      <c r="T1354" t="s">
        <v>20</v>
      </c>
      <c r="U1354">
        <f>_xlfn.XLOOKUP(ObesityDataSet_raw_and_data_sinthetic[[#This Row],[CALC]],Diccionario!$B$4:$B$7, Diccionario!$C$4:$C$7, FALSE)</f>
        <v>1</v>
      </c>
      <c r="V1354" t="s">
        <v>21</v>
      </c>
      <c r="W1354">
        <f>_xlfn.XLOOKUP(ObesityDataSet_raw_and_data_sinthetic[[#This Row],[MTRANS]],Diccionario!$E$4:$E$7, Diccionario!$F$4:$F$7, FALSE)</f>
        <v>3</v>
      </c>
      <c r="X1354" t="s">
        <v>35</v>
      </c>
      <c r="Y1354">
        <f>_xlfn.XLOOKUP(ObesityDataSet_raw_and_data_sinthetic[[#This Row],[NObeyesdad]],Diccionario!$H$4:$H$11, Diccionario!$I$4:$I$11, FALSE)</f>
        <v>7</v>
      </c>
    </row>
    <row r="1355" spans="1:25" x14ac:dyDescent="0.25">
      <c r="A1355" t="s">
        <v>17</v>
      </c>
      <c r="B1355">
        <v>26</v>
      </c>
      <c r="C1355">
        <v>1.65757</v>
      </c>
      <c r="D1355">
        <v>109.93123300000001</v>
      </c>
      <c r="E1355" t="s">
        <v>18</v>
      </c>
      <c r="F1355">
        <f>IF(ObesityDataSet_raw_and_data_sinthetic[[#This Row],[family_history_with_overweight]]="yes",1,IF(ObesityDataSet_raw_and_data_sinthetic[[#This Row],[family_history_with_overweight]]="no",0,FALSE))</f>
        <v>1</v>
      </c>
      <c r="G1355" t="s">
        <v>18</v>
      </c>
      <c r="H1355">
        <f>IF(ObesityDataSet_raw_and_data_sinthetic[[#This Row],[FAVC]]="yes",1,IF(ObesityDataSet_raw_and_data_sinthetic[[#This Row],[FAVC]]="no",0,FALSE))</f>
        <v>1</v>
      </c>
      <c r="I1355">
        <v>3</v>
      </c>
      <c r="J1355">
        <v>3</v>
      </c>
      <c r="K1355" t="s">
        <v>20</v>
      </c>
      <c r="L1355">
        <f>_xlfn.XLOOKUP(ObesityDataSet_raw_and_data_sinthetic[[#This Row],[CAEC]], Diccionario!$B$4:$B$7, Diccionario!$C$4:$C$7, FALSE)</f>
        <v>1</v>
      </c>
      <c r="M1355" t="s">
        <v>19</v>
      </c>
      <c r="N1355">
        <f>IF(ObesityDataSet_raw_and_data_sinthetic[[#This Row],[SMOKE]]="yes",1,IF(ObesityDataSet_raw_and_data_sinthetic[[#This Row],[SMOKE]]="no",0,FALSE))</f>
        <v>0</v>
      </c>
      <c r="O1355">
        <v>2</v>
      </c>
      <c r="P1355" t="s">
        <v>19</v>
      </c>
      <c r="Q1355">
        <f>IF(ObesityDataSet_raw_and_data_sinthetic[[#This Row],[SCC]]="yes",1,IF(ObesityDataSet_raw_and_data_sinthetic[[#This Row],[SCC]]="no",0,FALSE))</f>
        <v>0</v>
      </c>
      <c r="R1355">
        <v>0</v>
      </c>
      <c r="S1355">
        <v>0</v>
      </c>
      <c r="T1355" t="s">
        <v>20</v>
      </c>
      <c r="U1355">
        <f>_xlfn.XLOOKUP(ObesityDataSet_raw_and_data_sinthetic[[#This Row],[CALC]],Diccionario!$B$4:$B$7, Diccionario!$C$4:$C$7, FALSE)</f>
        <v>1</v>
      </c>
      <c r="V1355" t="s">
        <v>21</v>
      </c>
      <c r="W1355">
        <f>_xlfn.XLOOKUP(ObesityDataSet_raw_and_data_sinthetic[[#This Row],[MTRANS]],Diccionario!$E$4:$E$7, Diccionario!$F$4:$F$7, FALSE)</f>
        <v>3</v>
      </c>
      <c r="X1355" t="s">
        <v>35</v>
      </c>
      <c r="Y1355">
        <f>_xlfn.XLOOKUP(ObesityDataSet_raw_and_data_sinthetic[[#This Row],[NObeyesdad]],Diccionario!$H$4:$H$11, Diccionario!$I$4:$I$11, FALSE)</f>
        <v>7</v>
      </c>
    </row>
    <row r="1356" spans="1:25" x14ac:dyDescent="0.25">
      <c r="A1356" t="s">
        <v>17</v>
      </c>
      <c r="B1356">
        <v>26</v>
      </c>
      <c r="C1356">
        <v>1.643111</v>
      </c>
      <c r="D1356">
        <v>109.91001199999999</v>
      </c>
      <c r="E1356" t="s">
        <v>18</v>
      </c>
      <c r="F1356">
        <f>IF(ObesityDataSet_raw_and_data_sinthetic[[#This Row],[family_history_with_overweight]]="yes",1,IF(ObesityDataSet_raw_and_data_sinthetic[[#This Row],[family_history_with_overweight]]="no",0,FALSE))</f>
        <v>1</v>
      </c>
      <c r="G1356" t="s">
        <v>18</v>
      </c>
      <c r="H1356">
        <f>IF(ObesityDataSet_raw_and_data_sinthetic[[#This Row],[FAVC]]="yes",1,IF(ObesityDataSet_raw_and_data_sinthetic[[#This Row],[FAVC]]="no",0,FALSE))</f>
        <v>1</v>
      </c>
      <c r="I1356">
        <v>3</v>
      </c>
      <c r="J1356">
        <v>3</v>
      </c>
      <c r="K1356" t="s">
        <v>20</v>
      </c>
      <c r="L1356">
        <f>_xlfn.XLOOKUP(ObesityDataSet_raw_and_data_sinthetic[[#This Row],[CAEC]], Diccionario!$B$4:$B$7, Diccionario!$C$4:$C$7, FALSE)</f>
        <v>1</v>
      </c>
      <c r="M1356" t="s">
        <v>19</v>
      </c>
      <c r="N1356">
        <f>IF(ObesityDataSet_raw_and_data_sinthetic[[#This Row],[SMOKE]]="yes",1,IF(ObesityDataSet_raw_and_data_sinthetic[[#This Row],[SMOKE]]="no",0,FALSE))</f>
        <v>0</v>
      </c>
      <c r="O1356">
        <v>2</v>
      </c>
      <c r="P1356" t="s">
        <v>19</v>
      </c>
      <c r="Q1356">
        <f>IF(ObesityDataSet_raw_and_data_sinthetic[[#This Row],[SCC]]="yes",1,IF(ObesityDataSet_raw_and_data_sinthetic[[#This Row],[SCC]]="no",0,FALSE))</f>
        <v>0</v>
      </c>
      <c r="R1356">
        <v>0</v>
      </c>
      <c r="S1356">
        <v>0</v>
      </c>
      <c r="T1356" t="s">
        <v>20</v>
      </c>
      <c r="U1356">
        <f>_xlfn.XLOOKUP(ObesityDataSet_raw_and_data_sinthetic[[#This Row],[CALC]],Diccionario!$B$4:$B$7, Diccionario!$C$4:$C$7, FALSE)</f>
        <v>1</v>
      </c>
      <c r="V1356" t="s">
        <v>21</v>
      </c>
      <c r="W1356">
        <f>_xlfn.XLOOKUP(ObesityDataSet_raw_and_data_sinthetic[[#This Row],[MTRANS]],Diccionario!$E$4:$E$7, Diccionario!$F$4:$F$7, FALSE)</f>
        <v>3</v>
      </c>
      <c r="X1356" t="s">
        <v>35</v>
      </c>
      <c r="Y1356">
        <f>_xlfn.XLOOKUP(ObesityDataSet_raw_and_data_sinthetic[[#This Row],[NObeyesdad]],Diccionario!$H$4:$H$11, Diccionario!$I$4:$I$11, FALSE)</f>
        <v>7</v>
      </c>
    </row>
    <row r="1357" spans="1:25" x14ac:dyDescent="0.25">
      <c r="A1357" t="s">
        <v>17</v>
      </c>
      <c r="B1357">
        <v>21</v>
      </c>
      <c r="C1357">
        <v>1.675562</v>
      </c>
      <c r="D1357">
        <v>121.639178</v>
      </c>
      <c r="E1357" t="s">
        <v>18</v>
      </c>
      <c r="F1357">
        <f>IF(ObesityDataSet_raw_and_data_sinthetic[[#This Row],[family_history_with_overweight]]="yes",1,IF(ObesityDataSet_raw_and_data_sinthetic[[#This Row],[family_history_with_overweight]]="no",0,FALSE))</f>
        <v>1</v>
      </c>
      <c r="G1357" t="s">
        <v>18</v>
      </c>
      <c r="H1357">
        <f>IF(ObesityDataSet_raw_and_data_sinthetic[[#This Row],[FAVC]]="yes",1,IF(ObesityDataSet_raw_and_data_sinthetic[[#This Row],[FAVC]]="no",0,FALSE))</f>
        <v>1</v>
      </c>
      <c r="I1357">
        <v>3</v>
      </c>
      <c r="J1357">
        <v>3</v>
      </c>
      <c r="K1357" t="s">
        <v>20</v>
      </c>
      <c r="L1357">
        <f>_xlfn.XLOOKUP(ObesityDataSet_raw_and_data_sinthetic[[#This Row],[CAEC]], Diccionario!$B$4:$B$7, Diccionario!$C$4:$C$7, FALSE)</f>
        <v>1</v>
      </c>
      <c r="M1357" t="s">
        <v>19</v>
      </c>
      <c r="N1357">
        <f>IF(ObesityDataSet_raw_and_data_sinthetic[[#This Row],[SMOKE]]="yes",1,IF(ObesityDataSet_raw_and_data_sinthetic[[#This Row],[SMOKE]]="no",0,FALSE))</f>
        <v>0</v>
      </c>
      <c r="O1357">
        <v>1</v>
      </c>
      <c r="P1357" t="s">
        <v>19</v>
      </c>
      <c r="Q1357">
        <f>IF(ObesityDataSet_raw_and_data_sinthetic[[#This Row],[SCC]]="yes",1,IF(ObesityDataSet_raw_and_data_sinthetic[[#This Row],[SCC]]="no",0,FALSE))</f>
        <v>0</v>
      </c>
      <c r="R1357">
        <v>1</v>
      </c>
      <c r="S1357">
        <v>1</v>
      </c>
      <c r="T1357" t="s">
        <v>20</v>
      </c>
      <c r="U1357">
        <f>_xlfn.XLOOKUP(ObesityDataSet_raw_and_data_sinthetic[[#This Row],[CALC]],Diccionario!$B$4:$B$7, Diccionario!$C$4:$C$7, FALSE)</f>
        <v>1</v>
      </c>
      <c r="V1357" t="s">
        <v>21</v>
      </c>
      <c r="W1357">
        <f>_xlfn.XLOOKUP(ObesityDataSet_raw_and_data_sinthetic[[#This Row],[MTRANS]],Diccionario!$E$4:$E$7, Diccionario!$F$4:$F$7, FALSE)</f>
        <v>3</v>
      </c>
      <c r="X1357" t="s">
        <v>35</v>
      </c>
      <c r="Y1357">
        <f>_xlfn.XLOOKUP(ObesityDataSet_raw_and_data_sinthetic[[#This Row],[NObeyesdad]],Diccionario!$H$4:$H$11, Diccionario!$I$4:$I$11, FALSE)</f>
        <v>7</v>
      </c>
    </row>
    <row r="1358" spans="1:25" x14ac:dyDescent="0.25">
      <c r="A1358" t="s">
        <v>17</v>
      </c>
      <c r="B1358">
        <v>23</v>
      </c>
      <c r="C1358">
        <v>1.6614150000000001</v>
      </c>
      <c r="D1358">
        <v>120.74821300000001</v>
      </c>
      <c r="E1358" t="s">
        <v>18</v>
      </c>
      <c r="F1358">
        <f>IF(ObesityDataSet_raw_and_data_sinthetic[[#This Row],[family_history_with_overweight]]="yes",1,IF(ObesityDataSet_raw_and_data_sinthetic[[#This Row],[family_history_with_overweight]]="no",0,FALSE))</f>
        <v>1</v>
      </c>
      <c r="G1358" t="s">
        <v>18</v>
      </c>
      <c r="H1358">
        <f>IF(ObesityDataSet_raw_and_data_sinthetic[[#This Row],[FAVC]]="yes",1,IF(ObesityDataSet_raw_and_data_sinthetic[[#This Row],[FAVC]]="no",0,FALSE))</f>
        <v>1</v>
      </c>
      <c r="I1358">
        <v>3</v>
      </c>
      <c r="J1358">
        <v>3</v>
      </c>
      <c r="K1358" t="s">
        <v>20</v>
      </c>
      <c r="L1358">
        <f>_xlfn.XLOOKUP(ObesityDataSet_raw_and_data_sinthetic[[#This Row],[CAEC]], Diccionario!$B$4:$B$7, Diccionario!$C$4:$C$7, FALSE)</f>
        <v>1</v>
      </c>
      <c r="M1358" t="s">
        <v>19</v>
      </c>
      <c r="N1358">
        <f>IF(ObesityDataSet_raw_and_data_sinthetic[[#This Row],[SMOKE]]="yes",1,IF(ObesityDataSet_raw_and_data_sinthetic[[#This Row],[SMOKE]]="no",0,FALSE))</f>
        <v>0</v>
      </c>
      <c r="O1358">
        <v>2</v>
      </c>
      <c r="P1358" t="s">
        <v>19</v>
      </c>
      <c r="Q1358">
        <f>IF(ObesityDataSet_raw_and_data_sinthetic[[#This Row],[SCC]]="yes",1,IF(ObesityDataSet_raw_and_data_sinthetic[[#This Row],[SCC]]="no",0,FALSE))</f>
        <v>0</v>
      </c>
      <c r="R1358">
        <v>0</v>
      </c>
      <c r="S1358">
        <v>1</v>
      </c>
      <c r="T1358" t="s">
        <v>20</v>
      </c>
      <c r="U1358">
        <f>_xlfn.XLOOKUP(ObesityDataSet_raw_and_data_sinthetic[[#This Row],[CALC]],Diccionario!$B$4:$B$7, Diccionario!$C$4:$C$7, FALSE)</f>
        <v>1</v>
      </c>
      <c r="V1358" t="s">
        <v>21</v>
      </c>
      <c r="W1358">
        <f>_xlfn.XLOOKUP(ObesityDataSet_raw_and_data_sinthetic[[#This Row],[MTRANS]],Diccionario!$E$4:$E$7, Diccionario!$F$4:$F$7, FALSE)</f>
        <v>3</v>
      </c>
      <c r="X1358" t="s">
        <v>35</v>
      </c>
      <c r="Y1358">
        <f>_xlfn.XLOOKUP(ObesityDataSet_raw_and_data_sinthetic[[#This Row],[NObeyesdad]],Diccionario!$H$4:$H$11, Diccionario!$I$4:$I$11, FALSE)</f>
        <v>7</v>
      </c>
    </row>
    <row r="1359" spans="1:25" x14ac:dyDescent="0.25">
      <c r="A1359" t="s">
        <v>17</v>
      </c>
      <c r="B1359">
        <v>21</v>
      </c>
      <c r="C1359">
        <v>1.713133</v>
      </c>
      <c r="D1359">
        <v>133.73588899999999</v>
      </c>
      <c r="E1359" t="s">
        <v>18</v>
      </c>
      <c r="F1359">
        <f>IF(ObesityDataSet_raw_and_data_sinthetic[[#This Row],[family_history_with_overweight]]="yes",1,IF(ObesityDataSet_raw_and_data_sinthetic[[#This Row],[family_history_with_overweight]]="no",0,FALSE))</f>
        <v>1</v>
      </c>
      <c r="G1359" t="s">
        <v>18</v>
      </c>
      <c r="H1359">
        <f>IF(ObesityDataSet_raw_and_data_sinthetic[[#This Row],[FAVC]]="yes",1,IF(ObesityDataSet_raw_and_data_sinthetic[[#This Row],[FAVC]]="no",0,FALSE))</f>
        <v>1</v>
      </c>
      <c r="I1359">
        <v>3</v>
      </c>
      <c r="J1359">
        <v>3</v>
      </c>
      <c r="K1359" t="s">
        <v>20</v>
      </c>
      <c r="L1359">
        <f>_xlfn.XLOOKUP(ObesityDataSet_raw_and_data_sinthetic[[#This Row],[CAEC]], Diccionario!$B$4:$B$7, Diccionario!$C$4:$C$7, FALSE)</f>
        <v>1</v>
      </c>
      <c r="M1359" t="s">
        <v>19</v>
      </c>
      <c r="N1359">
        <f>IF(ObesityDataSet_raw_and_data_sinthetic[[#This Row],[SMOKE]]="yes",1,IF(ObesityDataSet_raw_and_data_sinthetic[[#This Row],[SMOKE]]="no",0,FALSE))</f>
        <v>0</v>
      </c>
      <c r="O1359">
        <v>1</v>
      </c>
      <c r="P1359" t="s">
        <v>19</v>
      </c>
      <c r="Q1359">
        <f>IF(ObesityDataSet_raw_and_data_sinthetic[[#This Row],[SCC]]="yes",1,IF(ObesityDataSet_raw_and_data_sinthetic[[#This Row],[SCC]]="no",0,FALSE))</f>
        <v>0</v>
      </c>
      <c r="R1359">
        <v>2</v>
      </c>
      <c r="S1359">
        <v>1</v>
      </c>
      <c r="T1359" t="s">
        <v>20</v>
      </c>
      <c r="U1359">
        <f>_xlfn.XLOOKUP(ObesityDataSet_raw_and_data_sinthetic[[#This Row],[CALC]],Diccionario!$B$4:$B$7, Diccionario!$C$4:$C$7, FALSE)</f>
        <v>1</v>
      </c>
      <c r="V1359" t="s">
        <v>21</v>
      </c>
      <c r="W1359">
        <f>_xlfn.XLOOKUP(ObesityDataSet_raw_and_data_sinthetic[[#This Row],[MTRANS]],Diccionario!$E$4:$E$7, Diccionario!$F$4:$F$7, FALSE)</f>
        <v>3</v>
      </c>
      <c r="X1359" t="s">
        <v>35</v>
      </c>
      <c r="Y1359">
        <f>_xlfn.XLOOKUP(ObesityDataSet_raw_and_data_sinthetic[[#This Row],[NObeyesdad]],Diccionario!$H$4:$H$11, Diccionario!$I$4:$I$11, FALSE)</f>
        <v>7</v>
      </c>
    </row>
    <row r="1360" spans="1:25" x14ac:dyDescent="0.25">
      <c r="A1360" t="s">
        <v>17</v>
      </c>
      <c r="B1360">
        <v>21</v>
      </c>
      <c r="C1360">
        <v>1.7199</v>
      </c>
      <c r="D1360">
        <v>133.886031</v>
      </c>
      <c r="E1360" t="s">
        <v>18</v>
      </c>
      <c r="F1360">
        <f>IF(ObesityDataSet_raw_and_data_sinthetic[[#This Row],[family_history_with_overweight]]="yes",1,IF(ObesityDataSet_raw_and_data_sinthetic[[#This Row],[family_history_with_overweight]]="no",0,FALSE))</f>
        <v>1</v>
      </c>
      <c r="G1360" t="s">
        <v>18</v>
      </c>
      <c r="H1360">
        <f>IF(ObesityDataSet_raw_and_data_sinthetic[[#This Row],[FAVC]]="yes",1,IF(ObesityDataSet_raw_and_data_sinthetic[[#This Row],[FAVC]]="no",0,FALSE))</f>
        <v>1</v>
      </c>
      <c r="I1360">
        <v>3</v>
      </c>
      <c r="J1360">
        <v>3</v>
      </c>
      <c r="K1360" t="s">
        <v>20</v>
      </c>
      <c r="L1360">
        <f>_xlfn.XLOOKUP(ObesityDataSet_raw_and_data_sinthetic[[#This Row],[CAEC]], Diccionario!$B$4:$B$7, Diccionario!$C$4:$C$7, FALSE)</f>
        <v>1</v>
      </c>
      <c r="M1360" t="s">
        <v>19</v>
      </c>
      <c r="N1360">
        <f>IF(ObesityDataSet_raw_and_data_sinthetic[[#This Row],[SMOKE]]="yes",1,IF(ObesityDataSet_raw_and_data_sinthetic[[#This Row],[SMOKE]]="no",0,FALSE))</f>
        <v>0</v>
      </c>
      <c r="O1360">
        <v>2</v>
      </c>
      <c r="P1360" t="s">
        <v>19</v>
      </c>
      <c r="Q1360">
        <f>IF(ObesityDataSet_raw_and_data_sinthetic[[#This Row],[SCC]]="yes",1,IF(ObesityDataSet_raw_and_data_sinthetic[[#This Row],[SCC]]="no",0,FALSE))</f>
        <v>0</v>
      </c>
      <c r="R1360">
        <v>2</v>
      </c>
      <c r="S1360">
        <v>1</v>
      </c>
      <c r="T1360" t="s">
        <v>20</v>
      </c>
      <c r="U1360">
        <f>_xlfn.XLOOKUP(ObesityDataSet_raw_and_data_sinthetic[[#This Row],[CALC]],Diccionario!$B$4:$B$7, Diccionario!$C$4:$C$7, FALSE)</f>
        <v>1</v>
      </c>
      <c r="V1360" t="s">
        <v>21</v>
      </c>
      <c r="W1360">
        <f>_xlfn.XLOOKUP(ObesityDataSet_raw_and_data_sinthetic[[#This Row],[MTRANS]],Diccionario!$E$4:$E$7, Diccionario!$F$4:$F$7, FALSE)</f>
        <v>3</v>
      </c>
      <c r="X1360" t="s">
        <v>35</v>
      </c>
      <c r="Y1360">
        <f>_xlfn.XLOOKUP(ObesityDataSet_raw_and_data_sinthetic[[#This Row],[NObeyesdad]],Diccionario!$H$4:$H$11, Diccionario!$I$4:$I$11, FALSE)</f>
        <v>7</v>
      </c>
    </row>
    <row r="1361" spans="1:25" x14ac:dyDescent="0.25">
      <c r="A1361" t="s">
        <v>17</v>
      </c>
      <c r="B1361">
        <v>26</v>
      </c>
      <c r="C1361">
        <v>1.6227009999999999</v>
      </c>
      <c r="D1361">
        <v>109.982692</v>
      </c>
      <c r="E1361" t="s">
        <v>18</v>
      </c>
      <c r="F1361">
        <f>IF(ObesityDataSet_raw_and_data_sinthetic[[#This Row],[family_history_with_overweight]]="yes",1,IF(ObesityDataSet_raw_and_data_sinthetic[[#This Row],[family_history_with_overweight]]="no",0,FALSE))</f>
        <v>1</v>
      </c>
      <c r="G1361" t="s">
        <v>18</v>
      </c>
      <c r="H1361">
        <f>IF(ObesityDataSet_raw_and_data_sinthetic[[#This Row],[FAVC]]="yes",1,IF(ObesityDataSet_raw_and_data_sinthetic[[#This Row],[FAVC]]="no",0,FALSE))</f>
        <v>1</v>
      </c>
      <c r="I1361">
        <v>3</v>
      </c>
      <c r="J1361">
        <v>3</v>
      </c>
      <c r="K1361" t="s">
        <v>20</v>
      </c>
      <c r="L1361">
        <f>_xlfn.XLOOKUP(ObesityDataSet_raw_and_data_sinthetic[[#This Row],[CAEC]], Diccionario!$B$4:$B$7, Diccionario!$C$4:$C$7, FALSE)</f>
        <v>1</v>
      </c>
      <c r="M1361" t="s">
        <v>19</v>
      </c>
      <c r="N1361">
        <f>IF(ObesityDataSet_raw_and_data_sinthetic[[#This Row],[SMOKE]]="yes",1,IF(ObesityDataSet_raw_and_data_sinthetic[[#This Row],[SMOKE]]="no",0,FALSE))</f>
        <v>0</v>
      </c>
      <c r="O1361">
        <v>3</v>
      </c>
      <c r="P1361" t="s">
        <v>19</v>
      </c>
      <c r="Q1361">
        <f>IF(ObesityDataSet_raw_and_data_sinthetic[[#This Row],[SCC]]="yes",1,IF(ObesityDataSet_raw_and_data_sinthetic[[#This Row],[SCC]]="no",0,FALSE))</f>
        <v>0</v>
      </c>
      <c r="R1361">
        <v>0</v>
      </c>
      <c r="S1361">
        <v>0</v>
      </c>
      <c r="T1361" t="s">
        <v>20</v>
      </c>
      <c r="U1361">
        <f>_xlfn.XLOOKUP(ObesityDataSet_raw_and_data_sinthetic[[#This Row],[CALC]],Diccionario!$B$4:$B$7, Diccionario!$C$4:$C$7, FALSE)</f>
        <v>1</v>
      </c>
      <c r="V1361" t="s">
        <v>21</v>
      </c>
      <c r="W1361">
        <f>_xlfn.XLOOKUP(ObesityDataSet_raw_and_data_sinthetic[[#This Row],[MTRANS]],Diccionario!$E$4:$E$7, Diccionario!$F$4:$F$7, FALSE)</f>
        <v>3</v>
      </c>
      <c r="X1361" t="s">
        <v>35</v>
      </c>
      <c r="Y1361">
        <f>_xlfn.XLOOKUP(ObesityDataSet_raw_and_data_sinthetic[[#This Row],[NObeyesdad]],Diccionario!$H$4:$H$11, Diccionario!$I$4:$I$11, FALSE)</f>
        <v>7</v>
      </c>
    </row>
    <row r="1362" spans="1:25" x14ac:dyDescent="0.25">
      <c r="A1362" t="s">
        <v>17</v>
      </c>
      <c r="B1362">
        <v>26</v>
      </c>
      <c r="C1362">
        <v>1.622468</v>
      </c>
      <c r="D1362">
        <v>110.400847</v>
      </c>
      <c r="E1362" t="s">
        <v>18</v>
      </c>
      <c r="F1362">
        <f>IF(ObesityDataSet_raw_and_data_sinthetic[[#This Row],[family_history_with_overweight]]="yes",1,IF(ObesityDataSet_raw_and_data_sinthetic[[#This Row],[family_history_with_overweight]]="no",0,FALSE))</f>
        <v>1</v>
      </c>
      <c r="G1362" t="s">
        <v>18</v>
      </c>
      <c r="H1362">
        <f>IF(ObesityDataSet_raw_and_data_sinthetic[[#This Row],[FAVC]]="yes",1,IF(ObesityDataSet_raw_and_data_sinthetic[[#This Row],[FAVC]]="no",0,FALSE))</f>
        <v>1</v>
      </c>
      <c r="I1362">
        <v>3</v>
      </c>
      <c r="J1362">
        <v>3</v>
      </c>
      <c r="K1362" t="s">
        <v>20</v>
      </c>
      <c r="L1362">
        <f>_xlfn.XLOOKUP(ObesityDataSet_raw_and_data_sinthetic[[#This Row],[CAEC]], Diccionario!$B$4:$B$7, Diccionario!$C$4:$C$7, FALSE)</f>
        <v>1</v>
      </c>
      <c r="M1362" t="s">
        <v>19</v>
      </c>
      <c r="N1362">
        <f>IF(ObesityDataSet_raw_and_data_sinthetic[[#This Row],[SMOKE]]="yes",1,IF(ObesityDataSet_raw_and_data_sinthetic[[#This Row],[SMOKE]]="no",0,FALSE))</f>
        <v>0</v>
      </c>
      <c r="O1362">
        <v>3</v>
      </c>
      <c r="P1362" t="s">
        <v>19</v>
      </c>
      <c r="Q1362">
        <f>IF(ObesityDataSet_raw_and_data_sinthetic[[#This Row],[SCC]]="yes",1,IF(ObesityDataSet_raw_and_data_sinthetic[[#This Row],[SCC]]="no",0,FALSE))</f>
        <v>0</v>
      </c>
      <c r="R1362">
        <v>0</v>
      </c>
      <c r="S1362">
        <v>0</v>
      </c>
      <c r="T1362" t="s">
        <v>20</v>
      </c>
      <c r="U1362">
        <f>_xlfn.XLOOKUP(ObesityDataSet_raw_and_data_sinthetic[[#This Row],[CALC]],Diccionario!$B$4:$B$7, Diccionario!$C$4:$C$7, FALSE)</f>
        <v>1</v>
      </c>
      <c r="V1362" t="s">
        <v>21</v>
      </c>
      <c r="W1362">
        <f>_xlfn.XLOOKUP(ObesityDataSet_raw_and_data_sinthetic[[#This Row],[MTRANS]],Diccionario!$E$4:$E$7, Diccionario!$F$4:$F$7, FALSE)</f>
        <v>3</v>
      </c>
      <c r="X1362" t="s">
        <v>35</v>
      </c>
      <c r="Y1362">
        <f>_xlfn.XLOOKUP(ObesityDataSet_raw_and_data_sinthetic[[#This Row],[NObeyesdad]],Diccionario!$H$4:$H$11, Diccionario!$I$4:$I$11, FALSE)</f>
        <v>7</v>
      </c>
    </row>
    <row r="1363" spans="1:25" x14ac:dyDescent="0.25">
      <c r="A1363" t="s">
        <v>17</v>
      </c>
      <c r="B1363">
        <v>26</v>
      </c>
      <c r="C1363">
        <v>1.6188670000000001</v>
      </c>
      <c r="D1363">
        <v>110.77739099999999</v>
      </c>
      <c r="E1363" t="s">
        <v>18</v>
      </c>
      <c r="F1363">
        <f>IF(ObesityDataSet_raw_and_data_sinthetic[[#This Row],[family_history_with_overweight]]="yes",1,IF(ObesityDataSet_raw_and_data_sinthetic[[#This Row],[family_history_with_overweight]]="no",0,FALSE))</f>
        <v>1</v>
      </c>
      <c r="G1363" t="s">
        <v>18</v>
      </c>
      <c r="H1363">
        <f>IF(ObesityDataSet_raw_and_data_sinthetic[[#This Row],[FAVC]]="yes",1,IF(ObesityDataSet_raw_and_data_sinthetic[[#This Row],[FAVC]]="no",0,FALSE))</f>
        <v>1</v>
      </c>
      <c r="I1363">
        <v>3</v>
      </c>
      <c r="J1363">
        <v>3</v>
      </c>
      <c r="K1363" t="s">
        <v>20</v>
      </c>
      <c r="L1363">
        <f>_xlfn.XLOOKUP(ObesityDataSet_raw_and_data_sinthetic[[#This Row],[CAEC]], Diccionario!$B$4:$B$7, Diccionario!$C$4:$C$7, FALSE)</f>
        <v>1</v>
      </c>
      <c r="M1363" t="s">
        <v>19</v>
      </c>
      <c r="N1363">
        <f>IF(ObesityDataSet_raw_and_data_sinthetic[[#This Row],[SMOKE]]="yes",1,IF(ObesityDataSet_raw_and_data_sinthetic[[#This Row],[SMOKE]]="no",0,FALSE))</f>
        <v>0</v>
      </c>
      <c r="O1363">
        <v>3</v>
      </c>
      <c r="P1363" t="s">
        <v>19</v>
      </c>
      <c r="Q1363">
        <f>IF(ObesityDataSet_raw_and_data_sinthetic[[#This Row],[SCC]]="yes",1,IF(ObesityDataSet_raw_and_data_sinthetic[[#This Row],[SCC]]="no",0,FALSE))</f>
        <v>0</v>
      </c>
      <c r="R1363">
        <v>0</v>
      </c>
      <c r="S1363">
        <v>0</v>
      </c>
      <c r="T1363" t="s">
        <v>20</v>
      </c>
      <c r="U1363">
        <f>_xlfn.XLOOKUP(ObesityDataSet_raw_and_data_sinthetic[[#This Row],[CALC]],Diccionario!$B$4:$B$7, Diccionario!$C$4:$C$7, FALSE)</f>
        <v>1</v>
      </c>
      <c r="V1363" t="s">
        <v>21</v>
      </c>
      <c r="W1363">
        <f>_xlfn.XLOOKUP(ObesityDataSet_raw_and_data_sinthetic[[#This Row],[MTRANS]],Diccionario!$E$4:$E$7, Diccionario!$F$4:$F$7, FALSE)</f>
        <v>3</v>
      </c>
      <c r="X1363" t="s">
        <v>35</v>
      </c>
      <c r="Y1363">
        <f>_xlfn.XLOOKUP(ObesityDataSet_raw_and_data_sinthetic[[#This Row],[NObeyesdad]],Diccionario!$H$4:$H$11, Diccionario!$I$4:$I$11, FALSE)</f>
        <v>7</v>
      </c>
    </row>
    <row r="1364" spans="1:25" x14ac:dyDescent="0.25">
      <c r="A1364" t="s">
        <v>17</v>
      </c>
      <c r="B1364">
        <v>26</v>
      </c>
      <c r="C1364">
        <v>1.600905</v>
      </c>
      <c r="D1364">
        <v>110.074946</v>
      </c>
      <c r="E1364" t="s">
        <v>18</v>
      </c>
      <c r="F1364">
        <f>IF(ObesityDataSet_raw_and_data_sinthetic[[#This Row],[family_history_with_overweight]]="yes",1,IF(ObesityDataSet_raw_and_data_sinthetic[[#This Row],[family_history_with_overweight]]="no",0,FALSE))</f>
        <v>1</v>
      </c>
      <c r="G1364" t="s">
        <v>18</v>
      </c>
      <c r="H1364">
        <f>IF(ObesityDataSet_raw_and_data_sinthetic[[#This Row],[FAVC]]="yes",1,IF(ObesityDataSet_raw_and_data_sinthetic[[#This Row],[FAVC]]="no",0,FALSE))</f>
        <v>1</v>
      </c>
      <c r="I1364">
        <v>3</v>
      </c>
      <c r="J1364">
        <v>3</v>
      </c>
      <c r="K1364" t="s">
        <v>20</v>
      </c>
      <c r="L1364">
        <f>_xlfn.XLOOKUP(ObesityDataSet_raw_and_data_sinthetic[[#This Row],[CAEC]], Diccionario!$B$4:$B$7, Diccionario!$C$4:$C$7, FALSE)</f>
        <v>1</v>
      </c>
      <c r="M1364" t="s">
        <v>19</v>
      </c>
      <c r="N1364">
        <f>IF(ObesityDataSet_raw_and_data_sinthetic[[#This Row],[SMOKE]]="yes",1,IF(ObesityDataSet_raw_and_data_sinthetic[[#This Row],[SMOKE]]="no",0,FALSE))</f>
        <v>0</v>
      </c>
      <c r="O1364">
        <v>3</v>
      </c>
      <c r="P1364" t="s">
        <v>19</v>
      </c>
      <c r="Q1364">
        <f>IF(ObesityDataSet_raw_and_data_sinthetic[[#This Row],[SCC]]="yes",1,IF(ObesityDataSet_raw_and_data_sinthetic[[#This Row],[SCC]]="no",0,FALSE))</f>
        <v>0</v>
      </c>
      <c r="R1364">
        <v>0</v>
      </c>
      <c r="S1364">
        <v>0</v>
      </c>
      <c r="T1364" t="s">
        <v>20</v>
      </c>
      <c r="U1364">
        <f>_xlfn.XLOOKUP(ObesityDataSet_raw_and_data_sinthetic[[#This Row],[CALC]],Diccionario!$B$4:$B$7, Diccionario!$C$4:$C$7, FALSE)</f>
        <v>1</v>
      </c>
      <c r="V1364" t="s">
        <v>21</v>
      </c>
      <c r="W1364">
        <f>_xlfn.XLOOKUP(ObesityDataSet_raw_and_data_sinthetic[[#This Row],[MTRANS]],Diccionario!$E$4:$E$7, Diccionario!$F$4:$F$7, FALSE)</f>
        <v>3</v>
      </c>
      <c r="X1364" t="s">
        <v>35</v>
      </c>
      <c r="Y1364">
        <f>_xlfn.XLOOKUP(ObesityDataSet_raw_and_data_sinthetic[[#This Row],[NObeyesdad]],Diccionario!$H$4:$H$11, Diccionario!$I$4:$I$11, FALSE)</f>
        <v>7</v>
      </c>
    </row>
    <row r="1365" spans="1:25" x14ac:dyDescent="0.25">
      <c r="A1365" t="s">
        <v>17</v>
      </c>
      <c r="B1365">
        <v>21</v>
      </c>
      <c r="C1365">
        <v>1.7306360000000001</v>
      </c>
      <c r="D1365">
        <v>131.902591</v>
      </c>
      <c r="E1365" t="s">
        <v>18</v>
      </c>
      <c r="F1365">
        <f>IF(ObesityDataSet_raw_and_data_sinthetic[[#This Row],[family_history_with_overweight]]="yes",1,IF(ObesityDataSet_raw_and_data_sinthetic[[#This Row],[family_history_with_overweight]]="no",0,FALSE))</f>
        <v>1</v>
      </c>
      <c r="G1365" t="s">
        <v>18</v>
      </c>
      <c r="H1365">
        <f>IF(ObesityDataSet_raw_and_data_sinthetic[[#This Row],[FAVC]]="yes",1,IF(ObesityDataSet_raw_and_data_sinthetic[[#This Row],[FAVC]]="no",0,FALSE))</f>
        <v>1</v>
      </c>
      <c r="I1365">
        <v>3</v>
      </c>
      <c r="J1365">
        <v>3</v>
      </c>
      <c r="K1365" t="s">
        <v>20</v>
      </c>
      <c r="L1365">
        <f>_xlfn.XLOOKUP(ObesityDataSet_raw_and_data_sinthetic[[#This Row],[CAEC]], Diccionario!$B$4:$B$7, Diccionario!$C$4:$C$7, FALSE)</f>
        <v>1</v>
      </c>
      <c r="M1365" t="s">
        <v>19</v>
      </c>
      <c r="N1365">
        <f>IF(ObesityDataSet_raw_and_data_sinthetic[[#This Row],[SMOKE]]="yes",1,IF(ObesityDataSet_raw_and_data_sinthetic[[#This Row],[SMOKE]]="no",0,FALSE))</f>
        <v>0</v>
      </c>
      <c r="O1365">
        <v>1</v>
      </c>
      <c r="P1365" t="s">
        <v>19</v>
      </c>
      <c r="Q1365">
        <f>IF(ObesityDataSet_raw_and_data_sinthetic[[#This Row],[SCC]]="yes",1,IF(ObesityDataSet_raw_and_data_sinthetic[[#This Row],[SCC]]="no",0,FALSE))</f>
        <v>0</v>
      </c>
      <c r="R1365">
        <v>2</v>
      </c>
      <c r="S1365">
        <v>1</v>
      </c>
      <c r="T1365" t="s">
        <v>20</v>
      </c>
      <c r="U1365">
        <f>_xlfn.XLOOKUP(ObesityDataSet_raw_and_data_sinthetic[[#This Row],[CALC]],Diccionario!$B$4:$B$7, Diccionario!$C$4:$C$7, FALSE)</f>
        <v>1</v>
      </c>
      <c r="V1365" t="s">
        <v>21</v>
      </c>
      <c r="W1365">
        <f>_xlfn.XLOOKUP(ObesityDataSet_raw_and_data_sinthetic[[#This Row],[MTRANS]],Diccionario!$E$4:$E$7, Diccionario!$F$4:$F$7, FALSE)</f>
        <v>3</v>
      </c>
      <c r="X1365" t="s">
        <v>35</v>
      </c>
      <c r="Y1365">
        <f>_xlfn.XLOOKUP(ObesityDataSet_raw_and_data_sinthetic[[#This Row],[NObeyesdad]],Diccionario!$H$4:$H$11, Diccionario!$I$4:$I$11, FALSE)</f>
        <v>7</v>
      </c>
    </row>
    <row r="1366" spans="1:25" x14ac:dyDescent="0.25">
      <c r="A1366" t="s">
        <v>17</v>
      </c>
      <c r="B1366">
        <v>21</v>
      </c>
      <c r="C1366">
        <v>1.729719</v>
      </c>
      <c r="D1366">
        <v>131.87755799999999</v>
      </c>
      <c r="E1366" t="s">
        <v>18</v>
      </c>
      <c r="F1366">
        <f>IF(ObesityDataSet_raw_and_data_sinthetic[[#This Row],[family_history_with_overweight]]="yes",1,IF(ObesityDataSet_raw_and_data_sinthetic[[#This Row],[family_history_with_overweight]]="no",0,FALSE))</f>
        <v>1</v>
      </c>
      <c r="G1366" t="s">
        <v>18</v>
      </c>
      <c r="H1366">
        <f>IF(ObesityDataSet_raw_and_data_sinthetic[[#This Row],[FAVC]]="yes",1,IF(ObesityDataSet_raw_and_data_sinthetic[[#This Row],[FAVC]]="no",0,FALSE))</f>
        <v>1</v>
      </c>
      <c r="I1366">
        <v>3</v>
      </c>
      <c r="J1366">
        <v>3</v>
      </c>
      <c r="K1366" t="s">
        <v>20</v>
      </c>
      <c r="L1366">
        <f>_xlfn.XLOOKUP(ObesityDataSet_raw_and_data_sinthetic[[#This Row],[CAEC]], Diccionario!$B$4:$B$7, Diccionario!$C$4:$C$7, FALSE)</f>
        <v>1</v>
      </c>
      <c r="M1366" t="s">
        <v>19</v>
      </c>
      <c r="N1366">
        <f>IF(ObesityDataSet_raw_and_data_sinthetic[[#This Row],[SMOKE]]="yes",1,IF(ObesityDataSet_raw_and_data_sinthetic[[#This Row],[SMOKE]]="no",0,FALSE))</f>
        <v>0</v>
      </c>
      <c r="O1366">
        <v>1</v>
      </c>
      <c r="P1366" t="s">
        <v>19</v>
      </c>
      <c r="Q1366">
        <f>IF(ObesityDataSet_raw_and_data_sinthetic[[#This Row],[SCC]]="yes",1,IF(ObesityDataSet_raw_and_data_sinthetic[[#This Row],[SCC]]="no",0,FALSE))</f>
        <v>0</v>
      </c>
      <c r="R1366">
        <v>2</v>
      </c>
      <c r="S1366">
        <v>1</v>
      </c>
      <c r="T1366" t="s">
        <v>20</v>
      </c>
      <c r="U1366">
        <f>_xlfn.XLOOKUP(ObesityDataSet_raw_and_data_sinthetic[[#This Row],[CALC]],Diccionario!$B$4:$B$7, Diccionario!$C$4:$C$7, FALSE)</f>
        <v>1</v>
      </c>
      <c r="V1366" t="s">
        <v>21</v>
      </c>
      <c r="W1366">
        <f>_xlfn.XLOOKUP(ObesityDataSet_raw_and_data_sinthetic[[#This Row],[MTRANS]],Diccionario!$E$4:$E$7, Diccionario!$F$4:$F$7, FALSE)</f>
        <v>3</v>
      </c>
      <c r="X1366" t="s">
        <v>35</v>
      </c>
      <c r="Y1366">
        <f>_xlfn.XLOOKUP(ObesityDataSet_raw_and_data_sinthetic[[#This Row],[NObeyesdad]],Diccionario!$H$4:$H$11, Diccionario!$I$4:$I$11, FALSE)</f>
        <v>7</v>
      </c>
    </row>
    <row r="1367" spans="1:25" x14ac:dyDescent="0.25">
      <c r="A1367" t="s">
        <v>17</v>
      </c>
      <c r="B1367">
        <v>23</v>
      </c>
      <c r="C1367">
        <v>1.6776720000000001</v>
      </c>
      <c r="D1367">
        <v>114.470482</v>
      </c>
      <c r="E1367" t="s">
        <v>18</v>
      </c>
      <c r="F1367">
        <f>IF(ObesityDataSet_raw_and_data_sinthetic[[#This Row],[family_history_with_overweight]]="yes",1,IF(ObesityDataSet_raw_and_data_sinthetic[[#This Row],[family_history_with_overweight]]="no",0,FALSE))</f>
        <v>1</v>
      </c>
      <c r="G1367" t="s">
        <v>18</v>
      </c>
      <c r="H1367">
        <f>IF(ObesityDataSet_raw_and_data_sinthetic[[#This Row],[FAVC]]="yes",1,IF(ObesityDataSet_raw_and_data_sinthetic[[#This Row],[FAVC]]="no",0,FALSE))</f>
        <v>1</v>
      </c>
      <c r="I1367">
        <v>3</v>
      </c>
      <c r="J1367">
        <v>3</v>
      </c>
      <c r="K1367" t="s">
        <v>20</v>
      </c>
      <c r="L1367">
        <f>_xlfn.XLOOKUP(ObesityDataSet_raw_and_data_sinthetic[[#This Row],[CAEC]], Diccionario!$B$4:$B$7, Diccionario!$C$4:$C$7, FALSE)</f>
        <v>1</v>
      </c>
      <c r="M1367" t="s">
        <v>19</v>
      </c>
      <c r="N1367">
        <f>IF(ObesityDataSet_raw_and_data_sinthetic[[#This Row],[SMOKE]]="yes",1,IF(ObesityDataSet_raw_and_data_sinthetic[[#This Row],[SMOKE]]="no",0,FALSE))</f>
        <v>0</v>
      </c>
      <c r="O1367">
        <v>2</v>
      </c>
      <c r="P1367" t="s">
        <v>19</v>
      </c>
      <c r="Q1367">
        <f>IF(ObesityDataSet_raw_and_data_sinthetic[[#This Row],[SCC]]="yes",1,IF(ObesityDataSet_raw_and_data_sinthetic[[#This Row],[SCC]]="no",0,FALSE))</f>
        <v>0</v>
      </c>
      <c r="R1367">
        <v>0</v>
      </c>
      <c r="S1367">
        <v>1</v>
      </c>
      <c r="T1367" t="s">
        <v>20</v>
      </c>
      <c r="U1367">
        <f>_xlfn.XLOOKUP(ObesityDataSet_raw_and_data_sinthetic[[#This Row],[CALC]],Diccionario!$B$4:$B$7, Diccionario!$C$4:$C$7, FALSE)</f>
        <v>1</v>
      </c>
      <c r="V1367" t="s">
        <v>21</v>
      </c>
      <c r="W1367">
        <f>_xlfn.XLOOKUP(ObesityDataSet_raw_and_data_sinthetic[[#This Row],[MTRANS]],Diccionario!$E$4:$E$7, Diccionario!$F$4:$F$7, FALSE)</f>
        <v>3</v>
      </c>
      <c r="X1367" t="s">
        <v>35</v>
      </c>
      <c r="Y1367">
        <f>_xlfn.XLOOKUP(ObesityDataSet_raw_and_data_sinthetic[[#This Row],[NObeyesdad]],Diccionario!$H$4:$H$11, Diccionario!$I$4:$I$11, FALSE)</f>
        <v>7</v>
      </c>
    </row>
    <row r="1368" spans="1:25" x14ac:dyDescent="0.25">
      <c r="A1368" t="s">
        <v>17</v>
      </c>
      <c r="B1368">
        <v>24</v>
      </c>
      <c r="C1368">
        <v>1.637524</v>
      </c>
      <c r="D1368">
        <v>113.90506000000001</v>
      </c>
      <c r="E1368" t="s">
        <v>18</v>
      </c>
      <c r="F1368">
        <f>IF(ObesityDataSet_raw_and_data_sinthetic[[#This Row],[family_history_with_overweight]]="yes",1,IF(ObesityDataSet_raw_and_data_sinthetic[[#This Row],[family_history_with_overweight]]="no",0,FALSE))</f>
        <v>1</v>
      </c>
      <c r="G1368" t="s">
        <v>18</v>
      </c>
      <c r="H1368">
        <f>IF(ObesityDataSet_raw_and_data_sinthetic[[#This Row],[FAVC]]="yes",1,IF(ObesityDataSet_raw_and_data_sinthetic[[#This Row],[FAVC]]="no",0,FALSE))</f>
        <v>1</v>
      </c>
      <c r="I1368">
        <v>3</v>
      </c>
      <c r="J1368">
        <v>3</v>
      </c>
      <c r="K1368" t="s">
        <v>20</v>
      </c>
      <c r="L1368">
        <f>_xlfn.XLOOKUP(ObesityDataSet_raw_and_data_sinthetic[[#This Row],[CAEC]], Diccionario!$B$4:$B$7, Diccionario!$C$4:$C$7, FALSE)</f>
        <v>1</v>
      </c>
      <c r="M1368" t="s">
        <v>19</v>
      </c>
      <c r="N1368">
        <f>IF(ObesityDataSet_raw_and_data_sinthetic[[#This Row],[SMOKE]]="yes",1,IF(ObesityDataSet_raw_and_data_sinthetic[[#This Row],[SMOKE]]="no",0,FALSE))</f>
        <v>0</v>
      </c>
      <c r="O1368">
        <v>2</v>
      </c>
      <c r="P1368" t="s">
        <v>19</v>
      </c>
      <c r="Q1368">
        <f>IF(ObesityDataSet_raw_and_data_sinthetic[[#This Row],[SCC]]="yes",1,IF(ObesityDataSet_raw_and_data_sinthetic[[#This Row],[SCC]]="no",0,FALSE))</f>
        <v>0</v>
      </c>
      <c r="R1368">
        <v>0</v>
      </c>
      <c r="S1368">
        <v>1</v>
      </c>
      <c r="T1368" t="s">
        <v>20</v>
      </c>
      <c r="U1368">
        <f>_xlfn.XLOOKUP(ObesityDataSet_raw_and_data_sinthetic[[#This Row],[CALC]],Diccionario!$B$4:$B$7, Diccionario!$C$4:$C$7, FALSE)</f>
        <v>1</v>
      </c>
      <c r="V1368" t="s">
        <v>21</v>
      </c>
      <c r="W1368">
        <f>_xlfn.XLOOKUP(ObesityDataSet_raw_and_data_sinthetic[[#This Row],[MTRANS]],Diccionario!$E$4:$E$7, Diccionario!$F$4:$F$7, FALSE)</f>
        <v>3</v>
      </c>
      <c r="X1368" t="s">
        <v>35</v>
      </c>
      <c r="Y1368">
        <f>_xlfn.XLOOKUP(ObesityDataSet_raw_and_data_sinthetic[[#This Row],[NObeyesdad]],Diccionario!$H$4:$H$11, Diccionario!$I$4:$I$11, FALSE)</f>
        <v>7</v>
      </c>
    </row>
    <row r="1369" spans="1:25" x14ac:dyDescent="0.25">
      <c r="A1369" t="s">
        <v>17</v>
      </c>
      <c r="B1369">
        <v>21</v>
      </c>
      <c r="C1369">
        <v>1.7387170000000001</v>
      </c>
      <c r="D1369">
        <v>128.114161</v>
      </c>
      <c r="E1369" t="s">
        <v>18</v>
      </c>
      <c r="F1369">
        <f>IF(ObesityDataSet_raw_and_data_sinthetic[[#This Row],[family_history_with_overweight]]="yes",1,IF(ObesityDataSet_raw_and_data_sinthetic[[#This Row],[family_history_with_overweight]]="no",0,FALSE))</f>
        <v>1</v>
      </c>
      <c r="G1369" t="s">
        <v>18</v>
      </c>
      <c r="H1369">
        <f>IF(ObesityDataSet_raw_and_data_sinthetic[[#This Row],[FAVC]]="yes",1,IF(ObesityDataSet_raw_and_data_sinthetic[[#This Row],[FAVC]]="no",0,FALSE))</f>
        <v>1</v>
      </c>
      <c r="I1369">
        <v>3</v>
      </c>
      <c r="J1369">
        <v>3</v>
      </c>
      <c r="K1369" t="s">
        <v>20</v>
      </c>
      <c r="L1369">
        <f>_xlfn.XLOOKUP(ObesityDataSet_raw_and_data_sinthetic[[#This Row],[CAEC]], Diccionario!$B$4:$B$7, Diccionario!$C$4:$C$7, FALSE)</f>
        <v>1</v>
      </c>
      <c r="M1369" t="s">
        <v>19</v>
      </c>
      <c r="N1369">
        <f>IF(ObesityDataSet_raw_and_data_sinthetic[[#This Row],[SMOKE]]="yes",1,IF(ObesityDataSet_raw_and_data_sinthetic[[#This Row],[SMOKE]]="no",0,FALSE))</f>
        <v>0</v>
      </c>
      <c r="O1369">
        <v>2</v>
      </c>
      <c r="P1369" t="s">
        <v>19</v>
      </c>
      <c r="Q1369">
        <f>IF(ObesityDataSet_raw_and_data_sinthetic[[#This Row],[SCC]]="yes",1,IF(ObesityDataSet_raw_and_data_sinthetic[[#This Row],[SCC]]="no",0,FALSE))</f>
        <v>0</v>
      </c>
      <c r="R1369">
        <v>1</v>
      </c>
      <c r="S1369">
        <v>1</v>
      </c>
      <c r="T1369" t="s">
        <v>20</v>
      </c>
      <c r="U1369">
        <f>_xlfn.XLOOKUP(ObesityDataSet_raw_and_data_sinthetic[[#This Row],[CALC]],Diccionario!$B$4:$B$7, Diccionario!$C$4:$C$7, FALSE)</f>
        <v>1</v>
      </c>
      <c r="V1369" t="s">
        <v>21</v>
      </c>
      <c r="W1369">
        <f>_xlfn.XLOOKUP(ObesityDataSet_raw_and_data_sinthetic[[#This Row],[MTRANS]],Diccionario!$E$4:$E$7, Diccionario!$F$4:$F$7, FALSE)</f>
        <v>3</v>
      </c>
      <c r="X1369" t="s">
        <v>35</v>
      </c>
      <c r="Y1369">
        <f>_xlfn.XLOOKUP(ObesityDataSet_raw_and_data_sinthetic[[#This Row],[NObeyesdad]],Diccionario!$H$4:$H$11, Diccionario!$I$4:$I$11, FALSE)</f>
        <v>7</v>
      </c>
    </row>
    <row r="1370" spans="1:25" x14ac:dyDescent="0.25">
      <c r="A1370" t="s">
        <v>17</v>
      </c>
      <c r="B1370">
        <v>21</v>
      </c>
      <c r="C1370">
        <v>1.741193</v>
      </c>
      <c r="D1370">
        <v>128.76384300000001</v>
      </c>
      <c r="E1370" t="s">
        <v>18</v>
      </c>
      <c r="F1370">
        <f>IF(ObesityDataSet_raw_and_data_sinthetic[[#This Row],[family_history_with_overweight]]="yes",1,IF(ObesityDataSet_raw_and_data_sinthetic[[#This Row],[family_history_with_overweight]]="no",0,FALSE))</f>
        <v>1</v>
      </c>
      <c r="G1370" t="s">
        <v>18</v>
      </c>
      <c r="H1370">
        <f>IF(ObesityDataSet_raw_and_data_sinthetic[[#This Row],[FAVC]]="yes",1,IF(ObesityDataSet_raw_and_data_sinthetic[[#This Row],[FAVC]]="no",0,FALSE))</f>
        <v>1</v>
      </c>
      <c r="I1370">
        <v>3</v>
      </c>
      <c r="J1370">
        <v>3</v>
      </c>
      <c r="K1370" t="s">
        <v>20</v>
      </c>
      <c r="L1370">
        <f>_xlfn.XLOOKUP(ObesityDataSet_raw_and_data_sinthetic[[#This Row],[CAEC]], Diccionario!$B$4:$B$7, Diccionario!$C$4:$C$7, FALSE)</f>
        <v>1</v>
      </c>
      <c r="M1370" t="s">
        <v>19</v>
      </c>
      <c r="N1370">
        <f>IF(ObesityDataSet_raw_and_data_sinthetic[[#This Row],[SMOKE]]="yes",1,IF(ObesityDataSet_raw_and_data_sinthetic[[#This Row],[SMOKE]]="no",0,FALSE))</f>
        <v>0</v>
      </c>
      <c r="O1370">
        <v>2</v>
      </c>
      <c r="P1370" t="s">
        <v>19</v>
      </c>
      <c r="Q1370">
        <f>IF(ObesityDataSet_raw_and_data_sinthetic[[#This Row],[SCC]]="yes",1,IF(ObesityDataSet_raw_and_data_sinthetic[[#This Row],[SCC]]="no",0,FALSE))</f>
        <v>0</v>
      </c>
      <c r="R1370">
        <v>1</v>
      </c>
      <c r="S1370">
        <v>1</v>
      </c>
      <c r="T1370" t="s">
        <v>20</v>
      </c>
      <c r="U1370">
        <f>_xlfn.XLOOKUP(ObesityDataSet_raw_and_data_sinthetic[[#This Row],[CALC]],Diccionario!$B$4:$B$7, Diccionario!$C$4:$C$7, FALSE)</f>
        <v>1</v>
      </c>
      <c r="V1370" t="s">
        <v>21</v>
      </c>
      <c r="W1370">
        <f>_xlfn.XLOOKUP(ObesityDataSet_raw_and_data_sinthetic[[#This Row],[MTRANS]],Diccionario!$E$4:$E$7, Diccionario!$F$4:$F$7, FALSE)</f>
        <v>3</v>
      </c>
      <c r="X1370" t="s">
        <v>35</v>
      </c>
      <c r="Y1370">
        <f>_xlfn.XLOOKUP(ObesityDataSet_raw_and_data_sinthetic[[#This Row],[NObeyesdad]],Diccionario!$H$4:$H$11, Diccionario!$I$4:$I$11, FALSE)</f>
        <v>7</v>
      </c>
    </row>
    <row r="1371" spans="1:25" x14ac:dyDescent="0.25">
      <c r="A1371" t="s">
        <v>17</v>
      </c>
      <c r="B1371">
        <v>20</v>
      </c>
      <c r="C1371">
        <v>1.7928329999999999</v>
      </c>
      <c r="D1371">
        <v>152.43563</v>
      </c>
      <c r="E1371" t="s">
        <v>18</v>
      </c>
      <c r="F1371">
        <f>IF(ObesityDataSet_raw_and_data_sinthetic[[#This Row],[family_history_with_overweight]]="yes",1,IF(ObesityDataSet_raw_and_data_sinthetic[[#This Row],[family_history_with_overweight]]="no",0,FALSE))</f>
        <v>1</v>
      </c>
      <c r="G1371" t="s">
        <v>18</v>
      </c>
      <c r="H1371">
        <f>IF(ObesityDataSet_raw_and_data_sinthetic[[#This Row],[FAVC]]="yes",1,IF(ObesityDataSet_raw_and_data_sinthetic[[#This Row],[FAVC]]="no",0,FALSE))</f>
        <v>1</v>
      </c>
      <c r="I1371">
        <v>3</v>
      </c>
      <c r="J1371">
        <v>3</v>
      </c>
      <c r="K1371" t="s">
        <v>20</v>
      </c>
      <c r="L1371">
        <f>_xlfn.XLOOKUP(ObesityDataSet_raw_and_data_sinthetic[[#This Row],[CAEC]], Diccionario!$B$4:$B$7, Diccionario!$C$4:$C$7, FALSE)</f>
        <v>1</v>
      </c>
      <c r="M1371" t="s">
        <v>19</v>
      </c>
      <c r="N1371">
        <f>IF(ObesityDataSet_raw_and_data_sinthetic[[#This Row],[SMOKE]]="yes",1,IF(ObesityDataSet_raw_and_data_sinthetic[[#This Row],[SMOKE]]="no",0,FALSE))</f>
        <v>0</v>
      </c>
      <c r="O1371">
        <v>2</v>
      </c>
      <c r="P1371" t="s">
        <v>19</v>
      </c>
      <c r="Q1371">
        <f>IF(ObesityDataSet_raw_and_data_sinthetic[[#This Row],[SCC]]="yes",1,IF(ObesityDataSet_raw_and_data_sinthetic[[#This Row],[SCC]]="no",0,FALSE))</f>
        <v>0</v>
      </c>
      <c r="R1371">
        <v>1</v>
      </c>
      <c r="S1371">
        <v>1</v>
      </c>
      <c r="T1371" t="s">
        <v>20</v>
      </c>
      <c r="U1371">
        <f>_xlfn.XLOOKUP(ObesityDataSet_raw_and_data_sinthetic[[#This Row],[CALC]],Diccionario!$B$4:$B$7, Diccionario!$C$4:$C$7, FALSE)</f>
        <v>1</v>
      </c>
      <c r="V1371" t="s">
        <v>21</v>
      </c>
      <c r="W1371">
        <f>_xlfn.XLOOKUP(ObesityDataSet_raw_and_data_sinthetic[[#This Row],[MTRANS]],Diccionario!$E$4:$E$7, Diccionario!$F$4:$F$7, FALSE)</f>
        <v>3</v>
      </c>
      <c r="X1371" t="s">
        <v>35</v>
      </c>
      <c r="Y1371">
        <f>_xlfn.XLOOKUP(ObesityDataSet_raw_and_data_sinthetic[[#This Row],[NObeyesdad]],Diccionario!$H$4:$H$11, Diccionario!$I$4:$I$11, FALSE)</f>
        <v>7</v>
      </c>
    </row>
    <row r="1372" spans="1:25" x14ac:dyDescent="0.25">
      <c r="A1372" t="s">
        <v>17</v>
      </c>
      <c r="B1372">
        <v>20</v>
      </c>
      <c r="C1372">
        <v>1.810427</v>
      </c>
      <c r="D1372">
        <v>152.21713500000001</v>
      </c>
      <c r="E1372" t="s">
        <v>18</v>
      </c>
      <c r="F1372">
        <f>IF(ObesityDataSet_raw_and_data_sinthetic[[#This Row],[family_history_with_overweight]]="yes",1,IF(ObesityDataSet_raw_and_data_sinthetic[[#This Row],[family_history_with_overweight]]="no",0,FALSE))</f>
        <v>1</v>
      </c>
      <c r="G1372" t="s">
        <v>18</v>
      </c>
      <c r="H1372">
        <f>IF(ObesityDataSet_raw_and_data_sinthetic[[#This Row],[FAVC]]="yes",1,IF(ObesityDataSet_raw_and_data_sinthetic[[#This Row],[FAVC]]="no",0,FALSE))</f>
        <v>1</v>
      </c>
      <c r="I1372">
        <v>3</v>
      </c>
      <c r="J1372">
        <v>3</v>
      </c>
      <c r="K1372" t="s">
        <v>20</v>
      </c>
      <c r="L1372">
        <f>_xlfn.XLOOKUP(ObesityDataSet_raw_and_data_sinthetic[[#This Row],[CAEC]], Diccionario!$B$4:$B$7, Diccionario!$C$4:$C$7, FALSE)</f>
        <v>1</v>
      </c>
      <c r="M1372" t="s">
        <v>19</v>
      </c>
      <c r="N1372">
        <f>IF(ObesityDataSet_raw_and_data_sinthetic[[#This Row],[SMOKE]]="yes",1,IF(ObesityDataSet_raw_and_data_sinthetic[[#This Row],[SMOKE]]="no",0,FALSE))</f>
        <v>0</v>
      </c>
      <c r="O1372">
        <v>2</v>
      </c>
      <c r="P1372" t="s">
        <v>19</v>
      </c>
      <c r="Q1372">
        <f>IF(ObesityDataSet_raw_and_data_sinthetic[[#This Row],[SCC]]="yes",1,IF(ObesityDataSet_raw_and_data_sinthetic[[#This Row],[SCC]]="no",0,FALSE))</f>
        <v>0</v>
      </c>
      <c r="R1372">
        <v>2</v>
      </c>
      <c r="S1372">
        <v>1</v>
      </c>
      <c r="T1372" t="s">
        <v>20</v>
      </c>
      <c r="U1372">
        <f>_xlfn.XLOOKUP(ObesityDataSet_raw_and_data_sinthetic[[#This Row],[CALC]],Diccionario!$B$4:$B$7, Diccionario!$C$4:$C$7, FALSE)</f>
        <v>1</v>
      </c>
      <c r="V1372" t="s">
        <v>21</v>
      </c>
      <c r="W1372">
        <f>_xlfn.XLOOKUP(ObesityDataSet_raw_and_data_sinthetic[[#This Row],[MTRANS]],Diccionario!$E$4:$E$7, Diccionario!$F$4:$F$7, FALSE)</f>
        <v>3</v>
      </c>
      <c r="X1372" t="s">
        <v>35</v>
      </c>
      <c r="Y1372">
        <f>_xlfn.XLOOKUP(ObesityDataSet_raw_and_data_sinthetic[[#This Row],[NObeyesdad]],Diccionario!$H$4:$H$11, Diccionario!$I$4:$I$11, FALSE)</f>
        <v>7</v>
      </c>
    </row>
    <row r="1373" spans="1:25" x14ac:dyDescent="0.25">
      <c r="A1373" t="s">
        <v>17</v>
      </c>
      <c r="B1373">
        <v>19</v>
      </c>
      <c r="C1373">
        <v>1.7435890000000001</v>
      </c>
      <c r="D1373">
        <v>133.28133299999999</v>
      </c>
      <c r="E1373" t="s">
        <v>18</v>
      </c>
      <c r="F1373">
        <f>IF(ObesityDataSet_raw_and_data_sinthetic[[#This Row],[family_history_with_overweight]]="yes",1,IF(ObesityDataSet_raw_and_data_sinthetic[[#This Row],[family_history_with_overweight]]="no",0,FALSE))</f>
        <v>1</v>
      </c>
      <c r="G1373" t="s">
        <v>18</v>
      </c>
      <c r="H1373">
        <f>IF(ObesityDataSet_raw_and_data_sinthetic[[#This Row],[FAVC]]="yes",1,IF(ObesityDataSet_raw_and_data_sinthetic[[#This Row],[FAVC]]="no",0,FALSE))</f>
        <v>1</v>
      </c>
      <c r="I1373">
        <v>3</v>
      </c>
      <c r="J1373">
        <v>3</v>
      </c>
      <c r="K1373" t="s">
        <v>20</v>
      </c>
      <c r="L1373">
        <f>_xlfn.XLOOKUP(ObesityDataSet_raw_and_data_sinthetic[[#This Row],[CAEC]], Diccionario!$B$4:$B$7, Diccionario!$C$4:$C$7, FALSE)</f>
        <v>1</v>
      </c>
      <c r="M1373" t="s">
        <v>19</v>
      </c>
      <c r="N1373">
        <f>IF(ObesityDataSet_raw_and_data_sinthetic[[#This Row],[SMOKE]]="yes",1,IF(ObesityDataSet_raw_and_data_sinthetic[[#This Row],[SMOKE]]="no",0,FALSE))</f>
        <v>0</v>
      </c>
      <c r="O1373">
        <v>3</v>
      </c>
      <c r="P1373" t="s">
        <v>19</v>
      </c>
      <c r="Q1373">
        <f>IF(ObesityDataSet_raw_and_data_sinthetic[[#This Row],[SCC]]="yes",1,IF(ObesityDataSet_raw_and_data_sinthetic[[#This Row],[SCC]]="no",0,FALSE))</f>
        <v>0</v>
      </c>
      <c r="R1373">
        <v>1</v>
      </c>
      <c r="S1373">
        <v>1</v>
      </c>
      <c r="T1373" t="s">
        <v>20</v>
      </c>
      <c r="U1373">
        <f>_xlfn.XLOOKUP(ObesityDataSet_raw_and_data_sinthetic[[#This Row],[CALC]],Diccionario!$B$4:$B$7, Diccionario!$C$4:$C$7, FALSE)</f>
        <v>1</v>
      </c>
      <c r="V1373" t="s">
        <v>21</v>
      </c>
      <c r="W1373">
        <f>_xlfn.XLOOKUP(ObesityDataSet_raw_and_data_sinthetic[[#This Row],[MTRANS]],Diccionario!$E$4:$E$7, Diccionario!$F$4:$F$7, FALSE)</f>
        <v>3</v>
      </c>
      <c r="X1373" t="s">
        <v>35</v>
      </c>
      <c r="Y1373">
        <f>_xlfn.XLOOKUP(ObesityDataSet_raw_and_data_sinthetic[[#This Row],[NObeyesdad]],Diccionario!$H$4:$H$11, Diccionario!$I$4:$I$11, FALSE)</f>
        <v>7</v>
      </c>
    </row>
    <row r="1374" spans="1:25" x14ac:dyDescent="0.25">
      <c r="A1374" t="s">
        <v>17</v>
      </c>
      <c r="B1374">
        <v>20</v>
      </c>
      <c r="C1374">
        <v>1.747962</v>
      </c>
      <c r="D1374">
        <v>133.93653499999999</v>
      </c>
      <c r="E1374" t="s">
        <v>18</v>
      </c>
      <c r="F1374">
        <f>IF(ObesityDataSet_raw_and_data_sinthetic[[#This Row],[family_history_with_overweight]]="yes",1,IF(ObesityDataSet_raw_and_data_sinthetic[[#This Row],[family_history_with_overweight]]="no",0,FALSE))</f>
        <v>1</v>
      </c>
      <c r="G1374" t="s">
        <v>18</v>
      </c>
      <c r="H1374">
        <f>IF(ObesityDataSet_raw_and_data_sinthetic[[#This Row],[FAVC]]="yes",1,IF(ObesityDataSet_raw_and_data_sinthetic[[#This Row],[FAVC]]="no",0,FALSE))</f>
        <v>1</v>
      </c>
      <c r="I1374">
        <v>3</v>
      </c>
      <c r="J1374">
        <v>3</v>
      </c>
      <c r="K1374" t="s">
        <v>20</v>
      </c>
      <c r="L1374">
        <f>_xlfn.XLOOKUP(ObesityDataSet_raw_and_data_sinthetic[[#This Row],[CAEC]], Diccionario!$B$4:$B$7, Diccionario!$C$4:$C$7, FALSE)</f>
        <v>1</v>
      </c>
      <c r="M1374" t="s">
        <v>19</v>
      </c>
      <c r="N1374">
        <f>IF(ObesityDataSet_raw_and_data_sinthetic[[#This Row],[SMOKE]]="yes",1,IF(ObesityDataSet_raw_and_data_sinthetic[[#This Row],[SMOKE]]="no",0,FALSE))</f>
        <v>0</v>
      </c>
      <c r="O1374">
        <v>3</v>
      </c>
      <c r="P1374" t="s">
        <v>19</v>
      </c>
      <c r="Q1374">
        <f>IF(ObesityDataSet_raw_and_data_sinthetic[[#This Row],[SCC]]="yes",1,IF(ObesityDataSet_raw_and_data_sinthetic[[#This Row],[SCC]]="no",0,FALSE))</f>
        <v>0</v>
      </c>
      <c r="R1374">
        <v>1</v>
      </c>
      <c r="S1374">
        <v>1</v>
      </c>
      <c r="T1374" t="s">
        <v>20</v>
      </c>
      <c r="U1374">
        <f>_xlfn.XLOOKUP(ObesityDataSet_raw_and_data_sinthetic[[#This Row],[CALC]],Diccionario!$B$4:$B$7, Diccionario!$C$4:$C$7, FALSE)</f>
        <v>1</v>
      </c>
      <c r="V1374" t="s">
        <v>21</v>
      </c>
      <c r="W1374">
        <f>_xlfn.XLOOKUP(ObesityDataSet_raw_and_data_sinthetic[[#This Row],[MTRANS]],Diccionario!$E$4:$E$7, Diccionario!$F$4:$F$7, FALSE)</f>
        <v>3</v>
      </c>
      <c r="X1374" t="s">
        <v>35</v>
      </c>
      <c r="Y1374">
        <f>_xlfn.XLOOKUP(ObesityDataSet_raw_and_data_sinthetic[[#This Row],[NObeyesdad]],Diccionario!$H$4:$H$11, Diccionario!$I$4:$I$11, FALSE)</f>
        <v>7</v>
      </c>
    </row>
    <row r="1375" spans="1:25" x14ac:dyDescent="0.25">
      <c r="A1375" t="s">
        <v>17</v>
      </c>
      <c r="B1375">
        <v>24</v>
      </c>
      <c r="C1375">
        <v>1.71146</v>
      </c>
      <c r="D1375">
        <v>113.372851</v>
      </c>
      <c r="E1375" t="s">
        <v>18</v>
      </c>
      <c r="F1375">
        <f>IF(ObesityDataSet_raw_and_data_sinthetic[[#This Row],[family_history_with_overweight]]="yes",1,IF(ObesityDataSet_raw_and_data_sinthetic[[#This Row],[family_history_with_overweight]]="no",0,FALSE))</f>
        <v>1</v>
      </c>
      <c r="G1375" t="s">
        <v>18</v>
      </c>
      <c r="H1375">
        <f>IF(ObesityDataSet_raw_and_data_sinthetic[[#This Row],[FAVC]]="yes",1,IF(ObesityDataSet_raw_and_data_sinthetic[[#This Row],[FAVC]]="no",0,FALSE))</f>
        <v>1</v>
      </c>
      <c r="I1375">
        <v>3</v>
      </c>
      <c r="J1375">
        <v>3</v>
      </c>
      <c r="K1375" t="s">
        <v>20</v>
      </c>
      <c r="L1375">
        <f>_xlfn.XLOOKUP(ObesityDataSet_raw_and_data_sinthetic[[#This Row],[CAEC]], Diccionario!$B$4:$B$7, Diccionario!$C$4:$C$7, FALSE)</f>
        <v>1</v>
      </c>
      <c r="M1375" t="s">
        <v>19</v>
      </c>
      <c r="N1375">
        <f>IF(ObesityDataSet_raw_and_data_sinthetic[[#This Row],[SMOKE]]="yes",1,IF(ObesityDataSet_raw_and_data_sinthetic[[#This Row],[SMOKE]]="no",0,FALSE))</f>
        <v>0</v>
      </c>
      <c r="O1375">
        <v>3</v>
      </c>
      <c r="P1375" t="s">
        <v>19</v>
      </c>
      <c r="Q1375">
        <f>IF(ObesityDataSet_raw_and_data_sinthetic[[#This Row],[SCC]]="yes",1,IF(ObesityDataSet_raw_and_data_sinthetic[[#This Row],[SCC]]="no",0,FALSE))</f>
        <v>0</v>
      </c>
      <c r="R1375">
        <v>0</v>
      </c>
      <c r="S1375">
        <v>0</v>
      </c>
      <c r="T1375" t="s">
        <v>20</v>
      </c>
      <c r="U1375">
        <f>_xlfn.XLOOKUP(ObesityDataSet_raw_and_data_sinthetic[[#This Row],[CALC]],Diccionario!$B$4:$B$7, Diccionario!$C$4:$C$7, FALSE)</f>
        <v>1</v>
      </c>
      <c r="V1375" t="s">
        <v>21</v>
      </c>
      <c r="W1375">
        <f>_xlfn.XLOOKUP(ObesityDataSet_raw_and_data_sinthetic[[#This Row],[MTRANS]],Diccionario!$E$4:$E$7, Diccionario!$F$4:$F$7, FALSE)</f>
        <v>3</v>
      </c>
      <c r="X1375" t="s">
        <v>35</v>
      </c>
      <c r="Y1375">
        <f>_xlfn.XLOOKUP(ObesityDataSet_raw_and_data_sinthetic[[#This Row],[NObeyesdad]],Diccionario!$H$4:$H$11, Diccionario!$I$4:$I$11, FALSE)</f>
        <v>7</v>
      </c>
    </row>
    <row r="1376" spans="1:25" x14ac:dyDescent="0.25">
      <c r="A1376" t="s">
        <v>17</v>
      </c>
      <c r="B1376">
        <v>25</v>
      </c>
      <c r="C1376">
        <v>1.6854819999999999</v>
      </c>
      <c r="D1376">
        <v>113.451224</v>
      </c>
      <c r="E1376" t="s">
        <v>18</v>
      </c>
      <c r="F1376">
        <f>IF(ObesityDataSet_raw_and_data_sinthetic[[#This Row],[family_history_with_overweight]]="yes",1,IF(ObesityDataSet_raw_and_data_sinthetic[[#This Row],[family_history_with_overweight]]="no",0,FALSE))</f>
        <v>1</v>
      </c>
      <c r="G1376" t="s">
        <v>18</v>
      </c>
      <c r="H1376">
        <f>IF(ObesityDataSet_raw_and_data_sinthetic[[#This Row],[FAVC]]="yes",1,IF(ObesityDataSet_raw_and_data_sinthetic[[#This Row],[FAVC]]="no",0,FALSE))</f>
        <v>1</v>
      </c>
      <c r="I1376">
        <v>3</v>
      </c>
      <c r="J1376">
        <v>3</v>
      </c>
      <c r="K1376" t="s">
        <v>20</v>
      </c>
      <c r="L1376">
        <f>_xlfn.XLOOKUP(ObesityDataSet_raw_and_data_sinthetic[[#This Row],[CAEC]], Diccionario!$B$4:$B$7, Diccionario!$C$4:$C$7, FALSE)</f>
        <v>1</v>
      </c>
      <c r="M1376" t="s">
        <v>19</v>
      </c>
      <c r="N1376">
        <f>IF(ObesityDataSet_raw_and_data_sinthetic[[#This Row],[SMOKE]]="yes",1,IF(ObesityDataSet_raw_and_data_sinthetic[[#This Row],[SMOKE]]="no",0,FALSE))</f>
        <v>0</v>
      </c>
      <c r="O1376">
        <v>3</v>
      </c>
      <c r="P1376" t="s">
        <v>19</v>
      </c>
      <c r="Q1376">
        <f>IF(ObesityDataSet_raw_and_data_sinthetic[[#This Row],[SCC]]="yes",1,IF(ObesityDataSet_raw_and_data_sinthetic[[#This Row],[SCC]]="no",0,FALSE))</f>
        <v>0</v>
      </c>
      <c r="R1376">
        <v>0</v>
      </c>
      <c r="S1376">
        <v>0</v>
      </c>
      <c r="T1376" t="s">
        <v>20</v>
      </c>
      <c r="U1376">
        <f>_xlfn.XLOOKUP(ObesityDataSet_raw_and_data_sinthetic[[#This Row],[CALC]],Diccionario!$B$4:$B$7, Diccionario!$C$4:$C$7, FALSE)</f>
        <v>1</v>
      </c>
      <c r="V1376" t="s">
        <v>21</v>
      </c>
      <c r="W1376">
        <f>_xlfn.XLOOKUP(ObesityDataSet_raw_and_data_sinthetic[[#This Row],[MTRANS]],Diccionario!$E$4:$E$7, Diccionario!$F$4:$F$7, FALSE)</f>
        <v>3</v>
      </c>
      <c r="X1376" t="s">
        <v>35</v>
      </c>
      <c r="Y1376">
        <f>_xlfn.XLOOKUP(ObesityDataSet_raw_and_data_sinthetic[[#This Row],[NObeyesdad]],Diccionario!$H$4:$H$11, Diccionario!$I$4:$I$11, FALSE)</f>
        <v>7</v>
      </c>
    </row>
    <row r="1377" spans="1:25" x14ac:dyDescent="0.25">
      <c r="A1377" t="s">
        <v>17</v>
      </c>
      <c r="B1377">
        <v>26</v>
      </c>
      <c r="C1377">
        <v>1.639251</v>
      </c>
      <c r="D1377">
        <v>111.927001</v>
      </c>
      <c r="E1377" t="s">
        <v>18</v>
      </c>
      <c r="F1377">
        <f>IF(ObesityDataSet_raw_and_data_sinthetic[[#This Row],[family_history_with_overweight]]="yes",1,IF(ObesityDataSet_raw_and_data_sinthetic[[#This Row],[family_history_with_overweight]]="no",0,FALSE))</f>
        <v>1</v>
      </c>
      <c r="G1377" t="s">
        <v>18</v>
      </c>
      <c r="H1377">
        <f>IF(ObesityDataSet_raw_and_data_sinthetic[[#This Row],[FAVC]]="yes",1,IF(ObesityDataSet_raw_and_data_sinthetic[[#This Row],[FAVC]]="no",0,FALSE))</f>
        <v>1</v>
      </c>
      <c r="I1377">
        <v>3</v>
      </c>
      <c r="J1377">
        <v>3</v>
      </c>
      <c r="K1377" t="s">
        <v>20</v>
      </c>
      <c r="L1377">
        <f>_xlfn.XLOOKUP(ObesityDataSet_raw_and_data_sinthetic[[#This Row],[CAEC]], Diccionario!$B$4:$B$7, Diccionario!$C$4:$C$7, FALSE)</f>
        <v>1</v>
      </c>
      <c r="M1377" t="s">
        <v>19</v>
      </c>
      <c r="N1377">
        <f>IF(ObesityDataSet_raw_and_data_sinthetic[[#This Row],[SMOKE]]="yes",1,IF(ObesityDataSet_raw_and_data_sinthetic[[#This Row],[SMOKE]]="no",0,FALSE))</f>
        <v>0</v>
      </c>
      <c r="O1377">
        <v>3</v>
      </c>
      <c r="P1377" t="s">
        <v>19</v>
      </c>
      <c r="Q1377">
        <f>IF(ObesityDataSet_raw_and_data_sinthetic[[#This Row],[SCC]]="yes",1,IF(ObesityDataSet_raw_and_data_sinthetic[[#This Row],[SCC]]="no",0,FALSE))</f>
        <v>0</v>
      </c>
      <c r="R1377">
        <v>0</v>
      </c>
      <c r="S1377">
        <v>0</v>
      </c>
      <c r="T1377" t="s">
        <v>20</v>
      </c>
      <c r="U1377">
        <f>_xlfn.XLOOKUP(ObesityDataSet_raw_and_data_sinthetic[[#This Row],[CALC]],Diccionario!$B$4:$B$7, Diccionario!$C$4:$C$7, FALSE)</f>
        <v>1</v>
      </c>
      <c r="V1377" t="s">
        <v>21</v>
      </c>
      <c r="W1377">
        <f>_xlfn.XLOOKUP(ObesityDataSet_raw_and_data_sinthetic[[#This Row],[MTRANS]],Diccionario!$E$4:$E$7, Diccionario!$F$4:$F$7, FALSE)</f>
        <v>3</v>
      </c>
      <c r="X1377" t="s">
        <v>35</v>
      </c>
      <c r="Y1377">
        <f>_xlfn.XLOOKUP(ObesityDataSet_raw_and_data_sinthetic[[#This Row],[NObeyesdad]],Diccionario!$H$4:$H$11, Diccionario!$I$4:$I$11, FALSE)</f>
        <v>7</v>
      </c>
    </row>
    <row r="1378" spans="1:25" x14ac:dyDescent="0.25">
      <c r="A1378" t="s">
        <v>17</v>
      </c>
      <c r="B1378">
        <v>26</v>
      </c>
      <c r="C1378">
        <v>1.654784</v>
      </c>
      <c r="D1378">
        <v>111.93315200000001</v>
      </c>
      <c r="E1378" t="s">
        <v>18</v>
      </c>
      <c r="F1378">
        <f>IF(ObesityDataSet_raw_and_data_sinthetic[[#This Row],[family_history_with_overweight]]="yes",1,IF(ObesityDataSet_raw_and_data_sinthetic[[#This Row],[family_history_with_overweight]]="no",0,FALSE))</f>
        <v>1</v>
      </c>
      <c r="G1378" t="s">
        <v>18</v>
      </c>
      <c r="H1378">
        <f>IF(ObesityDataSet_raw_and_data_sinthetic[[#This Row],[FAVC]]="yes",1,IF(ObesityDataSet_raw_and_data_sinthetic[[#This Row],[FAVC]]="no",0,FALSE))</f>
        <v>1</v>
      </c>
      <c r="I1378">
        <v>3</v>
      </c>
      <c r="J1378">
        <v>3</v>
      </c>
      <c r="K1378" t="s">
        <v>20</v>
      </c>
      <c r="L1378">
        <f>_xlfn.XLOOKUP(ObesityDataSet_raw_and_data_sinthetic[[#This Row],[CAEC]], Diccionario!$B$4:$B$7, Diccionario!$C$4:$C$7, FALSE)</f>
        <v>1</v>
      </c>
      <c r="M1378" t="s">
        <v>19</v>
      </c>
      <c r="N1378">
        <f>IF(ObesityDataSet_raw_and_data_sinthetic[[#This Row],[SMOKE]]="yes",1,IF(ObesityDataSet_raw_and_data_sinthetic[[#This Row],[SMOKE]]="no",0,FALSE))</f>
        <v>0</v>
      </c>
      <c r="O1378">
        <v>3</v>
      </c>
      <c r="P1378" t="s">
        <v>19</v>
      </c>
      <c r="Q1378">
        <f>IF(ObesityDataSet_raw_and_data_sinthetic[[#This Row],[SCC]]="yes",1,IF(ObesityDataSet_raw_and_data_sinthetic[[#This Row],[SCC]]="no",0,FALSE))</f>
        <v>0</v>
      </c>
      <c r="R1378">
        <v>0</v>
      </c>
      <c r="S1378">
        <v>0</v>
      </c>
      <c r="T1378" t="s">
        <v>20</v>
      </c>
      <c r="U1378">
        <f>_xlfn.XLOOKUP(ObesityDataSet_raw_and_data_sinthetic[[#This Row],[CALC]],Diccionario!$B$4:$B$7, Diccionario!$C$4:$C$7, FALSE)</f>
        <v>1</v>
      </c>
      <c r="V1378" t="s">
        <v>21</v>
      </c>
      <c r="W1378">
        <f>_xlfn.XLOOKUP(ObesityDataSet_raw_and_data_sinthetic[[#This Row],[MTRANS]],Diccionario!$E$4:$E$7, Diccionario!$F$4:$F$7, FALSE)</f>
        <v>3</v>
      </c>
      <c r="X1378" t="s">
        <v>35</v>
      </c>
      <c r="Y1378">
        <f>_xlfn.XLOOKUP(ObesityDataSet_raw_and_data_sinthetic[[#This Row],[NObeyesdad]],Diccionario!$H$4:$H$11, Diccionario!$I$4:$I$11, FALSE)</f>
        <v>7</v>
      </c>
    </row>
    <row r="1379" spans="1:25" x14ac:dyDescent="0.25">
      <c r="A1379" t="s">
        <v>17</v>
      </c>
      <c r="B1379">
        <v>26</v>
      </c>
      <c r="C1379">
        <v>1.6412089999999999</v>
      </c>
      <c r="D1379">
        <v>111.856492</v>
      </c>
      <c r="E1379" t="s">
        <v>18</v>
      </c>
      <c r="F1379">
        <f>IF(ObesityDataSet_raw_and_data_sinthetic[[#This Row],[family_history_with_overweight]]="yes",1,IF(ObesityDataSet_raw_and_data_sinthetic[[#This Row],[family_history_with_overweight]]="no",0,FALSE))</f>
        <v>1</v>
      </c>
      <c r="G1379" t="s">
        <v>18</v>
      </c>
      <c r="H1379">
        <f>IF(ObesityDataSet_raw_and_data_sinthetic[[#This Row],[FAVC]]="yes",1,IF(ObesityDataSet_raw_and_data_sinthetic[[#This Row],[FAVC]]="no",0,FALSE))</f>
        <v>1</v>
      </c>
      <c r="I1379">
        <v>3</v>
      </c>
      <c r="J1379">
        <v>3</v>
      </c>
      <c r="K1379" t="s">
        <v>20</v>
      </c>
      <c r="L1379">
        <f>_xlfn.XLOOKUP(ObesityDataSet_raw_and_data_sinthetic[[#This Row],[CAEC]], Diccionario!$B$4:$B$7, Diccionario!$C$4:$C$7, FALSE)</f>
        <v>1</v>
      </c>
      <c r="M1379" t="s">
        <v>19</v>
      </c>
      <c r="N1379">
        <f>IF(ObesityDataSet_raw_and_data_sinthetic[[#This Row],[SMOKE]]="yes",1,IF(ObesityDataSet_raw_and_data_sinthetic[[#This Row],[SMOKE]]="no",0,FALSE))</f>
        <v>0</v>
      </c>
      <c r="O1379">
        <v>3</v>
      </c>
      <c r="P1379" t="s">
        <v>19</v>
      </c>
      <c r="Q1379">
        <f>IF(ObesityDataSet_raw_and_data_sinthetic[[#This Row],[SCC]]="yes",1,IF(ObesityDataSet_raw_and_data_sinthetic[[#This Row],[SCC]]="no",0,FALSE))</f>
        <v>0</v>
      </c>
      <c r="R1379">
        <v>0</v>
      </c>
      <c r="S1379">
        <v>0</v>
      </c>
      <c r="T1379" t="s">
        <v>20</v>
      </c>
      <c r="U1379">
        <f>_xlfn.XLOOKUP(ObesityDataSet_raw_and_data_sinthetic[[#This Row],[CALC]],Diccionario!$B$4:$B$7, Diccionario!$C$4:$C$7, FALSE)</f>
        <v>1</v>
      </c>
      <c r="V1379" t="s">
        <v>21</v>
      </c>
      <c r="W1379">
        <f>_xlfn.XLOOKUP(ObesityDataSet_raw_and_data_sinthetic[[#This Row],[MTRANS]],Diccionario!$E$4:$E$7, Diccionario!$F$4:$F$7, FALSE)</f>
        <v>3</v>
      </c>
      <c r="X1379" t="s">
        <v>35</v>
      </c>
      <c r="Y1379">
        <f>_xlfn.XLOOKUP(ObesityDataSet_raw_and_data_sinthetic[[#This Row],[NObeyesdad]],Diccionario!$H$4:$H$11, Diccionario!$I$4:$I$11, FALSE)</f>
        <v>7</v>
      </c>
    </row>
    <row r="1380" spans="1:25" x14ac:dyDescent="0.25">
      <c r="A1380" t="s">
        <v>17</v>
      </c>
      <c r="B1380">
        <v>26</v>
      </c>
      <c r="C1380">
        <v>1.643167</v>
      </c>
      <c r="D1380">
        <v>111.894229</v>
      </c>
      <c r="E1380" t="s">
        <v>18</v>
      </c>
      <c r="F1380">
        <f>IF(ObesityDataSet_raw_and_data_sinthetic[[#This Row],[family_history_with_overweight]]="yes",1,IF(ObesityDataSet_raw_and_data_sinthetic[[#This Row],[family_history_with_overweight]]="no",0,FALSE))</f>
        <v>1</v>
      </c>
      <c r="G1380" t="s">
        <v>18</v>
      </c>
      <c r="H1380">
        <f>IF(ObesityDataSet_raw_and_data_sinthetic[[#This Row],[FAVC]]="yes",1,IF(ObesityDataSet_raw_and_data_sinthetic[[#This Row],[FAVC]]="no",0,FALSE))</f>
        <v>1</v>
      </c>
      <c r="I1380">
        <v>3</v>
      </c>
      <c r="J1380">
        <v>3</v>
      </c>
      <c r="K1380" t="s">
        <v>20</v>
      </c>
      <c r="L1380">
        <f>_xlfn.XLOOKUP(ObesityDataSet_raw_and_data_sinthetic[[#This Row],[CAEC]], Diccionario!$B$4:$B$7, Diccionario!$C$4:$C$7, FALSE)</f>
        <v>1</v>
      </c>
      <c r="M1380" t="s">
        <v>19</v>
      </c>
      <c r="N1380">
        <f>IF(ObesityDataSet_raw_and_data_sinthetic[[#This Row],[SMOKE]]="yes",1,IF(ObesityDataSet_raw_and_data_sinthetic[[#This Row],[SMOKE]]="no",0,FALSE))</f>
        <v>0</v>
      </c>
      <c r="O1380">
        <v>3</v>
      </c>
      <c r="P1380" t="s">
        <v>19</v>
      </c>
      <c r="Q1380">
        <f>IF(ObesityDataSet_raw_and_data_sinthetic[[#This Row],[SCC]]="yes",1,IF(ObesityDataSet_raw_and_data_sinthetic[[#This Row],[SCC]]="no",0,FALSE))</f>
        <v>0</v>
      </c>
      <c r="R1380">
        <v>0</v>
      </c>
      <c r="S1380">
        <v>0</v>
      </c>
      <c r="T1380" t="s">
        <v>20</v>
      </c>
      <c r="U1380">
        <f>_xlfn.XLOOKUP(ObesityDataSet_raw_and_data_sinthetic[[#This Row],[CALC]],Diccionario!$B$4:$B$7, Diccionario!$C$4:$C$7, FALSE)</f>
        <v>1</v>
      </c>
      <c r="V1380" t="s">
        <v>21</v>
      </c>
      <c r="W1380">
        <f>_xlfn.XLOOKUP(ObesityDataSet_raw_and_data_sinthetic[[#This Row],[MTRANS]],Diccionario!$E$4:$E$7, Diccionario!$F$4:$F$7, FALSE)</f>
        <v>3</v>
      </c>
      <c r="X1380" t="s">
        <v>35</v>
      </c>
      <c r="Y1380">
        <f>_xlfn.XLOOKUP(ObesityDataSet_raw_and_data_sinthetic[[#This Row],[NObeyesdad]],Diccionario!$H$4:$H$11, Diccionario!$I$4:$I$11, FALSE)</f>
        <v>7</v>
      </c>
    </row>
    <row r="1381" spans="1:25" x14ac:dyDescent="0.25">
      <c r="A1381" t="s">
        <v>17</v>
      </c>
      <c r="B1381">
        <v>26</v>
      </c>
      <c r="C1381">
        <v>1.63073</v>
      </c>
      <c r="D1381">
        <v>104.790549</v>
      </c>
      <c r="E1381" t="s">
        <v>18</v>
      </c>
      <c r="F1381">
        <f>IF(ObesityDataSet_raw_and_data_sinthetic[[#This Row],[family_history_with_overweight]]="yes",1,IF(ObesityDataSet_raw_and_data_sinthetic[[#This Row],[family_history_with_overweight]]="no",0,FALSE))</f>
        <v>1</v>
      </c>
      <c r="G1381" t="s">
        <v>18</v>
      </c>
      <c r="H1381">
        <f>IF(ObesityDataSet_raw_and_data_sinthetic[[#This Row],[FAVC]]="yes",1,IF(ObesityDataSet_raw_and_data_sinthetic[[#This Row],[FAVC]]="no",0,FALSE))</f>
        <v>1</v>
      </c>
      <c r="I1381">
        <v>3</v>
      </c>
      <c r="J1381">
        <v>3</v>
      </c>
      <c r="K1381" t="s">
        <v>20</v>
      </c>
      <c r="L1381">
        <f>_xlfn.XLOOKUP(ObesityDataSet_raw_and_data_sinthetic[[#This Row],[CAEC]], Diccionario!$B$4:$B$7, Diccionario!$C$4:$C$7, FALSE)</f>
        <v>1</v>
      </c>
      <c r="M1381" t="s">
        <v>19</v>
      </c>
      <c r="N1381">
        <f>IF(ObesityDataSet_raw_and_data_sinthetic[[#This Row],[SMOKE]]="yes",1,IF(ObesityDataSet_raw_and_data_sinthetic[[#This Row],[SMOKE]]="no",0,FALSE))</f>
        <v>0</v>
      </c>
      <c r="O1381">
        <v>2</v>
      </c>
      <c r="P1381" t="s">
        <v>19</v>
      </c>
      <c r="Q1381">
        <f>IF(ObesityDataSet_raw_and_data_sinthetic[[#This Row],[SCC]]="yes",1,IF(ObesityDataSet_raw_and_data_sinthetic[[#This Row],[SCC]]="no",0,FALSE))</f>
        <v>0</v>
      </c>
      <c r="R1381">
        <v>0</v>
      </c>
      <c r="S1381">
        <v>1</v>
      </c>
      <c r="T1381" t="s">
        <v>20</v>
      </c>
      <c r="U1381">
        <f>_xlfn.XLOOKUP(ObesityDataSet_raw_and_data_sinthetic[[#This Row],[CALC]],Diccionario!$B$4:$B$7, Diccionario!$C$4:$C$7, FALSE)</f>
        <v>1</v>
      </c>
      <c r="V1381" t="s">
        <v>21</v>
      </c>
      <c r="W1381">
        <f>_xlfn.XLOOKUP(ObesityDataSet_raw_and_data_sinthetic[[#This Row],[MTRANS]],Diccionario!$E$4:$E$7, Diccionario!$F$4:$F$7, FALSE)</f>
        <v>3</v>
      </c>
      <c r="X1381" t="s">
        <v>35</v>
      </c>
      <c r="Y1381">
        <f>_xlfn.XLOOKUP(ObesityDataSet_raw_and_data_sinthetic[[#This Row],[NObeyesdad]],Diccionario!$H$4:$H$11, Diccionario!$I$4:$I$11, FALSE)</f>
        <v>7</v>
      </c>
    </row>
    <row r="1382" spans="1:25" x14ac:dyDescent="0.25">
      <c r="A1382" t="s">
        <v>17</v>
      </c>
      <c r="B1382">
        <v>26</v>
      </c>
      <c r="C1382">
        <v>1.649867</v>
      </c>
      <c r="D1382">
        <v>104.79103499999999</v>
      </c>
      <c r="E1382" t="s">
        <v>18</v>
      </c>
      <c r="F1382">
        <f>IF(ObesityDataSet_raw_and_data_sinthetic[[#This Row],[family_history_with_overweight]]="yes",1,IF(ObesityDataSet_raw_and_data_sinthetic[[#This Row],[family_history_with_overweight]]="no",0,FALSE))</f>
        <v>1</v>
      </c>
      <c r="G1382" t="s">
        <v>18</v>
      </c>
      <c r="H1382">
        <f>IF(ObesityDataSet_raw_and_data_sinthetic[[#This Row],[FAVC]]="yes",1,IF(ObesityDataSet_raw_and_data_sinthetic[[#This Row],[FAVC]]="no",0,FALSE))</f>
        <v>1</v>
      </c>
      <c r="I1382">
        <v>3</v>
      </c>
      <c r="J1382">
        <v>3</v>
      </c>
      <c r="K1382" t="s">
        <v>20</v>
      </c>
      <c r="L1382">
        <f>_xlfn.XLOOKUP(ObesityDataSet_raw_and_data_sinthetic[[#This Row],[CAEC]], Diccionario!$B$4:$B$7, Diccionario!$C$4:$C$7, FALSE)</f>
        <v>1</v>
      </c>
      <c r="M1382" t="s">
        <v>19</v>
      </c>
      <c r="N1382">
        <f>IF(ObesityDataSet_raw_and_data_sinthetic[[#This Row],[SMOKE]]="yes",1,IF(ObesityDataSet_raw_and_data_sinthetic[[#This Row],[SMOKE]]="no",0,FALSE))</f>
        <v>0</v>
      </c>
      <c r="O1382">
        <v>3</v>
      </c>
      <c r="P1382" t="s">
        <v>19</v>
      </c>
      <c r="Q1382">
        <f>IF(ObesityDataSet_raw_and_data_sinthetic[[#This Row],[SCC]]="yes",1,IF(ObesityDataSet_raw_and_data_sinthetic[[#This Row],[SCC]]="no",0,FALSE))</f>
        <v>0</v>
      </c>
      <c r="R1382">
        <v>0</v>
      </c>
      <c r="S1382">
        <v>1</v>
      </c>
      <c r="T1382" t="s">
        <v>20</v>
      </c>
      <c r="U1382">
        <f>_xlfn.XLOOKUP(ObesityDataSet_raw_and_data_sinthetic[[#This Row],[CALC]],Diccionario!$B$4:$B$7, Diccionario!$C$4:$C$7, FALSE)</f>
        <v>1</v>
      </c>
      <c r="V1382" t="s">
        <v>21</v>
      </c>
      <c r="W1382">
        <f>_xlfn.XLOOKUP(ObesityDataSet_raw_and_data_sinthetic[[#This Row],[MTRANS]],Diccionario!$E$4:$E$7, Diccionario!$F$4:$F$7, FALSE)</f>
        <v>3</v>
      </c>
      <c r="X1382" t="s">
        <v>35</v>
      </c>
      <c r="Y1382">
        <f>_xlfn.XLOOKUP(ObesityDataSet_raw_and_data_sinthetic[[#This Row],[NObeyesdad]],Diccionario!$H$4:$H$11, Diccionario!$I$4:$I$11, FALSE)</f>
        <v>7</v>
      </c>
    </row>
    <row r="1383" spans="1:25" x14ac:dyDescent="0.25">
      <c r="A1383" t="s">
        <v>17</v>
      </c>
      <c r="B1383">
        <v>26</v>
      </c>
      <c r="C1383">
        <v>1.6135740000000001</v>
      </c>
      <c r="D1383">
        <v>107.01225599999999</v>
      </c>
      <c r="E1383" t="s">
        <v>18</v>
      </c>
      <c r="F1383">
        <f>IF(ObesityDataSet_raw_and_data_sinthetic[[#This Row],[family_history_with_overweight]]="yes",1,IF(ObesityDataSet_raw_and_data_sinthetic[[#This Row],[family_history_with_overweight]]="no",0,FALSE))</f>
        <v>1</v>
      </c>
      <c r="G1383" t="s">
        <v>18</v>
      </c>
      <c r="H1383">
        <f>IF(ObesityDataSet_raw_and_data_sinthetic[[#This Row],[FAVC]]="yes",1,IF(ObesityDataSet_raw_and_data_sinthetic[[#This Row],[FAVC]]="no",0,FALSE))</f>
        <v>1</v>
      </c>
      <c r="I1383">
        <v>3</v>
      </c>
      <c r="J1383">
        <v>3</v>
      </c>
      <c r="K1383" t="s">
        <v>20</v>
      </c>
      <c r="L1383">
        <f>_xlfn.XLOOKUP(ObesityDataSet_raw_and_data_sinthetic[[#This Row],[CAEC]], Diccionario!$B$4:$B$7, Diccionario!$C$4:$C$7, FALSE)</f>
        <v>1</v>
      </c>
      <c r="M1383" t="s">
        <v>19</v>
      </c>
      <c r="N1383">
        <f>IF(ObesityDataSet_raw_and_data_sinthetic[[#This Row],[SMOKE]]="yes",1,IF(ObesityDataSet_raw_and_data_sinthetic[[#This Row],[SMOKE]]="no",0,FALSE))</f>
        <v>0</v>
      </c>
      <c r="O1383">
        <v>3</v>
      </c>
      <c r="P1383" t="s">
        <v>19</v>
      </c>
      <c r="Q1383">
        <f>IF(ObesityDataSet_raw_and_data_sinthetic[[#This Row],[SCC]]="yes",1,IF(ObesityDataSet_raw_and_data_sinthetic[[#This Row],[SCC]]="no",0,FALSE))</f>
        <v>0</v>
      </c>
      <c r="R1383">
        <v>0</v>
      </c>
      <c r="S1383">
        <v>1</v>
      </c>
      <c r="T1383" t="s">
        <v>20</v>
      </c>
      <c r="U1383">
        <f>_xlfn.XLOOKUP(ObesityDataSet_raw_and_data_sinthetic[[#This Row],[CALC]],Diccionario!$B$4:$B$7, Diccionario!$C$4:$C$7, FALSE)</f>
        <v>1</v>
      </c>
      <c r="V1383" t="s">
        <v>21</v>
      </c>
      <c r="W1383">
        <f>_xlfn.XLOOKUP(ObesityDataSet_raw_and_data_sinthetic[[#This Row],[MTRANS]],Diccionario!$E$4:$E$7, Diccionario!$F$4:$F$7, FALSE)</f>
        <v>3</v>
      </c>
      <c r="X1383" t="s">
        <v>35</v>
      </c>
      <c r="Y1383">
        <f>_xlfn.XLOOKUP(ObesityDataSet_raw_and_data_sinthetic[[#This Row],[NObeyesdad]],Diccionario!$H$4:$H$11, Diccionario!$I$4:$I$11, FALSE)</f>
        <v>7</v>
      </c>
    </row>
    <row r="1384" spans="1:25" x14ac:dyDescent="0.25">
      <c r="A1384" t="s">
        <v>17</v>
      </c>
      <c r="B1384">
        <v>26</v>
      </c>
      <c r="C1384">
        <v>1.627532</v>
      </c>
      <c r="D1384">
        <v>106.69053</v>
      </c>
      <c r="E1384" t="s">
        <v>18</v>
      </c>
      <c r="F1384">
        <f>IF(ObesityDataSet_raw_and_data_sinthetic[[#This Row],[family_history_with_overweight]]="yes",1,IF(ObesityDataSet_raw_and_data_sinthetic[[#This Row],[family_history_with_overweight]]="no",0,FALSE))</f>
        <v>1</v>
      </c>
      <c r="G1384" t="s">
        <v>18</v>
      </c>
      <c r="H1384">
        <f>IF(ObesityDataSet_raw_and_data_sinthetic[[#This Row],[FAVC]]="yes",1,IF(ObesityDataSet_raw_and_data_sinthetic[[#This Row],[FAVC]]="no",0,FALSE))</f>
        <v>1</v>
      </c>
      <c r="I1384">
        <v>3</v>
      </c>
      <c r="J1384">
        <v>3</v>
      </c>
      <c r="K1384" t="s">
        <v>20</v>
      </c>
      <c r="L1384">
        <f>_xlfn.XLOOKUP(ObesityDataSet_raw_and_data_sinthetic[[#This Row],[CAEC]], Diccionario!$B$4:$B$7, Diccionario!$C$4:$C$7, FALSE)</f>
        <v>1</v>
      </c>
      <c r="M1384" t="s">
        <v>19</v>
      </c>
      <c r="N1384">
        <f>IF(ObesityDataSet_raw_and_data_sinthetic[[#This Row],[SMOKE]]="yes",1,IF(ObesityDataSet_raw_and_data_sinthetic[[#This Row],[SMOKE]]="no",0,FALSE))</f>
        <v>0</v>
      </c>
      <c r="O1384">
        <v>3</v>
      </c>
      <c r="P1384" t="s">
        <v>19</v>
      </c>
      <c r="Q1384">
        <f>IF(ObesityDataSet_raw_and_data_sinthetic[[#This Row],[SCC]]="yes",1,IF(ObesityDataSet_raw_and_data_sinthetic[[#This Row],[SCC]]="no",0,FALSE))</f>
        <v>0</v>
      </c>
      <c r="R1384">
        <v>0</v>
      </c>
      <c r="S1384">
        <v>0</v>
      </c>
      <c r="T1384" t="s">
        <v>20</v>
      </c>
      <c r="U1384">
        <f>_xlfn.XLOOKUP(ObesityDataSet_raw_and_data_sinthetic[[#This Row],[CALC]],Diccionario!$B$4:$B$7, Diccionario!$C$4:$C$7, FALSE)</f>
        <v>1</v>
      </c>
      <c r="V1384" t="s">
        <v>21</v>
      </c>
      <c r="W1384">
        <f>_xlfn.XLOOKUP(ObesityDataSet_raw_and_data_sinthetic[[#This Row],[MTRANS]],Diccionario!$E$4:$E$7, Diccionario!$F$4:$F$7, FALSE)</f>
        <v>3</v>
      </c>
      <c r="X1384" t="s">
        <v>35</v>
      </c>
      <c r="Y1384">
        <f>_xlfn.XLOOKUP(ObesityDataSet_raw_and_data_sinthetic[[#This Row],[NObeyesdad]],Diccionario!$H$4:$H$11, Diccionario!$I$4:$I$11, FALSE)</f>
        <v>7</v>
      </c>
    </row>
    <row r="1385" spans="1:25" x14ac:dyDescent="0.25">
      <c r="A1385" t="s">
        <v>17</v>
      </c>
      <c r="B1385">
        <v>21</v>
      </c>
      <c r="C1385">
        <v>1.7266060000000001</v>
      </c>
      <c r="D1385">
        <v>131.76806999999999</v>
      </c>
      <c r="E1385" t="s">
        <v>18</v>
      </c>
      <c r="F1385">
        <f>IF(ObesityDataSet_raw_and_data_sinthetic[[#This Row],[family_history_with_overweight]]="yes",1,IF(ObesityDataSet_raw_and_data_sinthetic[[#This Row],[family_history_with_overweight]]="no",0,FALSE))</f>
        <v>1</v>
      </c>
      <c r="G1385" t="s">
        <v>18</v>
      </c>
      <c r="H1385">
        <f>IF(ObesityDataSet_raw_and_data_sinthetic[[#This Row],[FAVC]]="yes",1,IF(ObesityDataSet_raw_and_data_sinthetic[[#This Row],[FAVC]]="no",0,FALSE))</f>
        <v>1</v>
      </c>
      <c r="I1385">
        <v>3</v>
      </c>
      <c r="J1385">
        <v>3</v>
      </c>
      <c r="K1385" t="s">
        <v>20</v>
      </c>
      <c r="L1385">
        <f>_xlfn.XLOOKUP(ObesityDataSet_raw_and_data_sinthetic[[#This Row],[CAEC]], Diccionario!$B$4:$B$7, Diccionario!$C$4:$C$7, FALSE)</f>
        <v>1</v>
      </c>
      <c r="M1385" t="s">
        <v>19</v>
      </c>
      <c r="N1385">
        <f>IF(ObesityDataSet_raw_and_data_sinthetic[[#This Row],[SMOKE]]="yes",1,IF(ObesityDataSet_raw_and_data_sinthetic[[#This Row],[SMOKE]]="no",0,FALSE))</f>
        <v>0</v>
      </c>
      <c r="O1385">
        <v>2</v>
      </c>
      <c r="P1385" t="s">
        <v>19</v>
      </c>
      <c r="Q1385">
        <f>IF(ObesityDataSet_raw_and_data_sinthetic[[#This Row],[SCC]]="yes",1,IF(ObesityDataSet_raw_and_data_sinthetic[[#This Row],[SCC]]="no",0,FALSE))</f>
        <v>0</v>
      </c>
      <c r="R1385">
        <v>1</v>
      </c>
      <c r="S1385">
        <v>1</v>
      </c>
      <c r="T1385" t="s">
        <v>20</v>
      </c>
      <c r="U1385">
        <f>_xlfn.XLOOKUP(ObesityDataSet_raw_and_data_sinthetic[[#This Row],[CALC]],Diccionario!$B$4:$B$7, Diccionario!$C$4:$C$7, FALSE)</f>
        <v>1</v>
      </c>
      <c r="V1385" t="s">
        <v>21</v>
      </c>
      <c r="W1385">
        <f>_xlfn.XLOOKUP(ObesityDataSet_raw_and_data_sinthetic[[#This Row],[MTRANS]],Diccionario!$E$4:$E$7, Diccionario!$F$4:$F$7, FALSE)</f>
        <v>3</v>
      </c>
      <c r="X1385" t="s">
        <v>35</v>
      </c>
      <c r="Y1385">
        <f>_xlfn.XLOOKUP(ObesityDataSet_raw_and_data_sinthetic[[#This Row],[NObeyesdad]],Diccionario!$H$4:$H$11, Diccionario!$I$4:$I$11, FALSE)</f>
        <v>7</v>
      </c>
    </row>
    <row r="1386" spans="1:25" x14ac:dyDescent="0.25">
      <c r="A1386" t="s">
        <v>17</v>
      </c>
      <c r="B1386">
        <v>21</v>
      </c>
      <c r="C1386">
        <v>1.721476</v>
      </c>
      <c r="D1386">
        <v>131.04227399999999</v>
      </c>
      <c r="E1386" t="s">
        <v>18</v>
      </c>
      <c r="F1386">
        <f>IF(ObesityDataSet_raw_and_data_sinthetic[[#This Row],[family_history_with_overweight]]="yes",1,IF(ObesityDataSet_raw_and_data_sinthetic[[#This Row],[family_history_with_overweight]]="no",0,FALSE))</f>
        <v>1</v>
      </c>
      <c r="G1386" t="s">
        <v>18</v>
      </c>
      <c r="H1386">
        <f>IF(ObesityDataSet_raw_and_data_sinthetic[[#This Row],[FAVC]]="yes",1,IF(ObesityDataSet_raw_and_data_sinthetic[[#This Row],[FAVC]]="no",0,FALSE))</f>
        <v>1</v>
      </c>
      <c r="I1386">
        <v>3</v>
      </c>
      <c r="J1386">
        <v>3</v>
      </c>
      <c r="K1386" t="s">
        <v>20</v>
      </c>
      <c r="L1386">
        <f>_xlfn.XLOOKUP(ObesityDataSet_raw_and_data_sinthetic[[#This Row],[CAEC]], Diccionario!$B$4:$B$7, Diccionario!$C$4:$C$7, FALSE)</f>
        <v>1</v>
      </c>
      <c r="M1386" t="s">
        <v>19</v>
      </c>
      <c r="N1386">
        <f>IF(ObesityDataSet_raw_and_data_sinthetic[[#This Row],[SMOKE]]="yes",1,IF(ObesityDataSet_raw_and_data_sinthetic[[#This Row],[SMOKE]]="no",0,FALSE))</f>
        <v>0</v>
      </c>
      <c r="O1386">
        <v>2</v>
      </c>
      <c r="P1386" t="s">
        <v>19</v>
      </c>
      <c r="Q1386">
        <f>IF(ObesityDataSet_raw_and_data_sinthetic[[#This Row],[SCC]]="yes",1,IF(ObesityDataSet_raw_and_data_sinthetic[[#This Row],[SCC]]="no",0,FALSE))</f>
        <v>0</v>
      </c>
      <c r="R1386">
        <v>2</v>
      </c>
      <c r="S1386">
        <v>1</v>
      </c>
      <c r="T1386" t="s">
        <v>20</v>
      </c>
      <c r="U1386">
        <f>_xlfn.XLOOKUP(ObesityDataSet_raw_and_data_sinthetic[[#This Row],[CALC]],Diccionario!$B$4:$B$7, Diccionario!$C$4:$C$7, FALSE)</f>
        <v>1</v>
      </c>
      <c r="V1386" t="s">
        <v>21</v>
      </c>
      <c r="W1386">
        <f>_xlfn.XLOOKUP(ObesityDataSet_raw_and_data_sinthetic[[#This Row],[MTRANS]],Diccionario!$E$4:$E$7, Diccionario!$F$4:$F$7, FALSE)</f>
        <v>3</v>
      </c>
      <c r="X1386" t="s">
        <v>35</v>
      </c>
      <c r="Y1386">
        <f>_xlfn.XLOOKUP(ObesityDataSet_raw_and_data_sinthetic[[#This Row],[NObeyesdad]],Diccionario!$H$4:$H$11, Diccionario!$I$4:$I$11, FALSE)</f>
        <v>7</v>
      </c>
    </row>
    <row r="1387" spans="1:25" x14ac:dyDescent="0.25">
      <c r="A1387" t="s">
        <v>17</v>
      </c>
      <c r="B1387">
        <v>24</v>
      </c>
      <c r="C1387">
        <v>1.742901</v>
      </c>
      <c r="D1387">
        <v>132.80709999999999</v>
      </c>
      <c r="E1387" t="s">
        <v>18</v>
      </c>
      <c r="F1387">
        <f>IF(ObesityDataSet_raw_and_data_sinthetic[[#This Row],[family_history_with_overweight]]="yes",1,IF(ObesityDataSet_raw_and_data_sinthetic[[#This Row],[family_history_with_overweight]]="no",0,FALSE))</f>
        <v>1</v>
      </c>
      <c r="G1387" t="s">
        <v>18</v>
      </c>
      <c r="H1387">
        <f>IF(ObesityDataSet_raw_and_data_sinthetic[[#This Row],[FAVC]]="yes",1,IF(ObesityDataSet_raw_and_data_sinthetic[[#This Row],[FAVC]]="no",0,FALSE))</f>
        <v>1</v>
      </c>
      <c r="I1387">
        <v>3</v>
      </c>
      <c r="J1387">
        <v>3</v>
      </c>
      <c r="K1387" t="s">
        <v>20</v>
      </c>
      <c r="L1387">
        <f>_xlfn.XLOOKUP(ObesityDataSet_raw_and_data_sinthetic[[#This Row],[CAEC]], Diccionario!$B$4:$B$7, Diccionario!$C$4:$C$7, FALSE)</f>
        <v>1</v>
      </c>
      <c r="M1387" t="s">
        <v>19</v>
      </c>
      <c r="N1387">
        <f>IF(ObesityDataSet_raw_and_data_sinthetic[[#This Row],[SMOKE]]="yes",1,IF(ObesityDataSet_raw_and_data_sinthetic[[#This Row],[SMOKE]]="no",0,FALSE))</f>
        <v>0</v>
      </c>
      <c r="O1387">
        <v>3</v>
      </c>
      <c r="P1387" t="s">
        <v>19</v>
      </c>
      <c r="Q1387">
        <f>IF(ObesityDataSet_raw_and_data_sinthetic[[#This Row],[SCC]]="yes",1,IF(ObesityDataSet_raw_and_data_sinthetic[[#This Row],[SCC]]="no",0,FALSE))</f>
        <v>0</v>
      </c>
      <c r="R1387">
        <v>1</v>
      </c>
      <c r="S1387">
        <v>1</v>
      </c>
      <c r="T1387" t="s">
        <v>20</v>
      </c>
      <c r="U1387">
        <f>_xlfn.XLOOKUP(ObesityDataSet_raw_and_data_sinthetic[[#This Row],[CALC]],Diccionario!$B$4:$B$7, Diccionario!$C$4:$C$7, FALSE)</f>
        <v>1</v>
      </c>
      <c r="V1387" t="s">
        <v>21</v>
      </c>
      <c r="W1387">
        <f>_xlfn.XLOOKUP(ObesityDataSet_raw_and_data_sinthetic[[#This Row],[MTRANS]],Diccionario!$E$4:$E$7, Diccionario!$F$4:$F$7, FALSE)</f>
        <v>3</v>
      </c>
      <c r="X1387" t="s">
        <v>35</v>
      </c>
      <c r="Y1387">
        <f>_xlfn.XLOOKUP(ObesityDataSet_raw_and_data_sinthetic[[#This Row],[NObeyesdad]],Diccionario!$H$4:$H$11, Diccionario!$I$4:$I$11, FALSE)</f>
        <v>7</v>
      </c>
    </row>
    <row r="1388" spans="1:25" x14ac:dyDescent="0.25">
      <c r="A1388" t="s">
        <v>17</v>
      </c>
      <c r="B1388">
        <v>24</v>
      </c>
      <c r="C1388">
        <v>1.7373130000000001</v>
      </c>
      <c r="D1388">
        <v>133.166595</v>
      </c>
      <c r="E1388" t="s">
        <v>18</v>
      </c>
      <c r="F1388">
        <f>IF(ObesityDataSet_raw_and_data_sinthetic[[#This Row],[family_history_with_overweight]]="yes",1,IF(ObesityDataSet_raw_and_data_sinthetic[[#This Row],[family_history_with_overweight]]="no",0,FALSE))</f>
        <v>1</v>
      </c>
      <c r="G1388" t="s">
        <v>18</v>
      </c>
      <c r="H1388">
        <f>IF(ObesityDataSet_raw_and_data_sinthetic[[#This Row],[FAVC]]="yes",1,IF(ObesityDataSet_raw_and_data_sinthetic[[#This Row],[FAVC]]="no",0,FALSE))</f>
        <v>1</v>
      </c>
      <c r="I1388">
        <v>3</v>
      </c>
      <c r="J1388">
        <v>3</v>
      </c>
      <c r="K1388" t="s">
        <v>20</v>
      </c>
      <c r="L1388">
        <f>_xlfn.XLOOKUP(ObesityDataSet_raw_and_data_sinthetic[[#This Row],[CAEC]], Diccionario!$B$4:$B$7, Diccionario!$C$4:$C$7, FALSE)</f>
        <v>1</v>
      </c>
      <c r="M1388" t="s">
        <v>19</v>
      </c>
      <c r="N1388">
        <f>IF(ObesityDataSet_raw_and_data_sinthetic[[#This Row],[SMOKE]]="yes",1,IF(ObesityDataSet_raw_and_data_sinthetic[[#This Row],[SMOKE]]="no",0,FALSE))</f>
        <v>0</v>
      </c>
      <c r="O1388">
        <v>3</v>
      </c>
      <c r="P1388" t="s">
        <v>19</v>
      </c>
      <c r="Q1388">
        <f>IF(ObesityDataSet_raw_and_data_sinthetic[[#This Row],[SCC]]="yes",1,IF(ObesityDataSet_raw_and_data_sinthetic[[#This Row],[SCC]]="no",0,FALSE))</f>
        <v>0</v>
      </c>
      <c r="R1388">
        <v>1</v>
      </c>
      <c r="S1388">
        <v>1</v>
      </c>
      <c r="T1388" t="s">
        <v>20</v>
      </c>
      <c r="U1388">
        <f>_xlfn.XLOOKUP(ObesityDataSet_raw_and_data_sinthetic[[#This Row],[CALC]],Diccionario!$B$4:$B$7, Diccionario!$C$4:$C$7, FALSE)</f>
        <v>1</v>
      </c>
      <c r="V1388" t="s">
        <v>21</v>
      </c>
      <c r="W1388">
        <f>_xlfn.XLOOKUP(ObesityDataSet_raw_and_data_sinthetic[[#This Row],[MTRANS]],Diccionario!$E$4:$E$7, Diccionario!$F$4:$F$7, FALSE)</f>
        <v>3</v>
      </c>
      <c r="X1388" t="s">
        <v>35</v>
      </c>
      <c r="Y1388">
        <f>_xlfn.XLOOKUP(ObesityDataSet_raw_and_data_sinthetic[[#This Row],[NObeyesdad]],Diccionario!$H$4:$H$11, Diccionario!$I$4:$I$11, FALSE)</f>
        <v>7</v>
      </c>
    </row>
    <row r="1389" spans="1:25" x14ac:dyDescent="0.25">
      <c r="A1389" t="s">
        <v>17</v>
      </c>
      <c r="B1389">
        <v>26</v>
      </c>
      <c r="C1389">
        <v>1.6241399999999999</v>
      </c>
      <c r="D1389">
        <v>102.233445</v>
      </c>
      <c r="E1389" t="s">
        <v>18</v>
      </c>
      <c r="F1389">
        <f>IF(ObesityDataSet_raw_and_data_sinthetic[[#This Row],[family_history_with_overweight]]="yes",1,IF(ObesityDataSet_raw_and_data_sinthetic[[#This Row],[family_history_with_overweight]]="no",0,FALSE))</f>
        <v>1</v>
      </c>
      <c r="G1389" t="s">
        <v>18</v>
      </c>
      <c r="H1389">
        <f>IF(ObesityDataSet_raw_and_data_sinthetic[[#This Row],[FAVC]]="yes",1,IF(ObesityDataSet_raw_and_data_sinthetic[[#This Row],[FAVC]]="no",0,FALSE))</f>
        <v>1</v>
      </c>
      <c r="I1389">
        <v>3</v>
      </c>
      <c r="J1389">
        <v>3</v>
      </c>
      <c r="K1389" t="s">
        <v>20</v>
      </c>
      <c r="L1389">
        <f>_xlfn.XLOOKUP(ObesityDataSet_raw_and_data_sinthetic[[#This Row],[CAEC]], Diccionario!$B$4:$B$7, Diccionario!$C$4:$C$7, FALSE)</f>
        <v>1</v>
      </c>
      <c r="M1389" t="s">
        <v>19</v>
      </c>
      <c r="N1389">
        <f>IF(ObesityDataSet_raw_and_data_sinthetic[[#This Row],[SMOKE]]="yes",1,IF(ObesityDataSet_raw_and_data_sinthetic[[#This Row],[SMOKE]]="no",0,FALSE))</f>
        <v>0</v>
      </c>
      <c r="O1389">
        <v>1</v>
      </c>
      <c r="P1389" t="s">
        <v>19</v>
      </c>
      <c r="Q1389">
        <f>IF(ObesityDataSet_raw_and_data_sinthetic[[#This Row],[SCC]]="yes",1,IF(ObesityDataSet_raw_and_data_sinthetic[[#This Row],[SCC]]="no",0,FALSE))</f>
        <v>0</v>
      </c>
      <c r="R1389">
        <v>0</v>
      </c>
      <c r="S1389">
        <v>1</v>
      </c>
      <c r="T1389" t="s">
        <v>20</v>
      </c>
      <c r="U1389">
        <f>_xlfn.XLOOKUP(ObesityDataSet_raw_and_data_sinthetic[[#This Row],[CALC]],Diccionario!$B$4:$B$7, Diccionario!$C$4:$C$7, FALSE)</f>
        <v>1</v>
      </c>
      <c r="V1389" t="s">
        <v>21</v>
      </c>
      <c r="W1389">
        <f>_xlfn.XLOOKUP(ObesityDataSet_raw_and_data_sinthetic[[#This Row],[MTRANS]],Diccionario!$E$4:$E$7, Diccionario!$F$4:$F$7, FALSE)</f>
        <v>3</v>
      </c>
      <c r="X1389" t="s">
        <v>35</v>
      </c>
      <c r="Y1389">
        <f>_xlfn.XLOOKUP(ObesityDataSet_raw_and_data_sinthetic[[#This Row],[NObeyesdad]],Diccionario!$H$4:$H$11, Diccionario!$I$4:$I$11, FALSE)</f>
        <v>7</v>
      </c>
    </row>
    <row r="1390" spans="1:25" x14ac:dyDescent="0.25">
      <c r="A1390" t="s">
        <v>17</v>
      </c>
      <c r="B1390">
        <v>26</v>
      </c>
      <c r="C1390">
        <v>1.6440779999999999</v>
      </c>
      <c r="D1390">
        <v>102.277765</v>
      </c>
      <c r="E1390" t="s">
        <v>18</v>
      </c>
      <c r="F1390">
        <f>IF(ObesityDataSet_raw_and_data_sinthetic[[#This Row],[family_history_with_overweight]]="yes",1,IF(ObesityDataSet_raw_and_data_sinthetic[[#This Row],[family_history_with_overweight]]="no",0,FALSE))</f>
        <v>1</v>
      </c>
      <c r="G1390" t="s">
        <v>18</v>
      </c>
      <c r="H1390">
        <f>IF(ObesityDataSet_raw_and_data_sinthetic[[#This Row],[FAVC]]="yes",1,IF(ObesityDataSet_raw_and_data_sinthetic[[#This Row],[FAVC]]="no",0,FALSE))</f>
        <v>1</v>
      </c>
      <c r="I1390">
        <v>3</v>
      </c>
      <c r="J1390">
        <v>3</v>
      </c>
      <c r="K1390" t="s">
        <v>20</v>
      </c>
      <c r="L1390">
        <f>_xlfn.XLOOKUP(ObesityDataSet_raw_and_data_sinthetic[[#This Row],[CAEC]], Diccionario!$B$4:$B$7, Diccionario!$C$4:$C$7, FALSE)</f>
        <v>1</v>
      </c>
      <c r="M1390" t="s">
        <v>19</v>
      </c>
      <c r="N1390">
        <f>IF(ObesityDataSet_raw_and_data_sinthetic[[#This Row],[SMOKE]]="yes",1,IF(ObesityDataSet_raw_and_data_sinthetic[[#This Row],[SMOKE]]="no",0,FALSE))</f>
        <v>0</v>
      </c>
      <c r="O1390">
        <v>1</v>
      </c>
      <c r="P1390" t="s">
        <v>19</v>
      </c>
      <c r="Q1390">
        <f>IF(ObesityDataSet_raw_and_data_sinthetic[[#This Row],[SCC]]="yes",1,IF(ObesityDataSet_raw_and_data_sinthetic[[#This Row],[SCC]]="no",0,FALSE))</f>
        <v>0</v>
      </c>
      <c r="R1390">
        <v>0</v>
      </c>
      <c r="S1390">
        <v>1</v>
      </c>
      <c r="T1390" t="s">
        <v>20</v>
      </c>
      <c r="U1390">
        <f>_xlfn.XLOOKUP(ObesityDataSet_raw_and_data_sinthetic[[#This Row],[CALC]],Diccionario!$B$4:$B$7, Diccionario!$C$4:$C$7, FALSE)</f>
        <v>1</v>
      </c>
      <c r="V1390" t="s">
        <v>21</v>
      </c>
      <c r="W1390">
        <f>_xlfn.XLOOKUP(ObesityDataSet_raw_and_data_sinthetic[[#This Row],[MTRANS]],Diccionario!$E$4:$E$7, Diccionario!$F$4:$F$7, FALSE)</f>
        <v>3</v>
      </c>
      <c r="X1390" t="s">
        <v>35</v>
      </c>
      <c r="Y1390">
        <f>_xlfn.XLOOKUP(ObesityDataSet_raw_and_data_sinthetic[[#This Row],[NObeyesdad]],Diccionario!$H$4:$H$11, Diccionario!$I$4:$I$11, FALSE)</f>
        <v>7</v>
      </c>
    </row>
    <row r="1391" spans="1:25" x14ac:dyDescent="0.25">
      <c r="A1391" t="s">
        <v>17</v>
      </c>
      <c r="B1391">
        <v>26</v>
      </c>
      <c r="C1391">
        <v>1.5925290000000001</v>
      </c>
      <c r="D1391">
        <v>102.874549</v>
      </c>
      <c r="E1391" t="s">
        <v>18</v>
      </c>
      <c r="F1391">
        <f>IF(ObesityDataSet_raw_and_data_sinthetic[[#This Row],[family_history_with_overweight]]="yes",1,IF(ObesityDataSet_raw_and_data_sinthetic[[#This Row],[family_history_with_overweight]]="no",0,FALSE))</f>
        <v>1</v>
      </c>
      <c r="G1391" t="s">
        <v>18</v>
      </c>
      <c r="H1391">
        <f>IF(ObesityDataSet_raw_and_data_sinthetic[[#This Row],[FAVC]]="yes",1,IF(ObesityDataSet_raw_and_data_sinthetic[[#This Row],[FAVC]]="no",0,FALSE))</f>
        <v>1</v>
      </c>
      <c r="I1391">
        <v>3</v>
      </c>
      <c r="J1391">
        <v>3</v>
      </c>
      <c r="K1391" t="s">
        <v>20</v>
      </c>
      <c r="L1391">
        <f>_xlfn.XLOOKUP(ObesityDataSet_raw_and_data_sinthetic[[#This Row],[CAEC]], Diccionario!$B$4:$B$7, Diccionario!$C$4:$C$7, FALSE)</f>
        <v>1</v>
      </c>
      <c r="M1391" t="s">
        <v>19</v>
      </c>
      <c r="N1391">
        <f>IF(ObesityDataSet_raw_and_data_sinthetic[[#This Row],[SMOKE]]="yes",1,IF(ObesityDataSet_raw_and_data_sinthetic[[#This Row],[SMOKE]]="no",0,FALSE))</f>
        <v>0</v>
      </c>
      <c r="O1391">
        <v>1</v>
      </c>
      <c r="P1391" t="s">
        <v>19</v>
      </c>
      <c r="Q1391">
        <f>IF(ObesityDataSet_raw_and_data_sinthetic[[#This Row],[SCC]]="yes",1,IF(ObesityDataSet_raw_and_data_sinthetic[[#This Row],[SCC]]="no",0,FALSE))</f>
        <v>0</v>
      </c>
      <c r="R1391">
        <v>0</v>
      </c>
      <c r="S1391">
        <v>1</v>
      </c>
      <c r="T1391" t="s">
        <v>20</v>
      </c>
      <c r="U1391">
        <f>_xlfn.XLOOKUP(ObesityDataSet_raw_and_data_sinthetic[[#This Row],[CALC]],Diccionario!$B$4:$B$7, Diccionario!$C$4:$C$7, FALSE)</f>
        <v>1</v>
      </c>
      <c r="V1391" t="s">
        <v>21</v>
      </c>
      <c r="W1391">
        <f>_xlfn.XLOOKUP(ObesityDataSet_raw_and_data_sinthetic[[#This Row],[MTRANS]],Diccionario!$E$4:$E$7, Diccionario!$F$4:$F$7, FALSE)</f>
        <v>3</v>
      </c>
      <c r="X1391" t="s">
        <v>35</v>
      </c>
      <c r="Y1391">
        <f>_xlfn.XLOOKUP(ObesityDataSet_raw_and_data_sinthetic[[#This Row],[NObeyesdad]],Diccionario!$H$4:$H$11, Diccionario!$I$4:$I$11, FALSE)</f>
        <v>7</v>
      </c>
    </row>
    <row r="1392" spans="1:25" x14ac:dyDescent="0.25">
      <c r="A1392" t="s">
        <v>17</v>
      </c>
      <c r="B1392">
        <v>26</v>
      </c>
      <c r="C1392">
        <v>1.607734</v>
      </c>
      <c r="D1392">
        <v>102.305767</v>
      </c>
      <c r="E1392" t="s">
        <v>18</v>
      </c>
      <c r="F1392">
        <f>IF(ObesityDataSet_raw_and_data_sinthetic[[#This Row],[family_history_with_overweight]]="yes",1,IF(ObesityDataSet_raw_and_data_sinthetic[[#This Row],[family_history_with_overweight]]="no",0,FALSE))</f>
        <v>1</v>
      </c>
      <c r="G1392" t="s">
        <v>18</v>
      </c>
      <c r="H1392">
        <f>IF(ObesityDataSet_raw_and_data_sinthetic[[#This Row],[FAVC]]="yes",1,IF(ObesityDataSet_raw_and_data_sinthetic[[#This Row],[FAVC]]="no",0,FALSE))</f>
        <v>1</v>
      </c>
      <c r="I1392">
        <v>3</v>
      </c>
      <c r="J1392">
        <v>3</v>
      </c>
      <c r="K1392" t="s">
        <v>20</v>
      </c>
      <c r="L1392">
        <f>_xlfn.XLOOKUP(ObesityDataSet_raw_and_data_sinthetic[[#This Row],[CAEC]], Diccionario!$B$4:$B$7, Diccionario!$C$4:$C$7, FALSE)</f>
        <v>1</v>
      </c>
      <c r="M1392" t="s">
        <v>19</v>
      </c>
      <c r="N1392">
        <f>IF(ObesityDataSet_raw_and_data_sinthetic[[#This Row],[SMOKE]]="yes",1,IF(ObesityDataSet_raw_and_data_sinthetic[[#This Row],[SMOKE]]="no",0,FALSE))</f>
        <v>0</v>
      </c>
      <c r="O1392">
        <v>1</v>
      </c>
      <c r="P1392" t="s">
        <v>19</v>
      </c>
      <c r="Q1392">
        <f>IF(ObesityDataSet_raw_and_data_sinthetic[[#This Row],[SCC]]="yes",1,IF(ObesityDataSet_raw_and_data_sinthetic[[#This Row],[SCC]]="no",0,FALSE))</f>
        <v>0</v>
      </c>
      <c r="R1392">
        <v>0</v>
      </c>
      <c r="S1392">
        <v>1</v>
      </c>
      <c r="T1392" t="s">
        <v>20</v>
      </c>
      <c r="U1392">
        <f>_xlfn.XLOOKUP(ObesityDataSet_raw_and_data_sinthetic[[#This Row],[CALC]],Diccionario!$B$4:$B$7, Diccionario!$C$4:$C$7, FALSE)</f>
        <v>1</v>
      </c>
      <c r="V1392" t="s">
        <v>21</v>
      </c>
      <c r="W1392">
        <f>_xlfn.XLOOKUP(ObesityDataSet_raw_and_data_sinthetic[[#This Row],[MTRANS]],Diccionario!$E$4:$E$7, Diccionario!$F$4:$F$7, FALSE)</f>
        <v>3</v>
      </c>
      <c r="X1392" t="s">
        <v>35</v>
      </c>
      <c r="Y1392">
        <f>_xlfn.XLOOKUP(ObesityDataSet_raw_and_data_sinthetic[[#This Row],[NObeyesdad]],Diccionario!$H$4:$H$11, Diccionario!$I$4:$I$11, FALSE)</f>
        <v>7</v>
      </c>
    </row>
    <row r="1393" spans="1:25" x14ac:dyDescent="0.25">
      <c r="A1393" t="s">
        <v>17</v>
      </c>
      <c r="B1393">
        <v>19</v>
      </c>
      <c r="C1393">
        <v>1.8172710000000001</v>
      </c>
      <c r="D1393">
        <v>141.91780199999999</v>
      </c>
      <c r="E1393" t="s">
        <v>18</v>
      </c>
      <c r="F1393">
        <f>IF(ObesityDataSet_raw_and_data_sinthetic[[#This Row],[family_history_with_overweight]]="yes",1,IF(ObesityDataSet_raw_and_data_sinthetic[[#This Row],[family_history_with_overweight]]="no",0,FALSE))</f>
        <v>1</v>
      </c>
      <c r="G1393" t="s">
        <v>18</v>
      </c>
      <c r="H1393">
        <f>IF(ObesityDataSet_raw_and_data_sinthetic[[#This Row],[FAVC]]="yes",1,IF(ObesityDataSet_raw_and_data_sinthetic[[#This Row],[FAVC]]="no",0,FALSE))</f>
        <v>1</v>
      </c>
      <c r="I1393">
        <v>3</v>
      </c>
      <c r="J1393">
        <v>3</v>
      </c>
      <c r="K1393" t="s">
        <v>20</v>
      </c>
      <c r="L1393">
        <f>_xlfn.XLOOKUP(ObesityDataSet_raw_and_data_sinthetic[[#This Row],[CAEC]], Diccionario!$B$4:$B$7, Diccionario!$C$4:$C$7, FALSE)</f>
        <v>1</v>
      </c>
      <c r="M1393" t="s">
        <v>19</v>
      </c>
      <c r="N1393">
        <f>IF(ObesityDataSet_raw_and_data_sinthetic[[#This Row],[SMOKE]]="yes",1,IF(ObesityDataSet_raw_and_data_sinthetic[[#This Row],[SMOKE]]="no",0,FALSE))</f>
        <v>0</v>
      </c>
      <c r="O1393">
        <v>3</v>
      </c>
      <c r="P1393" t="s">
        <v>19</v>
      </c>
      <c r="Q1393">
        <f>IF(ObesityDataSet_raw_and_data_sinthetic[[#This Row],[SCC]]="yes",1,IF(ObesityDataSet_raw_and_data_sinthetic[[#This Row],[SCC]]="no",0,FALSE))</f>
        <v>0</v>
      </c>
      <c r="R1393">
        <v>2</v>
      </c>
      <c r="S1393">
        <v>1</v>
      </c>
      <c r="T1393" t="s">
        <v>20</v>
      </c>
      <c r="U1393">
        <f>_xlfn.XLOOKUP(ObesityDataSet_raw_and_data_sinthetic[[#This Row],[CALC]],Diccionario!$B$4:$B$7, Diccionario!$C$4:$C$7, FALSE)</f>
        <v>1</v>
      </c>
      <c r="V1393" t="s">
        <v>21</v>
      </c>
      <c r="W1393">
        <f>_xlfn.XLOOKUP(ObesityDataSet_raw_and_data_sinthetic[[#This Row],[MTRANS]],Diccionario!$E$4:$E$7, Diccionario!$F$4:$F$7, FALSE)</f>
        <v>3</v>
      </c>
      <c r="X1393" t="s">
        <v>35</v>
      </c>
      <c r="Y1393">
        <f>_xlfn.XLOOKUP(ObesityDataSet_raw_and_data_sinthetic[[#This Row],[NObeyesdad]],Diccionario!$H$4:$H$11, Diccionario!$I$4:$I$11, FALSE)</f>
        <v>7</v>
      </c>
    </row>
    <row r="1394" spans="1:25" x14ac:dyDescent="0.25">
      <c r="A1394" t="s">
        <v>17</v>
      </c>
      <c r="B1394">
        <v>18</v>
      </c>
      <c r="C1394">
        <v>1.808765</v>
      </c>
      <c r="D1394">
        <v>140.29201800000001</v>
      </c>
      <c r="E1394" t="s">
        <v>18</v>
      </c>
      <c r="F1394">
        <f>IF(ObesityDataSet_raw_and_data_sinthetic[[#This Row],[family_history_with_overweight]]="yes",1,IF(ObesityDataSet_raw_and_data_sinthetic[[#This Row],[family_history_with_overweight]]="no",0,FALSE))</f>
        <v>1</v>
      </c>
      <c r="G1394" t="s">
        <v>18</v>
      </c>
      <c r="H1394">
        <f>IF(ObesityDataSet_raw_and_data_sinthetic[[#This Row],[FAVC]]="yes",1,IF(ObesityDataSet_raw_and_data_sinthetic[[#This Row],[FAVC]]="no",0,FALSE))</f>
        <v>1</v>
      </c>
      <c r="I1394">
        <v>3</v>
      </c>
      <c r="J1394">
        <v>3</v>
      </c>
      <c r="K1394" t="s">
        <v>20</v>
      </c>
      <c r="L1394">
        <f>_xlfn.XLOOKUP(ObesityDataSet_raw_and_data_sinthetic[[#This Row],[CAEC]], Diccionario!$B$4:$B$7, Diccionario!$C$4:$C$7, FALSE)</f>
        <v>1</v>
      </c>
      <c r="M1394" t="s">
        <v>19</v>
      </c>
      <c r="N1394">
        <f>IF(ObesityDataSet_raw_and_data_sinthetic[[#This Row],[SMOKE]]="yes",1,IF(ObesityDataSet_raw_and_data_sinthetic[[#This Row],[SMOKE]]="no",0,FALSE))</f>
        <v>0</v>
      </c>
      <c r="O1394">
        <v>3</v>
      </c>
      <c r="P1394" t="s">
        <v>19</v>
      </c>
      <c r="Q1394">
        <f>IF(ObesityDataSet_raw_and_data_sinthetic[[#This Row],[SCC]]="yes",1,IF(ObesityDataSet_raw_and_data_sinthetic[[#This Row],[SCC]]="no",0,FALSE))</f>
        <v>0</v>
      </c>
      <c r="R1394">
        <v>2</v>
      </c>
      <c r="S1394">
        <v>1</v>
      </c>
      <c r="T1394" t="s">
        <v>20</v>
      </c>
      <c r="U1394">
        <f>_xlfn.XLOOKUP(ObesityDataSet_raw_and_data_sinthetic[[#This Row],[CALC]],Diccionario!$B$4:$B$7, Diccionario!$C$4:$C$7, FALSE)</f>
        <v>1</v>
      </c>
      <c r="V1394" t="s">
        <v>21</v>
      </c>
      <c r="W1394">
        <f>_xlfn.XLOOKUP(ObesityDataSet_raw_and_data_sinthetic[[#This Row],[MTRANS]],Diccionario!$E$4:$E$7, Diccionario!$F$4:$F$7, FALSE)</f>
        <v>3</v>
      </c>
      <c r="X1394" t="s">
        <v>35</v>
      </c>
      <c r="Y1394">
        <f>_xlfn.XLOOKUP(ObesityDataSet_raw_and_data_sinthetic[[#This Row],[NObeyesdad]],Diccionario!$H$4:$H$11, Diccionario!$I$4:$I$11, FALSE)</f>
        <v>7</v>
      </c>
    </row>
    <row r="1395" spans="1:25" x14ac:dyDescent="0.25">
      <c r="A1395" t="s">
        <v>17</v>
      </c>
      <c r="B1395">
        <v>20</v>
      </c>
      <c r="C1395">
        <v>1.817231</v>
      </c>
      <c r="D1395">
        <v>152.37191100000001</v>
      </c>
      <c r="E1395" t="s">
        <v>18</v>
      </c>
      <c r="F1395">
        <f>IF(ObesityDataSet_raw_and_data_sinthetic[[#This Row],[family_history_with_overweight]]="yes",1,IF(ObesityDataSet_raw_and_data_sinthetic[[#This Row],[family_history_with_overweight]]="no",0,FALSE))</f>
        <v>1</v>
      </c>
      <c r="G1395" t="s">
        <v>18</v>
      </c>
      <c r="H1395">
        <f>IF(ObesityDataSet_raw_and_data_sinthetic[[#This Row],[FAVC]]="yes",1,IF(ObesityDataSet_raw_and_data_sinthetic[[#This Row],[FAVC]]="no",0,FALSE))</f>
        <v>1</v>
      </c>
      <c r="I1395">
        <v>3</v>
      </c>
      <c r="J1395">
        <v>3</v>
      </c>
      <c r="K1395" t="s">
        <v>20</v>
      </c>
      <c r="L1395">
        <f>_xlfn.XLOOKUP(ObesityDataSet_raw_and_data_sinthetic[[#This Row],[CAEC]], Diccionario!$B$4:$B$7, Diccionario!$C$4:$C$7, FALSE)</f>
        <v>1</v>
      </c>
      <c r="M1395" t="s">
        <v>19</v>
      </c>
      <c r="N1395">
        <f>IF(ObesityDataSet_raw_and_data_sinthetic[[#This Row],[SMOKE]]="yes",1,IF(ObesityDataSet_raw_and_data_sinthetic[[#This Row],[SMOKE]]="no",0,FALSE))</f>
        <v>0</v>
      </c>
      <c r="O1395">
        <v>2</v>
      </c>
      <c r="P1395" t="s">
        <v>19</v>
      </c>
      <c r="Q1395">
        <f>IF(ObesityDataSet_raw_and_data_sinthetic[[#This Row],[SCC]]="yes",1,IF(ObesityDataSet_raw_and_data_sinthetic[[#This Row],[SCC]]="no",0,FALSE))</f>
        <v>0</v>
      </c>
      <c r="R1395">
        <v>2</v>
      </c>
      <c r="S1395">
        <v>1</v>
      </c>
      <c r="T1395" t="s">
        <v>20</v>
      </c>
      <c r="U1395">
        <f>_xlfn.XLOOKUP(ObesityDataSet_raw_and_data_sinthetic[[#This Row],[CALC]],Diccionario!$B$4:$B$7, Diccionario!$C$4:$C$7, FALSE)</f>
        <v>1</v>
      </c>
      <c r="V1395" t="s">
        <v>21</v>
      </c>
      <c r="W1395">
        <f>_xlfn.XLOOKUP(ObesityDataSet_raw_and_data_sinthetic[[#This Row],[MTRANS]],Diccionario!$E$4:$E$7, Diccionario!$F$4:$F$7, FALSE)</f>
        <v>3</v>
      </c>
      <c r="X1395" t="s">
        <v>35</v>
      </c>
      <c r="Y1395">
        <f>_xlfn.XLOOKUP(ObesityDataSet_raw_and_data_sinthetic[[#This Row],[NObeyesdad]],Diccionario!$H$4:$H$11, Diccionario!$I$4:$I$11, FALSE)</f>
        <v>7</v>
      </c>
    </row>
    <row r="1396" spans="1:25" x14ac:dyDescent="0.25">
      <c r="A1396" t="s">
        <v>17</v>
      </c>
      <c r="B1396">
        <v>18</v>
      </c>
      <c r="C1396">
        <v>1.819728</v>
      </c>
      <c r="D1396">
        <v>151.27853200000001</v>
      </c>
      <c r="E1396" t="s">
        <v>18</v>
      </c>
      <c r="F1396">
        <f>IF(ObesityDataSet_raw_and_data_sinthetic[[#This Row],[family_history_with_overweight]]="yes",1,IF(ObesityDataSet_raw_and_data_sinthetic[[#This Row],[family_history_with_overweight]]="no",0,FALSE))</f>
        <v>1</v>
      </c>
      <c r="G1396" t="s">
        <v>18</v>
      </c>
      <c r="H1396">
        <f>IF(ObesityDataSet_raw_and_data_sinthetic[[#This Row],[FAVC]]="yes",1,IF(ObesityDataSet_raw_and_data_sinthetic[[#This Row],[FAVC]]="no",0,FALSE))</f>
        <v>1</v>
      </c>
      <c r="I1396">
        <v>3</v>
      </c>
      <c r="J1396">
        <v>3</v>
      </c>
      <c r="K1396" t="s">
        <v>20</v>
      </c>
      <c r="L1396">
        <f>_xlfn.XLOOKUP(ObesityDataSet_raw_and_data_sinthetic[[#This Row],[CAEC]], Diccionario!$B$4:$B$7, Diccionario!$C$4:$C$7, FALSE)</f>
        <v>1</v>
      </c>
      <c r="M1396" t="s">
        <v>19</v>
      </c>
      <c r="N1396">
        <f>IF(ObesityDataSet_raw_and_data_sinthetic[[#This Row],[SMOKE]]="yes",1,IF(ObesityDataSet_raw_and_data_sinthetic[[#This Row],[SMOKE]]="no",0,FALSE))</f>
        <v>0</v>
      </c>
      <c r="O1396">
        <v>2</v>
      </c>
      <c r="P1396" t="s">
        <v>19</v>
      </c>
      <c r="Q1396">
        <f>IF(ObesityDataSet_raw_and_data_sinthetic[[#This Row],[SCC]]="yes",1,IF(ObesityDataSet_raw_and_data_sinthetic[[#This Row],[SCC]]="no",0,FALSE))</f>
        <v>0</v>
      </c>
      <c r="R1396">
        <v>2</v>
      </c>
      <c r="S1396">
        <v>1</v>
      </c>
      <c r="T1396" t="s">
        <v>20</v>
      </c>
      <c r="U1396">
        <f>_xlfn.XLOOKUP(ObesityDataSet_raw_and_data_sinthetic[[#This Row],[CALC]],Diccionario!$B$4:$B$7, Diccionario!$C$4:$C$7, FALSE)</f>
        <v>1</v>
      </c>
      <c r="V1396" t="s">
        <v>21</v>
      </c>
      <c r="W1396">
        <f>_xlfn.XLOOKUP(ObesityDataSet_raw_and_data_sinthetic[[#This Row],[MTRANS]],Diccionario!$E$4:$E$7, Diccionario!$F$4:$F$7, FALSE)</f>
        <v>3</v>
      </c>
      <c r="X1396" t="s">
        <v>35</v>
      </c>
      <c r="Y1396">
        <f>_xlfn.XLOOKUP(ObesityDataSet_raw_and_data_sinthetic[[#This Row],[NObeyesdad]],Diccionario!$H$4:$H$11, Diccionario!$I$4:$I$11, FALSE)</f>
        <v>7</v>
      </c>
    </row>
    <row r="1397" spans="1:25" x14ac:dyDescent="0.25">
      <c r="A1397" t="s">
        <v>17</v>
      </c>
      <c r="B1397">
        <v>26</v>
      </c>
      <c r="C1397">
        <v>1.6564650000000001</v>
      </c>
      <c r="D1397">
        <v>111.949972</v>
      </c>
      <c r="E1397" t="s">
        <v>18</v>
      </c>
      <c r="F1397">
        <f>IF(ObesityDataSet_raw_and_data_sinthetic[[#This Row],[family_history_with_overweight]]="yes",1,IF(ObesityDataSet_raw_and_data_sinthetic[[#This Row],[family_history_with_overweight]]="no",0,FALSE))</f>
        <v>1</v>
      </c>
      <c r="G1397" t="s">
        <v>18</v>
      </c>
      <c r="H1397">
        <f>IF(ObesityDataSet_raw_and_data_sinthetic[[#This Row],[FAVC]]="yes",1,IF(ObesityDataSet_raw_and_data_sinthetic[[#This Row],[FAVC]]="no",0,FALSE))</f>
        <v>1</v>
      </c>
      <c r="I1397">
        <v>3</v>
      </c>
      <c r="J1397">
        <v>3</v>
      </c>
      <c r="K1397" t="s">
        <v>20</v>
      </c>
      <c r="L1397">
        <f>_xlfn.XLOOKUP(ObesityDataSet_raw_and_data_sinthetic[[#This Row],[CAEC]], Diccionario!$B$4:$B$7, Diccionario!$C$4:$C$7, FALSE)</f>
        <v>1</v>
      </c>
      <c r="M1397" t="s">
        <v>19</v>
      </c>
      <c r="N1397">
        <f>IF(ObesityDataSet_raw_and_data_sinthetic[[#This Row],[SMOKE]]="yes",1,IF(ObesityDataSet_raw_and_data_sinthetic[[#This Row],[SMOKE]]="no",0,FALSE))</f>
        <v>0</v>
      </c>
      <c r="O1397">
        <v>3</v>
      </c>
      <c r="P1397" t="s">
        <v>19</v>
      </c>
      <c r="Q1397">
        <f>IF(ObesityDataSet_raw_and_data_sinthetic[[#This Row],[SCC]]="yes",1,IF(ObesityDataSet_raw_and_data_sinthetic[[#This Row],[SCC]]="no",0,FALSE))</f>
        <v>0</v>
      </c>
      <c r="R1397">
        <v>0</v>
      </c>
      <c r="S1397">
        <v>0</v>
      </c>
      <c r="T1397" t="s">
        <v>20</v>
      </c>
      <c r="U1397">
        <f>_xlfn.XLOOKUP(ObesityDataSet_raw_and_data_sinthetic[[#This Row],[CALC]],Diccionario!$B$4:$B$7, Diccionario!$C$4:$C$7, FALSE)</f>
        <v>1</v>
      </c>
      <c r="V1397" t="s">
        <v>21</v>
      </c>
      <c r="W1397">
        <f>_xlfn.XLOOKUP(ObesityDataSet_raw_and_data_sinthetic[[#This Row],[MTRANS]],Diccionario!$E$4:$E$7, Diccionario!$F$4:$F$7, FALSE)</f>
        <v>3</v>
      </c>
      <c r="X1397" t="s">
        <v>35</v>
      </c>
      <c r="Y1397">
        <f>_xlfn.XLOOKUP(ObesityDataSet_raw_and_data_sinthetic[[#This Row],[NObeyesdad]],Diccionario!$H$4:$H$11, Diccionario!$I$4:$I$11, FALSE)</f>
        <v>7</v>
      </c>
    </row>
    <row r="1398" spans="1:25" x14ac:dyDescent="0.25">
      <c r="A1398" t="s">
        <v>17</v>
      </c>
      <c r="B1398">
        <v>26</v>
      </c>
      <c r="C1398">
        <v>1.6481429999999999</v>
      </c>
      <c r="D1398">
        <v>111.950113</v>
      </c>
      <c r="E1398" t="s">
        <v>18</v>
      </c>
      <c r="F1398">
        <f>IF(ObesityDataSet_raw_and_data_sinthetic[[#This Row],[family_history_with_overweight]]="yes",1,IF(ObesityDataSet_raw_and_data_sinthetic[[#This Row],[family_history_with_overweight]]="no",0,FALSE))</f>
        <v>1</v>
      </c>
      <c r="G1398" t="s">
        <v>18</v>
      </c>
      <c r="H1398">
        <f>IF(ObesityDataSet_raw_and_data_sinthetic[[#This Row],[FAVC]]="yes",1,IF(ObesityDataSet_raw_and_data_sinthetic[[#This Row],[FAVC]]="no",0,FALSE))</f>
        <v>1</v>
      </c>
      <c r="I1398">
        <v>3</v>
      </c>
      <c r="J1398">
        <v>3</v>
      </c>
      <c r="K1398" t="s">
        <v>20</v>
      </c>
      <c r="L1398">
        <f>_xlfn.XLOOKUP(ObesityDataSet_raw_and_data_sinthetic[[#This Row],[CAEC]], Diccionario!$B$4:$B$7, Diccionario!$C$4:$C$7, FALSE)</f>
        <v>1</v>
      </c>
      <c r="M1398" t="s">
        <v>19</v>
      </c>
      <c r="N1398">
        <f>IF(ObesityDataSet_raw_and_data_sinthetic[[#This Row],[SMOKE]]="yes",1,IF(ObesityDataSet_raw_and_data_sinthetic[[#This Row],[SMOKE]]="no",0,FALSE))</f>
        <v>0</v>
      </c>
      <c r="O1398">
        <v>3</v>
      </c>
      <c r="P1398" t="s">
        <v>19</v>
      </c>
      <c r="Q1398">
        <f>IF(ObesityDataSet_raw_and_data_sinthetic[[#This Row],[SCC]]="yes",1,IF(ObesityDataSet_raw_and_data_sinthetic[[#This Row],[SCC]]="no",0,FALSE))</f>
        <v>0</v>
      </c>
      <c r="R1398">
        <v>0</v>
      </c>
      <c r="S1398">
        <v>0</v>
      </c>
      <c r="T1398" t="s">
        <v>20</v>
      </c>
      <c r="U1398">
        <f>_xlfn.XLOOKUP(ObesityDataSet_raw_and_data_sinthetic[[#This Row],[CALC]],Diccionario!$B$4:$B$7, Diccionario!$C$4:$C$7, FALSE)</f>
        <v>1</v>
      </c>
      <c r="V1398" t="s">
        <v>21</v>
      </c>
      <c r="W1398">
        <f>_xlfn.XLOOKUP(ObesityDataSet_raw_and_data_sinthetic[[#This Row],[MTRANS]],Diccionario!$E$4:$E$7, Diccionario!$F$4:$F$7, FALSE)</f>
        <v>3</v>
      </c>
      <c r="X1398" t="s">
        <v>35</v>
      </c>
      <c r="Y1398">
        <f>_xlfn.XLOOKUP(ObesityDataSet_raw_and_data_sinthetic[[#This Row],[NObeyesdad]],Diccionario!$H$4:$H$11, Diccionario!$I$4:$I$11, FALSE)</f>
        <v>7</v>
      </c>
    </row>
    <row r="1399" spans="1:25" x14ac:dyDescent="0.25">
      <c r="A1399" t="s">
        <v>17</v>
      </c>
      <c r="B1399">
        <v>26</v>
      </c>
      <c r="C1399">
        <v>1.622703</v>
      </c>
      <c r="D1399">
        <v>111.21619200000001</v>
      </c>
      <c r="E1399" t="s">
        <v>18</v>
      </c>
      <c r="F1399">
        <f>IF(ObesityDataSet_raw_and_data_sinthetic[[#This Row],[family_history_with_overweight]]="yes",1,IF(ObesityDataSet_raw_and_data_sinthetic[[#This Row],[family_history_with_overweight]]="no",0,FALSE))</f>
        <v>1</v>
      </c>
      <c r="G1399" t="s">
        <v>18</v>
      </c>
      <c r="H1399">
        <f>IF(ObesityDataSet_raw_and_data_sinthetic[[#This Row],[FAVC]]="yes",1,IF(ObesityDataSet_raw_and_data_sinthetic[[#This Row],[FAVC]]="no",0,FALSE))</f>
        <v>1</v>
      </c>
      <c r="I1399">
        <v>3</v>
      </c>
      <c r="J1399">
        <v>3</v>
      </c>
      <c r="K1399" t="s">
        <v>20</v>
      </c>
      <c r="L1399">
        <f>_xlfn.XLOOKUP(ObesityDataSet_raw_and_data_sinthetic[[#This Row],[CAEC]], Diccionario!$B$4:$B$7, Diccionario!$C$4:$C$7, FALSE)</f>
        <v>1</v>
      </c>
      <c r="M1399" t="s">
        <v>19</v>
      </c>
      <c r="N1399">
        <f>IF(ObesityDataSet_raw_and_data_sinthetic[[#This Row],[SMOKE]]="yes",1,IF(ObesityDataSet_raw_and_data_sinthetic[[#This Row],[SMOKE]]="no",0,FALSE))</f>
        <v>0</v>
      </c>
      <c r="O1399">
        <v>3</v>
      </c>
      <c r="P1399" t="s">
        <v>19</v>
      </c>
      <c r="Q1399">
        <f>IF(ObesityDataSet_raw_and_data_sinthetic[[#This Row],[SCC]]="yes",1,IF(ObesityDataSet_raw_and_data_sinthetic[[#This Row],[SCC]]="no",0,FALSE))</f>
        <v>0</v>
      </c>
      <c r="R1399">
        <v>0</v>
      </c>
      <c r="S1399">
        <v>0</v>
      </c>
      <c r="T1399" t="s">
        <v>20</v>
      </c>
      <c r="U1399">
        <f>_xlfn.XLOOKUP(ObesityDataSet_raw_and_data_sinthetic[[#This Row],[CALC]],Diccionario!$B$4:$B$7, Diccionario!$C$4:$C$7, FALSE)</f>
        <v>1</v>
      </c>
      <c r="V1399" t="s">
        <v>21</v>
      </c>
      <c r="W1399">
        <f>_xlfn.XLOOKUP(ObesityDataSet_raw_and_data_sinthetic[[#This Row],[MTRANS]],Diccionario!$E$4:$E$7, Diccionario!$F$4:$F$7, FALSE)</f>
        <v>3</v>
      </c>
      <c r="X1399" t="s">
        <v>35</v>
      </c>
      <c r="Y1399">
        <f>_xlfn.XLOOKUP(ObesityDataSet_raw_and_data_sinthetic[[#This Row],[NObeyesdad]],Diccionario!$H$4:$H$11, Diccionario!$I$4:$I$11, FALSE)</f>
        <v>7</v>
      </c>
    </row>
    <row r="1400" spans="1:25" x14ac:dyDescent="0.25">
      <c r="A1400" t="s">
        <v>17</v>
      </c>
      <c r="B1400">
        <v>26</v>
      </c>
      <c r="C1400">
        <v>1.640606</v>
      </c>
      <c r="D1400">
        <v>111.03688099999999</v>
      </c>
      <c r="E1400" t="s">
        <v>18</v>
      </c>
      <c r="F1400">
        <f>IF(ObesityDataSet_raw_and_data_sinthetic[[#This Row],[family_history_with_overweight]]="yes",1,IF(ObesityDataSet_raw_and_data_sinthetic[[#This Row],[family_history_with_overweight]]="no",0,FALSE))</f>
        <v>1</v>
      </c>
      <c r="G1400" t="s">
        <v>18</v>
      </c>
      <c r="H1400">
        <f>IF(ObesityDataSet_raw_and_data_sinthetic[[#This Row],[FAVC]]="yes",1,IF(ObesityDataSet_raw_and_data_sinthetic[[#This Row],[FAVC]]="no",0,FALSE))</f>
        <v>1</v>
      </c>
      <c r="I1400">
        <v>3</v>
      </c>
      <c r="J1400">
        <v>3</v>
      </c>
      <c r="K1400" t="s">
        <v>20</v>
      </c>
      <c r="L1400">
        <f>_xlfn.XLOOKUP(ObesityDataSet_raw_and_data_sinthetic[[#This Row],[CAEC]], Diccionario!$B$4:$B$7, Diccionario!$C$4:$C$7, FALSE)</f>
        <v>1</v>
      </c>
      <c r="M1400" t="s">
        <v>19</v>
      </c>
      <c r="N1400">
        <f>IF(ObesityDataSet_raw_and_data_sinthetic[[#This Row],[SMOKE]]="yes",1,IF(ObesityDataSet_raw_and_data_sinthetic[[#This Row],[SMOKE]]="no",0,FALSE))</f>
        <v>0</v>
      </c>
      <c r="O1400">
        <v>3</v>
      </c>
      <c r="P1400" t="s">
        <v>19</v>
      </c>
      <c r="Q1400">
        <f>IF(ObesityDataSet_raw_and_data_sinthetic[[#This Row],[SCC]]="yes",1,IF(ObesityDataSet_raw_and_data_sinthetic[[#This Row],[SCC]]="no",0,FALSE))</f>
        <v>0</v>
      </c>
      <c r="R1400">
        <v>0</v>
      </c>
      <c r="S1400">
        <v>0</v>
      </c>
      <c r="T1400" t="s">
        <v>20</v>
      </c>
      <c r="U1400">
        <f>_xlfn.XLOOKUP(ObesityDataSet_raw_and_data_sinthetic[[#This Row],[CALC]],Diccionario!$B$4:$B$7, Diccionario!$C$4:$C$7, FALSE)</f>
        <v>1</v>
      </c>
      <c r="V1400" t="s">
        <v>21</v>
      </c>
      <c r="W1400">
        <f>_xlfn.XLOOKUP(ObesityDataSet_raw_and_data_sinthetic[[#This Row],[MTRANS]],Diccionario!$E$4:$E$7, Diccionario!$F$4:$F$7, FALSE)</f>
        <v>3</v>
      </c>
      <c r="X1400" t="s">
        <v>35</v>
      </c>
      <c r="Y1400">
        <f>_xlfn.XLOOKUP(ObesityDataSet_raw_and_data_sinthetic[[#This Row],[NObeyesdad]],Diccionario!$H$4:$H$11, Diccionario!$I$4:$I$11, FALSE)</f>
        <v>7</v>
      </c>
    </row>
    <row r="1401" spans="1:25" x14ac:dyDescent="0.25">
      <c r="A1401" t="s">
        <v>17</v>
      </c>
      <c r="B1401">
        <v>25</v>
      </c>
      <c r="C1401">
        <v>1.6835020000000001</v>
      </c>
      <c r="D1401">
        <v>104.759643</v>
      </c>
      <c r="E1401" t="s">
        <v>18</v>
      </c>
      <c r="F1401">
        <f>IF(ObesityDataSet_raw_and_data_sinthetic[[#This Row],[family_history_with_overweight]]="yes",1,IF(ObesityDataSet_raw_and_data_sinthetic[[#This Row],[family_history_with_overweight]]="no",0,FALSE))</f>
        <v>1</v>
      </c>
      <c r="G1401" t="s">
        <v>18</v>
      </c>
      <c r="H1401">
        <f>IF(ObesityDataSet_raw_and_data_sinthetic[[#This Row],[FAVC]]="yes",1,IF(ObesityDataSet_raw_and_data_sinthetic[[#This Row],[FAVC]]="no",0,FALSE))</f>
        <v>1</v>
      </c>
      <c r="I1401">
        <v>3</v>
      </c>
      <c r="J1401">
        <v>3</v>
      </c>
      <c r="K1401" t="s">
        <v>20</v>
      </c>
      <c r="L1401">
        <f>_xlfn.XLOOKUP(ObesityDataSet_raw_and_data_sinthetic[[#This Row],[CAEC]], Diccionario!$B$4:$B$7, Diccionario!$C$4:$C$7, FALSE)</f>
        <v>1</v>
      </c>
      <c r="M1401" t="s">
        <v>19</v>
      </c>
      <c r="N1401">
        <f>IF(ObesityDataSet_raw_and_data_sinthetic[[#This Row],[SMOKE]]="yes",1,IF(ObesityDataSet_raw_and_data_sinthetic[[#This Row],[SMOKE]]="no",0,FALSE))</f>
        <v>0</v>
      </c>
      <c r="O1401">
        <v>2</v>
      </c>
      <c r="P1401" t="s">
        <v>19</v>
      </c>
      <c r="Q1401">
        <f>IF(ObesityDataSet_raw_and_data_sinthetic[[#This Row],[SCC]]="yes",1,IF(ObesityDataSet_raw_and_data_sinthetic[[#This Row],[SCC]]="no",0,FALSE))</f>
        <v>0</v>
      </c>
      <c r="R1401">
        <v>0</v>
      </c>
      <c r="S1401">
        <v>1</v>
      </c>
      <c r="T1401" t="s">
        <v>20</v>
      </c>
      <c r="U1401">
        <f>_xlfn.XLOOKUP(ObesityDataSet_raw_and_data_sinthetic[[#This Row],[CALC]],Diccionario!$B$4:$B$7, Diccionario!$C$4:$C$7, FALSE)</f>
        <v>1</v>
      </c>
      <c r="V1401" t="s">
        <v>21</v>
      </c>
      <c r="W1401">
        <f>_xlfn.XLOOKUP(ObesityDataSet_raw_and_data_sinthetic[[#This Row],[MTRANS]],Diccionario!$E$4:$E$7, Diccionario!$F$4:$F$7, FALSE)</f>
        <v>3</v>
      </c>
      <c r="X1401" t="s">
        <v>35</v>
      </c>
      <c r="Y1401">
        <f>_xlfn.XLOOKUP(ObesityDataSet_raw_and_data_sinthetic[[#This Row],[NObeyesdad]],Diccionario!$H$4:$H$11, Diccionario!$I$4:$I$11, FALSE)</f>
        <v>7</v>
      </c>
    </row>
    <row r="1402" spans="1:25" x14ac:dyDescent="0.25">
      <c r="A1402" t="s">
        <v>17</v>
      </c>
      <c r="B1402">
        <v>26</v>
      </c>
      <c r="C1402">
        <v>1.6690389999999999</v>
      </c>
      <c r="D1402">
        <v>104.593929</v>
      </c>
      <c r="E1402" t="s">
        <v>18</v>
      </c>
      <c r="F1402">
        <f>IF(ObesityDataSet_raw_and_data_sinthetic[[#This Row],[family_history_with_overweight]]="yes",1,IF(ObesityDataSet_raw_and_data_sinthetic[[#This Row],[family_history_with_overweight]]="no",0,FALSE))</f>
        <v>1</v>
      </c>
      <c r="G1402" t="s">
        <v>18</v>
      </c>
      <c r="H1402">
        <f>IF(ObesityDataSet_raw_and_data_sinthetic[[#This Row],[FAVC]]="yes",1,IF(ObesityDataSet_raw_and_data_sinthetic[[#This Row],[FAVC]]="no",0,FALSE))</f>
        <v>1</v>
      </c>
      <c r="I1402">
        <v>3</v>
      </c>
      <c r="J1402">
        <v>3</v>
      </c>
      <c r="K1402" t="s">
        <v>20</v>
      </c>
      <c r="L1402">
        <f>_xlfn.XLOOKUP(ObesityDataSet_raw_and_data_sinthetic[[#This Row],[CAEC]], Diccionario!$B$4:$B$7, Diccionario!$C$4:$C$7, FALSE)</f>
        <v>1</v>
      </c>
      <c r="M1402" t="s">
        <v>19</v>
      </c>
      <c r="N1402">
        <f>IF(ObesityDataSet_raw_and_data_sinthetic[[#This Row],[SMOKE]]="yes",1,IF(ObesityDataSet_raw_and_data_sinthetic[[#This Row],[SMOKE]]="no",0,FALSE))</f>
        <v>0</v>
      </c>
      <c r="O1402">
        <v>2</v>
      </c>
      <c r="P1402" t="s">
        <v>19</v>
      </c>
      <c r="Q1402">
        <f>IF(ObesityDataSet_raw_and_data_sinthetic[[#This Row],[SCC]]="yes",1,IF(ObesityDataSet_raw_and_data_sinthetic[[#This Row],[SCC]]="no",0,FALSE))</f>
        <v>0</v>
      </c>
      <c r="R1402">
        <v>0</v>
      </c>
      <c r="S1402">
        <v>1</v>
      </c>
      <c r="T1402" t="s">
        <v>20</v>
      </c>
      <c r="U1402">
        <f>_xlfn.XLOOKUP(ObesityDataSet_raw_and_data_sinthetic[[#This Row],[CALC]],Diccionario!$B$4:$B$7, Diccionario!$C$4:$C$7, FALSE)</f>
        <v>1</v>
      </c>
      <c r="V1402" t="s">
        <v>21</v>
      </c>
      <c r="W1402">
        <f>_xlfn.XLOOKUP(ObesityDataSet_raw_and_data_sinthetic[[#This Row],[MTRANS]],Diccionario!$E$4:$E$7, Diccionario!$F$4:$F$7, FALSE)</f>
        <v>3</v>
      </c>
      <c r="X1402" t="s">
        <v>35</v>
      </c>
      <c r="Y1402">
        <f>_xlfn.XLOOKUP(ObesityDataSet_raw_and_data_sinthetic[[#This Row],[NObeyesdad]],Diccionario!$H$4:$H$11, Diccionario!$I$4:$I$11, FALSE)</f>
        <v>7</v>
      </c>
    </row>
    <row r="1403" spans="1:25" x14ac:dyDescent="0.25">
      <c r="A1403" t="s">
        <v>17</v>
      </c>
      <c r="B1403">
        <v>25</v>
      </c>
      <c r="C1403">
        <v>1.673665</v>
      </c>
      <c r="D1403">
        <v>104.704707</v>
      </c>
      <c r="E1403" t="s">
        <v>18</v>
      </c>
      <c r="F1403">
        <f>IF(ObesityDataSet_raw_and_data_sinthetic[[#This Row],[family_history_with_overweight]]="yes",1,IF(ObesityDataSet_raw_and_data_sinthetic[[#This Row],[family_history_with_overweight]]="no",0,FALSE))</f>
        <v>1</v>
      </c>
      <c r="G1403" t="s">
        <v>18</v>
      </c>
      <c r="H1403">
        <f>IF(ObesityDataSet_raw_and_data_sinthetic[[#This Row],[FAVC]]="yes",1,IF(ObesityDataSet_raw_and_data_sinthetic[[#This Row],[FAVC]]="no",0,FALSE))</f>
        <v>1</v>
      </c>
      <c r="I1403">
        <v>3</v>
      </c>
      <c r="J1403">
        <v>3</v>
      </c>
      <c r="K1403" t="s">
        <v>20</v>
      </c>
      <c r="L1403">
        <f>_xlfn.XLOOKUP(ObesityDataSet_raw_and_data_sinthetic[[#This Row],[CAEC]], Diccionario!$B$4:$B$7, Diccionario!$C$4:$C$7, FALSE)</f>
        <v>1</v>
      </c>
      <c r="M1403" t="s">
        <v>19</v>
      </c>
      <c r="N1403">
        <f>IF(ObesityDataSet_raw_and_data_sinthetic[[#This Row],[SMOKE]]="yes",1,IF(ObesityDataSet_raw_and_data_sinthetic[[#This Row],[SMOKE]]="no",0,FALSE))</f>
        <v>0</v>
      </c>
      <c r="O1403">
        <v>1</v>
      </c>
      <c r="P1403" t="s">
        <v>19</v>
      </c>
      <c r="Q1403">
        <f>IF(ObesityDataSet_raw_and_data_sinthetic[[#This Row],[SCC]]="yes",1,IF(ObesityDataSet_raw_and_data_sinthetic[[#This Row],[SCC]]="no",0,FALSE))</f>
        <v>0</v>
      </c>
      <c r="R1403">
        <v>0</v>
      </c>
      <c r="S1403">
        <v>1</v>
      </c>
      <c r="T1403" t="s">
        <v>20</v>
      </c>
      <c r="U1403">
        <f>_xlfn.XLOOKUP(ObesityDataSet_raw_and_data_sinthetic[[#This Row],[CALC]],Diccionario!$B$4:$B$7, Diccionario!$C$4:$C$7, FALSE)</f>
        <v>1</v>
      </c>
      <c r="V1403" t="s">
        <v>21</v>
      </c>
      <c r="W1403">
        <f>_xlfn.XLOOKUP(ObesityDataSet_raw_and_data_sinthetic[[#This Row],[MTRANS]],Diccionario!$E$4:$E$7, Diccionario!$F$4:$F$7, FALSE)</f>
        <v>3</v>
      </c>
      <c r="X1403" t="s">
        <v>35</v>
      </c>
      <c r="Y1403">
        <f>_xlfn.XLOOKUP(ObesityDataSet_raw_and_data_sinthetic[[#This Row],[NObeyesdad]],Diccionario!$H$4:$H$11, Diccionario!$I$4:$I$11, FALSE)</f>
        <v>7</v>
      </c>
    </row>
    <row r="1404" spans="1:25" x14ac:dyDescent="0.25">
      <c r="A1404" t="s">
        <v>17</v>
      </c>
      <c r="B1404">
        <v>26</v>
      </c>
      <c r="C1404">
        <v>1.6689309999999999</v>
      </c>
      <c r="D1404">
        <v>104.76831799999999</v>
      </c>
      <c r="E1404" t="s">
        <v>18</v>
      </c>
      <c r="F1404">
        <f>IF(ObesityDataSet_raw_and_data_sinthetic[[#This Row],[family_history_with_overweight]]="yes",1,IF(ObesityDataSet_raw_and_data_sinthetic[[#This Row],[family_history_with_overweight]]="no",0,FALSE))</f>
        <v>1</v>
      </c>
      <c r="G1404" t="s">
        <v>18</v>
      </c>
      <c r="H1404">
        <f>IF(ObesityDataSet_raw_and_data_sinthetic[[#This Row],[FAVC]]="yes",1,IF(ObesityDataSet_raw_and_data_sinthetic[[#This Row],[FAVC]]="no",0,FALSE))</f>
        <v>1</v>
      </c>
      <c r="I1404">
        <v>3</v>
      </c>
      <c r="J1404">
        <v>3</v>
      </c>
      <c r="K1404" t="s">
        <v>20</v>
      </c>
      <c r="L1404">
        <f>_xlfn.XLOOKUP(ObesityDataSet_raw_and_data_sinthetic[[#This Row],[CAEC]], Diccionario!$B$4:$B$7, Diccionario!$C$4:$C$7, FALSE)</f>
        <v>1</v>
      </c>
      <c r="M1404" t="s">
        <v>19</v>
      </c>
      <c r="N1404">
        <f>IF(ObesityDataSet_raw_and_data_sinthetic[[#This Row],[SMOKE]]="yes",1,IF(ObesityDataSet_raw_and_data_sinthetic[[#This Row],[SMOKE]]="no",0,FALSE))</f>
        <v>0</v>
      </c>
      <c r="O1404">
        <v>1</v>
      </c>
      <c r="P1404" t="s">
        <v>19</v>
      </c>
      <c r="Q1404">
        <f>IF(ObesityDataSet_raw_and_data_sinthetic[[#This Row],[SCC]]="yes",1,IF(ObesityDataSet_raw_and_data_sinthetic[[#This Row],[SCC]]="no",0,FALSE))</f>
        <v>0</v>
      </c>
      <c r="R1404">
        <v>0</v>
      </c>
      <c r="S1404">
        <v>1</v>
      </c>
      <c r="T1404" t="s">
        <v>20</v>
      </c>
      <c r="U1404">
        <f>_xlfn.XLOOKUP(ObesityDataSet_raw_and_data_sinthetic[[#This Row],[CALC]],Diccionario!$B$4:$B$7, Diccionario!$C$4:$C$7, FALSE)</f>
        <v>1</v>
      </c>
      <c r="V1404" t="s">
        <v>21</v>
      </c>
      <c r="W1404">
        <f>_xlfn.XLOOKUP(ObesityDataSet_raw_and_data_sinthetic[[#This Row],[MTRANS]],Diccionario!$E$4:$E$7, Diccionario!$F$4:$F$7, FALSE)</f>
        <v>3</v>
      </c>
      <c r="X1404" t="s">
        <v>35</v>
      </c>
      <c r="Y1404">
        <f>_xlfn.XLOOKUP(ObesityDataSet_raw_and_data_sinthetic[[#This Row],[NObeyesdad]],Diccionario!$H$4:$H$11, Diccionario!$I$4:$I$11, FALSE)</f>
        <v>7</v>
      </c>
    </row>
    <row r="1405" spans="1:25" x14ac:dyDescent="0.25">
      <c r="A1405" t="s">
        <v>17</v>
      </c>
      <c r="B1405">
        <v>21</v>
      </c>
      <c r="C1405">
        <v>1.700996</v>
      </c>
      <c r="D1405">
        <v>126.490236</v>
      </c>
      <c r="E1405" t="s">
        <v>18</v>
      </c>
      <c r="F1405">
        <f>IF(ObesityDataSet_raw_and_data_sinthetic[[#This Row],[family_history_with_overweight]]="yes",1,IF(ObesityDataSet_raw_and_data_sinthetic[[#This Row],[family_history_with_overweight]]="no",0,FALSE))</f>
        <v>1</v>
      </c>
      <c r="G1405" t="s">
        <v>18</v>
      </c>
      <c r="H1405">
        <f>IF(ObesityDataSet_raw_and_data_sinthetic[[#This Row],[FAVC]]="yes",1,IF(ObesityDataSet_raw_and_data_sinthetic[[#This Row],[FAVC]]="no",0,FALSE))</f>
        <v>1</v>
      </c>
      <c r="I1405">
        <v>3</v>
      </c>
      <c r="J1405">
        <v>3</v>
      </c>
      <c r="K1405" t="s">
        <v>20</v>
      </c>
      <c r="L1405">
        <f>_xlfn.XLOOKUP(ObesityDataSet_raw_and_data_sinthetic[[#This Row],[CAEC]], Diccionario!$B$4:$B$7, Diccionario!$C$4:$C$7, FALSE)</f>
        <v>1</v>
      </c>
      <c r="M1405" t="s">
        <v>19</v>
      </c>
      <c r="N1405">
        <f>IF(ObesityDataSet_raw_and_data_sinthetic[[#This Row],[SMOKE]]="yes",1,IF(ObesityDataSet_raw_and_data_sinthetic[[#This Row],[SMOKE]]="no",0,FALSE))</f>
        <v>0</v>
      </c>
      <c r="O1405">
        <v>1</v>
      </c>
      <c r="P1405" t="s">
        <v>19</v>
      </c>
      <c r="Q1405">
        <f>IF(ObesityDataSet_raw_and_data_sinthetic[[#This Row],[SCC]]="yes",1,IF(ObesityDataSet_raw_and_data_sinthetic[[#This Row],[SCC]]="no",0,FALSE))</f>
        <v>0</v>
      </c>
      <c r="R1405">
        <v>1</v>
      </c>
      <c r="S1405">
        <v>1</v>
      </c>
      <c r="T1405" t="s">
        <v>20</v>
      </c>
      <c r="U1405">
        <f>_xlfn.XLOOKUP(ObesityDataSet_raw_and_data_sinthetic[[#This Row],[CALC]],Diccionario!$B$4:$B$7, Diccionario!$C$4:$C$7, FALSE)</f>
        <v>1</v>
      </c>
      <c r="V1405" t="s">
        <v>21</v>
      </c>
      <c r="W1405">
        <f>_xlfn.XLOOKUP(ObesityDataSet_raw_and_data_sinthetic[[#This Row],[MTRANS]],Diccionario!$E$4:$E$7, Diccionario!$F$4:$F$7, FALSE)</f>
        <v>3</v>
      </c>
      <c r="X1405" t="s">
        <v>35</v>
      </c>
      <c r="Y1405">
        <f>_xlfn.XLOOKUP(ObesityDataSet_raw_and_data_sinthetic[[#This Row],[NObeyesdad]],Diccionario!$H$4:$H$11, Diccionario!$I$4:$I$11, FALSE)</f>
        <v>7</v>
      </c>
    </row>
    <row r="1406" spans="1:25" x14ac:dyDescent="0.25">
      <c r="A1406" t="s">
        <v>17</v>
      </c>
      <c r="B1406">
        <v>21</v>
      </c>
      <c r="C1406">
        <v>1.734092</v>
      </c>
      <c r="D1406">
        <v>125.117633</v>
      </c>
      <c r="E1406" t="s">
        <v>18</v>
      </c>
      <c r="F1406">
        <f>IF(ObesityDataSet_raw_and_data_sinthetic[[#This Row],[family_history_with_overweight]]="yes",1,IF(ObesityDataSet_raw_and_data_sinthetic[[#This Row],[family_history_with_overweight]]="no",0,FALSE))</f>
        <v>1</v>
      </c>
      <c r="G1406" t="s">
        <v>18</v>
      </c>
      <c r="H1406">
        <f>IF(ObesityDataSet_raw_and_data_sinthetic[[#This Row],[FAVC]]="yes",1,IF(ObesityDataSet_raw_and_data_sinthetic[[#This Row],[FAVC]]="no",0,FALSE))</f>
        <v>1</v>
      </c>
      <c r="I1406">
        <v>3</v>
      </c>
      <c r="J1406">
        <v>3</v>
      </c>
      <c r="K1406" t="s">
        <v>20</v>
      </c>
      <c r="L1406">
        <f>_xlfn.XLOOKUP(ObesityDataSet_raw_and_data_sinthetic[[#This Row],[CAEC]], Diccionario!$B$4:$B$7, Diccionario!$C$4:$C$7, FALSE)</f>
        <v>1</v>
      </c>
      <c r="M1406" t="s">
        <v>19</v>
      </c>
      <c r="N1406">
        <f>IF(ObesityDataSet_raw_and_data_sinthetic[[#This Row],[SMOKE]]="yes",1,IF(ObesityDataSet_raw_and_data_sinthetic[[#This Row],[SMOKE]]="no",0,FALSE))</f>
        <v>0</v>
      </c>
      <c r="O1406">
        <v>2</v>
      </c>
      <c r="P1406" t="s">
        <v>19</v>
      </c>
      <c r="Q1406">
        <f>IF(ObesityDataSet_raw_and_data_sinthetic[[#This Row],[SCC]]="yes",1,IF(ObesityDataSet_raw_and_data_sinthetic[[#This Row],[SCC]]="no",0,FALSE))</f>
        <v>0</v>
      </c>
      <c r="R1406">
        <v>1</v>
      </c>
      <c r="S1406">
        <v>0</v>
      </c>
      <c r="T1406" t="s">
        <v>20</v>
      </c>
      <c r="U1406">
        <f>_xlfn.XLOOKUP(ObesityDataSet_raw_and_data_sinthetic[[#This Row],[CALC]],Diccionario!$B$4:$B$7, Diccionario!$C$4:$C$7, FALSE)</f>
        <v>1</v>
      </c>
      <c r="V1406" t="s">
        <v>21</v>
      </c>
      <c r="W1406">
        <f>_xlfn.XLOOKUP(ObesityDataSet_raw_and_data_sinthetic[[#This Row],[MTRANS]],Diccionario!$E$4:$E$7, Diccionario!$F$4:$F$7, FALSE)</f>
        <v>3</v>
      </c>
      <c r="X1406" t="s">
        <v>35</v>
      </c>
      <c r="Y1406">
        <f>_xlfn.XLOOKUP(ObesityDataSet_raw_and_data_sinthetic[[#This Row],[NObeyesdad]],Diccionario!$H$4:$H$11, Diccionario!$I$4:$I$11, FALSE)</f>
        <v>7</v>
      </c>
    </row>
    <row r="1407" spans="1:25" x14ac:dyDescent="0.25">
      <c r="A1407" t="s">
        <v>17</v>
      </c>
      <c r="B1407">
        <v>21</v>
      </c>
      <c r="C1407">
        <v>1.708291</v>
      </c>
      <c r="D1407">
        <v>130.98633799999999</v>
      </c>
      <c r="E1407" t="s">
        <v>18</v>
      </c>
      <c r="F1407">
        <f>IF(ObesityDataSet_raw_and_data_sinthetic[[#This Row],[family_history_with_overweight]]="yes",1,IF(ObesityDataSet_raw_and_data_sinthetic[[#This Row],[family_history_with_overweight]]="no",0,FALSE))</f>
        <v>1</v>
      </c>
      <c r="G1407" t="s">
        <v>18</v>
      </c>
      <c r="H1407">
        <f>IF(ObesityDataSet_raw_and_data_sinthetic[[#This Row],[FAVC]]="yes",1,IF(ObesityDataSet_raw_and_data_sinthetic[[#This Row],[FAVC]]="no",0,FALSE))</f>
        <v>1</v>
      </c>
      <c r="I1407">
        <v>3</v>
      </c>
      <c r="J1407">
        <v>3</v>
      </c>
      <c r="K1407" t="s">
        <v>20</v>
      </c>
      <c r="L1407">
        <f>_xlfn.XLOOKUP(ObesityDataSet_raw_and_data_sinthetic[[#This Row],[CAEC]], Diccionario!$B$4:$B$7, Diccionario!$C$4:$C$7, FALSE)</f>
        <v>1</v>
      </c>
      <c r="M1407" t="s">
        <v>19</v>
      </c>
      <c r="N1407">
        <f>IF(ObesityDataSet_raw_and_data_sinthetic[[#This Row],[SMOKE]]="yes",1,IF(ObesityDataSet_raw_and_data_sinthetic[[#This Row],[SMOKE]]="no",0,FALSE))</f>
        <v>0</v>
      </c>
      <c r="O1407">
        <v>1</v>
      </c>
      <c r="P1407" t="s">
        <v>19</v>
      </c>
      <c r="Q1407">
        <f>IF(ObesityDataSet_raw_and_data_sinthetic[[#This Row],[SCC]]="yes",1,IF(ObesityDataSet_raw_and_data_sinthetic[[#This Row],[SCC]]="no",0,FALSE))</f>
        <v>0</v>
      </c>
      <c r="R1407">
        <v>2</v>
      </c>
      <c r="S1407">
        <v>1</v>
      </c>
      <c r="T1407" t="s">
        <v>20</v>
      </c>
      <c r="U1407">
        <f>_xlfn.XLOOKUP(ObesityDataSet_raw_and_data_sinthetic[[#This Row],[CALC]],Diccionario!$B$4:$B$7, Diccionario!$C$4:$C$7, FALSE)</f>
        <v>1</v>
      </c>
      <c r="V1407" t="s">
        <v>21</v>
      </c>
      <c r="W1407">
        <f>_xlfn.XLOOKUP(ObesityDataSet_raw_and_data_sinthetic[[#This Row],[MTRANS]],Diccionario!$E$4:$E$7, Diccionario!$F$4:$F$7, FALSE)</f>
        <v>3</v>
      </c>
      <c r="X1407" t="s">
        <v>35</v>
      </c>
      <c r="Y1407">
        <f>_xlfn.XLOOKUP(ObesityDataSet_raw_and_data_sinthetic[[#This Row],[NObeyesdad]],Diccionario!$H$4:$H$11, Diccionario!$I$4:$I$11, FALSE)</f>
        <v>7</v>
      </c>
    </row>
    <row r="1408" spans="1:25" x14ac:dyDescent="0.25">
      <c r="A1408" t="s">
        <v>17</v>
      </c>
      <c r="B1408">
        <v>21</v>
      </c>
      <c r="C1408">
        <v>1.7164969999999999</v>
      </c>
      <c r="D1408">
        <v>130.871127</v>
      </c>
      <c r="E1408" t="s">
        <v>18</v>
      </c>
      <c r="F1408">
        <f>IF(ObesityDataSet_raw_and_data_sinthetic[[#This Row],[family_history_with_overweight]]="yes",1,IF(ObesityDataSet_raw_and_data_sinthetic[[#This Row],[family_history_with_overweight]]="no",0,FALSE))</f>
        <v>1</v>
      </c>
      <c r="G1408" t="s">
        <v>18</v>
      </c>
      <c r="H1408">
        <f>IF(ObesityDataSet_raw_and_data_sinthetic[[#This Row],[FAVC]]="yes",1,IF(ObesityDataSet_raw_and_data_sinthetic[[#This Row],[FAVC]]="no",0,FALSE))</f>
        <v>1</v>
      </c>
      <c r="I1408">
        <v>3</v>
      </c>
      <c r="J1408">
        <v>3</v>
      </c>
      <c r="K1408" t="s">
        <v>20</v>
      </c>
      <c r="L1408">
        <f>_xlfn.XLOOKUP(ObesityDataSet_raw_and_data_sinthetic[[#This Row],[CAEC]], Diccionario!$B$4:$B$7, Diccionario!$C$4:$C$7, FALSE)</f>
        <v>1</v>
      </c>
      <c r="M1408" t="s">
        <v>19</v>
      </c>
      <c r="N1408">
        <f>IF(ObesityDataSet_raw_and_data_sinthetic[[#This Row],[SMOKE]]="yes",1,IF(ObesityDataSet_raw_and_data_sinthetic[[#This Row],[SMOKE]]="no",0,FALSE))</f>
        <v>0</v>
      </c>
      <c r="O1408">
        <v>1</v>
      </c>
      <c r="P1408" t="s">
        <v>19</v>
      </c>
      <c r="Q1408">
        <f>IF(ObesityDataSet_raw_and_data_sinthetic[[#This Row],[SCC]]="yes",1,IF(ObesityDataSet_raw_and_data_sinthetic[[#This Row],[SCC]]="no",0,FALSE))</f>
        <v>0</v>
      </c>
      <c r="R1408">
        <v>2</v>
      </c>
      <c r="S1408">
        <v>1</v>
      </c>
      <c r="T1408" t="s">
        <v>20</v>
      </c>
      <c r="U1408">
        <f>_xlfn.XLOOKUP(ObesityDataSet_raw_and_data_sinthetic[[#This Row],[CALC]],Diccionario!$B$4:$B$7, Diccionario!$C$4:$C$7, FALSE)</f>
        <v>1</v>
      </c>
      <c r="V1408" t="s">
        <v>21</v>
      </c>
      <c r="W1408">
        <f>_xlfn.XLOOKUP(ObesityDataSet_raw_and_data_sinthetic[[#This Row],[MTRANS]],Diccionario!$E$4:$E$7, Diccionario!$F$4:$F$7, FALSE)</f>
        <v>3</v>
      </c>
      <c r="X1408" t="s">
        <v>35</v>
      </c>
      <c r="Y1408">
        <f>_xlfn.XLOOKUP(ObesityDataSet_raw_and_data_sinthetic[[#This Row],[NObeyesdad]],Diccionario!$H$4:$H$11, Diccionario!$I$4:$I$11, FALSE)</f>
        <v>7</v>
      </c>
    </row>
    <row r="1409" spans="1:25" x14ac:dyDescent="0.25">
      <c r="A1409" t="s">
        <v>17</v>
      </c>
      <c r="B1409">
        <v>26</v>
      </c>
      <c r="C1409">
        <v>1.6249499999999999</v>
      </c>
      <c r="D1409">
        <v>111.00492</v>
      </c>
      <c r="E1409" t="s">
        <v>18</v>
      </c>
      <c r="F1409">
        <f>IF(ObesityDataSet_raw_and_data_sinthetic[[#This Row],[family_history_with_overweight]]="yes",1,IF(ObesityDataSet_raw_and_data_sinthetic[[#This Row],[family_history_with_overweight]]="no",0,FALSE))</f>
        <v>1</v>
      </c>
      <c r="G1409" t="s">
        <v>18</v>
      </c>
      <c r="H1409">
        <f>IF(ObesityDataSet_raw_and_data_sinthetic[[#This Row],[FAVC]]="yes",1,IF(ObesityDataSet_raw_and_data_sinthetic[[#This Row],[FAVC]]="no",0,FALSE))</f>
        <v>1</v>
      </c>
      <c r="I1409">
        <v>3</v>
      </c>
      <c r="J1409">
        <v>3</v>
      </c>
      <c r="K1409" t="s">
        <v>20</v>
      </c>
      <c r="L1409">
        <f>_xlfn.XLOOKUP(ObesityDataSet_raw_and_data_sinthetic[[#This Row],[CAEC]], Diccionario!$B$4:$B$7, Diccionario!$C$4:$C$7, FALSE)</f>
        <v>1</v>
      </c>
      <c r="M1409" t="s">
        <v>19</v>
      </c>
      <c r="N1409">
        <f>IF(ObesityDataSet_raw_and_data_sinthetic[[#This Row],[SMOKE]]="yes",1,IF(ObesityDataSet_raw_and_data_sinthetic[[#This Row],[SMOKE]]="no",0,FALSE))</f>
        <v>0</v>
      </c>
      <c r="O1409">
        <v>3</v>
      </c>
      <c r="P1409" t="s">
        <v>19</v>
      </c>
      <c r="Q1409">
        <f>IF(ObesityDataSet_raw_and_data_sinthetic[[#This Row],[SCC]]="yes",1,IF(ObesityDataSet_raw_and_data_sinthetic[[#This Row],[SCC]]="no",0,FALSE))</f>
        <v>0</v>
      </c>
      <c r="R1409">
        <v>0</v>
      </c>
      <c r="S1409">
        <v>0</v>
      </c>
      <c r="T1409" t="s">
        <v>20</v>
      </c>
      <c r="U1409">
        <f>_xlfn.XLOOKUP(ObesityDataSet_raw_and_data_sinthetic[[#This Row],[CALC]],Diccionario!$B$4:$B$7, Diccionario!$C$4:$C$7, FALSE)</f>
        <v>1</v>
      </c>
      <c r="V1409" t="s">
        <v>21</v>
      </c>
      <c r="W1409">
        <f>_xlfn.XLOOKUP(ObesityDataSet_raw_and_data_sinthetic[[#This Row],[MTRANS]],Diccionario!$E$4:$E$7, Diccionario!$F$4:$F$7, FALSE)</f>
        <v>3</v>
      </c>
      <c r="X1409" t="s">
        <v>35</v>
      </c>
      <c r="Y1409">
        <f>_xlfn.XLOOKUP(ObesityDataSet_raw_and_data_sinthetic[[#This Row],[NObeyesdad]],Diccionario!$H$4:$H$11, Diccionario!$I$4:$I$11, FALSE)</f>
        <v>7</v>
      </c>
    </row>
    <row r="1410" spans="1:25" x14ac:dyDescent="0.25">
      <c r="A1410" t="s">
        <v>17</v>
      </c>
      <c r="B1410">
        <v>26</v>
      </c>
      <c r="C1410">
        <v>1.594776</v>
      </c>
      <c r="D1410">
        <v>110.640929</v>
      </c>
      <c r="E1410" t="s">
        <v>18</v>
      </c>
      <c r="F1410">
        <f>IF(ObesityDataSet_raw_and_data_sinthetic[[#This Row],[family_history_with_overweight]]="yes",1,IF(ObesityDataSet_raw_and_data_sinthetic[[#This Row],[family_history_with_overweight]]="no",0,FALSE))</f>
        <v>1</v>
      </c>
      <c r="G1410" t="s">
        <v>18</v>
      </c>
      <c r="H1410">
        <f>IF(ObesityDataSet_raw_and_data_sinthetic[[#This Row],[FAVC]]="yes",1,IF(ObesityDataSet_raw_and_data_sinthetic[[#This Row],[FAVC]]="no",0,FALSE))</f>
        <v>1</v>
      </c>
      <c r="I1410">
        <v>3</v>
      </c>
      <c r="J1410">
        <v>3</v>
      </c>
      <c r="K1410" t="s">
        <v>20</v>
      </c>
      <c r="L1410">
        <f>_xlfn.XLOOKUP(ObesityDataSet_raw_and_data_sinthetic[[#This Row],[CAEC]], Diccionario!$B$4:$B$7, Diccionario!$C$4:$C$7, FALSE)</f>
        <v>1</v>
      </c>
      <c r="M1410" t="s">
        <v>19</v>
      </c>
      <c r="N1410">
        <f>IF(ObesityDataSet_raw_and_data_sinthetic[[#This Row],[SMOKE]]="yes",1,IF(ObesityDataSet_raw_and_data_sinthetic[[#This Row],[SMOKE]]="no",0,FALSE))</f>
        <v>0</v>
      </c>
      <c r="O1410">
        <v>3</v>
      </c>
      <c r="P1410" t="s">
        <v>19</v>
      </c>
      <c r="Q1410">
        <f>IF(ObesityDataSet_raw_and_data_sinthetic[[#This Row],[SCC]]="yes",1,IF(ObesityDataSet_raw_and_data_sinthetic[[#This Row],[SCC]]="no",0,FALSE))</f>
        <v>0</v>
      </c>
      <c r="R1410">
        <v>0</v>
      </c>
      <c r="S1410">
        <v>0</v>
      </c>
      <c r="T1410" t="s">
        <v>20</v>
      </c>
      <c r="U1410">
        <f>_xlfn.XLOOKUP(ObesityDataSet_raw_and_data_sinthetic[[#This Row],[CALC]],Diccionario!$B$4:$B$7, Diccionario!$C$4:$C$7, FALSE)</f>
        <v>1</v>
      </c>
      <c r="V1410" t="s">
        <v>21</v>
      </c>
      <c r="W1410">
        <f>_xlfn.XLOOKUP(ObesityDataSet_raw_and_data_sinthetic[[#This Row],[MTRANS]],Diccionario!$E$4:$E$7, Diccionario!$F$4:$F$7, FALSE)</f>
        <v>3</v>
      </c>
      <c r="X1410" t="s">
        <v>35</v>
      </c>
      <c r="Y1410">
        <f>_xlfn.XLOOKUP(ObesityDataSet_raw_and_data_sinthetic[[#This Row],[NObeyesdad]],Diccionario!$H$4:$H$11, Diccionario!$I$4:$I$11, FALSE)</f>
        <v>7</v>
      </c>
    </row>
    <row r="1411" spans="1:25" x14ac:dyDescent="0.25">
      <c r="A1411" t="s">
        <v>17</v>
      </c>
      <c r="B1411">
        <v>26</v>
      </c>
      <c r="C1411">
        <v>1.626503</v>
      </c>
      <c r="D1411">
        <v>110.81875700000001</v>
      </c>
      <c r="E1411" t="s">
        <v>18</v>
      </c>
      <c r="F1411">
        <f>IF(ObesityDataSet_raw_and_data_sinthetic[[#This Row],[family_history_with_overweight]]="yes",1,IF(ObesityDataSet_raw_and_data_sinthetic[[#This Row],[family_history_with_overweight]]="no",0,FALSE))</f>
        <v>1</v>
      </c>
      <c r="G1411" t="s">
        <v>18</v>
      </c>
      <c r="H1411">
        <f>IF(ObesityDataSet_raw_and_data_sinthetic[[#This Row],[FAVC]]="yes",1,IF(ObesityDataSet_raw_and_data_sinthetic[[#This Row],[FAVC]]="no",0,FALSE))</f>
        <v>1</v>
      </c>
      <c r="I1411">
        <v>3</v>
      </c>
      <c r="J1411">
        <v>3</v>
      </c>
      <c r="K1411" t="s">
        <v>20</v>
      </c>
      <c r="L1411">
        <f>_xlfn.XLOOKUP(ObesityDataSet_raw_and_data_sinthetic[[#This Row],[CAEC]], Diccionario!$B$4:$B$7, Diccionario!$C$4:$C$7, FALSE)</f>
        <v>1</v>
      </c>
      <c r="M1411" t="s">
        <v>19</v>
      </c>
      <c r="N1411">
        <f>IF(ObesityDataSet_raw_and_data_sinthetic[[#This Row],[SMOKE]]="yes",1,IF(ObesityDataSet_raw_and_data_sinthetic[[#This Row],[SMOKE]]="no",0,FALSE))</f>
        <v>0</v>
      </c>
      <c r="O1411">
        <v>3</v>
      </c>
      <c r="P1411" t="s">
        <v>19</v>
      </c>
      <c r="Q1411">
        <f>IF(ObesityDataSet_raw_and_data_sinthetic[[#This Row],[SCC]]="yes",1,IF(ObesityDataSet_raw_and_data_sinthetic[[#This Row],[SCC]]="no",0,FALSE))</f>
        <v>0</v>
      </c>
      <c r="R1411">
        <v>0</v>
      </c>
      <c r="S1411">
        <v>0</v>
      </c>
      <c r="T1411" t="s">
        <v>20</v>
      </c>
      <c r="U1411">
        <f>_xlfn.XLOOKUP(ObesityDataSet_raw_and_data_sinthetic[[#This Row],[CALC]],Diccionario!$B$4:$B$7, Diccionario!$C$4:$C$7, FALSE)</f>
        <v>1</v>
      </c>
      <c r="V1411" t="s">
        <v>21</v>
      </c>
      <c r="W1411">
        <f>_xlfn.XLOOKUP(ObesityDataSet_raw_and_data_sinthetic[[#This Row],[MTRANS]],Diccionario!$E$4:$E$7, Diccionario!$F$4:$F$7, FALSE)</f>
        <v>3</v>
      </c>
      <c r="X1411" t="s">
        <v>35</v>
      </c>
      <c r="Y1411">
        <f>_xlfn.XLOOKUP(ObesityDataSet_raw_and_data_sinthetic[[#This Row],[NObeyesdad]],Diccionario!$H$4:$H$11, Diccionario!$I$4:$I$11, FALSE)</f>
        <v>7</v>
      </c>
    </row>
    <row r="1412" spans="1:25" x14ac:dyDescent="0.25">
      <c r="A1412" t="s">
        <v>17</v>
      </c>
      <c r="B1412">
        <v>26</v>
      </c>
      <c r="C1412">
        <v>1.624576</v>
      </c>
      <c r="D1412">
        <v>110.803117</v>
      </c>
      <c r="E1412" t="s">
        <v>18</v>
      </c>
      <c r="F1412">
        <f>IF(ObesityDataSet_raw_and_data_sinthetic[[#This Row],[family_history_with_overweight]]="yes",1,IF(ObesityDataSet_raw_and_data_sinthetic[[#This Row],[family_history_with_overweight]]="no",0,FALSE))</f>
        <v>1</v>
      </c>
      <c r="G1412" t="s">
        <v>18</v>
      </c>
      <c r="H1412">
        <f>IF(ObesityDataSet_raw_and_data_sinthetic[[#This Row],[FAVC]]="yes",1,IF(ObesityDataSet_raw_and_data_sinthetic[[#This Row],[FAVC]]="no",0,FALSE))</f>
        <v>1</v>
      </c>
      <c r="I1412">
        <v>3</v>
      </c>
      <c r="J1412">
        <v>3</v>
      </c>
      <c r="K1412" t="s">
        <v>20</v>
      </c>
      <c r="L1412">
        <f>_xlfn.XLOOKUP(ObesityDataSet_raw_and_data_sinthetic[[#This Row],[CAEC]], Diccionario!$B$4:$B$7, Diccionario!$C$4:$C$7, FALSE)</f>
        <v>1</v>
      </c>
      <c r="M1412" t="s">
        <v>19</v>
      </c>
      <c r="N1412">
        <f>IF(ObesityDataSet_raw_and_data_sinthetic[[#This Row],[SMOKE]]="yes",1,IF(ObesityDataSet_raw_and_data_sinthetic[[#This Row],[SMOKE]]="no",0,FALSE))</f>
        <v>0</v>
      </c>
      <c r="O1412">
        <v>3</v>
      </c>
      <c r="P1412" t="s">
        <v>19</v>
      </c>
      <c r="Q1412">
        <f>IF(ObesityDataSet_raw_and_data_sinthetic[[#This Row],[SCC]]="yes",1,IF(ObesityDataSet_raw_and_data_sinthetic[[#This Row],[SCC]]="no",0,FALSE))</f>
        <v>0</v>
      </c>
      <c r="R1412">
        <v>0</v>
      </c>
      <c r="S1412">
        <v>0</v>
      </c>
      <c r="T1412" t="s">
        <v>20</v>
      </c>
      <c r="U1412">
        <f>_xlfn.XLOOKUP(ObesityDataSet_raw_and_data_sinthetic[[#This Row],[CALC]],Diccionario!$B$4:$B$7, Diccionario!$C$4:$C$7, FALSE)</f>
        <v>1</v>
      </c>
      <c r="V1412" t="s">
        <v>21</v>
      </c>
      <c r="W1412">
        <f>_xlfn.XLOOKUP(ObesityDataSet_raw_and_data_sinthetic[[#This Row],[MTRANS]],Diccionario!$E$4:$E$7, Diccionario!$F$4:$F$7, FALSE)</f>
        <v>3</v>
      </c>
      <c r="X1412" t="s">
        <v>35</v>
      </c>
      <c r="Y1412">
        <f>_xlfn.XLOOKUP(ObesityDataSet_raw_and_data_sinthetic[[#This Row],[NObeyesdad]],Diccionario!$H$4:$H$11, Diccionario!$I$4:$I$11, FALSE)</f>
        <v>7</v>
      </c>
    </row>
    <row r="1413" spans="1:25" x14ac:dyDescent="0.25">
      <c r="A1413" t="s">
        <v>17</v>
      </c>
      <c r="B1413">
        <v>22</v>
      </c>
      <c r="C1413">
        <v>1.7290989999999999</v>
      </c>
      <c r="D1413">
        <v>134.84265600000001</v>
      </c>
      <c r="E1413" t="s">
        <v>18</v>
      </c>
      <c r="F1413">
        <f>IF(ObesityDataSet_raw_and_data_sinthetic[[#This Row],[family_history_with_overweight]]="yes",1,IF(ObesityDataSet_raw_and_data_sinthetic[[#This Row],[family_history_with_overweight]]="no",0,FALSE))</f>
        <v>1</v>
      </c>
      <c r="G1413" t="s">
        <v>18</v>
      </c>
      <c r="H1413">
        <f>IF(ObesityDataSet_raw_and_data_sinthetic[[#This Row],[FAVC]]="yes",1,IF(ObesityDataSet_raw_and_data_sinthetic[[#This Row],[FAVC]]="no",0,FALSE))</f>
        <v>1</v>
      </c>
      <c r="I1413">
        <v>3</v>
      </c>
      <c r="J1413">
        <v>3</v>
      </c>
      <c r="K1413" t="s">
        <v>20</v>
      </c>
      <c r="L1413">
        <f>_xlfn.XLOOKUP(ObesityDataSet_raw_and_data_sinthetic[[#This Row],[CAEC]], Diccionario!$B$4:$B$7, Diccionario!$C$4:$C$7, FALSE)</f>
        <v>1</v>
      </c>
      <c r="M1413" t="s">
        <v>19</v>
      </c>
      <c r="N1413">
        <f>IF(ObesityDataSet_raw_and_data_sinthetic[[#This Row],[SMOKE]]="yes",1,IF(ObesityDataSet_raw_and_data_sinthetic[[#This Row],[SMOKE]]="no",0,FALSE))</f>
        <v>0</v>
      </c>
      <c r="O1413">
        <v>1</v>
      </c>
      <c r="P1413" t="s">
        <v>19</v>
      </c>
      <c r="Q1413">
        <f>IF(ObesityDataSet_raw_and_data_sinthetic[[#This Row],[SCC]]="yes",1,IF(ObesityDataSet_raw_and_data_sinthetic[[#This Row],[SCC]]="no",0,FALSE))</f>
        <v>0</v>
      </c>
      <c r="R1413">
        <v>2</v>
      </c>
      <c r="S1413">
        <v>1</v>
      </c>
      <c r="T1413" t="s">
        <v>20</v>
      </c>
      <c r="U1413">
        <f>_xlfn.XLOOKUP(ObesityDataSet_raw_and_data_sinthetic[[#This Row],[CALC]],Diccionario!$B$4:$B$7, Diccionario!$C$4:$C$7, FALSE)</f>
        <v>1</v>
      </c>
      <c r="V1413" t="s">
        <v>21</v>
      </c>
      <c r="W1413">
        <f>_xlfn.XLOOKUP(ObesityDataSet_raw_and_data_sinthetic[[#This Row],[MTRANS]],Diccionario!$E$4:$E$7, Diccionario!$F$4:$F$7, FALSE)</f>
        <v>3</v>
      </c>
      <c r="X1413" t="s">
        <v>35</v>
      </c>
      <c r="Y1413">
        <f>_xlfn.XLOOKUP(ObesityDataSet_raw_and_data_sinthetic[[#This Row],[NObeyesdad]],Diccionario!$H$4:$H$11, Diccionario!$I$4:$I$11, FALSE)</f>
        <v>7</v>
      </c>
    </row>
    <row r="1414" spans="1:25" x14ac:dyDescent="0.25">
      <c r="A1414" t="s">
        <v>17</v>
      </c>
      <c r="B1414">
        <v>22</v>
      </c>
      <c r="C1414">
        <v>1.7358100000000001</v>
      </c>
      <c r="D1414">
        <v>135.346677</v>
      </c>
      <c r="E1414" t="s">
        <v>18</v>
      </c>
      <c r="F1414">
        <f>IF(ObesityDataSet_raw_and_data_sinthetic[[#This Row],[family_history_with_overweight]]="yes",1,IF(ObesityDataSet_raw_and_data_sinthetic[[#This Row],[family_history_with_overweight]]="no",0,FALSE))</f>
        <v>1</v>
      </c>
      <c r="G1414" t="s">
        <v>18</v>
      </c>
      <c r="H1414">
        <f>IF(ObesityDataSet_raw_and_data_sinthetic[[#This Row],[FAVC]]="yes",1,IF(ObesityDataSet_raw_and_data_sinthetic[[#This Row],[FAVC]]="no",0,FALSE))</f>
        <v>1</v>
      </c>
      <c r="I1414">
        <v>3</v>
      </c>
      <c r="J1414">
        <v>3</v>
      </c>
      <c r="K1414" t="s">
        <v>20</v>
      </c>
      <c r="L1414">
        <f>_xlfn.XLOOKUP(ObesityDataSet_raw_and_data_sinthetic[[#This Row],[CAEC]], Diccionario!$B$4:$B$7, Diccionario!$C$4:$C$7, FALSE)</f>
        <v>1</v>
      </c>
      <c r="M1414" t="s">
        <v>19</v>
      </c>
      <c r="N1414">
        <f>IF(ObesityDataSet_raw_and_data_sinthetic[[#This Row],[SMOKE]]="yes",1,IF(ObesityDataSet_raw_and_data_sinthetic[[#This Row],[SMOKE]]="no",0,FALSE))</f>
        <v>0</v>
      </c>
      <c r="O1414">
        <v>3</v>
      </c>
      <c r="P1414" t="s">
        <v>19</v>
      </c>
      <c r="Q1414">
        <f>IF(ObesityDataSet_raw_and_data_sinthetic[[#This Row],[SCC]]="yes",1,IF(ObesityDataSet_raw_and_data_sinthetic[[#This Row],[SCC]]="no",0,FALSE))</f>
        <v>0</v>
      </c>
      <c r="R1414">
        <v>2</v>
      </c>
      <c r="S1414">
        <v>1</v>
      </c>
      <c r="T1414" t="s">
        <v>20</v>
      </c>
      <c r="U1414">
        <f>_xlfn.XLOOKUP(ObesityDataSet_raw_and_data_sinthetic[[#This Row],[CALC]],Diccionario!$B$4:$B$7, Diccionario!$C$4:$C$7, FALSE)</f>
        <v>1</v>
      </c>
      <c r="V1414" t="s">
        <v>21</v>
      </c>
      <c r="W1414">
        <f>_xlfn.XLOOKUP(ObesityDataSet_raw_and_data_sinthetic[[#This Row],[MTRANS]],Diccionario!$E$4:$E$7, Diccionario!$F$4:$F$7, FALSE)</f>
        <v>3</v>
      </c>
      <c r="X1414" t="s">
        <v>35</v>
      </c>
      <c r="Y1414">
        <f>_xlfn.XLOOKUP(ObesityDataSet_raw_and_data_sinthetic[[#This Row],[NObeyesdad]],Diccionario!$H$4:$H$11, Diccionario!$I$4:$I$11, FALSE)</f>
        <v>7</v>
      </c>
    </row>
    <row r="1415" spans="1:25" x14ac:dyDescent="0.25">
      <c r="A1415" t="s">
        <v>17</v>
      </c>
      <c r="B1415">
        <v>21</v>
      </c>
      <c r="C1415">
        <v>1.748524</v>
      </c>
      <c r="D1415">
        <v>133.87884299999999</v>
      </c>
      <c r="E1415" t="s">
        <v>18</v>
      </c>
      <c r="F1415">
        <f>IF(ObesityDataSet_raw_and_data_sinthetic[[#This Row],[family_history_with_overweight]]="yes",1,IF(ObesityDataSet_raw_and_data_sinthetic[[#This Row],[family_history_with_overweight]]="no",0,FALSE))</f>
        <v>1</v>
      </c>
      <c r="G1415" t="s">
        <v>18</v>
      </c>
      <c r="H1415">
        <f>IF(ObesityDataSet_raw_and_data_sinthetic[[#This Row],[FAVC]]="yes",1,IF(ObesityDataSet_raw_and_data_sinthetic[[#This Row],[FAVC]]="no",0,FALSE))</f>
        <v>1</v>
      </c>
      <c r="I1415">
        <v>3</v>
      </c>
      <c r="J1415">
        <v>3</v>
      </c>
      <c r="K1415" t="s">
        <v>20</v>
      </c>
      <c r="L1415">
        <f>_xlfn.XLOOKUP(ObesityDataSet_raw_and_data_sinthetic[[#This Row],[CAEC]], Diccionario!$B$4:$B$7, Diccionario!$C$4:$C$7, FALSE)</f>
        <v>1</v>
      </c>
      <c r="M1415" t="s">
        <v>19</v>
      </c>
      <c r="N1415">
        <f>IF(ObesityDataSet_raw_and_data_sinthetic[[#This Row],[SMOKE]]="yes",1,IF(ObesityDataSet_raw_and_data_sinthetic[[#This Row],[SMOKE]]="no",0,FALSE))</f>
        <v>0</v>
      </c>
      <c r="O1415">
        <v>3</v>
      </c>
      <c r="P1415" t="s">
        <v>19</v>
      </c>
      <c r="Q1415">
        <f>IF(ObesityDataSet_raw_and_data_sinthetic[[#This Row],[SCC]]="yes",1,IF(ObesityDataSet_raw_and_data_sinthetic[[#This Row],[SCC]]="no",0,FALSE))</f>
        <v>0</v>
      </c>
      <c r="R1415">
        <v>1</v>
      </c>
      <c r="S1415">
        <v>1</v>
      </c>
      <c r="T1415" t="s">
        <v>20</v>
      </c>
      <c r="U1415">
        <f>_xlfn.XLOOKUP(ObesityDataSet_raw_and_data_sinthetic[[#This Row],[CALC]],Diccionario!$B$4:$B$7, Diccionario!$C$4:$C$7, FALSE)</f>
        <v>1</v>
      </c>
      <c r="V1415" t="s">
        <v>21</v>
      </c>
      <c r="W1415">
        <f>_xlfn.XLOOKUP(ObesityDataSet_raw_and_data_sinthetic[[#This Row],[MTRANS]],Diccionario!$E$4:$E$7, Diccionario!$F$4:$F$7, FALSE)</f>
        <v>3</v>
      </c>
      <c r="X1415" t="s">
        <v>35</v>
      </c>
      <c r="Y1415">
        <f>_xlfn.XLOOKUP(ObesityDataSet_raw_and_data_sinthetic[[#This Row],[NObeyesdad]],Diccionario!$H$4:$H$11, Diccionario!$I$4:$I$11, FALSE)</f>
        <v>7</v>
      </c>
    </row>
    <row r="1416" spans="1:25" x14ac:dyDescent="0.25">
      <c r="A1416" t="s">
        <v>17</v>
      </c>
      <c r="B1416">
        <v>21</v>
      </c>
      <c r="C1416">
        <v>1.7489509999999999</v>
      </c>
      <c r="D1416">
        <v>133.66258300000001</v>
      </c>
      <c r="E1416" t="s">
        <v>18</v>
      </c>
      <c r="F1416">
        <f>IF(ObesityDataSet_raw_and_data_sinthetic[[#This Row],[family_history_with_overweight]]="yes",1,IF(ObesityDataSet_raw_and_data_sinthetic[[#This Row],[family_history_with_overweight]]="no",0,FALSE))</f>
        <v>1</v>
      </c>
      <c r="G1416" t="s">
        <v>18</v>
      </c>
      <c r="H1416">
        <f>IF(ObesityDataSet_raw_and_data_sinthetic[[#This Row],[FAVC]]="yes",1,IF(ObesityDataSet_raw_and_data_sinthetic[[#This Row],[FAVC]]="no",0,FALSE))</f>
        <v>1</v>
      </c>
      <c r="I1416">
        <v>3</v>
      </c>
      <c r="J1416">
        <v>3</v>
      </c>
      <c r="K1416" t="s">
        <v>20</v>
      </c>
      <c r="L1416">
        <f>_xlfn.XLOOKUP(ObesityDataSet_raw_and_data_sinthetic[[#This Row],[CAEC]], Diccionario!$B$4:$B$7, Diccionario!$C$4:$C$7, FALSE)</f>
        <v>1</v>
      </c>
      <c r="M1416" t="s">
        <v>19</v>
      </c>
      <c r="N1416">
        <f>IF(ObesityDataSet_raw_and_data_sinthetic[[#This Row],[SMOKE]]="yes",1,IF(ObesityDataSet_raw_and_data_sinthetic[[#This Row],[SMOKE]]="no",0,FALSE))</f>
        <v>0</v>
      </c>
      <c r="O1416">
        <v>2</v>
      </c>
      <c r="P1416" t="s">
        <v>19</v>
      </c>
      <c r="Q1416">
        <f>IF(ObesityDataSet_raw_and_data_sinthetic[[#This Row],[SCC]]="yes",1,IF(ObesityDataSet_raw_and_data_sinthetic[[#This Row],[SCC]]="no",0,FALSE))</f>
        <v>0</v>
      </c>
      <c r="R1416">
        <v>2</v>
      </c>
      <c r="S1416">
        <v>1</v>
      </c>
      <c r="T1416" t="s">
        <v>20</v>
      </c>
      <c r="U1416">
        <f>_xlfn.XLOOKUP(ObesityDataSet_raw_and_data_sinthetic[[#This Row],[CALC]],Diccionario!$B$4:$B$7, Diccionario!$C$4:$C$7, FALSE)</f>
        <v>1</v>
      </c>
      <c r="V1416" t="s">
        <v>21</v>
      </c>
      <c r="W1416">
        <f>_xlfn.XLOOKUP(ObesityDataSet_raw_and_data_sinthetic[[#This Row],[MTRANS]],Diccionario!$E$4:$E$7, Diccionario!$F$4:$F$7, FALSE)</f>
        <v>3</v>
      </c>
      <c r="X1416" t="s">
        <v>35</v>
      </c>
      <c r="Y1416">
        <f>_xlfn.XLOOKUP(ObesityDataSet_raw_and_data_sinthetic[[#This Row],[NObeyesdad]],Diccionario!$H$4:$H$11, Diccionario!$I$4:$I$11, FALSE)</f>
        <v>7</v>
      </c>
    </row>
    <row r="1417" spans="1:25" x14ac:dyDescent="0.25">
      <c r="A1417" t="s">
        <v>17</v>
      </c>
      <c r="B1417">
        <v>20</v>
      </c>
      <c r="C1417">
        <v>1.777971</v>
      </c>
      <c r="D1417">
        <v>137.78502700000001</v>
      </c>
      <c r="E1417" t="s">
        <v>18</v>
      </c>
      <c r="F1417">
        <f>IF(ObesityDataSet_raw_and_data_sinthetic[[#This Row],[family_history_with_overweight]]="yes",1,IF(ObesityDataSet_raw_and_data_sinthetic[[#This Row],[family_history_with_overweight]]="no",0,FALSE))</f>
        <v>1</v>
      </c>
      <c r="G1417" t="s">
        <v>18</v>
      </c>
      <c r="H1417">
        <f>IF(ObesityDataSet_raw_and_data_sinthetic[[#This Row],[FAVC]]="yes",1,IF(ObesityDataSet_raw_and_data_sinthetic[[#This Row],[FAVC]]="no",0,FALSE))</f>
        <v>1</v>
      </c>
      <c r="I1417">
        <v>3</v>
      </c>
      <c r="J1417">
        <v>3</v>
      </c>
      <c r="K1417" t="s">
        <v>20</v>
      </c>
      <c r="L1417">
        <f>_xlfn.XLOOKUP(ObesityDataSet_raw_and_data_sinthetic[[#This Row],[CAEC]], Diccionario!$B$4:$B$7, Diccionario!$C$4:$C$7, FALSE)</f>
        <v>1</v>
      </c>
      <c r="M1417" t="s">
        <v>19</v>
      </c>
      <c r="N1417">
        <f>IF(ObesityDataSet_raw_and_data_sinthetic[[#This Row],[SMOKE]]="yes",1,IF(ObesityDataSet_raw_and_data_sinthetic[[#This Row],[SMOKE]]="no",0,FALSE))</f>
        <v>0</v>
      </c>
      <c r="O1417">
        <v>3</v>
      </c>
      <c r="P1417" t="s">
        <v>19</v>
      </c>
      <c r="Q1417">
        <f>IF(ObesityDataSet_raw_and_data_sinthetic[[#This Row],[SCC]]="yes",1,IF(ObesityDataSet_raw_and_data_sinthetic[[#This Row],[SCC]]="no",0,FALSE))</f>
        <v>0</v>
      </c>
      <c r="R1417">
        <v>2</v>
      </c>
      <c r="S1417">
        <v>1</v>
      </c>
      <c r="T1417" t="s">
        <v>20</v>
      </c>
      <c r="U1417">
        <f>_xlfn.XLOOKUP(ObesityDataSet_raw_and_data_sinthetic[[#This Row],[CALC]],Diccionario!$B$4:$B$7, Diccionario!$C$4:$C$7, FALSE)</f>
        <v>1</v>
      </c>
      <c r="V1417" t="s">
        <v>21</v>
      </c>
      <c r="W1417">
        <f>_xlfn.XLOOKUP(ObesityDataSet_raw_and_data_sinthetic[[#This Row],[MTRANS]],Diccionario!$E$4:$E$7, Diccionario!$F$4:$F$7, FALSE)</f>
        <v>3</v>
      </c>
      <c r="X1417" t="s">
        <v>35</v>
      </c>
      <c r="Y1417">
        <f>_xlfn.XLOOKUP(ObesityDataSet_raw_and_data_sinthetic[[#This Row],[NObeyesdad]],Diccionario!$H$4:$H$11, Diccionario!$I$4:$I$11, FALSE)</f>
        <v>7</v>
      </c>
    </row>
    <row r="1418" spans="1:25" x14ac:dyDescent="0.25">
      <c r="A1418" t="s">
        <v>17</v>
      </c>
      <c r="B1418">
        <v>21</v>
      </c>
      <c r="C1418">
        <v>1.7399500000000001</v>
      </c>
      <c r="D1418">
        <v>135.69338099999999</v>
      </c>
      <c r="E1418" t="s">
        <v>18</v>
      </c>
      <c r="F1418">
        <f>IF(ObesityDataSet_raw_and_data_sinthetic[[#This Row],[family_history_with_overweight]]="yes",1,IF(ObesityDataSet_raw_and_data_sinthetic[[#This Row],[family_history_with_overweight]]="no",0,FALSE))</f>
        <v>1</v>
      </c>
      <c r="G1418" t="s">
        <v>18</v>
      </c>
      <c r="H1418">
        <f>IF(ObesityDataSet_raw_and_data_sinthetic[[#This Row],[FAVC]]="yes",1,IF(ObesityDataSet_raw_and_data_sinthetic[[#This Row],[FAVC]]="no",0,FALSE))</f>
        <v>1</v>
      </c>
      <c r="I1418">
        <v>3</v>
      </c>
      <c r="J1418">
        <v>3</v>
      </c>
      <c r="K1418" t="s">
        <v>20</v>
      </c>
      <c r="L1418">
        <f>_xlfn.XLOOKUP(ObesityDataSet_raw_and_data_sinthetic[[#This Row],[CAEC]], Diccionario!$B$4:$B$7, Diccionario!$C$4:$C$7, FALSE)</f>
        <v>1</v>
      </c>
      <c r="M1418" t="s">
        <v>19</v>
      </c>
      <c r="N1418">
        <f>IF(ObesityDataSet_raw_and_data_sinthetic[[#This Row],[SMOKE]]="yes",1,IF(ObesityDataSet_raw_and_data_sinthetic[[#This Row],[SMOKE]]="no",0,FALSE))</f>
        <v>0</v>
      </c>
      <c r="O1418">
        <v>2</v>
      </c>
      <c r="P1418" t="s">
        <v>19</v>
      </c>
      <c r="Q1418">
        <f>IF(ObesityDataSet_raw_and_data_sinthetic[[#This Row],[SCC]]="yes",1,IF(ObesityDataSet_raw_and_data_sinthetic[[#This Row],[SCC]]="no",0,FALSE))</f>
        <v>0</v>
      </c>
      <c r="R1418">
        <v>1</v>
      </c>
      <c r="S1418">
        <v>1</v>
      </c>
      <c r="T1418" t="s">
        <v>20</v>
      </c>
      <c r="U1418">
        <f>_xlfn.XLOOKUP(ObesityDataSet_raw_and_data_sinthetic[[#This Row],[CALC]],Diccionario!$B$4:$B$7, Diccionario!$C$4:$C$7, FALSE)</f>
        <v>1</v>
      </c>
      <c r="V1418" t="s">
        <v>21</v>
      </c>
      <c r="W1418">
        <f>_xlfn.XLOOKUP(ObesityDataSet_raw_and_data_sinthetic[[#This Row],[MTRANS]],Diccionario!$E$4:$E$7, Diccionario!$F$4:$F$7, FALSE)</f>
        <v>3</v>
      </c>
      <c r="X1418" t="s">
        <v>35</v>
      </c>
      <c r="Y1418">
        <f>_xlfn.XLOOKUP(ObesityDataSet_raw_and_data_sinthetic[[#This Row],[NObeyesdad]],Diccionario!$H$4:$H$11, Diccionario!$I$4:$I$11, FALSE)</f>
        <v>7</v>
      </c>
    </row>
    <row r="1419" spans="1:25" x14ac:dyDescent="0.25">
      <c r="A1419" t="s">
        <v>17</v>
      </c>
      <c r="B1419">
        <v>20</v>
      </c>
      <c r="C1419">
        <v>1.8168679999999999</v>
      </c>
      <c r="D1419">
        <v>153.959945</v>
      </c>
      <c r="E1419" t="s">
        <v>18</v>
      </c>
      <c r="F1419">
        <f>IF(ObesityDataSet_raw_and_data_sinthetic[[#This Row],[family_history_with_overweight]]="yes",1,IF(ObesityDataSet_raw_and_data_sinthetic[[#This Row],[family_history_with_overweight]]="no",0,FALSE))</f>
        <v>1</v>
      </c>
      <c r="G1419" t="s">
        <v>18</v>
      </c>
      <c r="H1419">
        <f>IF(ObesityDataSet_raw_and_data_sinthetic[[#This Row],[FAVC]]="yes",1,IF(ObesityDataSet_raw_and_data_sinthetic[[#This Row],[FAVC]]="no",0,FALSE))</f>
        <v>1</v>
      </c>
      <c r="I1419">
        <v>3</v>
      </c>
      <c r="J1419">
        <v>3</v>
      </c>
      <c r="K1419" t="s">
        <v>20</v>
      </c>
      <c r="L1419">
        <f>_xlfn.XLOOKUP(ObesityDataSet_raw_and_data_sinthetic[[#This Row],[CAEC]], Diccionario!$B$4:$B$7, Diccionario!$C$4:$C$7, FALSE)</f>
        <v>1</v>
      </c>
      <c r="M1419" t="s">
        <v>19</v>
      </c>
      <c r="N1419">
        <f>IF(ObesityDataSet_raw_and_data_sinthetic[[#This Row],[SMOKE]]="yes",1,IF(ObesityDataSet_raw_and_data_sinthetic[[#This Row],[SMOKE]]="no",0,FALSE))</f>
        <v>0</v>
      </c>
      <c r="O1419">
        <v>2</v>
      </c>
      <c r="P1419" t="s">
        <v>19</v>
      </c>
      <c r="Q1419">
        <f>IF(ObesityDataSet_raw_and_data_sinthetic[[#This Row],[SCC]]="yes",1,IF(ObesityDataSet_raw_and_data_sinthetic[[#This Row],[SCC]]="no",0,FALSE))</f>
        <v>0</v>
      </c>
      <c r="R1419">
        <v>2</v>
      </c>
      <c r="S1419">
        <v>1</v>
      </c>
      <c r="T1419" t="s">
        <v>20</v>
      </c>
      <c r="U1419">
        <f>_xlfn.XLOOKUP(ObesityDataSet_raw_and_data_sinthetic[[#This Row],[CALC]],Diccionario!$B$4:$B$7, Diccionario!$C$4:$C$7, FALSE)</f>
        <v>1</v>
      </c>
      <c r="V1419" t="s">
        <v>21</v>
      </c>
      <c r="W1419">
        <f>_xlfn.XLOOKUP(ObesityDataSet_raw_and_data_sinthetic[[#This Row],[MTRANS]],Diccionario!$E$4:$E$7, Diccionario!$F$4:$F$7, FALSE)</f>
        <v>3</v>
      </c>
      <c r="X1419" t="s">
        <v>35</v>
      </c>
      <c r="Y1419">
        <f>_xlfn.XLOOKUP(ObesityDataSet_raw_and_data_sinthetic[[#This Row],[NObeyesdad]],Diccionario!$H$4:$H$11, Diccionario!$I$4:$I$11, FALSE)</f>
        <v>7</v>
      </c>
    </row>
    <row r="1420" spans="1:25" x14ac:dyDescent="0.25">
      <c r="A1420" t="s">
        <v>17</v>
      </c>
      <c r="B1420">
        <v>21</v>
      </c>
      <c r="C1420">
        <v>1.8002</v>
      </c>
      <c r="D1420">
        <v>155.242672</v>
      </c>
      <c r="E1420" t="s">
        <v>18</v>
      </c>
      <c r="F1420">
        <f>IF(ObesityDataSet_raw_and_data_sinthetic[[#This Row],[family_history_with_overweight]]="yes",1,IF(ObesityDataSet_raw_and_data_sinthetic[[#This Row],[family_history_with_overweight]]="no",0,FALSE))</f>
        <v>1</v>
      </c>
      <c r="G1420" t="s">
        <v>18</v>
      </c>
      <c r="H1420">
        <f>IF(ObesityDataSet_raw_and_data_sinthetic[[#This Row],[FAVC]]="yes",1,IF(ObesityDataSet_raw_and_data_sinthetic[[#This Row],[FAVC]]="no",0,FALSE))</f>
        <v>1</v>
      </c>
      <c r="I1420">
        <v>3</v>
      </c>
      <c r="J1420">
        <v>3</v>
      </c>
      <c r="K1420" t="s">
        <v>20</v>
      </c>
      <c r="L1420">
        <f>_xlfn.XLOOKUP(ObesityDataSet_raw_and_data_sinthetic[[#This Row],[CAEC]], Diccionario!$B$4:$B$7, Diccionario!$C$4:$C$7, FALSE)</f>
        <v>1</v>
      </c>
      <c r="M1420" t="s">
        <v>19</v>
      </c>
      <c r="N1420">
        <f>IF(ObesityDataSet_raw_and_data_sinthetic[[#This Row],[SMOKE]]="yes",1,IF(ObesityDataSet_raw_and_data_sinthetic[[#This Row],[SMOKE]]="no",0,FALSE))</f>
        <v>0</v>
      </c>
      <c r="O1420">
        <v>2</v>
      </c>
      <c r="P1420" t="s">
        <v>19</v>
      </c>
      <c r="Q1420">
        <f>IF(ObesityDataSet_raw_and_data_sinthetic[[#This Row],[SCC]]="yes",1,IF(ObesityDataSet_raw_and_data_sinthetic[[#This Row],[SCC]]="no",0,FALSE))</f>
        <v>0</v>
      </c>
      <c r="R1420">
        <v>1</v>
      </c>
      <c r="S1420">
        <v>1</v>
      </c>
      <c r="T1420" t="s">
        <v>20</v>
      </c>
      <c r="U1420">
        <f>_xlfn.XLOOKUP(ObesityDataSet_raw_and_data_sinthetic[[#This Row],[CALC]],Diccionario!$B$4:$B$7, Diccionario!$C$4:$C$7, FALSE)</f>
        <v>1</v>
      </c>
      <c r="V1420" t="s">
        <v>21</v>
      </c>
      <c r="W1420">
        <f>_xlfn.XLOOKUP(ObesityDataSet_raw_and_data_sinthetic[[#This Row],[MTRANS]],Diccionario!$E$4:$E$7, Diccionario!$F$4:$F$7, FALSE)</f>
        <v>3</v>
      </c>
      <c r="X1420" t="s">
        <v>35</v>
      </c>
      <c r="Y1420">
        <f>_xlfn.XLOOKUP(ObesityDataSet_raw_and_data_sinthetic[[#This Row],[NObeyesdad]],Diccionario!$H$4:$H$11, Diccionario!$I$4:$I$11, FALSE)</f>
        <v>7</v>
      </c>
    </row>
    <row r="1421" spans="1:25" x14ac:dyDescent="0.25">
      <c r="A1421" t="s">
        <v>17</v>
      </c>
      <c r="B1421">
        <v>21</v>
      </c>
      <c r="C1421">
        <v>1.74647</v>
      </c>
      <c r="D1421">
        <v>133.644711</v>
      </c>
      <c r="E1421" t="s">
        <v>18</v>
      </c>
      <c r="F1421">
        <f>IF(ObesityDataSet_raw_and_data_sinthetic[[#This Row],[family_history_with_overweight]]="yes",1,IF(ObesityDataSet_raw_and_data_sinthetic[[#This Row],[family_history_with_overweight]]="no",0,FALSE))</f>
        <v>1</v>
      </c>
      <c r="G1421" t="s">
        <v>18</v>
      </c>
      <c r="H1421">
        <f>IF(ObesityDataSet_raw_and_data_sinthetic[[#This Row],[FAVC]]="yes",1,IF(ObesityDataSet_raw_and_data_sinthetic[[#This Row],[FAVC]]="no",0,FALSE))</f>
        <v>1</v>
      </c>
      <c r="I1421">
        <v>3</v>
      </c>
      <c r="J1421">
        <v>3</v>
      </c>
      <c r="K1421" t="s">
        <v>20</v>
      </c>
      <c r="L1421">
        <f>_xlfn.XLOOKUP(ObesityDataSet_raw_and_data_sinthetic[[#This Row],[CAEC]], Diccionario!$B$4:$B$7, Diccionario!$C$4:$C$7, FALSE)</f>
        <v>1</v>
      </c>
      <c r="M1421" t="s">
        <v>19</v>
      </c>
      <c r="N1421">
        <f>IF(ObesityDataSet_raw_and_data_sinthetic[[#This Row],[SMOKE]]="yes",1,IF(ObesityDataSet_raw_and_data_sinthetic[[#This Row],[SMOKE]]="no",0,FALSE))</f>
        <v>0</v>
      </c>
      <c r="O1421">
        <v>3</v>
      </c>
      <c r="P1421" t="s">
        <v>19</v>
      </c>
      <c r="Q1421">
        <f>IF(ObesityDataSet_raw_and_data_sinthetic[[#This Row],[SCC]]="yes",1,IF(ObesityDataSet_raw_and_data_sinthetic[[#This Row],[SCC]]="no",0,FALSE))</f>
        <v>0</v>
      </c>
      <c r="R1421">
        <v>2</v>
      </c>
      <c r="S1421">
        <v>1</v>
      </c>
      <c r="T1421" t="s">
        <v>20</v>
      </c>
      <c r="U1421">
        <f>_xlfn.XLOOKUP(ObesityDataSet_raw_and_data_sinthetic[[#This Row],[CALC]],Diccionario!$B$4:$B$7, Diccionario!$C$4:$C$7, FALSE)</f>
        <v>1</v>
      </c>
      <c r="V1421" t="s">
        <v>21</v>
      </c>
      <c r="W1421">
        <f>_xlfn.XLOOKUP(ObesityDataSet_raw_and_data_sinthetic[[#This Row],[MTRANS]],Diccionario!$E$4:$E$7, Diccionario!$F$4:$F$7, FALSE)</f>
        <v>3</v>
      </c>
      <c r="X1421" t="s">
        <v>35</v>
      </c>
      <c r="Y1421">
        <f>_xlfn.XLOOKUP(ObesityDataSet_raw_and_data_sinthetic[[#This Row],[NObeyesdad]],Diccionario!$H$4:$H$11, Diccionario!$I$4:$I$11, FALSE)</f>
        <v>7</v>
      </c>
    </row>
    <row r="1422" spans="1:25" x14ac:dyDescent="0.25">
      <c r="A1422" t="s">
        <v>17</v>
      </c>
      <c r="B1422">
        <v>19</v>
      </c>
      <c r="C1422">
        <v>1.759091</v>
      </c>
      <c r="D1422">
        <v>133.90361200000001</v>
      </c>
      <c r="E1422" t="s">
        <v>18</v>
      </c>
      <c r="F1422">
        <f>IF(ObesityDataSet_raw_and_data_sinthetic[[#This Row],[family_history_with_overweight]]="yes",1,IF(ObesityDataSet_raw_and_data_sinthetic[[#This Row],[family_history_with_overweight]]="no",0,FALSE))</f>
        <v>1</v>
      </c>
      <c r="G1422" t="s">
        <v>18</v>
      </c>
      <c r="H1422">
        <f>IF(ObesityDataSet_raw_and_data_sinthetic[[#This Row],[FAVC]]="yes",1,IF(ObesityDataSet_raw_and_data_sinthetic[[#This Row],[FAVC]]="no",0,FALSE))</f>
        <v>1</v>
      </c>
      <c r="I1422">
        <v>3</v>
      </c>
      <c r="J1422">
        <v>3</v>
      </c>
      <c r="K1422" t="s">
        <v>20</v>
      </c>
      <c r="L1422">
        <f>_xlfn.XLOOKUP(ObesityDataSet_raw_and_data_sinthetic[[#This Row],[CAEC]], Diccionario!$B$4:$B$7, Diccionario!$C$4:$C$7, FALSE)</f>
        <v>1</v>
      </c>
      <c r="M1422" t="s">
        <v>19</v>
      </c>
      <c r="N1422">
        <f>IF(ObesityDataSet_raw_and_data_sinthetic[[#This Row],[SMOKE]]="yes",1,IF(ObesityDataSet_raw_and_data_sinthetic[[#This Row],[SMOKE]]="no",0,FALSE))</f>
        <v>0</v>
      </c>
      <c r="O1422">
        <v>3</v>
      </c>
      <c r="P1422" t="s">
        <v>19</v>
      </c>
      <c r="Q1422">
        <f>IF(ObesityDataSet_raw_and_data_sinthetic[[#This Row],[SCC]]="yes",1,IF(ObesityDataSet_raw_and_data_sinthetic[[#This Row],[SCC]]="no",0,FALSE))</f>
        <v>0</v>
      </c>
      <c r="R1422">
        <v>1</v>
      </c>
      <c r="S1422">
        <v>1</v>
      </c>
      <c r="T1422" t="s">
        <v>20</v>
      </c>
      <c r="U1422">
        <f>_xlfn.XLOOKUP(ObesityDataSet_raw_and_data_sinthetic[[#This Row],[CALC]],Diccionario!$B$4:$B$7, Diccionario!$C$4:$C$7, FALSE)</f>
        <v>1</v>
      </c>
      <c r="V1422" t="s">
        <v>21</v>
      </c>
      <c r="W1422">
        <f>_xlfn.XLOOKUP(ObesityDataSet_raw_and_data_sinthetic[[#This Row],[MTRANS]],Diccionario!$E$4:$E$7, Diccionario!$F$4:$F$7, FALSE)</f>
        <v>3</v>
      </c>
      <c r="X1422" t="s">
        <v>35</v>
      </c>
      <c r="Y1422">
        <f>_xlfn.XLOOKUP(ObesityDataSet_raw_and_data_sinthetic[[#This Row],[NObeyesdad]],Diccionario!$H$4:$H$11, Diccionario!$I$4:$I$11, FALSE)</f>
        <v>7</v>
      </c>
    </row>
    <row r="1423" spans="1:25" x14ac:dyDescent="0.25">
      <c r="A1423" t="s">
        <v>17</v>
      </c>
      <c r="B1423">
        <v>21</v>
      </c>
      <c r="C1423">
        <v>1.7525310000000001</v>
      </c>
      <c r="D1423">
        <v>133.618706</v>
      </c>
      <c r="E1423" t="s">
        <v>18</v>
      </c>
      <c r="F1423">
        <f>IF(ObesityDataSet_raw_and_data_sinthetic[[#This Row],[family_history_with_overweight]]="yes",1,IF(ObesityDataSet_raw_and_data_sinthetic[[#This Row],[family_history_with_overweight]]="no",0,FALSE))</f>
        <v>1</v>
      </c>
      <c r="G1423" t="s">
        <v>18</v>
      </c>
      <c r="H1423">
        <f>IF(ObesityDataSet_raw_and_data_sinthetic[[#This Row],[FAVC]]="yes",1,IF(ObesityDataSet_raw_and_data_sinthetic[[#This Row],[FAVC]]="no",0,FALSE))</f>
        <v>1</v>
      </c>
      <c r="I1423">
        <v>3</v>
      </c>
      <c r="J1423">
        <v>3</v>
      </c>
      <c r="K1423" t="s">
        <v>20</v>
      </c>
      <c r="L1423">
        <f>_xlfn.XLOOKUP(ObesityDataSet_raw_and_data_sinthetic[[#This Row],[CAEC]], Diccionario!$B$4:$B$7, Diccionario!$C$4:$C$7, FALSE)</f>
        <v>1</v>
      </c>
      <c r="M1423" t="s">
        <v>19</v>
      </c>
      <c r="N1423">
        <f>IF(ObesityDataSet_raw_and_data_sinthetic[[#This Row],[SMOKE]]="yes",1,IF(ObesityDataSet_raw_and_data_sinthetic[[#This Row],[SMOKE]]="no",0,FALSE))</f>
        <v>0</v>
      </c>
      <c r="O1423">
        <v>3</v>
      </c>
      <c r="P1423" t="s">
        <v>19</v>
      </c>
      <c r="Q1423">
        <f>IF(ObesityDataSet_raw_and_data_sinthetic[[#This Row],[SCC]]="yes",1,IF(ObesityDataSet_raw_and_data_sinthetic[[#This Row],[SCC]]="no",0,FALSE))</f>
        <v>0</v>
      </c>
      <c r="R1423">
        <v>1</v>
      </c>
      <c r="S1423">
        <v>1</v>
      </c>
      <c r="T1423" t="s">
        <v>20</v>
      </c>
      <c r="U1423">
        <f>_xlfn.XLOOKUP(ObesityDataSet_raw_and_data_sinthetic[[#This Row],[CALC]],Diccionario!$B$4:$B$7, Diccionario!$C$4:$C$7, FALSE)</f>
        <v>1</v>
      </c>
      <c r="V1423" t="s">
        <v>21</v>
      </c>
      <c r="W1423">
        <f>_xlfn.XLOOKUP(ObesityDataSet_raw_and_data_sinthetic[[#This Row],[MTRANS]],Diccionario!$E$4:$E$7, Diccionario!$F$4:$F$7, FALSE)</f>
        <v>3</v>
      </c>
      <c r="X1423" t="s">
        <v>35</v>
      </c>
      <c r="Y1423">
        <f>_xlfn.XLOOKUP(ObesityDataSet_raw_and_data_sinthetic[[#This Row],[NObeyesdad]],Diccionario!$H$4:$H$11, Diccionario!$I$4:$I$11, FALSE)</f>
        <v>7</v>
      </c>
    </row>
    <row r="1424" spans="1:25" x14ac:dyDescent="0.25">
      <c r="A1424" t="s">
        <v>17</v>
      </c>
      <c r="B1424">
        <v>21</v>
      </c>
      <c r="C1424">
        <v>1.761773</v>
      </c>
      <c r="D1424">
        <v>133.903469</v>
      </c>
      <c r="E1424" t="s">
        <v>18</v>
      </c>
      <c r="F1424">
        <f>IF(ObesityDataSet_raw_and_data_sinthetic[[#This Row],[family_history_with_overweight]]="yes",1,IF(ObesityDataSet_raw_and_data_sinthetic[[#This Row],[family_history_with_overweight]]="no",0,FALSE))</f>
        <v>1</v>
      </c>
      <c r="G1424" t="s">
        <v>18</v>
      </c>
      <c r="H1424">
        <f>IF(ObesityDataSet_raw_and_data_sinthetic[[#This Row],[FAVC]]="yes",1,IF(ObesityDataSet_raw_and_data_sinthetic[[#This Row],[FAVC]]="no",0,FALSE))</f>
        <v>1</v>
      </c>
      <c r="I1424">
        <v>3</v>
      </c>
      <c r="J1424">
        <v>3</v>
      </c>
      <c r="K1424" t="s">
        <v>20</v>
      </c>
      <c r="L1424">
        <f>_xlfn.XLOOKUP(ObesityDataSet_raw_and_data_sinthetic[[#This Row],[CAEC]], Diccionario!$B$4:$B$7, Diccionario!$C$4:$C$7, FALSE)</f>
        <v>1</v>
      </c>
      <c r="M1424" t="s">
        <v>19</v>
      </c>
      <c r="N1424">
        <f>IF(ObesityDataSet_raw_and_data_sinthetic[[#This Row],[SMOKE]]="yes",1,IF(ObesityDataSet_raw_and_data_sinthetic[[#This Row],[SMOKE]]="no",0,FALSE))</f>
        <v>0</v>
      </c>
      <c r="O1424">
        <v>3</v>
      </c>
      <c r="P1424" t="s">
        <v>19</v>
      </c>
      <c r="Q1424">
        <f>IF(ObesityDataSet_raw_and_data_sinthetic[[#This Row],[SCC]]="yes",1,IF(ObesityDataSet_raw_and_data_sinthetic[[#This Row],[SCC]]="no",0,FALSE))</f>
        <v>0</v>
      </c>
      <c r="R1424">
        <v>1</v>
      </c>
      <c r="S1424">
        <v>1</v>
      </c>
      <c r="T1424" t="s">
        <v>20</v>
      </c>
      <c r="U1424">
        <f>_xlfn.XLOOKUP(ObesityDataSet_raw_and_data_sinthetic[[#This Row],[CALC]],Diccionario!$B$4:$B$7, Diccionario!$C$4:$C$7, FALSE)</f>
        <v>1</v>
      </c>
      <c r="V1424" t="s">
        <v>21</v>
      </c>
      <c r="W1424">
        <f>_xlfn.XLOOKUP(ObesityDataSet_raw_and_data_sinthetic[[#This Row],[MTRANS]],Diccionario!$E$4:$E$7, Diccionario!$F$4:$F$7, FALSE)</f>
        <v>3</v>
      </c>
      <c r="X1424" t="s">
        <v>35</v>
      </c>
      <c r="Y1424">
        <f>_xlfn.XLOOKUP(ObesityDataSet_raw_and_data_sinthetic[[#This Row],[NObeyesdad]],Diccionario!$H$4:$H$11, Diccionario!$I$4:$I$11, FALSE)</f>
        <v>7</v>
      </c>
    </row>
    <row r="1425" spans="1:25" x14ac:dyDescent="0.25">
      <c r="A1425" t="s">
        <v>17</v>
      </c>
      <c r="B1425">
        <v>26</v>
      </c>
      <c r="C1425">
        <v>1.633195</v>
      </c>
      <c r="D1425">
        <v>111.883747</v>
      </c>
      <c r="E1425" t="s">
        <v>18</v>
      </c>
      <c r="F1425">
        <f>IF(ObesityDataSet_raw_and_data_sinthetic[[#This Row],[family_history_with_overweight]]="yes",1,IF(ObesityDataSet_raw_and_data_sinthetic[[#This Row],[family_history_with_overweight]]="no",0,FALSE))</f>
        <v>1</v>
      </c>
      <c r="G1425" t="s">
        <v>18</v>
      </c>
      <c r="H1425">
        <f>IF(ObesityDataSet_raw_and_data_sinthetic[[#This Row],[FAVC]]="yes",1,IF(ObesityDataSet_raw_and_data_sinthetic[[#This Row],[FAVC]]="no",0,FALSE))</f>
        <v>1</v>
      </c>
      <c r="I1425">
        <v>3</v>
      </c>
      <c r="J1425">
        <v>3</v>
      </c>
      <c r="K1425" t="s">
        <v>20</v>
      </c>
      <c r="L1425">
        <f>_xlfn.XLOOKUP(ObesityDataSet_raw_and_data_sinthetic[[#This Row],[CAEC]], Diccionario!$B$4:$B$7, Diccionario!$C$4:$C$7, FALSE)</f>
        <v>1</v>
      </c>
      <c r="M1425" t="s">
        <v>19</v>
      </c>
      <c r="N1425">
        <f>IF(ObesityDataSet_raw_and_data_sinthetic[[#This Row],[SMOKE]]="yes",1,IF(ObesityDataSet_raw_and_data_sinthetic[[#This Row],[SMOKE]]="no",0,FALSE))</f>
        <v>0</v>
      </c>
      <c r="O1425">
        <v>3</v>
      </c>
      <c r="P1425" t="s">
        <v>19</v>
      </c>
      <c r="Q1425">
        <f>IF(ObesityDataSet_raw_and_data_sinthetic[[#This Row],[SCC]]="yes",1,IF(ObesityDataSet_raw_and_data_sinthetic[[#This Row],[SCC]]="no",0,FALSE))</f>
        <v>0</v>
      </c>
      <c r="R1425">
        <v>0</v>
      </c>
      <c r="S1425">
        <v>0</v>
      </c>
      <c r="T1425" t="s">
        <v>20</v>
      </c>
      <c r="U1425">
        <f>_xlfn.XLOOKUP(ObesityDataSet_raw_and_data_sinthetic[[#This Row],[CALC]],Diccionario!$B$4:$B$7, Diccionario!$C$4:$C$7, FALSE)</f>
        <v>1</v>
      </c>
      <c r="V1425" t="s">
        <v>21</v>
      </c>
      <c r="W1425">
        <f>_xlfn.XLOOKUP(ObesityDataSet_raw_and_data_sinthetic[[#This Row],[MTRANS]],Diccionario!$E$4:$E$7, Diccionario!$F$4:$F$7, FALSE)</f>
        <v>3</v>
      </c>
      <c r="X1425" t="s">
        <v>35</v>
      </c>
      <c r="Y1425">
        <f>_xlfn.XLOOKUP(ObesityDataSet_raw_and_data_sinthetic[[#This Row],[NObeyesdad]],Diccionario!$H$4:$H$11, Diccionario!$I$4:$I$11, FALSE)</f>
        <v>7</v>
      </c>
    </row>
    <row r="1426" spans="1:25" x14ac:dyDescent="0.25">
      <c r="A1426" t="s">
        <v>17</v>
      </c>
      <c r="B1426">
        <v>26</v>
      </c>
      <c r="C1426">
        <v>1.633945</v>
      </c>
      <c r="D1426">
        <v>111.9307</v>
      </c>
      <c r="E1426" t="s">
        <v>18</v>
      </c>
      <c r="F1426">
        <f>IF(ObesityDataSet_raw_and_data_sinthetic[[#This Row],[family_history_with_overweight]]="yes",1,IF(ObesityDataSet_raw_and_data_sinthetic[[#This Row],[family_history_with_overweight]]="no",0,FALSE))</f>
        <v>1</v>
      </c>
      <c r="G1426" t="s">
        <v>18</v>
      </c>
      <c r="H1426">
        <f>IF(ObesityDataSet_raw_and_data_sinthetic[[#This Row],[FAVC]]="yes",1,IF(ObesityDataSet_raw_and_data_sinthetic[[#This Row],[FAVC]]="no",0,FALSE))</f>
        <v>1</v>
      </c>
      <c r="I1426">
        <v>3</v>
      </c>
      <c r="J1426">
        <v>3</v>
      </c>
      <c r="K1426" t="s">
        <v>20</v>
      </c>
      <c r="L1426">
        <f>_xlfn.XLOOKUP(ObesityDataSet_raw_and_data_sinthetic[[#This Row],[CAEC]], Diccionario!$B$4:$B$7, Diccionario!$C$4:$C$7, FALSE)</f>
        <v>1</v>
      </c>
      <c r="M1426" t="s">
        <v>19</v>
      </c>
      <c r="N1426">
        <f>IF(ObesityDataSet_raw_and_data_sinthetic[[#This Row],[SMOKE]]="yes",1,IF(ObesityDataSet_raw_and_data_sinthetic[[#This Row],[SMOKE]]="no",0,FALSE))</f>
        <v>0</v>
      </c>
      <c r="O1426">
        <v>3</v>
      </c>
      <c r="P1426" t="s">
        <v>19</v>
      </c>
      <c r="Q1426">
        <f>IF(ObesityDataSet_raw_and_data_sinthetic[[#This Row],[SCC]]="yes",1,IF(ObesityDataSet_raw_and_data_sinthetic[[#This Row],[SCC]]="no",0,FALSE))</f>
        <v>0</v>
      </c>
      <c r="R1426">
        <v>0</v>
      </c>
      <c r="S1426">
        <v>0</v>
      </c>
      <c r="T1426" t="s">
        <v>20</v>
      </c>
      <c r="U1426">
        <f>_xlfn.XLOOKUP(ObesityDataSet_raw_and_data_sinthetic[[#This Row],[CALC]],Diccionario!$B$4:$B$7, Diccionario!$C$4:$C$7, FALSE)</f>
        <v>1</v>
      </c>
      <c r="V1426" t="s">
        <v>21</v>
      </c>
      <c r="W1426">
        <f>_xlfn.XLOOKUP(ObesityDataSet_raw_and_data_sinthetic[[#This Row],[MTRANS]],Diccionario!$E$4:$E$7, Diccionario!$F$4:$F$7, FALSE)</f>
        <v>3</v>
      </c>
      <c r="X1426" t="s">
        <v>35</v>
      </c>
      <c r="Y1426">
        <f>_xlfn.XLOOKUP(ObesityDataSet_raw_and_data_sinthetic[[#This Row],[NObeyesdad]],Diccionario!$H$4:$H$11, Diccionario!$I$4:$I$11, FALSE)</f>
        <v>7</v>
      </c>
    </row>
    <row r="1427" spans="1:25" x14ac:dyDescent="0.25">
      <c r="A1427" t="s">
        <v>17</v>
      </c>
      <c r="B1427">
        <v>26</v>
      </c>
      <c r="C1427">
        <v>1.6416010000000001</v>
      </c>
      <c r="D1427">
        <v>111.830924</v>
      </c>
      <c r="E1427" t="s">
        <v>18</v>
      </c>
      <c r="F1427">
        <f>IF(ObesityDataSet_raw_and_data_sinthetic[[#This Row],[family_history_with_overweight]]="yes",1,IF(ObesityDataSet_raw_and_data_sinthetic[[#This Row],[family_history_with_overweight]]="no",0,FALSE))</f>
        <v>1</v>
      </c>
      <c r="G1427" t="s">
        <v>18</v>
      </c>
      <c r="H1427">
        <f>IF(ObesityDataSet_raw_and_data_sinthetic[[#This Row],[FAVC]]="yes",1,IF(ObesityDataSet_raw_and_data_sinthetic[[#This Row],[FAVC]]="no",0,FALSE))</f>
        <v>1</v>
      </c>
      <c r="I1427">
        <v>3</v>
      </c>
      <c r="J1427">
        <v>3</v>
      </c>
      <c r="K1427" t="s">
        <v>20</v>
      </c>
      <c r="L1427">
        <f>_xlfn.XLOOKUP(ObesityDataSet_raw_and_data_sinthetic[[#This Row],[CAEC]], Diccionario!$B$4:$B$7, Diccionario!$C$4:$C$7, FALSE)</f>
        <v>1</v>
      </c>
      <c r="M1427" t="s">
        <v>19</v>
      </c>
      <c r="N1427">
        <f>IF(ObesityDataSet_raw_and_data_sinthetic[[#This Row],[SMOKE]]="yes",1,IF(ObesityDataSet_raw_and_data_sinthetic[[#This Row],[SMOKE]]="no",0,FALSE))</f>
        <v>0</v>
      </c>
      <c r="O1427">
        <v>3</v>
      </c>
      <c r="P1427" t="s">
        <v>19</v>
      </c>
      <c r="Q1427">
        <f>IF(ObesityDataSet_raw_and_data_sinthetic[[#This Row],[SCC]]="yes",1,IF(ObesityDataSet_raw_and_data_sinthetic[[#This Row],[SCC]]="no",0,FALSE))</f>
        <v>0</v>
      </c>
      <c r="R1427">
        <v>0</v>
      </c>
      <c r="S1427">
        <v>0</v>
      </c>
      <c r="T1427" t="s">
        <v>20</v>
      </c>
      <c r="U1427">
        <f>_xlfn.XLOOKUP(ObesityDataSet_raw_and_data_sinthetic[[#This Row],[CALC]],Diccionario!$B$4:$B$7, Diccionario!$C$4:$C$7, FALSE)</f>
        <v>1</v>
      </c>
      <c r="V1427" t="s">
        <v>21</v>
      </c>
      <c r="W1427">
        <f>_xlfn.XLOOKUP(ObesityDataSet_raw_and_data_sinthetic[[#This Row],[MTRANS]],Diccionario!$E$4:$E$7, Diccionario!$F$4:$F$7, FALSE)</f>
        <v>3</v>
      </c>
      <c r="X1427" t="s">
        <v>35</v>
      </c>
      <c r="Y1427">
        <f>_xlfn.XLOOKUP(ObesityDataSet_raw_and_data_sinthetic[[#This Row],[NObeyesdad]],Diccionario!$H$4:$H$11, Diccionario!$I$4:$I$11, FALSE)</f>
        <v>7</v>
      </c>
    </row>
    <row r="1428" spans="1:25" x14ac:dyDescent="0.25">
      <c r="A1428" t="s">
        <v>17</v>
      </c>
      <c r="B1428">
        <v>26</v>
      </c>
      <c r="C1428">
        <v>1.641132</v>
      </c>
      <c r="D1428">
        <v>111.841706</v>
      </c>
      <c r="E1428" t="s">
        <v>18</v>
      </c>
      <c r="F1428">
        <f>IF(ObesityDataSet_raw_and_data_sinthetic[[#This Row],[family_history_with_overweight]]="yes",1,IF(ObesityDataSet_raw_and_data_sinthetic[[#This Row],[family_history_with_overweight]]="no",0,FALSE))</f>
        <v>1</v>
      </c>
      <c r="G1428" t="s">
        <v>18</v>
      </c>
      <c r="H1428">
        <f>IF(ObesityDataSet_raw_and_data_sinthetic[[#This Row],[FAVC]]="yes",1,IF(ObesityDataSet_raw_and_data_sinthetic[[#This Row],[FAVC]]="no",0,FALSE))</f>
        <v>1</v>
      </c>
      <c r="I1428">
        <v>3</v>
      </c>
      <c r="J1428">
        <v>3</v>
      </c>
      <c r="K1428" t="s">
        <v>20</v>
      </c>
      <c r="L1428">
        <f>_xlfn.XLOOKUP(ObesityDataSet_raw_and_data_sinthetic[[#This Row],[CAEC]], Diccionario!$B$4:$B$7, Diccionario!$C$4:$C$7, FALSE)</f>
        <v>1</v>
      </c>
      <c r="M1428" t="s">
        <v>19</v>
      </c>
      <c r="N1428">
        <f>IF(ObesityDataSet_raw_and_data_sinthetic[[#This Row],[SMOKE]]="yes",1,IF(ObesityDataSet_raw_and_data_sinthetic[[#This Row],[SMOKE]]="no",0,FALSE))</f>
        <v>0</v>
      </c>
      <c r="O1428">
        <v>3</v>
      </c>
      <c r="P1428" t="s">
        <v>19</v>
      </c>
      <c r="Q1428">
        <f>IF(ObesityDataSet_raw_and_data_sinthetic[[#This Row],[SCC]]="yes",1,IF(ObesityDataSet_raw_and_data_sinthetic[[#This Row],[SCC]]="no",0,FALSE))</f>
        <v>0</v>
      </c>
      <c r="R1428">
        <v>0</v>
      </c>
      <c r="S1428">
        <v>0</v>
      </c>
      <c r="T1428" t="s">
        <v>20</v>
      </c>
      <c r="U1428">
        <f>_xlfn.XLOOKUP(ObesityDataSet_raw_and_data_sinthetic[[#This Row],[CALC]],Diccionario!$B$4:$B$7, Diccionario!$C$4:$C$7, FALSE)</f>
        <v>1</v>
      </c>
      <c r="V1428" t="s">
        <v>21</v>
      </c>
      <c r="W1428">
        <f>_xlfn.XLOOKUP(ObesityDataSet_raw_and_data_sinthetic[[#This Row],[MTRANS]],Diccionario!$E$4:$E$7, Diccionario!$F$4:$F$7, FALSE)</f>
        <v>3</v>
      </c>
      <c r="X1428" t="s">
        <v>35</v>
      </c>
      <c r="Y1428">
        <f>_xlfn.XLOOKUP(ObesityDataSet_raw_and_data_sinthetic[[#This Row],[NObeyesdad]],Diccionario!$H$4:$H$11, Diccionario!$I$4:$I$11, FALSE)</f>
        <v>7</v>
      </c>
    </row>
    <row r="1429" spans="1:25" x14ac:dyDescent="0.25">
      <c r="A1429" t="s">
        <v>17</v>
      </c>
      <c r="B1429">
        <v>26</v>
      </c>
      <c r="C1429">
        <v>1.638218</v>
      </c>
      <c r="D1429">
        <v>104.810024</v>
      </c>
      <c r="E1429" t="s">
        <v>18</v>
      </c>
      <c r="F1429">
        <f>IF(ObesityDataSet_raw_and_data_sinthetic[[#This Row],[family_history_with_overweight]]="yes",1,IF(ObesityDataSet_raw_and_data_sinthetic[[#This Row],[family_history_with_overweight]]="no",0,FALSE))</f>
        <v>1</v>
      </c>
      <c r="G1429" t="s">
        <v>18</v>
      </c>
      <c r="H1429">
        <f>IF(ObesityDataSet_raw_and_data_sinthetic[[#This Row],[FAVC]]="yes",1,IF(ObesityDataSet_raw_and_data_sinthetic[[#This Row],[FAVC]]="no",0,FALSE))</f>
        <v>1</v>
      </c>
      <c r="I1429">
        <v>3</v>
      </c>
      <c r="J1429">
        <v>3</v>
      </c>
      <c r="K1429" t="s">
        <v>20</v>
      </c>
      <c r="L1429">
        <f>_xlfn.XLOOKUP(ObesityDataSet_raw_and_data_sinthetic[[#This Row],[CAEC]], Diccionario!$B$4:$B$7, Diccionario!$C$4:$C$7, FALSE)</f>
        <v>1</v>
      </c>
      <c r="M1429" t="s">
        <v>19</v>
      </c>
      <c r="N1429">
        <f>IF(ObesityDataSet_raw_and_data_sinthetic[[#This Row],[SMOKE]]="yes",1,IF(ObesityDataSet_raw_and_data_sinthetic[[#This Row],[SMOKE]]="no",0,FALSE))</f>
        <v>0</v>
      </c>
      <c r="O1429">
        <v>3</v>
      </c>
      <c r="P1429" t="s">
        <v>19</v>
      </c>
      <c r="Q1429">
        <f>IF(ObesityDataSet_raw_and_data_sinthetic[[#This Row],[SCC]]="yes",1,IF(ObesityDataSet_raw_and_data_sinthetic[[#This Row],[SCC]]="no",0,FALSE))</f>
        <v>0</v>
      </c>
      <c r="R1429">
        <v>0</v>
      </c>
      <c r="S1429">
        <v>1</v>
      </c>
      <c r="T1429" t="s">
        <v>20</v>
      </c>
      <c r="U1429">
        <f>_xlfn.XLOOKUP(ObesityDataSet_raw_and_data_sinthetic[[#This Row],[CALC]],Diccionario!$B$4:$B$7, Diccionario!$C$4:$C$7, FALSE)</f>
        <v>1</v>
      </c>
      <c r="V1429" t="s">
        <v>21</v>
      </c>
      <c r="W1429">
        <f>_xlfn.XLOOKUP(ObesityDataSet_raw_and_data_sinthetic[[#This Row],[MTRANS]],Diccionario!$E$4:$E$7, Diccionario!$F$4:$F$7, FALSE)</f>
        <v>3</v>
      </c>
      <c r="X1429" t="s">
        <v>35</v>
      </c>
      <c r="Y1429">
        <f>_xlfn.XLOOKUP(ObesityDataSet_raw_and_data_sinthetic[[#This Row],[NObeyesdad]],Diccionario!$H$4:$H$11, Diccionario!$I$4:$I$11, FALSE)</f>
        <v>7</v>
      </c>
    </row>
    <row r="1430" spans="1:25" x14ac:dyDescent="0.25">
      <c r="A1430" t="s">
        <v>17</v>
      </c>
      <c r="B1430">
        <v>26</v>
      </c>
      <c r="C1430">
        <v>1.627483</v>
      </c>
      <c r="D1430">
        <v>104.88199400000001</v>
      </c>
      <c r="E1430" t="s">
        <v>18</v>
      </c>
      <c r="F1430">
        <f>IF(ObesityDataSet_raw_and_data_sinthetic[[#This Row],[family_history_with_overweight]]="yes",1,IF(ObesityDataSet_raw_and_data_sinthetic[[#This Row],[family_history_with_overweight]]="no",0,FALSE))</f>
        <v>1</v>
      </c>
      <c r="G1430" t="s">
        <v>18</v>
      </c>
      <c r="H1430">
        <f>IF(ObesityDataSet_raw_and_data_sinthetic[[#This Row],[FAVC]]="yes",1,IF(ObesityDataSet_raw_and_data_sinthetic[[#This Row],[FAVC]]="no",0,FALSE))</f>
        <v>1</v>
      </c>
      <c r="I1430">
        <v>3</v>
      </c>
      <c r="J1430">
        <v>3</v>
      </c>
      <c r="K1430" t="s">
        <v>20</v>
      </c>
      <c r="L1430">
        <f>_xlfn.XLOOKUP(ObesityDataSet_raw_and_data_sinthetic[[#This Row],[CAEC]], Diccionario!$B$4:$B$7, Diccionario!$C$4:$C$7, FALSE)</f>
        <v>1</v>
      </c>
      <c r="M1430" t="s">
        <v>19</v>
      </c>
      <c r="N1430">
        <f>IF(ObesityDataSet_raw_and_data_sinthetic[[#This Row],[SMOKE]]="yes",1,IF(ObesityDataSet_raw_and_data_sinthetic[[#This Row],[SMOKE]]="no",0,FALSE))</f>
        <v>0</v>
      </c>
      <c r="O1430">
        <v>3</v>
      </c>
      <c r="P1430" t="s">
        <v>19</v>
      </c>
      <c r="Q1430">
        <f>IF(ObesityDataSet_raw_and_data_sinthetic[[#This Row],[SCC]]="yes",1,IF(ObesityDataSet_raw_and_data_sinthetic[[#This Row],[SCC]]="no",0,FALSE))</f>
        <v>0</v>
      </c>
      <c r="R1430">
        <v>0</v>
      </c>
      <c r="S1430">
        <v>0</v>
      </c>
      <c r="T1430" t="s">
        <v>20</v>
      </c>
      <c r="U1430">
        <f>_xlfn.XLOOKUP(ObesityDataSet_raw_and_data_sinthetic[[#This Row],[CALC]],Diccionario!$B$4:$B$7, Diccionario!$C$4:$C$7, FALSE)</f>
        <v>1</v>
      </c>
      <c r="V1430" t="s">
        <v>21</v>
      </c>
      <c r="W1430">
        <f>_xlfn.XLOOKUP(ObesityDataSet_raw_and_data_sinthetic[[#This Row],[MTRANS]],Diccionario!$E$4:$E$7, Diccionario!$F$4:$F$7, FALSE)</f>
        <v>3</v>
      </c>
      <c r="X1430" t="s">
        <v>35</v>
      </c>
      <c r="Y1430">
        <f>_xlfn.XLOOKUP(ObesityDataSet_raw_and_data_sinthetic[[#This Row],[NObeyesdad]],Diccionario!$H$4:$H$11, Diccionario!$I$4:$I$11, FALSE)</f>
        <v>7</v>
      </c>
    </row>
    <row r="1431" spans="1:25" x14ac:dyDescent="0.25">
      <c r="A1431" t="s">
        <v>17</v>
      </c>
      <c r="B1431">
        <v>26</v>
      </c>
      <c r="C1431">
        <v>1.610225</v>
      </c>
      <c r="D1431">
        <v>104.936381</v>
      </c>
      <c r="E1431" t="s">
        <v>18</v>
      </c>
      <c r="F1431">
        <f>IF(ObesityDataSet_raw_and_data_sinthetic[[#This Row],[family_history_with_overweight]]="yes",1,IF(ObesityDataSet_raw_and_data_sinthetic[[#This Row],[family_history_with_overweight]]="no",0,FALSE))</f>
        <v>1</v>
      </c>
      <c r="G1431" t="s">
        <v>18</v>
      </c>
      <c r="H1431">
        <f>IF(ObesityDataSet_raw_and_data_sinthetic[[#This Row],[FAVC]]="yes",1,IF(ObesityDataSet_raw_and_data_sinthetic[[#This Row],[FAVC]]="no",0,FALSE))</f>
        <v>1</v>
      </c>
      <c r="I1431">
        <v>3</v>
      </c>
      <c r="J1431">
        <v>3</v>
      </c>
      <c r="K1431" t="s">
        <v>20</v>
      </c>
      <c r="L1431">
        <f>_xlfn.XLOOKUP(ObesityDataSet_raw_and_data_sinthetic[[#This Row],[CAEC]], Diccionario!$B$4:$B$7, Diccionario!$C$4:$C$7, FALSE)</f>
        <v>1</v>
      </c>
      <c r="M1431" t="s">
        <v>19</v>
      </c>
      <c r="N1431">
        <f>IF(ObesityDataSet_raw_and_data_sinthetic[[#This Row],[SMOKE]]="yes",1,IF(ObesityDataSet_raw_and_data_sinthetic[[#This Row],[SMOKE]]="no",0,FALSE))</f>
        <v>0</v>
      </c>
      <c r="O1431">
        <v>1</v>
      </c>
      <c r="P1431" t="s">
        <v>19</v>
      </c>
      <c r="Q1431">
        <f>IF(ObesityDataSet_raw_and_data_sinthetic[[#This Row],[SCC]]="yes",1,IF(ObesityDataSet_raw_and_data_sinthetic[[#This Row],[SCC]]="no",0,FALSE))</f>
        <v>0</v>
      </c>
      <c r="R1431">
        <v>0</v>
      </c>
      <c r="S1431">
        <v>1</v>
      </c>
      <c r="T1431" t="s">
        <v>20</v>
      </c>
      <c r="U1431">
        <f>_xlfn.XLOOKUP(ObesityDataSet_raw_and_data_sinthetic[[#This Row],[CALC]],Diccionario!$B$4:$B$7, Diccionario!$C$4:$C$7, FALSE)</f>
        <v>1</v>
      </c>
      <c r="V1431" t="s">
        <v>21</v>
      </c>
      <c r="W1431">
        <f>_xlfn.XLOOKUP(ObesityDataSet_raw_and_data_sinthetic[[#This Row],[MTRANS]],Diccionario!$E$4:$E$7, Diccionario!$F$4:$F$7, FALSE)</f>
        <v>3</v>
      </c>
      <c r="X1431" t="s">
        <v>35</v>
      </c>
      <c r="Y1431">
        <f>_xlfn.XLOOKUP(ObesityDataSet_raw_and_data_sinthetic[[#This Row],[NObeyesdad]],Diccionario!$H$4:$H$11, Diccionario!$I$4:$I$11, FALSE)</f>
        <v>7</v>
      </c>
    </row>
    <row r="1432" spans="1:25" x14ac:dyDescent="0.25">
      <c r="A1432" t="s">
        <v>17</v>
      </c>
      <c r="B1432">
        <v>26</v>
      </c>
      <c r="C1432">
        <v>1.6173900000000001</v>
      </c>
      <c r="D1432">
        <v>105.013901</v>
      </c>
      <c r="E1432" t="s">
        <v>18</v>
      </c>
      <c r="F1432">
        <f>IF(ObesityDataSet_raw_and_data_sinthetic[[#This Row],[family_history_with_overweight]]="yes",1,IF(ObesityDataSet_raw_and_data_sinthetic[[#This Row],[family_history_with_overweight]]="no",0,FALSE))</f>
        <v>1</v>
      </c>
      <c r="G1432" t="s">
        <v>18</v>
      </c>
      <c r="H1432">
        <f>IF(ObesityDataSet_raw_and_data_sinthetic[[#This Row],[FAVC]]="yes",1,IF(ObesityDataSet_raw_and_data_sinthetic[[#This Row],[FAVC]]="no",0,FALSE))</f>
        <v>1</v>
      </c>
      <c r="I1432">
        <v>3</v>
      </c>
      <c r="J1432">
        <v>3</v>
      </c>
      <c r="K1432" t="s">
        <v>20</v>
      </c>
      <c r="L1432">
        <f>_xlfn.XLOOKUP(ObesityDataSet_raw_and_data_sinthetic[[#This Row],[CAEC]], Diccionario!$B$4:$B$7, Diccionario!$C$4:$C$7, FALSE)</f>
        <v>1</v>
      </c>
      <c r="M1432" t="s">
        <v>19</v>
      </c>
      <c r="N1432">
        <f>IF(ObesityDataSet_raw_and_data_sinthetic[[#This Row],[SMOKE]]="yes",1,IF(ObesityDataSet_raw_and_data_sinthetic[[#This Row],[SMOKE]]="no",0,FALSE))</f>
        <v>0</v>
      </c>
      <c r="O1432">
        <v>1</v>
      </c>
      <c r="P1432" t="s">
        <v>19</v>
      </c>
      <c r="Q1432">
        <f>IF(ObesityDataSet_raw_and_data_sinthetic[[#This Row],[SCC]]="yes",1,IF(ObesityDataSet_raw_and_data_sinthetic[[#This Row],[SCC]]="no",0,FALSE))</f>
        <v>0</v>
      </c>
      <c r="R1432">
        <v>0</v>
      </c>
      <c r="S1432">
        <v>1</v>
      </c>
      <c r="T1432" t="s">
        <v>20</v>
      </c>
      <c r="U1432">
        <f>_xlfn.XLOOKUP(ObesityDataSet_raw_and_data_sinthetic[[#This Row],[CALC]],Diccionario!$B$4:$B$7, Diccionario!$C$4:$C$7, FALSE)</f>
        <v>1</v>
      </c>
      <c r="V1432" t="s">
        <v>21</v>
      </c>
      <c r="W1432">
        <f>_xlfn.XLOOKUP(ObesityDataSet_raw_and_data_sinthetic[[#This Row],[MTRANS]],Diccionario!$E$4:$E$7, Diccionario!$F$4:$F$7, FALSE)</f>
        <v>3</v>
      </c>
      <c r="X1432" t="s">
        <v>35</v>
      </c>
      <c r="Y1432">
        <f>_xlfn.XLOOKUP(ObesityDataSet_raw_and_data_sinthetic[[#This Row],[NObeyesdad]],Diccionario!$H$4:$H$11, Diccionario!$I$4:$I$11, FALSE)</f>
        <v>7</v>
      </c>
    </row>
    <row r="1433" spans="1:25" x14ac:dyDescent="0.25">
      <c r="A1433" t="s">
        <v>17</v>
      </c>
      <c r="B1433">
        <v>23</v>
      </c>
      <c r="C1433">
        <v>1.744319</v>
      </c>
      <c r="D1433">
        <v>133.45249000000001</v>
      </c>
      <c r="E1433" t="s">
        <v>18</v>
      </c>
      <c r="F1433">
        <f>IF(ObesityDataSet_raw_and_data_sinthetic[[#This Row],[family_history_with_overweight]]="yes",1,IF(ObesityDataSet_raw_and_data_sinthetic[[#This Row],[family_history_with_overweight]]="no",0,FALSE))</f>
        <v>1</v>
      </c>
      <c r="G1433" t="s">
        <v>18</v>
      </c>
      <c r="H1433">
        <f>IF(ObesityDataSet_raw_and_data_sinthetic[[#This Row],[FAVC]]="yes",1,IF(ObesityDataSet_raw_and_data_sinthetic[[#This Row],[FAVC]]="no",0,FALSE))</f>
        <v>1</v>
      </c>
      <c r="I1433">
        <v>3</v>
      </c>
      <c r="J1433">
        <v>3</v>
      </c>
      <c r="K1433" t="s">
        <v>20</v>
      </c>
      <c r="L1433">
        <f>_xlfn.XLOOKUP(ObesityDataSet_raw_and_data_sinthetic[[#This Row],[CAEC]], Diccionario!$B$4:$B$7, Diccionario!$C$4:$C$7, FALSE)</f>
        <v>1</v>
      </c>
      <c r="M1433" t="s">
        <v>19</v>
      </c>
      <c r="N1433">
        <f>IF(ObesityDataSet_raw_and_data_sinthetic[[#This Row],[SMOKE]]="yes",1,IF(ObesityDataSet_raw_and_data_sinthetic[[#This Row],[SMOKE]]="no",0,FALSE))</f>
        <v>0</v>
      </c>
      <c r="O1433">
        <v>3</v>
      </c>
      <c r="P1433" t="s">
        <v>19</v>
      </c>
      <c r="Q1433">
        <f>IF(ObesityDataSet_raw_and_data_sinthetic[[#This Row],[SCC]]="yes",1,IF(ObesityDataSet_raw_and_data_sinthetic[[#This Row],[SCC]]="no",0,FALSE))</f>
        <v>0</v>
      </c>
      <c r="R1433">
        <v>1</v>
      </c>
      <c r="S1433">
        <v>1</v>
      </c>
      <c r="T1433" t="s">
        <v>20</v>
      </c>
      <c r="U1433">
        <f>_xlfn.XLOOKUP(ObesityDataSet_raw_and_data_sinthetic[[#This Row],[CALC]],Diccionario!$B$4:$B$7, Diccionario!$C$4:$C$7, FALSE)</f>
        <v>1</v>
      </c>
      <c r="V1433" t="s">
        <v>21</v>
      </c>
      <c r="W1433">
        <f>_xlfn.XLOOKUP(ObesityDataSet_raw_and_data_sinthetic[[#This Row],[MTRANS]],Diccionario!$E$4:$E$7, Diccionario!$F$4:$F$7, FALSE)</f>
        <v>3</v>
      </c>
      <c r="X1433" t="s">
        <v>35</v>
      </c>
      <c r="Y1433">
        <f>_xlfn.XLOOKUP(ObesityDataSet_raw_and_data_sinthetic[[#This Row],[NObeyesdad]],Diccionario!$H$4:$H$11, Diccionario!$I$4:$I$11, FALSE)</f>
        <v>7</v>
      </c>
    </row>
    <row r="1434" spans="1:25" x14ac:dyDescent="0.25">
      <c r="A1434" t="s">
        <v>17</v>
      </c>
      <c r="B1434">
        <v>23</v>
      </c>
      <c r="C1434">
        <v>1.7554670000000001</v>
      </c>
      <c r="D1434">
        <v>133.478611</v>
      </c>
      <c r="E1434" t="s">
        <v>18</v>
      </c>
      <c r="F1434">
        <f>IF(ObesityDataSet_raw_and_data_sinthetic[[#This Row],[family_history_with_overweight]]="yes",1,IF(ObesityDataSet_raw_and_data_sinthetic[[#This Row],[family_history_with_overweight]]="no",0,FALSE))</f>
        <v>1</v>
      </c>
      <c r="G1434" t="s">
        <v>18</v>
      </c>
      <c r="H1434">
        <f>IF(ObesityDataSet_raw_and_data_sinthetic[[#This Row],[FAVC]]="yes",1,IF(ObesityDataSet_raw_and_data_sinthetic[[#This Row],[FAVC]]="no",0,FALSE))</f>
        <v>1</v>
      </c>
      <c r="I1434">
        <v>3</v>
      </c>
      <c r="J1434">
        <v>3</v>
      </c>
      <c r="K1434" t="s">
        <v>20</v>
      </c>
      <c r="L1434">
        <f>_xlfn.XLOOKUP(ObesityDataSet_raw_and_data_sinthetic[[#This Row],[CAEC]], Diccionario!$B$4:$B$7, Diccionario!$C$4:$C$7, FALSE)</f>
        <v>1</v>
      </c>
      <c r="M1434" t="s">
        <v>19</v>
      </c>
      <c r="N1434">
        <f>IF(ObesityDataSet_raw_and_data_sinthetic[[#This Row],[SMOKE]]="yes",1,IF(ObesityDataSet_raw_and_data_sinthetic[[#This Row],[SMOKE]]="no",0,FALSE))</f>
        <v>0</v>
      </c>
      <c r="O1434">
        <v>3</v>
      </c>
      <c r="P1434" t="s">
        <v>19</v>
      </c>
      <c r="Q1434">
        <f>IF(ObesityDataSet_raw_and_data_sinthetic[[#This Row],[SCC]]="yes",1,IF(ObesityDataSet_raw_and_data_sinthetic[[#This Row],[SCC]]="no",0,FALSE))</f>
        <v>0</v>
      </c>
      <c r="R1434">
        <v>1</v>
      </c>
      <c r="S1434">
        <v>1</v>
      </c>
      <c r="T1434" t="s">
        <v>20</v>
      </c>
      <c r="U1434">
        <f>_xlfn.XLOOKUP(ObesityDataSet_raw_and_data_sinthetic[[#This Row],[CALC]],Diccionario!$B$4:$B$7, Diccionario!$C$4:$C$7, FALSE)</f>
        <v>1</v>
      </c>
      <c r="V1434" t="s">
        <v>21</v>
      </c>
      <c r="W1434">
        <f>_xlfn.XLOOKUP(ObesityDataSet_raw_and_data_sinthetic[[#This Row],[MTRANS]],Diccionario!$E$4:$E$7, Diccionario!$F$4:$F$7, FALSE)</f>
        <v>3</v>
      </c>
      <c r="X1434" t="s">
        <v>35</v>
      </c>
      <c r="Y1434">
        <f>_xlfn.XLOOKUP(ObesityDataSet_raw_and_data_sinthetic[[#This Row],[NObeyesdad]],Diccionario!$H$4:$H$11, Diccionario!$I$4:$I$11, FALSE)</f>
        <v>7</v>
      </c>
    </row>
    <row r="1435" spans="1:25" x14ac:dyDescent="0.25">
      <c r="A1435" t="s">
        <v>17</v>
      </c>
      <c r="B1435">
        <v>19</v>
      </c>
      <c r="C1435">
        <v>1.746416</v>
      </c>
      <c r="D1435">
        <v>133.74701200000001</v>
      </c>
      <c r="E1435" t="s">
        <v>18</v>
      </c>
      <c r="F1435">
        <f>IF(ObesityDataSet_raw_and_data_sinthetic[[#This Row],[family_history_with_overweight]]="yes",1,IF(ObesityDataSet_raw_and_data_sinthetic[[#This Row],[family_history_with_overweight]]="no",0,FALSE))</f>
        <v>1</v>
      </c>
      <c r="G1435" t="s">
        <v>18</v>
      </c>
      <c r="H1435">
        <f>IF(ObesityDataSet_raw_and_data_sinthetic[[#This Row],[FAVC]]="yes",1,IF(ObesityDataSet_raw_and_data_sinthetic[[#This Row],[FAVC]]="no",0,FALSE))</f>
        <v>1</v>
      </c>
      <c r="I1435">
        <v>3</v>
      </c>
      <c r="J1435">
        <v>3</v>
      </c>
      <c r="K1435" t="s">
        <v>20</v>
      </c>
      <c r="L1435">
        <f>_xlfn.XLOOKUP(ObesityDataSet_raw_and_data_sinthetic[[#This Row],[CAEC]], Diccionario!$B$4:$B$7, Diccionario!$C$4:$C$7, FALSE)</f>
        <v>1</v>
      </c>
      <c r="M1435" t="s">
        <v>19</v>
      </c>
      <c r="N1435">
        <f>IF(ObesityDataSet_raw_and_data_sinthetic[[#This Row],[SMOKE]]="yes",1,IF(ObesityDataSet_raw_and_data_sinthetic[[#This Row],[SMOKE]]="no",0,FALSE))</f>
        <v>0</v>
      </c>
      <c r="O1435">
        <v>3</v>
      </c>
      <c r="P1435" t="s">
        <v>19</v>
      </c>
      <c r="Q1435">
        <f>IF(ObesityDataSet_raw_and_data_sinthetic[[#This Row],[SCC]]="yes",1,IF(ObesityDataSet_raw_and_data_sinthetic[[#This Row],[SCC]]="no",0,FALSE))</f>
        <v>0</v>
      </c>
      <c r="R1435">
        <v>1</v>
      </c>
      <c r="S1435">
        <v>1</v>
      </c>
      <c r="T1435" t="s">
        <v>20</v>
      </c>
      <c r="U1435">
        <f>_xlfn.XLOOKUP(ObesityDataSet_raw_and_data_sinthetic[[#This Row],[CALC]],Diccionario!$B$4:$B$7, Diccionario!$C$4:$C$7, FALSE)</f>
        <v>1</v>
      </c>
      <c r="V1435" t="s">
        <v>21</v>
      </c>
      <c r="W1435">
        <f>_xlfn.XLOOKUP(ObesityDataSet_raw_and_data_sinthetic[[#This Row],[MTRANS]],Diccionario!$E$4:$E$7, Diccionario!$F$4:$F$7, FALSE)</f>
        <v>3</v>
      </c>
      <c r="X1435" t="s">
        <v>35</v>
      </c>
      <c r="Y1435">
        <f>_xlfn.XLOOKUP(ObesityDataSet_raw_and_data_sinthetic[[#This Row],[NObeyesdad]],Diccionario!$H$4:$H$11, Diccionario!$I$4:$I$11, FALSE)</f>
        <v>7</v>
      </c>
    </row>
    <row r="1436" spans="1:25" x14ac:dyDescent="0.25">
      <c r="A1436" t="s">
        <v>17</v>
      </c>
      <c r="B1436">
        <v>19</v>
      </c>
      <c r="C1436">
        <v>1.7464109999999999</v>
      </c>
      <c r="D1436">
        <v>133.67666299999999</v>
      </c>
      <c r="E1436" t="s">
        <v>18</v>
      </c>
      <c r="F1436">
        <f>IF(ObesityDataSet_raw_and_data_sinthetic[[#This Row],[family_history_with_overweight]]="yes",1,IF(ObesityDataSet_raw_and_data_sinthetic[[#This Row],[family_history_with_overweight]]="no",0,FALSE))</f>
        <v>1</v>
      </c>
      <c r="G1436" t="s">
        <v>18</v>
      </c>
      <c r="H1436">
        <f>IF(ObesityDataSet_raw_and_data_sinthetic[[#This Row],[FAVC]]="yes",1,IF(ObesityDataSet_raw_and_data_sinthetic[[#This Row],[FAVC]]="no",0,FALSE))</f>
        <v>1</v>
      </c>
      <c r="I1436">
        <v>3</v>
      </c>
      <c r="J1436">
        <v>3</v>
      </c>
      <c r="K1436" t="s">
        <v>20</v>
      </c>
      <c r="L1436">
        <f>_xlfn.XLOOKUP(ObesityDataSet_raw_and_data_sinthetic[[#This Row],[CAEC]], Diccionario!$B$4:$B$7, Diccionario!$C$4:$C$7, FALSE)</f>
        <v>1</v>
      </c>
      <c r="M1436" t="s">
        <v>19</v>
      </c>
      <c r="N1436">
        <f>IF(ObesityDataSet_raw_and_data_sinthetic[[#This Row],[SMOKE]]="yes",1,IF(ObesityDataSet_raw_and_data_sinthetic[[#This Row],[SMOKE]]="no",0,FALSE))</f>
        <v>0</v>
      </c>
      <c r="O1436">
        <v>3</v>
      </c>
      <c r="P1436" t="s">
        <v>19</v>
      </c>
      <c r="Q1436">
        <f>IF(ObesityDataSet_raw_and_data_sinthetic[[#This Row],[SCC]]="yes",1,IF(ObesityDataSet_raw_and_data_sinthetic[[#This Row],[SCC]]="no",0,FALSE))</f>
        <v>0</v>
      </c>
      <c r="R1436">
        <v>2</v>
      </c>
      <c r="S1436">
        <v>1</v>
      </c>
      <c r="T1436" t="s">
        <v>20</v>
      </c>
      <c r="U1436">
        <f>_xlfn.XLOOKUP(ObesityDataSet_raw_and_data_sinthetic[[#This Row],[CALC]],Diccionario!$B$4:$B$7, Diccionario!$C$4:$C$7, FALSE)</f>
        <v>1</v>
      </c>
      <c r="V1436" t="s">
        <v>21</v>
      </c>
      <c r="W1436">
        <f>_xlfn.XLOOKUP(ObesityDataSet_raw_and_data_sinthetic[[#This Row],[MTRANS]],Diccionario!$E$4:$E$7, Diccionario!$F$4:$F$7, FALSE)</f>
        <v>3</v>
      </c>
      <c r="X1436" t="s">
        <v>35</v>
      </c>
      <c r="Y1436">
        <f>_xlfn.XLOOKUP(ObesityDataSet_raw_and_data_sinthetic[[#This Row],[NObeyesdad]],Diccionario!$H$4:$H$11, Diccionario!$I$4:$I$11, FALSE)</f>
        <v>7</v>
      </c>
    </row>
    <row r="1437" spans="1:25" x14ac:dyDescent="0.25">
      <c r="A1437" t="s">
        <v>17</v>
      </c>
      <c r="B1437">
        <v>26</v>
      </c>
      <c r="C1437">
        <v>1.6114520000000001</v>
      </c>
      <c r="D1437">
        <v>102.36314900000001</v>
      </c>
      <c r="E1437" t="s">
        <v>18</v>
      </c>
      <c r="F1437">
        <f>IF(ObesityDataSet_raw_and_data_sinthetic[[#This Row],[family_history_with_overweight]]="yes",1,IF(ObesityDataSet_raw_and_data_sinthetic[[#This Row],[family_history_with_overweight]]="no",0,FALSE))</f>
        <v>1</v>
      </c>
      <c r="G1437" t="s">
        <v>18</v>
      </c>
      <c r="H1437">
        <f>IF(ObesityDataSet_raw_and_data_sinthetic[[#This Row],[FAVC]]="yes",1,IF(ObesityDataSet_raw_and_data_sinthetic[[#This Row],[FAVC]]="no",0,FALSE))</f>
        <v>1</v>
      </c>
      <c r="I1437">
        <v>3</v>
      </c>
      <c r="J1437">
        <v>3</v>
      </c>
      <c r="K1437" t="s">
        <v>20</v>
      </c>
      <c r="L1437">
        <f>_xlfn.XLOOKUP(ObesityDataSet_raw_and_data_sinthetic[[#This Row],[CAEC]], Diccionario!$B$4:$B$7, Diccionario!$C$4:$C$7, FALSE)</f>
        <v>1</v>
      </c>
      <c r="M1437" t="s">
        <v>19</v>
      </c>
      <c r="N1437">
        <f>IF(ObesityDataSet_raw_and_data_sinthetic[[#This Row],[SMOKE]]="yes",1,IF(ObesityDataSet_raw_and_data_sinthetic[[#This Row],[SMOKE]]="no",0,FALSE))</f>
        <v>0</v>
      </c>
      <c r="O1437">
        <v>1</v>
      </c>
      <c r="P1437" t="s">
        <v>19</v>
      </c>
      <c r="Q1437">
        <f>IF(ObesityDataSet_raw_and_data_sinthetic[[#This Row],[SCC]]="yes",1,IF(ObesityDataSet_raw_and_data_sinthetic[[#This Row],[SCC]]="no",0,FALSE))</f>
        <v>0</v>
      </c>
      <c r="R1437">
        <v>0</v>
      </c>
      <c r="S1437">
        <v>1</v>
      </c>
      <c r="T1437" t="s">
        <v>20</v>
      </c>
      <c r="U1437">
        <f>_xlfn.XLOOKUP(ObesityDataSet_raw_and_data_sinthetic[[#This Row],[CALC]],Diccionario!$B$4:$B$7, Diccionario!$C$4:$C$7, FALSE)</f>
        <v>1</v>
      </c>
      <c r="V1437" t="s">
        <v>21</v>
      </c>
      <c r="W1437">
        <f>_xlfn.XLOOKUP(ObesityDataSet_raw_and_data_sinthetic[[#This Row],[MTRANS]],Diccionario!$E$4:$E$7, Diccionario!$F$4:$F$7, FALSE)</f>
        <v>3</v>
      </c>
      <c r="X1437" t="s">
        <v>35</v>
      </c>
      <c r="Y1437">
        <f>_xlfn.XLOOKUP(ObesityDataSet_raw_and_data_sinthetic[[#This Row],[NObeyesdad]],Diccionario!$H$4:$H$11, Diccionario!$I$4:$I$11, FALSE)</f>
        <v>7</v>
      </c>
    </row>
    <row r="1438" spans="1:25" x14ac:dyDescent="0.25">
      <c r="A1438" t="s">
        <v>17</v>
      </c>
      <c r="B1438">
        <v>26</v>
      </c>
      <c r="C1438">
        <v>1.596813</v>
      </c>
      <c r="D1438">
        <v>102.320437</v>
      </c>
      <c r="E1438" t="s">
        <v>18</v>
      </c>
      <c r="F1438">
        <f>IF(ObesityDataSet_raw_and_data_sinthetic[[#This Row],[family_history_with_overweight]]="yes",1,IF(ObesityDataSet_raw_and_data_sinthetic[[#This Row],[family_history_with_overweight]]="no",0,FALSE))</f>
        <v>1</v>
      </c>
      <c r="G1438" t="s">
        <v>18</v>
      </c>
      <c r="H1438">
        <f>IF(ObesityDataSet_raw_and_data_sinthetic[[#This Row],[FAVC]]="yes",1,IF(ObesityDataSet_raw_and_data_sinthetic[[#This Row],[FAVC]]="no",0,FALSE))</f>
        <v>1</v>
      </c>
      <c r="I1438">
        <v>3</v>
      </c>
      <c r="J1438">
        <v>3</v>
      </c>
      <c r="K1438" t="s">
        <v>20</v>
      </c>
      <c r="L1438">
        <f>_xlfn.XLOOKUP(ObesityDataSet_raw_and_data_sinthetic[[#This Row],[CAEC]], Diccionario!$B$4:$B$7, Diccionario!$C$4:$C$7, FALSE)</f>
        <v>1</v>
      </c>
      <c r="M1438" t="s">
        <v>19</v>
      </c>
      <c r="N1438">
        <f>IF(ObesityDataSet_raw_and_data_sinthetic[[#This Row],[SMOKE]]="yes",1,IF(ObesityDataSet_raw_and_data_sinthetic[[#This Row],[SMOKE]]="no",0,FALSE))</f>
        <v>0</v>
      </c>
      <c r="O1438">
        <v>1</v>
      </c>
      <c r="P1438" t="s">
        <v>19</v>
      </c>
      <c r="Q1438">
        <f>IF(ObesityDataSet_raw_and_data_sinthetic[[#This Row],[SCC]]="yes",1,IF(ObesityDataSet_raw_and_data_sinthetic[[#This Row],[SCC]]="no",0,FALSE))</f>
        <v>0</v>
      </c>
      <c r="R1438">
        <v>0</v>
      </c>
      <c r="S1438">
        <v>1</v>
      </c>
      <c r="T1438" t="s">
        <v>20</v>
      </c>
      <c r="U1438">
        <f>_xlfn.XLOOKUP(ObesityDataSet_raw_and_data_sinthetic[[#This Row],[CALC]],Diccionario!$B$4:$B$7, Diccionario!$C$4:$C$7, FALSE)</f>
        <v>1</v>
      </c>
      <c r="V1438" t="s">
        <v>21</v>
      </c>
      <c r="W1438">
        <f>_xlfn.XLOOKUP(ObesityDataSet_raw_and_data_sinthetic[[#This Row],[MTRANS]],Diccionario!$E$4:$E$7, Diccionario!$F$4:$F$7, FALSE)</f>
        <v>3</v>
      </c>
      <c r="X1438" t="s">
        <v>35</v>
      </c>
      <c r="Y1438">
        <f>_xlfn.XLOOKUP(ObesityDataSet_raw_and_data_sinthetic[[#This Row],[NObeyesdad]],Diccionario!$H$4:$H$11, Diccionario!$I$4:$I$11, FALSE)</f>
        <v>7</v>
      </c>
    </row>
    <row r="1439" spans="1:25" x14ac:dyDescent="0.25">
      <c r="A1439" t="s">
        <v>17</v>
      </c>
      <c r="B1439">
        <v>26</v>
      </c>
      <c r="C1439">
        <v>1.6101259999999999</v>
      </c>
      <c r="D1439">
        <v>102.686908</v>
      </c>
      <c r="E1439" t="s">
        <v>18</v>
      </c>
      <c r="F1439">
        <f>IF(ObesityDataSet_raw_and_data_sinthetic[[#This Row],[family_history_with_overweight]]="yes",1,IF(ObesityDataSet_raw_and_data_sinthetic[[#This Row],[family_history_with_overweight]]="no",0,FALSE))</f>
        <v>1</v>
      </c>
      <c r="G1439" t="s">
        <v>18</v>
      </c>
      <c r="H1439">
        <f>IF(ObesityDataSet_raw_and_data_sinthetic[[#This Row],[FAVC]]="yes",1,IF(ObesityDataSet_raw_and_data_sinthetic[[#This Row],[FAVC]]="no",0,FALSE))</f>
        <v>1</v>
      </c>
      <c r="I1439">
        <v>3</v>
      </c>
      <c r="J1439">
        <v>3</v>
      </c>
      <c r="K1439" t="s">
        <v>20</v>
      </c>
      <c r="L1439">
        <f>_xlfn.XLOOKUP(ObesityDataSet_raw_and_data_sinthetic[[#This Row],[CAEC]], Diccionario!$B$4:$B$7, Diccionario!$C$4:$C$7, FALSE)</f>
        <v>1</v>
      </c>
      <c r="M1439" t="s">
        <v>19</v>
      </c>
      <c r="N1439">
        <f>IF(ObesityDataSet_raw_and_data_sinthetic[[#This Row],[SMOKE]]="yes",1,IF(ObesityDataSet_raw_and_data_sinthetic[[#This Row],[SMOKE]]="no",0,FALSE))</f>
        <v>0</v>
      </c>
      <c r="O1439">
        <v>1</v>
      </c>
      <c r="P1439" t="s">
        <v>19</v>
      </c>
      <c r="Q1439">
        <f>IF(ObesityDataSet_raw_and_data_sinthetic[[#This Row],[SCC]]="yes",1,IF(ObesityDataSet_raw_and_data_sinthetic[[#This Row],[SCC]]="no",0,FALSE))</f>
        <v>0</v>
      </c>
      <c r="R1439">
        <v>0</v>
      </c>
      <c r="S1439">
        <v>1</v>
      </c>
      <c r="T1439" t="s">
        <v>20</v>
      </c>
      <c r="U1439">
        <f>_xlfn.XLOOKUP(ObesityDataSet_raw_and_data_sinthetic[[#This Row],[CALC]],Diccionario!$B$4:$B$7, Diccionario!$C$4:$C$7, FALSE)</f>
        <v>1</v>
      </c>
      <c r="V1439" t="s">
        <v>21</v>
      </c>
      <c r="W1439">
        <f>_xlfn.XLOOKUP(ObesityDataSet_raw_and_data_sinthetic[[#This Row],[MTRANS]],Diccionario!$E$4:$E$7, Diccionario!$F$4:$F$7, FALSE)</f>
        <v>3</v>
      </c>
      <c r="X1439" t="s">
        <v>35</v>
      </c>
      <c r="Y1439">
        <f>_xlfn.XLOOKUP(ObesityDataSet_raw_and_data_sinthetic[[#This Row],[NObeyesdad]],Diccionario!$H$4:$H$11, Diccionario!$I$4:$I$11, FALSE)</f>
        <v>7</v>
      </c>
    </row>
    <row r="1440" spans="1:25" x14ac:dyDescent="0.25">
      <c r="A1440" t="s">
        <v>17</v>
      </c>
      <c r="B1440">
        <v>26</v>
      </c>
      <c r="C1440">
        <v>1.623113</v>
      </c>
      <c r="D1440">
        <v>102.555691</v>
      </c>
      <c r="E1440" t="s">
        <v>18</v>
      </c>
      <c r="F1440">
        <f>IF(ObesityDataSet_raw_and_data_sinthetic[[#This Row],[family_history_with_overweight]]="yes",1,IF(ObesityDataSet_raw_and_data_sinthetic[[#This Row],[family_history_with_overweight]]="no",0,FALSE))</f>
        <v>1</v>
      </c>
      <c r="G1440" t="s">
        <v>18</v>
      </c>
      <c r="H1440">
        <f>IF(ObesityDataSet_raw_and_data_sinthetic[[#This Row],[FAVC]]="yes",1,IF(ObesityDataSet_raw_and_data_sinthetic[[#This Row],[FAVC]]="no",0,FALSE))</f>
        <v>1</v>
      </c>
      <c r="I1440">
        <v>3</v>
      </c>
      <c r="J1440">
        <v>3</v>
      </c>
      <c r="K1440" t="s">
        <v>20</v>
      </c>
      <c r="L1440">
        <f>_xlfn.XLOOKUP(ObesityDataSet_raw_and_data_sinthetic[[#This Row],[CAEC]], Diccionario!$B$4:$B$7, Diccionario!$C$4:$C$7, FALSE)</f>
        <v>1</v>
      </c>
      <c r="M1440" t="s">
        <v>19</v>
      </c>
      <c r="N1440">
        <f>IF(ObesityDataSet_raw_and_data_sinthetic[[#This Row],[SMOKE]]="yes",1,IF(ObesityDataSet_raw_and_data_sinthetic[[#This Row],[SMOKE]]="no",0,FALSE))</f>
        <v>0</v>
      </c>
      <c r="O1440">
        <v>1</v>
      </c>
      <c r="P1440" t="s">
        <v>19</v>
      </c>
      <c r="Q1440">
        <f>IF(ObesityDataSet_raw_and_data_sinthetic[[#This Row],[SCC]]="yes",1,IF(ObesityDataSet_raw_and_data_sinthetic[[#This Row],[SCC]]="no",0,FALSE))</f>
        <v>0</v>
      </c>
      <c r="R1440">
        <v>0</v>
      </c>
      <c r="S1440">
        <v>1</v>
      </c>
      <c r="T1440" t="s">
        <v>20</v>
      </c>
      <c r="U1440">
        <f>_xlfn.XLOOKUP(ObesityDataSet_raw_and_data_sinthetic[[#This Row],[CALC]],Diccionario!$B$4:$B$7, Diccionario!$C$4:$C$7, FALSE)</f>
        <v>1</v>
      </c>
      <c r="V1440" t="s">
        <v>21</v>
      </c>
      <c r="W1440">
        <f>_xlfn.XLOOKUP(ObesityDataSet_raw_and_data_sinthetic[[#This Row],[MTRANS]],Diccionario!$E$4:$E$7, Diccionario!$F$4:$F$7, FALSE)</f>
        <v>3</v>
      </c>
      <c r="X1440" t="s">
        <v>35</v>
      </c>
      <c r="Y1440">
        <f>_xlfn.XLOOKUP(ObesityDataSet_raw_and_data_sinthetic[[#This Row],[NObeyesdad]],Diccionario!$H$4:$H$11, Diccionario!$I$4:$I$11, FALSE)</f>
        <v>7</v>
      </c>
    </row>
    <row r="1441" spans="1:25" x14ac:dyDescent="0.25">
      <c r="A1441" t="s">
        <v>17</v>
      </c>
      <c r="B1441">
        <v>26</v>
      </c>
      <c r="C1441">
        <v>1.6183479999999999</v>
      </c>
      <c r="D1441">
        <v>104.94582</v>
      </c>
      <c r="E1441" t="s">
        <v>18</v>
      </c>
      <c r="F1441">
        <f>IF(ObesityDataSet_raw_and_data_sinthetic[[#This Row],[family_history_with_overweight]]="yes",1,IF(ObesityDataSet_raw_and_data_sinthetic[[#This Row],[family_history_with_overweight]]="no",0,FALSE))</f>
        <v>1</v>
      </c>
      <c r="G1441" t="s">
        <v>18</v>
      </c>
      <c r="H1441">
        <f>IF(ObesityDataSet_raw_and_data_sinthetic[[#This Row],[FAVC]]="yes",1,IF(ObesityDataSet_raw_and_data_sinthetic[[#This Row],[FAVC]]="no",0,FALSE))</f>
        <v>1</v>
      </c>
      <c r="I1441">
        <v>3</v>
      </c>
      <c r="J1441">
        <v>3</v>
      </c>
      <c r="K1441" t="s">
        <v>20</v>
      </c>
      <c r="L1441">
        <f>_xlfn.XLOOKUP(ObesityDataSet_raw_and_data_sinthetic[[#This Row],[CAEC]], Diccionario!$B$4:$B$7, Diccionario!$C$4:$C$7, FALSE)</f>
        <v>1</v>
      </c>
      <c r="M1441" t="s">
        <v>19</v>
      </c>
      <c r="N1441">
        <f>IF(ObesityDataSet_raw_and_data_sinthetic[[#This Row],[SMOKE]]="yes",1,IF(ObesityDataSet_raw_and_data_sinthetic[[#This Row],[SMOKE]]="no",0,FALSE))</f>
        <v>0</v>
      </c>
      <c r="O1441">
        <v>2</v>
      </c>
      <c r="P1441" t="s">
        <v>19</v>
      </c>
      <c r="Q1441">
        <f>IF(ObesityDataSet_raw_and_data_sinthetic[[#This Row],[SCC]]="yes",1,IF(ObesityDataSet_raw_and_data_sinthetic[[#This Row],[SCC]]="no",0,FALSE))</f>
        <v>0</v>
      </c>
      <c r="R1441">
        <v>0</v>
      </c>
      <c r="S1441">
        <v>1</v>
      </c>
      <c r="T1441" t="s">
        <v>20</v>
      </c>
      <c r="U1441">
        <f>_xlfn.XLOOKUP(ObesityDataSet_raw_and_data_sinthetic[[#This Row],[CALC]],Diccionario!$B$4:$B$7, Diccionario!$C$4:$C$7, FALSE)</f>
        <v>1</v>
      </c>
      <c r="V1441" t="s">
        <v>21</v>
      </c>
      <c r="W1441">
        <f>_xlfn.XLOOKUP(ObesityDataSet_raw_and_data_sinthetic[[#This Row],[MTRANS]],Diccionario!$E$4:$E$7, Diccionario!$F$4:$F$7, FALSE)</f>
        <v>3</v>
      </c>
      <c r="X1441" t="s">
        <v>35</v>
      </c>
      <c r="Y1441">
        <f>_xlfn.XLOOKUP(ObesityDataSet_raw_and_data_sinthetic[[#This Row],[NObeyesdad]],Diccionario!$H$4:$H$11, Diccionario!$I$4:$I$11, FALSE)</f>
        <v>7</v>
      </c>
    </row>
    <row r="1442" spans="1:25" x14ac:dyDescent="0.25">
      <c r="A1442" t="s">
        <v>17</v>
      </c>
      <c r="B1442">
        <v>26</v>
      </c>
      <c r="C1442">
        <v>1.6094010000000001</v>
      </c>
      <c r="D1442">
        <v>104.854928</v>
      </c>
      <c r="E1442" t="s">
        <v>18</v>
      </c>
      <c r="F1442">
        <f>IF(ObesityDataSet_raw_and_data_sinthetic[[#This Row],[family_history_with_overweight]]="yes",1,IF(ObesityDataSet_raw_and_data_sinthetic[[#This Row],[family_history_with_overweight]]="no",0,FALSE))</f>
        <v>1</v>
      </c>
      <c r="G1442" t="s">
        <v>18</v>
      </c>
      <c r="H1442">
        <f>IF(ObesityDataSet_raw_and_data_sinthetic[[#This Row],[FAVC]]="yes",1,IF(ObesityDataSet_raw_and_data_sinthetic[[#This Row],[FAVC]]="no",0,FALSE))</f>
        <v>1</v>
      </c>
      <c r="I1442">
        <v>3</v>
      </c>
      <c r="J1442">
        <v>3</v>
      </c>
      <c r="K1442" t="s">
        <v>20</v>
      </c>
      <c r="L1442">
        <f>_xlfn.XLOOKUP(ObesityDataSet_raw_and_data_sinthetic[[#This Row],[CAEC]], Diccionario!$B$4:$B$7, Diccionario!$C$4:$C$7, FALSE)</f>
        <v>1</v>
      </c>
      <c r="M1442" t="s">
        <v>19</v>
      </c>
      <c r="N1442">
        <f>IF(ObesityDataSet_raw_and_data_sinthetic[[#This Row],[SMOKE]]="yes",1,IF(ObesityDataSet_raw_and_data_sinthetic[[#This Row],[SMOKE]]="no",0,FALSE))</f>
        <v>0</v>
      </c>
      <c r="O1442">
        <v>3</v>
      </c>
      <c r="P1442" t="s">
        <v>19</v>
      </c>
      <c r="Q1442">
        <f>IF(ObesityDataSet_raw_and_data_sinthetic[[#This Row],[SCC]]="yes",1,IF(ObesityDataSet_raw_and_data_sinthetic[[#This Row],[SCC]]="no",0,FALSE))</f>
        <v>0</v>
      </c>
      <c r="R1442">
        <v>0</v>
      </c>
      <c r="S1442">
        <v>1</v>
      </c>
      <c r="T1442" t="s">
        <v>20</v>
      </c>
      <c r="U1442">
        <f>_xlfn.XLOOKUP(ObesityDataSet_raw_and_data_sinthetic[[#This Row],[CALC]],Diccionario!$B$4:$B$7, Diccionario!$C$4:$C$7, FALSE)</f>
        <v>1</v>
      </c>
      <c r="V1442" t="s">
        <v>21</v>
      </c>
      <c r="W1442">
        <f>_xlfn.XLOOKUP(ObesityDataSet_raw_and_data_sinthetic[[#This Row],[MTRANS]],Diccionario!$E$4:$E$7, Diccionario!$F$4:$F$7, FALSE)</f>
        <v>3</v>
      </c>
      <c r="X1442" t="s">
        <v>35</v>
      </c>
      <c r="Y1442">
        <f>_xlfn.XLOOKUP(ObesityDataSet_raw_and_data_sinthetic[[#This Row],[NObeyesdad]],Diccionario!$H$4:$H$11, Diccionario!$I$4:$I$11, FALSE)</f>
        <v>7</v>
      </c>
    </row>
    <row r="1443" spans="1:25" x14ac:dyDescent="0.25">
      <c r="A1443" t="s">
        <v>17</v>
      </c>
      <c r="B1443">
        <v>26</v>
      </c>
      <c r="C1443">
        <v>1.6216710000000001</v>
      </c>
      <c r="D1443">
        <v>105.31396700000001</v>
      </c>
      <c r="E1443" t="s">
        <v>18</v>
      </c>
      <c r="F1443">
        <f>IF(ObesityDataSet_raw_and_data_sinthetic[[#This Row],[family_history_with_overweight]]="yes",1,IF(ObesityDataSet_raw_and_data_sinthetic[[#This Row],[family_history_with_overweight]]="no",0,FALSE))</f>
        <v>1</v>
      </c>
      <c r="G1443" t="s">
        <v>18</v>
      </c>
      <c r="H1443">
        <f>IF(ObesityDataSet_raw_and_data_sinthetic[[#This Row],[FAVC]]="yes",1,IF(ObesityDataSet_raw_and_data_sinthetic[[#This Row],[FAVC]]="no",0,FALSE))</f>
        <v>1</v>
      </c>
      <c r="I1443">
        <v>3</v>
      </c>
      <c r="J1443">
        <v>3</v>
      </c>
      <c r="K1443" t="s">
        <v>20</v>
      </c>
      <c r="L1443">
        <f>_xlfn.XLOOKUP(ObesityDataSet_raw_and_data_sinthetic[[#This Row],[CAEC]], Diccionario!$B$4:$B$7, Diccionario!$C$4:$C$7, FALSE)</f>
        <v>1</v>
      </c>
      <c r="M1443" t="s">
        <v>19</v>
      </c>
      <c r="N1443">
        <f>IF(ObesityDataSet_raw_and_data_sinthetic[[#This Row],[SMOKE]]="yes",1,IF(ObesityDataSet_raw_and_data_sinthetic[[#This Row],[SMOKE]]="no",0,FALSE))</f>
        <v>0</v>
      </c>
      <c r="O1443">
        <v>1</v>
      </c>
      <c r="P1443" t="s">
        <v>19</v>
      </c>
      <c r="Q1443">
        <f>IF(ObesityDataSet_raw_and_data_sinthetic[[#This Row],[SCC]]="yes",1,IF(ObesityDataSet_raw_and_data_sinthetic[[#This Row],[SCC]]="no",0,FALSE))</f>
        <v>0</v>
      </c>
      <c r="R1443">
        <v>0</v>
      </c>
      <c r="S1443">
        <v>0</v>
      </c>
      <c r="T1443" t="s">
        <v>20</v>
      </c>
      <c r="U1443">
        <f>_xlfn.XLOOKUP(ObesityDataSet_raw_and_data_sinthetic[[#This Row],[CALC]],Diccionario!$B$4:$B$7, Diccionario!$C$4:$C$7, FALSE)</f>
        <v>1</v>
      </c>
      <c r="V1443" t="s">
        <v>21</v>
      </c>
      <c r="W1443">
        <f>_xlfn.XLOOKUP(ObesityDataSet_raw_and_data_sinthetic[[#This Row],[MTRANS]],Diccionario!$E$4:$E$7, Diccionario!$F$4:$F$7, FALSE)</f>
        <v>3</v>
      </c>
      <c r="X1443" t="s">
        <v>35</v>
      </c>
      <c r="Y1443">
        <f>_xlfn.XLOOKUP(ObesityDataSet_raw_and_data_sinthetic[[#This Row],[NObeyesdad]],Diccionario!$H$4:$H$11, Diccionario!$I$4:$I$11, FALSE)</f>
        <v>7</v>
      </c>
    </row>
    <row r="1444" spans="1:25" x14ac:dyDescent="0.25">
      <c r="A1444" t="s">
        <v>17</v>
      </c>
      <c r="B1444">
        <v>26</v>
      </c>
      <c r="C1444">
        <v>1.614484</v>
      </c>
      <c r="D1444">
        <v>104.999403</v>
      </c>
      <c r="E1444" t="s">
        <v>18</v>
      </c>
      <c r="F1444">
        <f>IF(ObesityDataSet_raw_and_data_sinthetic[[#This Row],[family_history_with_overweight]]="yes",1,IF(ObesityDataSet_raw_and_data_sinthetic[[#This Row],[family_history_with_overweight]]="no",0,FALSE))</f>
        <v>1</v>
      </c>
      <c r="G1444" t="s">
        <v>18</v>
      </c>
      <c r="H1444">
        <f>IF(ObesityDataSet_raw_and_data_sinthetic[[#This Row],[FAVC]]="yes",1,IF(ObesityDataSet_raw_and_data_sinthetic[[#This Row],[FAVC]]="no",0,FALSE))</f>
        <v>1</v>
      </c>
      <c r="I1444">
        <v>3</v>
      </c>
      <c r="J1444">
        <v>3</v>
      </c>
      <c r="K1444" t="s">
        <v>20</v>
      </c>
      <c r="L1444">
        <f>_xlfn.XLOOKUP(ObesityDataSet_raw_and_data_sinthetic[[#This Row],[CAEC]], Diccionario!$B$4:$B$7, Diccionario!$C$4:$C$7, FALSE)</f>
        <v>1</v>
      </c>
      <c r="M1444" t="s">
        <v>19</v>
      </c>
      <c r="N1444">
        <f>IF(ObesityDataSet_raw_and_data_sinthetic[[#This Row],[SMOKE]]="yes",1,IF(ObesityDataSet_raw_and_data_sinthetic[[#This Row],[SMOKE]]="no",0,FALSE))</f>
        <v>0</v>
      </c>
      <c r="O1444">
        <v>1</v>
      </c>
      <c r="P1444" t="s">
        <v>19</v>
      </c>
      <c r="Q1444">
        <f>IF(ObesityDataSet_raw_and_data_sinthetic[[#This Row],[SCC]]="yes",1,IF(ObesityDataSet_raw_and_data_sinthetic[[#This Row],[SCC]]="no",0,FALSE))</f>
        <v>0</v>
      </c>
      <c r="R1444">
        <v>0</v>
      </c>
      <c r="S1444">
        <v>1</v>
      </c>
      <c r="T1444" t="s">
        <v>20</v>
      </c>
      <c r="U1444">
        <f>_xlfn.XLOOKUP(ObesityDataSet_raw_and_data_sinthetic[[#This Row],[CALC]],Diccionario!$B$4:$B$7, Diccionario!$C$4:$C$7, FALSE)</f>
        <v>1</v>
      </c>
      <c r="V1444" t="s">
        <v>21</v>
      </c>
      <c r="W1444">
        <f>_xlfn.XLOOKUP(ObesityDataSet_raw_and_data_sinthetic[[#This Row],[MTRANS]],Diccionario!$E$4:$E$7, Diccionario!$F$4:$F$7, FALSE)</f>
        <v>3</v>
      </c>
      <c r="X1444" t="s">
        <v>35</v>
      </c>
      <c r="Y1444">
        <f>_xlfn.XLOOKUP(ObesityDataSet_raw_and_data_sinthetic[[#This Row],[NObeyesdad]],Diccionario!$H$4:$H$11, Diccionario!$I$4:$I$11, FALSE)</f>
        <v>7</v>
      </c>
    </row>
    <row r="1445" spans="1:25" x14ac:dyDescent="0.25">
      <c r="A1445" t="s">
        <v>17</v>
      </c>
      <c r="B1445">
        <v>19</v>
      </c>
      <c r="C1445">
        <v>1.7891429999999999</v>
      </c>
      <c r="D1445">
        <v>138.20286899999999</v>
      </c>
      <c r="E1445" t="s">
        <v>18</v>
      </c>
      <c r="F1445">
        <f>IF(ObesityDataSet_raw_and_data_sinthetic[[#This Row],[family_history_with_overweight]]="yes",1,IF(ObesityDataSet_raw_and_data_sinthetic[[#This Row],[family_history_with_overweight]]="no",0,FALSE))</f>
        <v>1</v>
      </c>
      <c r="G1445" t="s">
        <v>18</v>
      </c>
      <c r="H1445">
        <f>IF(ObesityDataSet_raw_and_data_sinthetic[[#This Row],[FAVC]]="yes",1,IF(ObesityDataSet_raw_and_data_sinthetic[[#This Row],[FAVC]]="no",0,FALSE))</f>
        <v>1</v>
      </c>
      <c r="I1445">
        <v>3</v>
      </c>
      <c r="J1445">
        <v>3</v>
      </c>
      <c r="K1445" t="s">
        <v>20</v>
      </c>
      <c r="L1445">
        <f>_xlfn.XLOOKUP(ObesityDataSet_raw_and_data_sinthetic[[#This Row],[CAEC]], Diccionario!$B$4:$B$7, Diccionario!$C$4:$C$7, FALSE)</f>
        <v>1</v>
      </c>
      <c r="M1445" t="s">
        <v>19</v>
      </c>
      <c r="N1445">
        <f>IF(ObesityDataSet_raw_and_data_sinthetic[[#This Row],[SMOKE]]="yes",1,IF(ObesityDataSet_raw_and_data_sinthetic[[#This Row],[SMOKE]]="no",0,FALSE))</f>
        <v>0</v>
      </c>
      <c r="O1445">
        <v>3</v>
      </c>
      <c r="P1445" t="s">
        <v>19</v>
      </c>
      <c r="Q1445">
        <f>IF(ObesityDataSet_raw_and_data_sinthetic[[#This Row],[SCC]]="yes",1,IF(ObesityDataSet_raw_and_data_sinthetic[[#This Row],[SCC]]="no",0,FALSE))</f>
        <v>0</v>
      </c>
      <c r="R1445">
        <v>1</v>
      </c>
      <c r="S1445">
        <v>1</v>
      </c>
      <c r="T1445" t="s">
        <v>20</v>
      </c>
      <c r="U1445">
        <f>_xlfn.XLOOKUP(ObesityDataSet_raw_and_data_sinthetic[[#This Row],[CALC]],Diccionario!$B$4:$B$7, Diccionario!$C$4:$C$7, FALSE)</f>
        <v>1</v>
      </c>
      <c r="V1445" t="s">
        <v>21</v>
      </c>
      <c r="W1445">
        <f>_xlfn.XLOOKUP(ObesityDataSet_raw_and_data_sinthetic[[#This Row],[MTRANS]],Diccionario!$E$4:$E$7, Diccionario!$F$4:$F$7, FALSE)</f>
        <v>3</v>
      </c>
      <c r="X1445" t="s">
        <v>35</v>
      </c>
      <c r="Y1445">
        <f>_xlfn.XLOOKUP(ObesityDataSet_raw_and_data_sinthetic[[#This Row],[NObeyesdad]],Diccionario!$H$4:$H$11, Diccionario!$I$4:$I$11, FALSE)</f>
        <v>7</v>
      </c>
    </row>
    <row r="1446" spans="1:25" x14ac:dyDescent="0.25">
      <c r="A1446" t="s">
        <v>17</v>
      </c>
      <c r="B1446">
        <v>20</v>
      </c>
      <c r="C1446">
        <v>1.7742070000000001</v>
      </c>
      <c r="D1446">
        <v>138.14316199999999</v>
      </c>
      <c r="E1446" t="s">
        <v>18</v>
      </c>
      <c r="F1446">
        <f>IF(ObesityDataSet_raw_and_data_sinthetic[[#This Row],[family_history_with_overweight]]="yes",1,IF(ObesityDataSet_raw_and_data_sinthetic[[#This Row],[family_history_with_overweight]]="no",0,FALSE))</f>
        <v>1</v>
      </c>
      <c r="G1446" t="s">
        <v>18</v>
      </c>
      <c r="H1446">
        <f>IF(ObesityDataSet_raw_and_data_sinthetic[[#This Row],[FAVC]]="yes",1,IF(ObesityDataSet_raw_and_data_sinthetic[[#This Row],[FAVC]]="no",0,FALSE))</f>
        <v>1</v>
      </c>
      <c r="I1446">
        <v>3</v>
      </c>
      <c r="J1446">
        <v>3</v>
      </c>
      <c r="K1446" t="s">
        <v>20</v>
      </c>
      <c r="L1446">
        <f>_xlfn.XLOOKUP(ObesityDataSet_raw_and_data_sinthetic[[#This Row],[CAEC]], Diccionario!$B$4:$B$7, Diccionario!$C$4:$C$7, FALSE)</f>
        <v>1</v>
      </c>
      <c r="M1446" t="s">
        <v>19</v>
      </c>
      <c r="N1446">
        <f>IF(ObesityDataSet_raw_and_data_sinthetic[[#This Row],[SMOKE]]="yes",1,IF(ObesityDataSet_raw_and_data_sinthetic[[#This Row],[SMOKE]]="no",0,FALSE))</f>
        <v>0</v>
      </c>
      <c r="O1446">
        <v>3</v>
      </c>
      <c r="P1446" t="s">
        <v>19</v>
      </c>
      <c r="Q1446">
        <f>IF(ObesityDataSet_raw_and_data_sinthetic[[#This Row],[SCC]]="yes",1,IF(ObesityDataSet_raw_and_data_sinthetic[[#This Row],[SCC]]="no",0,FALSE))</f>
        <v>0</v>
      </c>
      <c r="R1446">
        <v>2</v>
      </c>
      <c r="S1446">
        <v>1</v>
      </c>
      <c r="T1446" t="s">
        <v>20</v>
      </c>
      <c r="U1446">
        <f>_xlfn.XLOOKUP(ObesityDataSet_raw_and_data_sinthetic[[#This Row],[CALC]],Diccionario!$B$4:$B$7, Diccionario!$C$4:$C$7, FALSE)</f>
        <v>1</v>
      </c>
      <c r="V1446" t="s">
        <v>21</v>
      </c>
      <c r="W1446">
        <f>_xlfn.XLOOKUP(ObesityDataSet_raw_and_data_sinthetic[[#This Row],[MTRANS]],Diccionario!$E$4:$E$7, Diccionario!$F$4:$F$7, FALSE)</f>
        <v>3</v>
      </c>
      <c r="X1446" t="s">
        <v>35</v>
      </c>
      <c r="Y1446">
        <f>_xlfn.XLOOKUP(ObesityDataSet_raw_and_data_sinthetic[[#This Row],[NObeyesdad]],Diccionario!$H$4:$H$11, Diccionario!$I$4:$I$11, FALSE)</f>
        <v>7</v>
      </c>
    </row>
    <row r="1447" spans="1:25" x14ac:dyDescent="0.25">
      <c r="A1447" t="s">
        <v>17</v>
      </c>
      <c r="B1447">
        <v>21</v>
      </c>
      <c r="C1447">
        <v>1.7929330000000001</v>
      </c>
      <c r="D1447">
        <v>137.832414</v>
      </c>
      <c r="E1447" t="s">
        <v>18</v>
      </c>
      <c r="F1447">
        <f>IF(ObesityDataSet_raw_and_data_sinthetic[[#This Row],[family_history_with_overweight]]="yes",1,IF(ObesityDataSet_raw_and_data_sinthetic[[#This Row],[family_history_with_overweight]]="no",0,FALSE))</f>
        <v>1</v>
      </c>
      <c r="G1447" t="s">
        <v>18</v>
      </c>
      <c r="H1447">
        <f>IF(ObesityDataSet_raw_and_data_sinthetic[[#This Row],[FAVC]]="yes",1,IF(ObesityDataSet_raw_and_data_sinthetic[[#This Row],[FAVC]]="no",0,FALSE))</f>
        <v>1</v>
      </c>
      <c r="I1447">
        <v>3</v>
      </c>
      <c r="J1447">
        <v>3</v>
      </c>
      <c r="K1447" t="s">
        <v>20</v>
      </c>
      <c r="L1447">
        <f>_xlfn.XLOOKUP(ObesityDataSet_raw_and_data_sinthetic[[#This Row],[CAEC]], Diccionario!$B$4:$B$7, Diccionario!$C$4:$C$7, FALSE)</f>
        <v>1</v>
      </c>
      <c r="M1447" t="s">
        <v>19</v>
      </c>
      <c r="N1447">
        <f>IF(ObesityDataSet_raw_and_data_sinthetic[[#This Row],[SMOKE]]="yes",1,IF(ObesityDataSet_raw_and_data_sinthetic[[#This Row],[SMOKE]]="no",0,FALSE))</f>
        <v>0</v>
      </c>
      <c r="O1447">
        <v>3</v>
      </c>
      <c r="P1447" t="s">
        <v>19</v>
      </c>
      <c r="Q1447">
        <f>IF(ObesityDataSet_raw_and_data_sinthetic[[#This Row],[SCC]]="yes",1,IF(ObesityDataSet_raw_and_data_sinthetic[[#This Row],[SCC]]="no",0,FALSE))</f>
        <v>0</v>
      </c>
      <c r="R1447">
        <v>1</v>
      </c>
      <c r="S1447">
        <v>1</v>
      </c>
      <c r="T1447" t="s">
        <v>20</v>
      </c>
      <c r="U1447">
        <f>_xlfn.XLOOKUP(ObesityDataSet_raw_and_data_sinthetic[[#This Row],[CALC]],Diccionario!$B$4:$B$7, Diccionario!$C$4:$C$7, FALSE)</f>
        <v>1</v>
      </c>
      <c r="V1447" t="s">
        <v>21</v>
      </c>
      <c r="W1447">
        <f>_xlfn.XLOOKUP(ObesityDataSet_raw_and_data_sinthetic[[#This Row],[MTRANS]],Diccionario!$E$4:$E$7, Diccionario!$F$4:$F$7, FALSE)</f>
        <v>3</v>
      </c>
      <c r="X1447" t="s">
        <v>35</v>
      </c>
      <c r="Y1447">
        <f>_xlfn.XLOOKUP(ObesityDataSet_raw_and_data_sinthetic[[#This Row],[NObeyesdad]],Diccionario!$H$4:$H$11, Diccionario!$I$4:$I$11, FALSE)</f>
        <v>7</v>
      </c>
    </row>
    <row r="1448" spans="1:25" x14ac:dyDescent="0.25">
      <c r="A1448" t="s">
        <v>17</v>
      </c>
      <c r="B1448">
        <v>22</v>
      </c>
      <c r="C1448">
        <v>1.7589589999999999</v>
      </c>
      <c r="D1448">
        <v>137.79299</v>
      </c>
      <c r="E1448" t="s">
        <v>18</v>
      </c>
      <c r="F1448">
        <f>IF(ObesityDataSet_raw_and_data_sinthetic[[#This Row],[family_history_with_overweight]]="yes",1,IF(ObesityDataSet_raw_and_data_sinthetic[[#This Row],[family_history_with_overweight]]="no",0,FALSE))</f>
        <v>1</v>
      </c>
      <c r="G1448" t="s">
        <v>18</v>
      </c>
      <c r="H1448">
        <f>IF(ObesityDataSet_raw_and_data_sinthetic[[#This Row],[FAVC]]="yes",1,IF(ObesityDataSet_raw_and_data_sinthetic[[#This Row],[FAVC]]="no",0,FALSE))</f>
        <v>1</v>
      </c>
      <c r="I1448">
        <v>3</v>
      </c>
      <c r="J1448">
        <v>3</v>
      </c>
      <c r="K1448" t="s">
        <v>20</v>
      </c>
      <c r="L1448">
        <f>_xlfn.XLOOKUP(ObesityDataSet_raw_and_data_sinthetic[[#This Row],[CAEC]], Diccionario!$B$4:$B$7, Diccionario!$C$4:$C$7, FALSE)</f>
        <v>1</v>
      </c>
      <c r="M1448" t="s">
        <v>19</v>
      </c>
      <c r="N1448">
        <f>IF(ObesityDataSet_raw_and_data_sinthetic[[#This Row],[SMOKE]]="yes",1,IF(ObesityDataSet_raw_and_data_sinthetic[[#This Row],[SMOKE]]="no",0,FALSE))</f>
        <v>0</v>
      </c>
      <c r="O1448">
        <v>3</v>
      </c>
      <c r="P1448" t="s">
        <v>19</v>
      </c>
      <c r="Q1448">
        <f>IF(ObesityDataSet_raw_and_data_sinthetic[[#This Row],[SCC]]="yes",1,IF(ObesityDataSet_raw_and_data_sinthetic[[#This Row],[SCC]]="no",0,FALSE))</f>
        <v>0</v>
      </c>
      <c r="R1448">
        <v>2</v>
      </c>
      <c r="S1448">
        <v>1</v>
      </c>
      <c r="T1448" t="s">
        <v>20</v>
      </c>
      <c r="U1448">
        <f>_xlfn.XLOOKUP(ObesityDataSet_raw_and_data_sinthetic[[#This Row],[CALC]],Diccionario!$B$4:$B$7, Diccionario!$C$4:$C$7, FALSE)</f>
        <v>1</v>
      </c>
      <c r="V1448" t="s">
        <v>21</v>
      </c>
      <c r="W1448">
        <f>_xlfn.XLOOKUP(ObesityDataSet_raw_and_data_sinthetic[[#This Row],[MTRANS]],Diccionario!$E$4:$E$7, Diccionario!$F$4:$F$7, FALSE)</f>
        <v>3</v>
      </c>
      <c r="X1448" t="s">
        <v>35</v>
      </c>
      <c r="Y1448">
        <f>_xlfn.XLOOKUP(ObesityDataSet_raw_and_data_sinthetic[[#This Row],[NObeyesdad]],Diccionario!$H$4:$H$11, Diccionario!$I$4:$I$11, FALSE)</f>
        <v>7</v>
      </c>
    </row>
    <row r="1449" spans="1:25" x14ac:dyDescent="0.25">
      <c r="A1449" t="s">
        <v>17</v>
      </c>
      <c r="B1449">
        <v>18</v>
      </c>
      <c r="C1449">
        <v>1.8074060000000001</v>
      </c>
      <c r="D1449">
        <v>141.799429</v>
      </c>
      <c r="E1449" t="s">
        <v>18</v>
      </c>
      <c r="F1449">
        <f>IF(ObesityDataSet_raw_and_data_sinthetic[[#This Row],[family_history_with_overweight]]="yes",1,IF(ObesityDataSet_raw_and_data_sinthetic[[#This Row],[family_history_with_overweight]]="no",0,FALSE))</f>
        <v>1</v>
      </c>
      <c r="G1449" t="s">
        <v>18</v>
      </c>
      <c r="H1449">
        <f>IF(ObesityDataSet_raw_and_data_sinthetic[[#This Row],[FAVC]]="yes",1,IF(ObesityDataSet_raw_and_data_sinthetic[[#This Row],[FAVC]]="no",0,FALSE))</f>
        <v>1</v>
      </c>
      <c r="I1449">
        <v>3</v>
      </c>
      <c r="J1449">
        <v>3</v>
      </c>
      <c r="K1449" t="s">
        <v>20</v>
      </c>
      <c r="L1449">
        <f>_xlfn.XLOOKUP(ObesityDataSet_raw_and_data_sinthetic[[#This Row],[CAEC]], Diccionario!$B$4:$B$7, Diccionario!$C$4:$C$7, FALSE)</f>
        <v>1</v>
      </c>
      <c r="M1449" t="s">
        <v>19</v>
      </c>
      <c r="N1449">
        <f>IF(ObesityDataSet_raw_and_data_sinthetic[[#This Row],[SMOKE]]="yes",1,IF(ObesityDataSet_raw_and_data_sinthetic[[#This Row],[SMOKE]]="no",0,FALSE))</f>
        <v>0</v>
      </c>
      <c r="O1449">
        <v>2</v>
      </c>
      <c r="P1449" t="s">
        <v>19</v>
      </c>
      <c r="Q1449">
        <f>IF(ObesityDataSet_raw_and_data_sinthetic[[#This Row],[SCC]]="yes",1,IF(ObesityDataSet_raw_and_data_sinthetic[[#This Row],[SCC]]="no",0,FALSE))</f>
        <v>0</v>
      </c>
      <c r="R1449">
        <v>2</v>
      </c>
      <c r="S1449">
        <v>1</v>
      </c>
      <c r="T1449" t="s">
        <v>20</v>
      </c>
      <c r="U1449">
        <f>_xlfn.XLOOKUP(ObesityDataSet_raw_and_data_sinthetic[[#This Row],[CALC]],Diccionario!$B$4:$B$7, Diccionario!$C$4:$C$7, FALSE)</f>
        <v>1</v>
      </c>
      <c r="V1449" t="s">
        <v>21</v>
      </c>
      <c r="W1449">
        <f>_xlfn.XLOOKUP(ObesityDataSet_raw_and_data_sinthetic[[#This Row],[MTRANS]],Diccionario!$E$4:$E$7, Diccionario!$F$4:$F$7, FALSE)</f>
        <v>3</v>
      </c>
      <c r="X1449" t="s">
        <v>35</v>
      </c>
      <c r="Y1449">
        <f>_xlfn.XLOOKUP(ObesityDataSet_raw_and_data_sinthetic[[#This Row],[NObeyesdad]],Diccionario!$H$4:$H$11, Diccionario!$I$4:$I$11, FALSE)</f>
        <v>7</v>
      </c>
    </row>
    <row r="1450" spans="1:25" x14ac:dyDescent="0.25">
      <c r="A1450" t="s">
        <v>17</v>
      </c>
      <c r="B1450">
        <v>19</v>
      </c>
      <c r="C1450">
        <v>1.75091</v>
      </c>
      <c r="D1450">
        <v>142.54518300000001</v>
      </c>
      <c r="E1450" t="s">
        <v>18</v>
      </c>
      <c r="F1450">
        <f>IF(ObesityDataSet_raw_and_data_sinthetic[[#This Row],[family_history_with_overweight]]="yes",1,IF(ObesityDataSet_raw_and_data_sinthetic[[#This Row],[family_history_with_overweight]]="no",0,FALSE))</f>
        <v>1</v>
      </c>
      <c r="G1450" t="s">
        <v>18</v>
      </c>
      <c r="H1450">
        <f>IF(ObesityDataSet_raw_and_data_sinthetic[[#This Row],[FAVC]]="yes",1,IF(ObesityDataSet_raw_and_data_sinthetic[[#This Row],[FAVC]]="no",0,FALSE))</f>
        <v>1</v>
      </c>
      <c r="I1450">
        <v>3</v>
      </c>
      <c r="J1450">
        <v>3</v>
      </c>
      <c r="K1450" t="s">
        <v>20</v>
      </c>
      <c r="L1450">
        <f>_xlfn.XLOOKUP(ObesityDataSet_raw_and_data_sinthetic[[#This Row],[CAEC]], Diccionario!$B$4:$B$7, Diccionario!$C$4:$C$7, FALSE)</f>
        <v>1</v>
      </c>
      <c r="M1450" t="s">
        <v>19</v>
      </c>
      <c r="N1450">
        <f>IF(ObesityDataSet_raw_and_data_sinthetic[[#This Row],[SMOKE]]="yes",1,IF(ObesityDataSet_raw_and_data_sinthetic[[#This Row],[SMOKE]]="no",0,FALSE))</f>
        <v>0</v>
      </c>
      <c r="O1450">
        <v>2</v>
      </c>
      <c r="P1450" t="s">
        <v>19</v>
      </c>
      <c r="Q1450">
        <f>IF(ObesityDataSet_raw_and_data_sinthetic[[#This Row],[SCC]]="yes",1,IF(ObesityDataSet_raw_and_data_sinthetic[[#This Row],[SCC]]="no",0,FALSE))</f>
        <v>0</v>
      </c>
      <c r="R1450">
        <v>1</v>
      </c>
      <c r="S1450">
        <v>1</v>
      </c>
      <c r="T1450" t="s">
        <v>20</v>
      </c>
      <c r="U1450">
        <f>_xlfn.XLOOKUP(ObesityDataSet_raw_and_data_sinthetic[[#This Row],[CALC]],Diccionario!$B$4:$B$7, Diccionario!$C$4:$C$7, FALSE)</f>
        <v>1</v>
      </c>
      <c r="V1450" t="s">
        <v>21</v>
      </c>
      <c r="W1450">
        <f>_xlfn.XLOOKUP(ObesityDataSet_raw_and_data_sinthetic[[#This Row],[MTRANS]],Diccionario!$E$4:$E$7, Diccionario!$F$4:$F$7, FALSE)</f>
        <v>3</v>
      </c>
      <c r="X1450" t="s">
        <v>35</v>
      </c>
      <c r="Y1450">
        <f>_xlfn.XLOOKUP(ObesityDataSet_raw_and_data_sinthetic[[#This Row],[NObeyesdad]],Diccionario!$H$4:$H$11, Diccionario!$I$4:$I$11, FALSE)</f>
        <v>7</v>
      </c>
    </row>
    <row r="1451" spans="1:25" x14ac:dyDescent="0.25">
      <c r="A1451" t="s">
        <v>17</v>
      </c>
      <c r="B1451">
        <v>20</v>
      </c>
      <c r="C1451">
        <v>1.805803</v>
      </c>
      <c r="D1451">
        <v>153.14949100000001</v>
      </c>
      <c r="E1451" t="s">
        <v>18</v>
      </c>
      <c r="F1451">
        <f>IF(ObesityDataSet_raw_and_data_sinthetic[[#This Row],[family_history_with_overweight]]="yes",1,IF(ObesityDataSet_raw_and_data_sinthetic[[#This Row],[family_history_with_overweight]]="no",0,FALSE))</f>
        <v>1</v>
      </c>
      <c r="G1451" t="s">
        <v>18</v>
      </c>
      <c r="H1451">
        <f>IF(ObesityDataSet_raw_and_data_sinthetic[[#This Row],[FAVC]]="yes",1,IF(ObesityDataSet_raw_and_data_sinthetic[[#This Row],[FAVC]]="no",0,FALSE))</f>
        <v>1</v>
      </c>
      <c r="I1451">
        <v>3</v>
      </c>
      <c r="J1451">
        <v>3</v>
      </c>
      <c r="K1451" t="s">
        <v>20</v>
      </c>
      <c r="L1451">
        <f>_xlfn.XLOOKUP(ObesityDataSet_raw_and_data_sinthetic[[#This Row],[CAEC]], Diccionario!$B$4:$B$7, Diccionario!$C$4:$C$7, FALSE)</f>
        <v>1</v>
      </c>
      <c r="M1451" t="s">
        <v>19</v>
      </c>
      <c r="N1451">
        <f>IF(ObesityDataSet_raw_and_data_sinthetic[[#This Row],[SMOKE]]="yes",1,IF(ObesityDataSet_raw_and_data_sinthetic[[#This Row],[SMOKE]]="no",0,FALSE))</f>
        <v>0</v>
      </c>
      <c r="O1451">
        <v>2</v>
      </c>
      <c r="P1451" t="s">
        <v>19</v>
      </c>
      <c r="Q1451">
        <f>IF(ObesityDataSet_raw_and_data_sinthetic[[#This Row],[SCC]]="yes",1,IF(ObesityDataSet_raw_and_data_sinthetic[[#This Row],[SCC]]="no",0,FALSE))</f>
        <v>0</v>
      </c>
      <c r="R1451">
        <v>1</v>
      </c>
      <c r="S1451">
        <v>1</v>
      </c>
      <c r="T1451" t="s">
        <v>20</v>
      </c>
      <c r="U1451">
        <f>_xlfn.XLOOKUP(ObesityDataSet_raw_and_data_sinthetic[[#This Row],[CALC]],Diccionario!$B$4:$B$7, Diccionario!$C$4:$C$7, FALSE)</f>
        <v>1</v>
      </c>
      <c r="V1451" t="s">
        <v>21</v>
      </c>
      <c r="W1451">
        <f>_xlfn.XLOOKUP(ObesityDataSet_raw_and_data_sinthetic[[#This Row],[MTRANS]],Diccionario!$E$4:$E$7, Diccionario!$F$4:$F$7, FALSE)</f>
        <v>3</v>
      </c>
      <c r="X1451" t="s">
        <v>35</v>
      </c>
      <c r="Y1451">
        <f>_xlfn.XLOOKUP(ObesityDataSet_raw_and_data_sinthetic[[#This Row],[NObeyesdad]],Diccionario!$H$4:$H$11, Diccionario!$I$4:$I$11, FALSE)</f>
        <v>7</v>
      </c>
    </row>
    <row r="1452" spans="1:25" x14ac:dyDescent="0.25">
      <c r="A1452" t="s">
        <v>17</v>
      </c>
      <c r="B1452">
        <v>21</v>
      </c>
      <c r="C1452">
        <v>1.796538</v>
      </c>
      <c r="D1452">
        <v>152.47367499999999</v>
      </c>
      <c r="E1452" t="s">
        <v>18</v>
      </c>
      <c r="F1452">
        <f>IF(ObesityDataSet_raw_and_data_sinthetic[[#This Row],[family_history_with_overweight]]="yes",1,IF(ObesityDataSet_raw_and_data_sinthetic[[#This Row],[family_history_with_overweight]]="no",0,FALSE))</f>
        <v>1</v>
      </c>
      <c r="G1452" t="s">
        <v>18</v>
      </c>
      <c r="H1452">
        <f>IF(ObesityDataSet_raw_and_data_sinthetic[[#This Row],[FAVC]]="yes",1,IF(ObesityDataSet_raw_and_data_sinthetic[[#This Row],[FAVC]]="no",0,FALSE))</f>
        <v>1</v>
      </c>
      <c r="I1452">
        <v>3</v>
      </c>
      <c r="J1452">
        <v>3</v>
      </c>
      <c r="K1452" t="s">
        <v>20</v>
      </c>
      <c r="L1452">
        <f>_xlfn.XLOOKUP(ObesityDataSet_raw_and_data_sinthetic[[#This Row],[CAEC]], Diccionario!$B$4:$B$7, Diccionario!$C$4:$C$7, FALSE)</f>
        <v>1</v>
      </c>
      <c r="M1452" t="s">
        <v>19</v>
      </c>
      <c r="N1452">
        <f>IF(ObesityDataSet_raw_and_data_sinthetic[[#This Row],[SMOKE]]="yes",1,IF(ObesityDataSet_raw_and_data_sinthetic[[#This Row],[SMOKE]]="no",0,FALSE))</f>
        <v>0</v>
      </c>
      <c r="O1452">
        <v>2</v>
      </c>
      <c r="P1452" t="s">
        <v>19</v>
      </c>
      <c r="Q1452">
        <f>IF(ObesityDataSet_raw_and_data_sinthetic[[#This Row],[SCC]]="yes",1,IF(ObesityDataSet_raw_and_data_sinthetic[[#This Row],[SCC]]="no",0,FALSE))</f>
        <v>0</v>
      </c>
      <c r="R1452">
        <v>1</v>
      </c>
      <c r="S1452">
        <v>1</v>
      </c>
      <c r="T1452" t="s">
        <v>20</v>
      </c>
      <c r="U1452">
        <f>_xlfn.XLOOKUP(ObesityDataSet_raw_and_data_sinthetic[[#This Row],[CALC]],Diccionario!$B$4:$B$7, Diccionario!$C$4:$C$7, FALSE)</f>
        <v>1</v>
      </c>
      <c r="V1452" t="s">
        <v>21</v>
      </c>
      <c r="W1452">
        <f>_xlfn.XLOOKUP(ObesityDataSet_raw_and_data_sinthetic[[#This Row],[MTRANS]],Diccionario!$E$4:$E$7, Diccionario!$F$4:$F$7, FALSE)</f>
        <v>3</v>
      </c>
      <c r="X1452" t="s">
        <v>35</v>
      </c>
      <c r="Y1452">
        <f>_xlfn.XLOOKUP(ObesityDataSet_raw_and_data_sinthetic[[#This Row],[NObeyesdad]],Diccionario!$H$4:$H$11, Diccionario!$I$4:$I$11, FALSE)</f>
        <v>7</v>
      </c>
    </row>
    <row r="1453" spans="1:25" x14ac:dyDescent="0.25">
      <c r="A1453" t="s">
        <v>17</v>
      </c>
      <c r="B1453">
        <v>26</v>
      </c>
      <c r="C1453">
        <v>1.6348940000000001</v>
      </c>
      <c r="D1453">
        <v>111.946321</v>
      </c>
      <c r="E1453" t="s">
        <v>18</v>
      </c>
      <c r="F1453">
        <f>IF(ObesityDataSet_raw_and_data_sinthetic[[#This Row],[family_history_with_overweight]]="yes",1,IF(ObesityDataSet_raw_and_data_sinthetic[[#This Row],[family_history_with_overweight]]="no",0,FALSE))</f>
        <v>1</v>
      </c>
      <c r="G1453" t="s">
        <v>18</v>
      </c>
      <c r="H1453">
        <f>IF(ObesityDataSet_raw_and_data_sinthetic[[#This Row],[FAVC]]="yes",1,IF(ObesityDataSet_raw_and_data_sinthetic[[#This Row],[FAVC]]="no",0,FALSE))</f>
        <v>1</v>
      </c>
      <c r="I1453">
        <v>3</v>
      </c>
      <c r="J1453">
        <v>3</v>
      </c>
      <c r="K1453" t="s">
        <v>20</v>
      </c>
      <c r="L1453">
        <f>_xlfn.XLOOKUP(ObesityDataSet_raw_and_data_sinthetic[[#This Row],[CAEC]], Diccionario!$B$4:$B$7, Diccionario!$C$4:$C$7, FALSE)</f>
        <v>1</v>
      </c>
      <c r="M1453" t="s">
        <v>19</v>
      </c>
      <c r="N1453">
        <f>IF(ObesityDataSet_raw_and_data_sinthetic[[#This Row],[SMOKE]]="yes",1,IF(ObesityDataSet_raw_and_data_sinthetic[[#This Row],[SMOKE]]="no",0,FALSE))</f>
        <v>0</v>
      </c>
      <c r="O1453">
        <v>3</v>
      </c>
      <c r="P1453" t="s">
        <v>19</v>
      </c>
      <c r="Q1453">
        <f>IF(ObesityDataSet_raw_and_data_sinthetic[[#This Row],[SCC]]="yes",1,IF(ObesityDataSet_raw_and_data_sinthetic[[#This Row],[SCC]]="no",0,FALSE))</f>
        <v>0</v>
      </c>
      <c r="R1453">
        <v>0</v>
      </c>
      <c r="S1453">
        <v>0</v>
      </c>
      <c r="T1453" t="s">
        <v>20</v>
      </c>
      <c r="U1453">
        <f>_xlfn.XLOOKUP(ObesityDataSet_raw_and_data_sinthetic[[#This Row],[CALC]],Diccionario!$B$4:$B$7, Diccionario!$C$4:$C$7, FALSE)</f>
        <v>1</v>
      </c>
      <c r="V1453" t="s">
        <v>21</v>
      </c>
      <c r="W1453">
        <f>_xlfn.XLOOKUP(ObesityDataSet_raw_and_data_sinthetic[[#This Row],[MTRANS]],Diccionario!$E$4:$E$7, Diccionario!$F$4:$F$7, FALSE)</f>
        <v>3</v>
      </c>
      <c r="X1453" t="s">
        <v>35</v>
      </c>
      <c r="Y1453">
        <f>_xlfn.XLOOKUP(ObesityDataSet_raw_and_data_sinthetic[[#This Row],[NObeyesdad]],Diccionario!$H$4:$H$11, Diccionario!$I$4:$I$11, FALSE)</f>
        <v>7</v>
      </c>
    </row>
    <row r="1454" spans="1:25" x14ac:dyDescent="0.25">
      <c r="A1454" t="s">
        <v>17</v>
      </c>
      <c r="B1454">
        <v>26</v>
      </c>
      <c r="C1454">
        <v>1.639524</v>
      </c>
      <c r="D1454">
        <v>111.945588</v>
      </c>
      <c r="E1454" t="s">
        <v>18</v>
      </c>
      <c r="F1454">
        <f>IF(ObesityDataSet_raw_and_data_sinthetic[[#This Row],[family_history_with_overweight]]="yes",1,IF(ObesityDataSet_raw_and_data_sinthetic[[#This Row],[family_history_with_overweight]]="no",0,FALSE))</f>
        <v>1</v>
      </c>
      <c r="G1454" t="s">
        <v>18</v>
      </c>
      <c r="H1454">
        <f>IF(ObesityDataSet_raw_and_data_sinthetic[[#This Row],[FAVC]]="yes",1,IF(ObesityDataSet_raw_and_data_sinthetic[[#This Row],[FAVC]]="no",0,FALSE))</f>
        <v>1</v>
      </c>
      <c r="I1454">
        <v>3</v>
      </c>
      <c r="J1454">
        <v>3</v>
      </c>
      <c r="K1454" t="s">
        <v>20</v>
      </c>
      <c r="L1454">
        <f>_xlfn.XLOOKUP(ObesityDataSet_raw_and_data_sinthetic[[#This Row],[CAEC]], Diccionario!$B$4:$B$7, Diccionario!$C$4:$C$7, FALSE)</f>
        <v>1</v>
      </c>
      <c r="M1454" t="s">
        <v>19</v>
      </c>
      <c r="N1454">
        <f>IF(ObesityDataSet_raw_and_data_sinthetic[[#This Row],[SMOKE]]="yes",1,IF(ObesityDataSet_raw_and_data_sinthetic[[#This Row],[SMOKE]]="no",0,FALSE))</f>
        <v>0</v>
      </c>
      <c r="O1454">
        <v>3</v>
      </c>
      <c r="P1454" t="s">
        <v>19</v>
      </c>
      <c r="Q1454">
        <f>IF(ObesityDataSet_raw_and_data_sinthetic[[#This Row],[SCC]]="yes",1,IF(ObesityDataSet_raw_and_data_sinthetic[[#This Row],[SCC]]="no",0,FALSE))</f>
        <v>0</v>
      </c>
      <c r="R1454">
        <v>0</v>
      </c>
      <c r="S1454">
        <v>0</v>
      </c>
      <c r="T1454" t="s">
        <v>20</v>
      </c>
      <c r="U1454">
        <f>_xlfn.XLOOKUP(ObesityDataSet_raw_and_data_sinthetic[[#This Row],[CALC]],Diccionario!$B$4:$B$7, Diccionario!$C$4:$C$7, FALSE)</f>
        <v>1</v>
      </c>
      <c r="V1454" t="s">
        <v>21</v>
      </c>
      <c r="W1454">
        <f>_xlfn.XLOOKUP(ObesityDataSet_raw_and_data_sinthetic[[#This Row],[MTRANS]],Diccionario!$E$4:$E$7, Diccionario!$F$4:$F$7, FALSE)</f>
        <v>3</v>
      </c>
      <c r="X1454" t="s">
        <v>35</v>
      </c>
      <c r="Y1454">
        <f>_xlfn.XLOOKUP(ObesityDataSet_raw_and_data_sinthetic[[#This Row],[NObeyesdad]],Diccionario!$H$4:$H$11, Diccionario!$I$4:$I$11, FALSE)</f>
        <v>7</v>
      </c>
    </row>
    <row r="1455" spans="1:25" x14ac:dyDescent="0.25">
      <c r="A1455" t="s">
        <v>17</v>
      </c>
      <c r="B1455">
        <v>26</v>
      </c>
      <c r="C1455">
        <v>1.6430169999999999</v>
      </c>
      <c r="D1455">
        <v>111.72023799999999</v>
      </c>
      <c r="E1455" t="s">
        <v>18</v>
      </c>
      <c r="F1455">
        <f>IF(ObesityDataSet_raw_and_data_sinthetic[[#This Row],[family_history_with_overweight]]="yes",1,IF(ObesityDataSet_raw_and_data_sinthetic[[#This Row],[family_history_with_overweight]]="no",0,FALSE))</f>
        <v>1</v>
      </c>
      <c r="G1455" t="s">
        <v>18</v>
      </c>
      <c r="H1455">
        <f>IF(ObesityDataSet_raw_and_data_sinthetic[[#This Row],[FAVC]]="yes",1,IF(ObesityDataSet_raw_and_data_sinthetic[[#This Row],[FAVC]]="no",0,FALSE))</f>
        <v>1</v>
      </c>
      <c r="I1455">
        <v>3</v>
      </c>
      <c r="J1455">
        <v>3</v>
      </c>
      <c r="K1455" t="s">
        <v>20</v>
      </c>
      <c r="L1455">
        <f>_xlfn.XLOOKUP(ObesityDataSet_raw_and_data_sinthetic[[#This Row],[CAEC]], Diccionario!$B$4:$B$7, Diccionario!$C$4:$C$7, FALSE)</f>
        <v>1</v>
      </c>
      <c r="M1455" t="s">
        <v>19</v>
      </c>
      <c r="N1455">
        <f>IF(ObesityDataSet_raw_and_data_sinthetic[[#This Row],[SMOKE]]="yes",1,IF(ObesityDataSet_raw_and_data_sinthetic[[#This Row],[SMOKE]]="no",0,FALSE))</f>
        <v>0</v>
      </c>
      <c r="O1455">
        <v>3</v>
      </c>
      <c r="P1455" t="s">
        <v>19</v>
      </c>
      <c r="Q1455">
        <f>IF(ObesityDataSet_raw_and_data_sinthetic[[#This Row],[SCC]]="yes",1,IF(ObesityDataSet_raw_and_data_sinthetic[[#This Row],[SCC]]="no",0,FALSE))</f>
        <v>0</v>
      </c>
      <c r="R1455">
        <v>0</v>
      </c>
      <c r="S1455">
        <v>0</v>
      </c>
      <c r="T1455" t="s">
        <v>20</v>
      </c>
      <c r="U1455">
        <f>_xlfn.XLOOKUP(ObesityDataSet_raw_and_data_sinthetic[[#This Row],[CALC]],Diccionario!$B$4:$B$7, Diccionario!$C$4:$C$7, FALSE)</f>
        <v>1</v>
      </c>
      <c r="V1455" t="s">
        <v>21</v>
      </c>
      <c r="W1455">
        <f>_xlfn.XLOOKUP(ObesityDataSet_raw_and_data_sinthetic[[#This Row],[MTRANS]],Diccionario!$E$4:$E$7, Diccionario!$F$4:$F$7, FALSE)</f>
        <v>3</v>
      </c>
      <c r="X1455" t="s">
        <v>35</v>
      </c>
      <c r="Y1455">
        <f>_xlfn.XLOOKUP(ObesityDataSet_raw_and_data_sinthetic[[#This Row],[NObeyesdad]],Diccionario!$H$4:$H$11, Diccionario!$I$4:$I$11, FALSE)</f>
        <v>7</v>
      </c>
    </row>
    <row r="1456" spans="1:25" x14ac:dyDescent="0.25">
      <c r="A1456" t="s">
        <v>17</v>
      </c>
      <c r="B1456">
        <v>26</v>
      </c>
      <c r="C1456">
        <v>1.6418489999999999</v>
      </c>
      <c r="D1456">
        <v>111.682693</v>
      </c>
      <c r="E1456" t="s">
        <v>18</v>
      </c>
      <c r="F1456">
        <f>IF(ObesityDataSet_raw_and_data_sinthetic[[#This Row],[family_history_with_overweight]]="yes",1,IF(ObesityDataSet_raw_and_data_sinthetic[[#This Row],[family_history_with_overweight]]="no",0,FALSE))</f>
        <v>1</v>
      </c>
      <c r="G1456" t="s">
        <v>18</v>
      </c>
      <c r="H1456">
        <f>IF(ObesityDataSet_raw_and_data_sinthetic[[#This Row],[FAVC]]="yes",1,IF(ObesityDataSet_raw_and_data_sinthetic[[#This Row],[FAVC]]="no",0,FALSE))</f>
        <v>1</v>
      </c>
      <c r="I1456">
        <v>3</v>
      </c>
      <c r="J1456">
        <v>3</v>
      </c>
      <c r="K1456" t="s">
        <v>20</v>
      </c>
      <c r="L1456">
        <f>_xlfn.XLOOKUP(ObesityDataSet_raw_and_data_sinthetic[[#This Row],[CAEC]], Diccionario!$B$4:$B$7, Diccionario!$C$4:$C$7, FALSE)</f>
        <v>1</v>
      </c>
      <c r="M1456" t="s">
        <v>19</v>
      </c>
      <c r="N1456">
        <f>IF(ObesityDataSet_raw_and_data_sinthetic[[#This Row],[SMOKE]]="yes",1,IF(ObesityDataSet_raw_and_data_sinthetic[[#This Row],[SMOKE]]="no",0,FALSE))</f>
        <v>0</v>
      </c>
      <c r="O1456">
        <v>3</v>
      </c>
      <c r="P1456" t="s">
        <v>19</v>
      </c>
      <c r="Q1456">
        <f>IF(ObesityDataSet_raw_and_data_sinthetic[[#This Row],[SCC]]="yes",1,IF(ObesityDataSet_raw_and_data_sinthetic[[#This Row],[SCC]]="no",0,FALSE))</f>
        <v>0</v>
      </c>
      <c r="R1456">
        <v>0</v>
      </c>
      <c r="S1456">
        <v>0</v>
      </c>
      <c r="T1456" t="s">
        <v>20</v>
      </c>
      <c r="U1456">
        <f>_xlfn.XLOOKUP(ObesityDataSet_raw_and_data_sinthetic[[#This Row],[CALC]],Diccionario!$B$4:$B$7, Diccionario!$C$4:$C$7, FALSE)</f>
        <v>1</v>
      </c>
      <c r="V1456" t="s">
        <v>21</v>
      </c>
      <c r="W1456">
        <f>_xlfn.XLOOKUP(ObesityDataSet_raw_and_data_sinthetic[[#This Row],[MTRANS]],Diccionario!$E$4:$E$7, Diccionario!$F$4:$F$7, FALSE)</f>
        <v>3</v>
      </c>
      <c r="X1456" t="s">
        <v>35</v>
      </c>
      <c r="Y1456">
        <f>_xlfn.XLOOKUP(ObesityDataSet_raw_and_data_sinthetic[[#This Row],[NObeyesdad]],Diccionario!$H$4:$H$11, Diccionario!$I$4:$I$11, FALSE)</f>
        <v>7</v>
      </c>
    </row>
    <row r="1457" spans="1:25" x14ac:dyDescent="0.25">
      <c r="A1457" t="s">
        <v>17</v>
      </c>
      <c r="B1457">
        <v>26</v>
      </c>
      <c r="C1457">
        <v>1.621167</v>
      </c>
      <c r="D1457">
        <v>104.947703</v>
      </c>
      <c r="E1457" t="s">
        <v>18</v>
      </c>
      <c r="F1457">
        <f>IF(ObesityDataSet_raw_and_data_sinthetic[[#This Row],[family_history_with_overweight]]="yes",1,IF(ObesityDataSet_raw_and_data_sinthetic[[#This Row],[family_history_with_overweight]]="no",0,FALSE))</f>
        <v>1</v>
      </c>
      <c r="G1457" t="s">
        <v>18</v>
      </c>
      <c r="H1457">
        <f>IF(ObesityDataSet_raw_and_data_sinthetic[[#This Row],[FAVC]]="yes",1,IF(ObesityDataSet_raw_and_data_sinthetic[[#This Row],[FAVC]]="no",0,FALSE))</f>
        <v>1</v>
      </c>
      <c r="I1457">
        <v>3</v>
      </c>
      <c r="J1457">
        <v>3</v>
      </c>
      <c r="K1457" t="s">
        <v>20</v>
      </c>
      <c r="L1457">
        <f>_xlfn.XLOOKUP(ObesityDataSet_raw_and_data_sinthetic[[#This Row],[CAEC]], Diccionario!$B$4:$B$7, Diccionario!$C$4:$C$7, FALSE)</f>
        <v>1</v>
      </c>
      <c r="M1457" t="s">
        <v>19</v>
      </c>
      <c r="N1457">
        <f>IF(ObesityDataSet_raw_and_data_sinthetic[[#This Row],[SMOKE]]="yes",1,IF(ObesityDataSet_raw_and_data_sinthetic[[#This Row],[SMOKE]]="no",0,FALSE))</f>
        <v>0</v>
      </c>
      <c r="O1457">
        <v>3</v>
      </c>
      <c r="P1457" t="s">
        <v>19</v>
      </c>
      <c r="Q1457">
        <f>IF(ObesityDataSet_raw_and_data_sinthetic[[#This Row],[SCC]]="yes",1,IF(ObesityDataSet_raw_and_data_sinthetic[[#This Row],[SCC]]="no",0,FALSE))</f>
        <v>0</v>
      </c>
      <c r="R1457">
        <v>0</v>
      </c>
      <c r="S1457">
        <v>0</v>
      </c>
      <c r="T1457" t="s">
        <v>20</v>
      </c>
      <c r="U1457">
        <f>_xlfn.XLOOKUP(ObesityDataSet_raw_and_data_sinthetic[[#This Row],[CALC]],Diccionario!$B$4:$B$7, Diccionario!$C$4:$C$7, FALSE)</f>
        <v>1</v>
      </c>
      <c r="V1457" t="s">
        <v>21</v>
      </c>
      <c r="W1457">
        <f>_xlfn.XLOOKUP(ObesityDataSet_raw_and_data_sinthetic[[#This Row],[MTRANS]],Diccionario!$E$4:$E$7, Diccionario!$F$4:$F$7, FALSE)</f>
        <v>3</v>
      </c>
      <c r="X1457" t="s">
        <v>35</v>
      </c>
      <c r="Y1457">
        <f>_xlfn.XLOOKUP(ObesityDataSet_raw_and_data_sinthetic[[#This Row],[NObeyesdad]],Diccionario!$H$4:$H$11, Diccionario!$I$4:$I$11, FALSE)</f>
        <v>7</v>
      </c>
    </row>
    <row r="1458" spans="1:25" x14ac:dyDescent="0.25">
      <c r="A1458" t="s">
        <v>17</v>
      </c>
      <c r="B1458">
        <v>26</v>
      </c>
      <c r="C1458">
        <v>1.6380749999999999</v>
      </c>
      <c r="D1458">
        <v>105.03652200000001</v>
      </c>
      <c r="E1458" t="s">
        <v>18</v>
      </c>
      <c r="F1458">
        <f>IF(ObesityDataSet_raw_and_data_sinthetic[[#This Row],[family_history_with_overweight]]="yes",1,IF(ObesityDataSet_raw_and_data_sinthetic[[#This Row],[family_history_with_overweight]]="no",0,FALSE))</f>
        <v>1</v>
      </c>
      <c r="G1458" t="s">
        <v>18</v>
      </c>
      <c r="H1458">
        <f>IF(ObesityDataSet_raw_and_data_sinthetic[[#This Row],[FAVC]]="yes",1,IF(ObesityDataSet_raw_and_data_sinthetic[[#This Row],[FAVC]]="no",0,FALSE))</f>
        <v>1</v>
      </c>
      <c r="I1458">
        <v>3</v>
      </c>
      <c r="J1458">
        <v>3</v>
      </c>
      <c r="K1458" t="s">
        <v>20</v>
      </c>
      <c r="L1458">
        <f>_xlfn.XLOOKUP(ObesityDataSet_raw_and_data_sinthetic[[#This Row],[CAEC]], Diccionario!$B$4:$B$7, Diccionario!$C$4:$C$7, FALSE)</f>
        <v>1</v>
      </c>
      <c r="M1458" t="s">
        <v>19</v>
      </c>
      <c r="N1458">
        <f>IF(ObesityDataSet_raw_and_data_sinthetic[[#This Row],[SMOKE]]="yes",1,IF(ObesityDataSet_raw_and_data_sinthetic[[#This Row],[SMOKE]]="no",0,FALSE))</f>
        <v>0</v>
      </c>
      <c r="O1458">
        <v>2</v>
      </c>
      <c r="P1458" t="s">
        <v>19</v>
      </c>
      <c r="Q1458">
        <f>IF(ObesityDataSet_raw_and_data_sinthetic[[#This Row],[SCC]]="yes",1,IF(ObesityDataSet_raw_and_data_sinthetic[[#This Row],[SCC]]="no",0,FALSE))</f>
        <v>0</v>
      </c>
      <c r="R1458">
        <v>0</v>
      </c>
      <c r="S1458">
        <v>1</v>
      </c>
      <c r="T1458" t="s">
        <v>20</v>
      </c>
      <c r="U1458">
        <f>_xlfn.XLOOKUP(ObesityDataSet_raw_and_data_sinthetic[[#This Row],[CALC]],Diccionario!$B$4:$B$7, Diccionario!$C$4:$C$7, FALSE)</f>
        <v>1</v>
      </c>
      <c r="V1458" t="s">
        <v>21</v>
      </c>
      <c r="W1458">
        <f>_xlfn.XLOOKUP(ObesityDataSet_raw_and_data_sinthetic[[#This Row],[MTRANS]],Diccionario!$E$4:$E$7, Diccionario!$F$4:$F$7, FALSE)</f>
        <v>3</v>
      </c>
      <c r="X1458" t="s">
        <v>35</v>
      </c>
      <c r="Y1458">
        <f>_xlfn.XLOOKUP(ObesityDataSet_raw_and_data_sinthetic[[#This Row],[NObeyesdad]],Diccionario!$H$4:$H$11, Diccionario!$I$4:$I$11, FALSE)</f>
        <v>7</v>
      </c>
    </row>
    <row r="1459" spans="1:25" x14ac:dyDescent="0.25">
      <c r="A1459" t="s">
        <v>17</v>
      </c>
      <c r="B1459">
        <v>26</v>
      </c>
      <c r="C1459">
        <v>1.60937</v>
      </c>
      <c r="D1459">
        <v>105.407313</v>
      </c>
      <c r="E1459" t="s">
        <v>18</v>
      </c>
      <c r="F1459">
        <f>IF(ObesityDataSet_raw_and_data_sinthetic[[#This Row],[family_history_with_overweight]]="yes",1,IF(ObesityDataSet_raw_and_data_sinthetic[[#This Row],[family_history_with_overweight]]="no",0,FALSE))</f>
        <v>1</v>
      </c>
      <c r="G1459" t="s">
        <v>18</v>
      </c>
      <c r="H1459">
        <f>IF(ObesityDataSet_raw_and_data_sinthetic[[#This Row],[FAVC]]="yes",1,IF(ObesityDataSet_raw_and_data_sinthetic[[#This Row],[FAVC]]="no",0,FALSE))</f>
        <v>1</v>
      </c>
      <c r="I1459">
        <v>3</v>
      </c>
      <c r="J1459">
        <v>3</v>
      </c>
      <c r="K1459" t="s">
        <v>20</v>
      </c>
      <c r="L1459">
        <f>_xlfn.XLOOKUP(ObesityDataSet_raw_and_data_sinthetic[[#This Row],[CAEC]], Diccionario!$B$4:$B$7, Diccionario!$C$4:$C$7, FALSE)</f>
        <v>1</v>
      </c>
      <c r="M1459" t="s">
        <v>19</v>
      </c>
      <c r="N1459">
        <f>IF(ObesityDataSet_raw_and_data_sinthetic[[#This Row],[SMOKE]]="yes",1,IF(ObesityDataSet_raw_and_data_sinthetic[[#This Row],[SMOKE]]="no",0,FALSE))</f>
        <v>0</v>
      </c>
      <c r="O1459">
        <v>3</v>
      </c>
      <c r="P1459" t="s">
        <v>19</v>
      </c>
      <c r="Q1459">
        <f>IF(ObesityDataSet_raw_and_data_sinthetic[[#This Row],[SCC]]="yes",1,IF(ObesityDataSet_raw_and_data_sinthetic[[#This Row],[SCC]]="no",0,FALSE))</f>
        <v>0</v>
      </c>
      <c r="R1459">
        <v>0</v>
      </c>
      <c r="S1459">
        <v>1</v>
      </c>
      <c r="T1459" t="s">
        <v>20</v>
      </c>
      <c r="U1459">
        <f>_xlfn.XLOOKUP(ObesityDataSet_raw_and_data_sinthetic[[#This Row],[CALC]],Diccionario!$B$4:$B$7, Diccionario!$C$4:$C$7, FALSE)</f>
        <v>1</v>
      </c>
      <c r="V1459" t="s">
        <v>21</v>
      </c>
      <c r="W1459">
        <f>_xlfn.XLOOKUP(ObesityDataSet_raw_and_data_sinthetic[[#This Row],[MTRANS]],Diccionario!$E$4:$E$7, Diccionario!$F$4:$F$7, FALSE)</f>
        <v>3</v>
      </c>
      <c r="X1459" t="s">
        <v>35</v>
      </c>
      <c r="Y1459">
        <f>_xlfn.XLOOKUP(ObesityDataSet_raw_and_data_sinthetic[[#This Row],[NObeyesdad]],Diccionario!$H$4:$H$11, Diccionario!$I$4:$I$11, FALSE)</f>
        <v>7</v>
      </c>
    </row>
    <row r="1460" spans="1:25" x14ac:dyDescent="0.25">
      <c r="A1460" t="s">
        <v>17</v>
      </c>
      <c r="B1460">
        <v>26</v>
      </c>
      <c r="C1460">
        <v>1.6082829999999999</v>
      </c>
      <c r="D1460">
        <v>105.35968800000001</v>
      </c>
      <c r="E1460" t="s">
        <v>18</v>
      </c>
      <c r="F1460">
        <f>IF(ObesityDataSet_raw_and_data_sinthetic[[#This Row],[family_history_with_overweight]]="yes",1,IF(ObesityDataSet_raw_and_data_sinthetic[[#This Row],[family_history_with_overweight]]="no",0,FALSE))</f>
        <v>1</v>
      </c>
      <c r="G1460" t="s">
        <v>18</v>
      </c>
      <c r="H1460">
        <f>IF(ObesityDataSet_raw_and_data_sinthetic[[#This Row],[FAVC]]="yes",1,IF(ObesityDataSet_raw_and_data_sinthetic[[#This Row],[FAVC]]="no",0,FALSE))</f>
        <v>1</v>
      </c>
      <c r="I1460">
        <v>3</v>
      </c>
      <c r="J1460">
        <v>3</v>
      </c>
      <c r="K1460" t="s">
        <v>20</v>
      </c>
      <c r="L1460">
        <f>_xlfn.XLOOKUP(ObesityDataSet_raw_and_data_sinthetic[[#This Row],[CAEC]], Diccionario!$B$4:$B$7, Diccionario!$C$4:$C$7, FALSE)</f>
        <v>1</v>
      </c>
      <c r="M1460" t="s">
        <v>19</v>
      </c>
      <c r="N1460">
        <f>IF(ObesityDataSet_raw_and_data_sinthetic[[#This Row],[SMOKE]]="yes",1,IF(ObesityDataSet_raw_and_data_sinthetic[[#This Row],[SMOKE]]="no",0,FALSE))</f>
        <v>0</v>
      </c>
      <c r="O1460">
        <v>2</v>
      </c>
      <c r="P1460" t="s">
        <v>19</v>
      </c>
      <c r="Q1460">
        <f>IF(ObesityDataSet_raw_and_data_sinthetic[[#This Row],[SCC]]="yes",1,IF(ObesityDataSet_raw_and_data_sinthetic[[#This Row],[SCC]]="no",0,FALSE))</f>
        <v>0</v>
      </c>
      <c r="R1460">
        <v>0</v>
      </c>
      <c r="S1460">
        <v>1</v>
      </c>
      <c r="T1460" t="s">
        <v>20</v>
      </c>
      <c r="U1460">
        <f>_xlfn.XLOOKUP(ObesityDataSet_raw_and_data_sinthetic[[#This Row],[CALC]],Diccionario!$B$4:$B$7, Diccionario!$C$4:$C$7, FALSE)</f>
        <v>1</v>
      </c>
      <c r="V1460" t="s">
        <v>21</v>
      </c>
      <c r="W1460">
        <f>_xlfn.XLOOKUP(ObesityDataSet_raw_and_data_sinthetic[[#This Row],[MTRANS]],Diccionario!$E$4:$E$7, Diccionario!$F$4:$F$7, FALSE)</f>
        <v>3</v>
      </c>
      <c r="X1460" t="s">
        <v>35</v>
      </c>
      <c r="Y1460">
        <f>_xlfn.XLOOKUP(ObesityDataSet_raw_and_data_sinthetic[[#This Row],[NObeyesdad]],Diccionario!$H$4:$H$11, Diccionario!$I$4:$I$11, FALSE)</f>
        <v>7</v>
      </c>
    </row>
    <row r="1461" spans="1:25" x14ac:dyDescent="0.25">
      <c r="A1461" t="s">
        <v>17</v>
      </c>
      <c r="B1461">
        <v>26</v>
      </c>
      <c r="C1461">
        <v>1.6294420000000001</v>
      </c>
      <c r="D1461">
        <v>104.835346</v>
      </c>
      <c r="E1461" t="s">
        <v>18</v>
      </c>
      <c r="F1461">
        <f>IF(ObesityDataSet_raw_and_data_sinthetic[[#This Row],[family_history_with_overweight]]="yes",1,IF(ObesityDataSet_raw_and_data_sinthetic[[#This Row],[family_history_with_overweight]]="no",0,FALSE))</f>
        <v>1</v>
      </c>
      <c r="G1461" t="s">
        <v>18</v>
      </c>
      <c r="H1461">
        <f>IF(ObesityDataSet_raw_and_data_sinthetic[[#This Row],[FAVC]]="yes",1,IF(ObesityDataSet_raw_and_data_sinthetic[[#This Row],[FAVC]]="no",0,FALSE))</f>
        <v>1</v>
      </c>
      <c r="I1461">
        <v>3</v>
      </c>
      <c r="J1461">
        <v>3</v>
      </c>
      <c r="K1461" t="s">
        <v>20</v>
      </c>
      <c r="L1461">
        <f>_xlfn.XLOOKUP(ObesityDataSet_raw_and_data_sinthetic[[#This Row],[CAEC]], Diccionario!$B$4:$B$7, Diccionario!$C$4:$C$7, FALSE)</f>
        <v>1</v>
      </c>
      <c r="M1461" t="s">
        <v>19</v>
      </c>
      <c r="N1461">
        <f>IF(ObesityDataSet_raw_and_data_sinthetic[[#This Row],[SMOKE]]="yes",1,IF(ObesityDataSet_raw_and_data_sinthetic[[#This Row],[SMOKE]]="no",0,FALSE))</f>
        <v>0</v>
      </c>
      <c r="O1461">
        <v>2</v>
      </c>
      <c r="P1461" t="s">
        <v>19</v>
      </c>
      <c r="Q1461">
        <f>IF(ObesityDataSet_raw_and_data_sinthetic[[#This Row],[SCC]]="yes",1,IF(ObesityDataSet_raw_and_data_sinthetic[[#This Row],[SCC]]="no",0,FALSE))</f>
        <v>0</v>
      </c>
      <c r="R1461">
        <v>0</v>
      </c>
      <c r="S1461">
        <v>1</v>
      </c>
      <c r="T1461" t="s">
        <v>20</v>
      </c>
      <c r="U1461">
        <f>_xlfn.XLOOKUP(ObesityDataSet_raw_and_data_sinthetic[[#This Row],[CALC]],Diccionario!$B$4:$B$7, Diccionario!$C$4:$C$7, FALSE)</f>
        <v>1</v>
      </c>
      <c r="V1461" t="s">
        <v>21</v>
      </c>
      <c r="W1461">
        <f>_xlfn.XLOOKUP(ObesityDataSet_raw_and_data_sinthetic[[#This Row],[MTRANS]],Diccionario!$E$4:$E$7, Diccionario!$F$4:$F$7, FALSE)</f>
        <v>3</v>
      </c>
      <c r="X1461" t="s">
        <v>35</v>
      </c>
      <c r="Y1461">
        <f>_xlfn.XLOOKUP(ObesityDataSet_raw_and_data_sinthetic[[#This Row],[NObeyesdad]],Diccionario!$H$4:$H$11, Diccionario!$I$4:$I$11, FALSE)</f>
        <v>7</v>
      </c>
    </row>
    <row r="1462" spans="1:25" x14ac:dyDescent="0.25">
      <c r="A1462" t="s">
        <v>17</v>
      </c>
      <c r="B1462">
        <v>26</v>
      </c>
      <c r="C1462">
        <v>1.6292249999999999</v>
      </c>
      <c r="D1462">
        <v>104.838425</v>
      </c>
      <c r="E1462" t="s">
        <v>18</v>
      </c>
      <c r="F1462">
        <f>IF(ObesityDataSet_raw_and_data_sinthetic[[#This Row],[family_history_with_overweight]]="yes",1,IF(ObesityDataSet_raw_and_data_sinthetic[[#This Row],[family_history_with_overweight]]="no",0,FALSE))</f>
        <v>1</v>
      </c>
      <c r="G1462" t="s">
        <v>18</v>
      </c>
      <c r="H1462">
        <f>IF(ObesityDataSet_raw_and_data_sinthetic[[#This Row],[FAVC]]="yes",1,IF(ObesityDataSet_raw_and_data_sinthetic[[#This Row],[FAVC]]="no",0,FALSE))</f>
        <v>1</v>
      </c>
      <c r="I1462">
        <v>3</v>
      </c>
      <c r="J1462">
        <v>3</v>
      </c>
      <c r="K1462" t="s">
        <v>20</v>
      </c>
      <c r="L1462">
        <f>_xlfn.XLOOKUP(ObesityDataSet_raw_and_data_sinthetic[[#This Row],[CAEC]], Diccionario!$B$4:$B$7, Diccionario!$C$4:$C$7, FALSE)</f>
        <v>1</v>
      </c>
      <c r="M1462" t="s">
        <v>19</v>
      </c>
      <c r="N1462">
        <f>IF(ObesityDataSet_raw_and_data_sinthetic[[#This Row],[SMOKE]]="yes",1,IF(ObesityDataSet_raw_and_data_sinthetic[[#This Row],[SMOKE]]="no",0,FALSE))</f>
        <v>0</v>
      </c>
      <c r="O1462">
        <v>3</v>
      </c>
      <c r="P1462" t="s">
        <v>19</v>
      </c>
      <c r="Q1462">
        <f>IF(ObesityDataSet_raw_and_data_sinthetic[[#This Row],[SCC]]="yes",1,IF(ObesityDataSet_raw_and_data_sinthetic[[#This Row],[SCC]]="no",0,FALSE))</f>
        <v>0</v>
      </c>
      <c r="R1462">
        <v>0</v>
      </c>
      <c r="S1462">
        <v>1</v>
      </c>
      <c r="T1462" t="s">
        <v>20</v>
      </c>
      <c r="U1462">
        <f>_xlfn.XLOOKUP(ObesityDataSet_raw_and_data_sinthetic[[#This Row],[CALC]],Diccionario!$B$4:$B$7, Diccionario!$C$4:$C$7, FALSE)</f>
        <v>1</v>
      </c>
      <c r="V1462" t="s">
        <v>21</v>
      </c>
      <c r="W1462">
        <f>_xlfn.XLOOKUP(ObesityDataSet_raw_and_data_sinthetic[[#This Row],[MTRANS]],Diccionario!$E$4:$E$7, Diccionario!$F$4:$F$7, FALSE)</f>
        <v>3</v>
      </c>
      <c r="X1462" t="s">
        <v>35</v>
      </c>
      <c r="Y1462">
        <f>_xlfn.XLOOKUP(ObesityDataSet_raw_and_data_sinthetic[[#This Row],[NObeyesdad]],Diccionario!$H$4:$H$11, Diccionario!$I$4:$I$11, FALSE)</f>
        <v>7</v>
      </c>
    </row>
    <row r="1463" spans="1:25" x14ac:dyDescent="0.25">
      <c r="A1463" t="s">
        <v>17</v>
      </c>
      <c r="B1463">
        <v>25</v>
      </c>
      <c r="C1463">
        <v>1.680218</v>
      </c>
      <c r="D1463">
        <v>104.807284</v>
      </c>
      <c r="E1463" t="s">
        <v>18</v>
      </c>
      <c r="F1463">
        <f>IF(ObesityDataSet_raw_and_data_sinthetic[[#This Row],[family_history_with_overweight]]="yes",1,IF(ObesityDataSet_raw_and_data_sinthetic[[#This Row],[family_history_with_overweight]]="no",0,FALSE))</f>
        <v>1</v>
      </c>
      <c r="G1463" t="s">
        <v>18</v>
      </c>
      <c r="H1463">
        <f>IF(ObesityDataSet_raw_and_data_sinthetic[[#This Row],[FAVC]]="yes",1,IF(ObesityDataSet_raw_and_data_sinthetic[[#This Row],[FAVC]]="no",0,FALSE))</f>
        <v>1</v>
      </c>
      <c r="I1463">
        <v>3</v>
      </c>
      <c r="J1463">
        <v>3</v>
      </c>
      <c r="K1463" t="s">
        <v>20</v>
      </c>
      <c r="L1463">
        <f>_xlfn.XLOOKUP(ObesityDataSet_raw_and_data_sinthetic[[#This Row],[CAEC]], Diccionario!$B$4:$B$7, Diccionario!$C$4:$C$7, FALSE)</f>
        <v>1</v>
      </c>
      <c r="M1463" t="s">
        <v>19</v>
      </c>
      <c r="N1463">
        <f>IF(ObesityDataSet_raw_and_data_sinthetic[[#This Row],[SMOKE]]="yes",1,IF(ObesityDataSet_raw_and_data_sinthetic[[#This Row],[SMOKE]]="no",0,FALSE))</f>
        <v>0</v>
      </c>
      <c r="O1463">
        <v>1</v>
      </c>
      <c r="P1463" t="s">
        <v>19</v>
      </c>
      <c r="Q1463">
        <f>IF(ObesityDataSet_raw_and_data_sinthetic[[#This Row],[SCC]]="yes",1,IF(ObesityDataSet_raw_and_data_sinthetic[[#This Row],[SCC]]="no",0,FALSE))</f>
        <v>0</v>
      </c>
      <c r="R1463">
        <v>0</v>
      </c>
      <c r="S1463">
        <v>1</v>
      </c>
      <c r="T1463" t="s">
        <v>20</v>
      </c>
      <c r="U1463">
        <f>_xlfn.XLOOKUP(ObesityDataSet_raw_and_data_sinthetic[[#This Row],[CALC]],Diccionario!$B$4:$B$7, Diccionario!$C$4:$C$7, FALSE)</f>
        <v>1</v>
      </c>
      <c r="V1463" t="s">
        <v>21</v>
      </c>
      <c r="W1463">
        <f>_xlfn.XLOOKUP(ObesityDataSet_raw_and_data_sinthetic[[#This Row],[MTRANS]],Diccionario!$E$4:$E$7, Diccionario!$F$4:$F$7, FALSE)</f>
        <v>3</v>
      </c>
      <c r="X1463" t="s">
        <v>35</v>
      </c>
      <c r="Y1463">
        <f>_xlfn.XLOOKUP(ObesityDataSet_raw_and_data_sinthetic[[#This Row],[NObeyesdad]],Diccionario!$H$4:$H$11, Diccionario!$I$4:$I$11, FALSE)</f>
        <v>7</v>
      </c>
    </row>
    <row r="1464" spans="1:25" x14ac:dyDescent="0.25">
      <c r="A1464" t="s">
        <v>17</v>
      </c>
      <c r="B1464">
        <v>25</v>
      </c>
      <c r="C1464">
        <v>1.6860329999999999</v>
      </c>
      <c r="D1464">
        <v>104.772164</v>
      </c>
      <c r="E1464" t="s">
        <v>18</v>
      </c>
      <c r="F1464">
        <f>IF(ObesityDataSet_raw_and_data_sinthetic[[#This Row],[family_history_with_overweight]]="yes",1,IF(ObesityDataSet_raw_and_data_sinthetic[[#This Row],[family_history_with_overweight]]="no",0,FALSE))</f>
        <v>1</v>
      </c>
      <c r="G1464" t="s">
        <v>18</v>
      </c>
      <c r="H1464">
        <f>IF(ObesityDataSet_raw_and_data_sinthetic[[#This Row],[FAVC]]="yes",1,IF(ObesityDataSet_raw_and_data_sinthetic[[#This Row],[FAVC]]="no",0,FALSE))</f>
        <v>1</v>
      </c>
      <c r="I1464">
        <v>3</v>
      </c>
      <c r="J1464">
        <v>3</v>
      </c>
      <c r="K1464" t="s">
        <v>20</v>
      </c>
      <c r="L1464">
        <f>_xlfn.XLOOKUP(ObesityDataSet_raw_and_data_sinthetic[[#This Row],[CAEC]], Diccionario!$B$4:$B$7, Diccionario!$C$4:$C$7, FALSE)</f>
        <v>1</v>
      </c>
      <c r="M1464" t="s">
        <v>19</v>
      </c>
      <c r="N1464">
        <f>IF(ObesityDataSet_raw_and_data_sinthetic[[#This Row],[SMOKE]]="yes",1,IF(ObesityDataSet_raw_and_data_sinthetic[[#This Row],[SMOKE]]="no",0,FALSE))</f>
        <v>0</v>
      </c>
      <c r="O1464">
        <v>1</v>
      </c>
      <c r="P1464" t="s">
        <v>19</v>
      </c>
      <c r="Q1464">
        <f>IF(ObesityDataSet_raw_and_data_sinthetic[[#This Row],[SCC]]="yes",1,IF(ObesityDataSet_raw_and_data_sinthetic[[#This Row],[SCC]]="no",0,FALSE))</f>
        <v>0</v>
      </c>
      <c r="R1464">
        <v>0</v>
      </c>
      <c r="S1464">
        <v>1</v>
      </c>
      <c r="T1464" t="s">
        <v>20</v>
      </c>
      <c r="U1464">
        <f>_xlfn.XLOOKUP(ObesityDataSet_raw_and_data_sinthetic[[#This Row],[CALC]],Diccionario!$B$4:$B$7, Diccionario!$C$4:$C$7, FALSE)</f>
        <v>1</v>
      </c>
      <c r="V1464" t="s">
        <v>21</v>
      </c>
      <c r="W1464">
        <f>_xlfn.XLOOKUP(ObesityDataSet_raw_and_data_sinthetic[[#This Row],[MTRANS]],Diccionario!$E$4:$E$7, Diccionario!$F$4:$F$7, FALSE)</f>
        <v>3</v>
      </c>
      <c r="X1464" t="s">
        <v>35</v>
      </c>
      <c r="Y1464">
        <f>_xlfn.XLOOKUP(ObesityDataSet_raw_and_data_sinthetic[[#This Row],[NObeyesdad]],Diccionario!$H$4:$H$11, Diccionario!$I$4:$I$11, FALSE)</f>
        <v>7</v>
      </c>
    </row>
    <row r="1465" spans="1:25" x14ac:dyDescent="0.25">
      <c r="A1465" t="s">
        <v>17</v>
      </c>
      <c r="B1465">
        <v>26</v>
      </c>
      <c r="C1465">
        <v>1.6629780000000001</v>
      </c>
      <c r="D1465">
        <v>110.930509</v>
      </c>
      <c r="E1465" t="s">
        <v>18</v>
      </c>
      <c r="F1465">
        <f>IF(ObesityDataSet_raw_and_data_sinthetic[[#This Row],[family_history_with_overweight]]="yes",1,IF(ObesityDataSet_raw_and_data_sinthetic[[#This Row],[family_history_with_overweight]]="no",0,FALSE))</f>
        <v>1</v>
      </c>
      <c r="G1465" t="s">
        <v>18</v>
      </c>
      <c r="H1465">
        <f>IF(ObesityDataSet_raw_and_data_sinthetic[[#This Row],[FAVC]]="yes",1,IF(ObesityDataSet_raw_and_data_sinthetic[[#This Row],[FAVC]]="no",0,FALSE))</f>
        <v>1</v>
      </c>
      <c r="I1465">
        <v>3</v>
      </c>
      <c r="J1465">
        <v>3</v>
      </c>
      <c r="K1465" t="s">
        <v>20</v>
      </c>
      <c r="L1465">
        <f>_xlfn.XLOOKUP(ObesityDataSet_raw_and_data_sinthetic[[#This Row],[CAEC]], Diccionario!$B$4:$B$7, Diccionario!$C$4:$C$7, FALSE)</f>
        <v>1</v>
      </c>
      <c r="M1465" t="s">
        <v>19</v>
      </c>
      <c r="N1465">
        <f>IF(ObesityDataSet_raw_and_data_sinthetic[[#This Row],[SMOKE]]="yes",1,IF(ObesityDataSet_raw_and_data_sinthetic[[#This Row],[SMOKE]]="no",0,FALSE))</f>
        <v>0</v>
      </c>
      <c r="O1465">
        <v>2</v>
      </c>
      <c r="P1465" t="s">
        <v>19</v>
      </c>
      <c r="Q1465">
        <f>IF(ObesityDataSet_raw_and_data_sinthetic[[#This Row],[SCC]]="yes",1,IF(ObesityDataSet_raw_and_data_sinthetic[[#This Row],[SCC]]="no",0,FALSE))</f>
        <v>0</v>
      </c>
      <c r="R1465">
        <v>0</v>
      </c>
      <c r="S1465">
        <v>0</v>
      </c>
      <c r="T1465" t="s">
        <v>20</v>
      </c>
      <c r="U1465">
        <f>_xlfn.XLOOKUP(ObesityDataSet_raw_and_data_sinthetic[[#This Row],[CALC]],Diccionario!$B$4:$B$7, Diccionario!$C$4:$C$7, FALSE)</f>
        <v>1</v>
      </c>
      <c r="V1465" t="s">
        <v>21</v>
      </c>
      <c r="W1465">
        <f>_xlfn.XLOOKUP(ObesityDataSet_raw_and_data_sinthetic[[#This Row],[MTRANS]],Diccionario!$E$4:$E$7, Diccionario!$F$4:$F$7, FALSE)</f>
        <v>3</v>
      </c>
      <c r="X1465" t="s">
        <v>35</v>
      </c>
      <c r="Y1465">
        <f>_xlfn.XLOOKUP(ObesityDataSet_raw_and_data_sinthetic[[#This Row],[NObeyesdad]],Diccionario!$H$4:$H$11, Diccionario!$I$4:$I$11, FALSE)</f>
        <v>7</v>
      </c>
    </row>
    <row r="1466" spans="1:25" x14ac:dyDescent="0.25">
      <c r="A1466" t="s">
        <v>17</v>
      </c>
      <c r="B1466">
        <v>26</v>
      </c>
      <c r="C1466">
        <v>1.6751849999999999</v>
      </c>
      <c r="D1466">
        <v>110.621723</v>
      </c>
      <c r="E1466" t="s">
        <v>18</v>
      </c>
      <c r="F1466">
        <f>IF(ObesityDataSet_raw_and_data_sinthetic[[#This Row],[family_history_with_overweight]]="yes",1,IF(ObesityDataSet_raw_and_data_sinthetic[[#This Row],[family_history_with_overweight]]="no",0,FALSE))</f>
        <v>1</v>
      </c>
      <c r="G1466" t="s">
        <v>18</v>
      </c>
      <c r="H1466">
        <f>IF(ObesityDataSet_raw_and_data_sinthetic[[#This Row],[FAVC]]="yes",1,IF(ObesityDataSet_raw_and_data_sinthetic[[#This Row],[FAVC]]="no",0,FALSE))</f>
        <v>1</v>
      </c>
      <c r="I1466">
        <v>3</v>
      </c>
      <c r="J1466">
        <v>3</v>
      </c>
      <c r="K1466" t="s">
        <v>20</v>
      </c>
      <c r="L1466">
        <f>_xlfn.XLOOKUP(ObesityDataSet_raw_and_data_sinthetic[[#This Row],[CAEC]], Diccionario!$B$4:$B$7, Diccionario!$C$4:$C$7, FALSE)</f>
        <v>1</v>
      </c>
      <c r="M1466" t="s">
        <v>19</v>
      </c>
      <c r="N1466">
        <f>IF(ObesityDataSet_raw_and_data_sinthetic[[#This Row],[SMOKE]]="yes",1,IF(ObesityDataSet_raw_and_data_sinthetic[[#This Row],[SMOKE]]="no",0,FALSE))</f>
        <v>0</v>
      </c>
      <c r="O1466">
        <v>1</v>
      </c>
      <c r="P1466" t="s">
        <v>19</v>
      </c>
      <c r="Q1466">
        <f>IF(ObesityDataSet_raw_and_data_sinthetic[[#This Row],[SCC]]="yes",1,IF(ObesityDataSet_raw_and_data_sinthetic[[#This Row],[SCC]]="no",0,FALSE))</f>
        <v>0</v>
      </c>
      <c r="R1466">
        <v>0</v>
      </c>
      <c r="S1466">
        <v>0</v>
      </c>
      <c r="T1466" t="s">
        <v>20</v>
      </c>
      <c r="U1466">
        <f>_xlfn.XLOOKUP(ObesityDataSet_raw_and_data_sinthetic[[#This Row],[CALC]],Diccionario!$B$4:$B$7, Diccionario!$C$4:$C$7, FALSE)</f>
        <v>1</v>
      </c>
      <c r="V1466" t="s">
        <v>21</v>
      </c>
      <c r="W1466">
        <f>_xlfn.XLOOKUP(ObesityDataSet_raw_and_data_sinthetic[[#This Row],[MTRANS]],Diccionario!$E$4:$E$7, Diccionario!$F$4:$F$7, FALSE)</f>
        <v>3</v>
      </c>
      <c r="X1466" t="s">
        <v>35</v>
      </c>
      <c r="Y1466">
        <f>_xlfn.XLOOKUP(ObesityDataSet_raw_and_data_sinthetic[[#This Row],[NObeyesdad]],Diccionario!$H$4:$H$11, Diccionario!$I$4:$I$11, FALSE)</f>
        <v>7</v>
      </c>
    </row>
    <row r="1467" spans="1:25" x14ac:dyDescent="0.25">
      <c r="A1467" t="s">
        <v>17</v>
      </c>
      <c r="B1467">
        <v>26</v>
      </c>
      <c r="C1467">
        <v>1.62456</v>
      </c>
      <c r="D1467">
        <v>110.10589</v>
      </c>
      <c r="E1467" t="s">
        <v>18</v>
      </c>
      <c r="F1467">
        <f>IF(ObesityDataSet_raw_and_data_sinthetic[[#This Row],[family_history_with_overweight]]="yes",1,IF(ObesityDataSet_raw_and_data_sinthetic[[#This Row],[family_history_with_overweight]]="no",0,FALSE))</f>
        <v>1</v>
      </c>
      <c r="G1467" t="s">
        <v>18</v>
      </c>
      <c r="H1467">
        <f>IF(ObesityDataSet_raw_and_data_sinthetic[[#This Row],[FAVC]]="yes",1,IF(ObesityDataSet_raw_and_data_sinthetic[[#This Row],[FAVC]]="no",0,FALSE))</f>
        <v>1</v>
      </c>
      <c r="I1467">
        <v>3</v>
      </c>
      <c r="J1467">
        <v>3</v>
      </c>
      <c r="K1467" t="s">
        <v>20</v>
      </c>
      <c r="L1467">
        <f>_xlfn.XLOOKUP(ObesityDataSet_raw_and_data_sinthetic[[#This Row],[CAEC]], Diccionario!$B$4:$B$7, Diccionario!$C$4:$C$7, FALSE)</f>
        <v>1</v>
      </c>
      <c r="M1467" t="s">
        <v>19</v>
      </c>
      <c r="N1467">
        <f>IF(ObesityDataSet_raw_and_data_sinthetic[[#This Row],[SMOKE]]="yes",1,IF(ObesityDataSet_raw_and_data_sinthetic[[#This Row],[SMOKE]]="no",0,FALSE))</f>
        <v>0</v>
      </c>
      <c r="O1467">
        <v>2</v>
      </c>
      <c r="P1467" t="s">
        <v>19</v>
      </c>
      <c r="Q1467">
        <f>IF(ObesityDataSet_raw_and_data_sinthetic[[#This Row],[SCC]]="yes",1,IF(ObesityDataSet_raw_and_data_sinthetic[[#This Row],[SCC]]="no",0,FALSE))</f>
        <v>0</v>
      </c>
      <c r="R1467">
        <v>0</v>
      </c>
      <c r="S1467">
        <v>0</v>
      </c>
      <c r="T1467" t="s">
        <v>20</v>
      </c>
      <c r="U1467">
        <f>_xlfn.XLOOKUP(ObesityDataSet_raw_and_data_sinthetic[[#This Row],[CALC]],Diccionario!$B$4:$B$7, Diccionario!$C$4:$C$7, FALSE)</f>
        <v>1</v>
      </c>
      <c r="V1467" t="s">
        <v>21</v>
      </c>
      <c r="W1467">
        <f>_xlfn.XLOOKUP(ObesityDataSet_raw_and_data_sinthetic[[#This Row],[MTRANS]],Diccionario!$E$4:$E$7, Diccionario!$F$4:$F$7, FALSE)</f>
        <v>3</v>
      </c>
      <c r="X1467" t="s">
        <v>35</v>
      </c>
      <c r="Y1467">
        <f>_xlfn.XLOOKUP(ObesityDataSet_raw_and_data_sinthetic[[#This Row],[NObeyesdad]],Diccionario!$H$4:$H$11, Diccionario!$I$4:$I$11, FALSE)</f>
        <v>7</v>
      </c>
    </row>
    <row r="1468" spans="1:25" x14ac:dyDescent="0.25">
      <c r="A1468" t="s">
        <v>17</v>
      </c>
      <c r="B1468">
        <v>26</v>
      </c>
      <c r="C1468">
        <v>1.626179</v>
      </c>
      <c r="D1468">
        <v>110.07401900000001</v>
      </c>
      <c r="E1468" t="s">
        <v>18</v>
      </c>
      <c r="F1468">
        <f>IF(ObesityDataSet_raw_and_data_sinthetic[[#This Row],[family_history_with_overweight]]="yes",1,IF(ObesityDataSet_raw_and_data_sinthetic[[#This Row],[family_history_with_overweight]]="no",0,FALSE))</f>
        <v>1</v>
      </c>
      <c r="G1468" t="s">
        <v>18</v>
      </c>
      <c r="H1468">
        <f>IF(ObesityDataSet_raw_and_data_sinthetic[[#This Row],[FAVC]]="yes",1,IF(ObesityDataSet_raw_and_data_sinthetic[[#This Row],[FAVC]]="no",0,FALSE))</f>
        <v>1</v>
      </c>
      <c r="I1468">
        <v>3</v>
      </c>
      <c r="J1468">
        <v>3</v>
      </c>
      <c r="K1468" t="s">
        <v>20</v>
      </c>
      <c r="L1468">
        <f>_xlfn.XLOOKUP(ObesityDataSet_raw_and_data_sinthetic[[#This Row],[CAEC]], Diccionario!$B$4:$B$7, Diccionario!$C$4:$C$7, FALSE)</f>
        <v>1</v>
      </c>
      <c r="M1468" t="s">
        <v>19</v>
      </c>
      <c r="N1468">
        <f>IF(ObesityDataSet_raw_and_data_sinthetic[[#This Row],[SMOKE]]="yes",1,IF(ObesityDataSet_raw_and_data_sinthetic[[#This Row],[SMOKE]]="no",0,FALSE))</f>
        <v>0</v>
      </c>
      <c r="O1468">
        <v>2</v>
      </c>
      <c r="P1468" t="s">
        <v>19</v>
      </c>
      <c r="Q1468">
        <f>IF(ObesityDataSet_raw_and_data_sinthetic[[#This Row],[SCC]]="yes",1,IF(ObesityDataSet_raw_and_data_sinthetic[[#This Row],[SCC]]="no",0,FALSE))</f>
        <v>0</v>
      </c>
      <c r="R1468">
        <v>0</v>
      </c>
      <c r="S1468">
        <v>0</v>
      </c>
      <c r="T1468" t="s">
        <v>20</v>
      </c>
      <c r="U1468">
        <f>_xlfn.XLOOKUP(ObesityDataSet_raw_and_data_sinthetic[[#This Row],[CALC]],Diccionario!$B$4:$B$7, Diccionario!$C$4:$C$7, FALSE)</f>
        <v>1</v>
      </c>
      <c r="V1468" t="s">
        <v>21</v>
      </c>
      <c r="W1468">
        <f>_xlfn.XLOOKUP(ObesityDataSet_raw_and_data_sinthetic[[#This Row],[MTRANS]],Diccionario!$E$4:$E$7, Diccionario!$F$4:$F$7, FALSE)</f>
        <v>3</v>
      </c>
      <c r="X1468" t="s">
        <v>35</v>
      </c>
      <c r="Y1468">
        <f>_xlfn.XLOOKUP(ObesityDataSet_raw_and_data_sinthetic[[#This Row],[NObeyesdad]],Diccionario!$H$4:$H$11, Diccionario!$I$4:$I$11, FALSE)</f>
        <v>7</v>
      </c>
    </row>
    <row r="1469" spans="1:25" x14ac:dyDescent="0.25">
      <c r="A1469" t="s">
        <v>17</v>
      </c>
      <c r="B1469">
        <v>19</v>
      </c>
      <c r="C1469">
        <v>1.6825939999999999</v>
      </c>
      <c r="D1469">
        <v>127.427458</v>
      </c>
      <c r="E1469" t="s">
        <v>18</v>
      </c>
      <c r="F1469">
        <f>IF(ObesityDataSet_raw_and_data_sinthetic[[#This Row],[family_history_with_overweight]]="yes",1,IF(ObesityDataSet_raw_and_data_sinthetic[[#This Row],[family_history_with_overweight]]="no",0,FALSE))</f>
        <v>1</v>
      </c>
      <c r="G1469" t="s">
        <v>18</v>
      </c>
      <c r="H1469">
        <f>IF(ObesityDataSet_raw_and_data_sinthetic[[#This Row],[FAVC]]="yes",1,IF(ObesityDataSet_raw_and_data_sinthetic[[#This Row],[FAVC]]="no",0,FALSE))</f>
        <v>1</v>
      </c>
      <c r="I1469">
        <v>3</v>
      </c>
      <c r="J1469">
        <v>3</v>
      </c>
      <c r="K1469" t="s">
        <v>20</v>
      </c>
      <c r="L1469">
        <f>_xlfn.XLOOKUP(ObesityDataSet_raw_and_data_sinthetic[[#This Row],[CAEC]], Diccionario!$B$4:$B$7, Diccionario!$C$4:$C$7, FALSE)</f>
        <v>1</v>
      </c>
      <c r="M1469" t="s">
        <v>19</v>
      </c>
      <c r="N1469">
        <f>IF(ObesityDataSet_raw_and_data_sinthetic[[#This Row],[SMOKE]]="yes",1,IF(ObesityDataSet_raw_and_data_sinthetic[[#This Row],[SMOKE]]="no",0,FALSE))</f>
        <v>0</v>
      </c>
      <c r="O1469">
        <v>1</v>
      </c>
      <c r="P1469" t="s">
        <v>19</v>
      </c>
      <c r="Q1469">
        <f>IF(ObesityDataSet_raw_and_data_sinthetic[[#This Row],[SCC]]="yes",1,IF(ObesityDataSet_raw_and_data_sinthetic[[#This Row],[SCC]]="no",0,FALSE))</f>
        <v>0</v>
      </c>
      <c r="R1469">
        <v>1</v>
      </c>
      <c r="S1469">
        <v>1</v>
      </c>
      <c r="T1469" t="s">
        <v>20</v>
      </c>
      <c r="U1469">
        <f>_xlfn.XLOOKUP(ObesityDataSet_raw_and_data_sinthetic[[#This Row],[CALC]],Diccionario!$B$4:$B$7, Diccionario!$C$4:$C$7, FALSE)</f>
        <v>1</v>
      </c>
      <c r="V1469" t="s">
        <v>21</v>
      </c>
      <c r="W1469">
        <f>_xlfn.XLOOKUP(ObesityDataSet_raw_and_data_sinthetic[[#This Row],[MTRANS]],Diccionario!$E$4:$E$7, Diccionario!$F$4:$F$7, FALSE)</f>
        <v>3</v>
      </c>
      <c r="X1469" t="s">
        <v>35</v>
      </c>
      <c r="Y1469">
        <f>_xlfn.XLOOKUP(ObesityDataSet_raw_and_data_sinthetic[[#This Row],[NObeyesdad]],Diccionario!$H$4:$H$11, Diccionario!$I$4:$I$11, FALSE)</f>
        <v>7</v>
      </c>
    </row>
    <row r="1470" spans="1:25" x14ac:dyDescent="0.25">
      <c r="A1470" t="s">
        <v>17</v>
      </c>
      <c r="B1470">
        <v>19</v>
      </c>
      <c r="C1470">
        <v>1.669354</v>
      </c>
      <c r="D1470">
        <v>126.088301</v>
      </c>
      <c r="E1470" t="s">
        <v>18</v>
      </c>
      <c r="F1470">
        <f>IF(ObesityDataSet_raw_and_data_sinthetic[[#This Row],[family_history_with_overweight]]="yes",1,IF(ObesityDataSet_raw_and_data_sinthetic[[#This Row],[family_history_with_overweight]]="no",0,FALSE))</f>
        <v>1</v>
      </c>
      <c r="G1470" t="s">
        <v>18</v>
      </c>
      <c r="H1470">
        <f>IF(ObesityDataSet_raw_and_data_sinthetic[[#This Row],[FAVC]]="yes",1,IF(ObesityDataSet_raw_and_data_sinthetic[[#This Row],[FAVC]]="no",0,FALSE))</f>
        <v>1</v>
      </c>
      <c r="I1470">
        <v>3</v>
      </c>
      <c r="J1470">
        <v>3</v>
      </c>
      <c r="K1470" t="s">
        <v>20</v>
      </c>
      <c r="L1470">
        <f>_xlfn.XLOOKUP(ObesityDataSet_raw_and_data_sinthetic[[#This Row],[CAEC]], Diccionario!$B$4:$B$7, Diccionario!$C$4:$C$7, FALSE)</f>
        <v>1</v>
      </c>
      <c r="M1470" t="s">
        <v>19</v>
      </c>
      <c r="N1470">
        <f>IF(ObesityDataSet_raw_and_data_sinthetic[[#This Row],[SMOKE]]="yes",1,IF(ObesityDataSet_raw_and_data_sinthetic[[#This Row],[SMOKE]]="no",0,FALSE))</f>
        <v>0</v>
      </c>
      <c r="O1470">
        <v>1</v>
      </c>
      <c r="P1470" t="s">
        <v>19</v>
      </c>
      <c r="Q1470">
        <f>IF(ObesityDataSet_raw_and_data_sinthetic[[#This Row],[SCC]]="yes",1,IF(ObesityDataSet_raw_and_data_sinthetic[[#This Row],[SCC]]="no",0,FALSE))</f>
        <v>0</v>
      </c>
      <c r="R1470">
        <v>1</v>
      </c>
      <c r="S1470">
        <v>1</v>
      </c>
      <c r="T1470" t="s">
        <v>20</v>
      </c>
      <c r="U1470">
        <f>_xlfn.XLOOKUP(ObesityDataSet_raw_and_data_sinthetic[[#This Row],[CALC]],Diccionario!$B$4:$B$7, Diccionario!$C$4:$C$7, FALSE)</f>
        <v>1</v>
      </c>
      <c r="V1470" t="s">
        <v>21</v>
      </c>
      <c r="W1470">
        <f>_xlfn.XLOOKUP(ObesityDataSet_raw_and_data_sinthetic[[#This Row],[MTRANS]],Diccionario!$E$4:$E$7, Diccionario!$F$4:$F$7, FALSE)</f>
        <v>3</v>
      </c>
      <c r="X1470" t="s">
        <v>35</v>
      </c>
      <c r="Y1470">
        <f>_xlfn.XLOOKUP(ObesityDataSet_raw_and_data_sinthetic[[#This Row],[NObeyesdad]],Diccionario!$H$4:$H$11, Diccionario!$I$4:$I$11, FALSE)</f>
        <v>7</v>
      </c>
    </row>
    <row r="1471" spans="1:25" x14ac:dyDescent="0.25">
      <c r="A1471" t="s">
        <v>17</v>
      </c>
      <c r="B1471">
        <v>21</v>
      </c>
      <c r="C1471">
        <v>1.68838</v>
      </c>
      <c r="D1471">
        <v>121.889803</v>
      </c>
      <c r="E1471" t="s">
        <v>18</v>
      </c>
      <c r="F1471">
        <f>IF(ObesityDataSet_raw_and_data_sinthetic[[#This Row],[family_history_with_overweight]]="yes",1,IF(ObesityDataSet_raw_and_data_sinthetic[[#This Row],[family_history_with_overweight]]="no",0,FALSE))</f>
        <v>1</v>
      </c>
      <c r="G1471" t="s">
        <v>18</v>
      </c>
      <c r="H1471">
        <f>IF(ObesityDataSet_raw_and_data_sinthetic[[#This Row],[FAVC]]="yes",1,IF(ObesityDataSet_raw_and_data_sinthetic[[#This Row],[FAVC]]="no",0,FALSE))</f>
        <v>1</v>
      </c>
      <c r="I1471">
        <v>3</v>
      </c>
      <c r="J1471">
        <v>3</v>
      </c>
      <c r="K1471" t="s">
        <v>20</v>
      </c>
      <c r="L1471">
        <f>_xlfn.XLOOKUP(ObesityDataSet_raw_and_data_sinthetic[[#This Row],[CAEC]], Diccionario!$B$4:$B$7, Diccionario!$C$4:$C$7, FALSE)</f>
        <v>1</v>
      </c>
      <c r="M1471" t="s">
        <v>19</v>
      </c>
      <c r="N1471">
        <f>IF(ObesityDataSet_raw_and_data_sinthetic[[#This Row],[SMOKE]]="yes",1,IF(ObesityDataSet_raw_and_data_sinthetic[[#This Row],[SMOKE]]="no",0,FALSE))</f>
        <v>0</v>
      </c>
      <c r="O1471">
        <v>1</v>
      </c>
      <c r="P1471" t="s">
        <v>19</v>
      </c>
      <c r="Q1471">
        <f>IF(ObesityDataSet_raw_and_data_sinthetic[[#This Row],[SCC]]="yes",1,IF(ObesityDataSet_raw_and_data_sinthetic[[#This Row],[SCC]]="no",0,FALSE))</f>
        <v>0</v>
      </c>
      <c r="R1471">
        <v>1</v>
      </c>
      <c r="S1471">
        <v>1</v>
      </c>
      <c r="T1471" t="s">
        <v>20</v>
      </c>
      <c r="U1471">
        <f>_xlfn.XLOOKUP(ObesityDataSet_raw_and_data_sinthetic[[#This Row],[CALC]],Diccionario!$B$4:$B$7, Diccionario!$C$4:$C$7, FALSE)</f>
        <v>1</v>
      </c>
      <c r="V1471" t="s">
        <v>21</v>
      </c>
      <c r="W1471">
        <f>_xlfn.XLOOKUP(ObesityDataSet_raw_and_data_sinthetic[[#This Row],[MTRANS]],Diccionario!$E$4:$E$7, Diccionario!$F$4:$F$7, FALSE)</f>
        <v>3</v>
      </c>
      <c r="X1471" t="s">
        <v>35</v>
      </c>
      <c r="Y1471">
        <f>_xlfn.XLOOKUP(ObesityDataSet_raw_and_data_sinthetic[[#This Row],[NObeyesdad]],Diccionario!$H$4:$H$11, Diccionario!$I$4:$I$11, FALSE)</f>
        <v>7</v>
      </c>
    </row>
    <row r="1472" spans="1:25" x14ac:dyDescent="0.25">
      <c r="A1472" t="s">
        <v>17</v>
      </c>
      <c r="B1472">
        <v>21</v>
      </c>
      <c r="C1472">
        <v>1.694439</v>
      </c>
      <c r="D1472">
        <v>122.813033</v>
      </c>
      <c r="E1472" t="s">
        <v>18</v>
      </c>
      <c r="F1472">
        <f>IF(ObesityDataSet_raw_and_data_sinthetic[[#This Row],[family_history_with_overweight]]="yes",1,IF(ObesityDataSet_raw_and_data_sinthetic[[#This Row],[family_history_with_overweight]]="no",0,FALSE))</f>
        <v>1</v>
      </c>
      <c r="G1472" t="s">
        <v>18</v>
      </c>
      <c r="H1472">
        <f>IF(ObesityDataSet_raw_and_data_sinthetic[[#This Row],[FAVC]]="yes",1,IF(ObesityDataSet_raw_and_data_sinthetic[[#This Row],[FAVC]]="no",0,FALSE))</f>
        <v>1</v>
      </c>
      <c r="I1472">
        <v>3</v>
      </c>
      <c r="J1472">
        <v>3</v>
      </c>
      <c r="K1472" t="s">
        <v>20</v>
      </c>
      <c r="L1472">
        <f>_xlfn.XLOOKUP(ObesityDataSet_raw_and_data_sinthetic[[#This Row],[CAEC]], Diccionario!$B$4:$B$7, Diccionario!$C$4:$C$7, FALSE)</f>
        <v>1</v>
      </c>
      <c r="M1472" t="s">
        <v>19</v>
      </c>
      <c r="N1472">
        <f>IF(ObesityDataSet_raw_and_data_sinthetic[[#This Row],[SMOKE]]="yes",1,IF(ObesityDataSet_raw_and_data_sinthetic[[#This Row],[SMOKE]]="no",0,FALSE))</f>
        <v>0</v>
      </c>
      <c r="O1472">
        <v>1</v>
      </c>
      <c r="P1472" t="s">
        <v>19</v>
      </c>
      <c r="Q1472">
        <f>IF(ObesityDataSet_raw_and_data_sinthetic[[#This Row],[SCC]]="yes",1,IF(ObesityDataSet_raw_and_data_sinthetic[[#This Row],[SCC]]="no",0,FALSE))</f>
        <v>0</v>
      </c>
      <c r="R1472">
        <v>1</v>
      </c>
      <c r="S1472">
        <v>1</v>
      </c>
      <c r="T1472" t="s">
        <v>20</v>
      </c>
      <c r="U1472">
        <f>_xlfn.XLOOKUP(ObesityDataSet_raw_and_data_sinthetic[[#This Row],[CALC]],Diccionario!$B$4:$B$7, Diccionario!$C$4:$C$7, FALSE)</f>
        <v>1</v>
      </c>
      <c r="V1472" t="s">
        <v>21</v>
      </c>
      <c r="W1472">
        <f>_xlfn.XLOOKUP(ObesityDataSet_raw_and_data_sinthetic[[#This Row],[MTRANS]],Diccionario!$E$4:$E$7, Diccionario!$F$4:$F$7, FALSE)</f>
        <v>3</v>
      </c>
      <c r="X1472" t="s">
        <v>35</v>
      </c>
      <c r="Y1472">
        <f>_xlfn.XLOOKUP(ObesityDataSet_raw_and_data_sinthetic[[#This Row],[NObeyesdad]],Diccionario!$H$4:$H$11, Diccionario!$I$4:$I$11, FALSE)</f>
        <v>7</v>
      </c>
    </row>
    <row r="1473" spans="1:25" x14ac:dyDescent="0.25">
      <c r="A1473" t="s">
        <v>17</v>
      </c>
      <c r="B1473">
        <v>22</v>
      </c>
      <c r="C1473">
        <v>1.755476</v>
      </c>
      <c r="D1473">
        <v>133.87050099999999</v>
      </c>
      <c r="E1473" t="s">
        <v>18</v>
      </c>
      <c r="F1473">
        <f>IF(ObesityDataSet_raw_and_data_sinthetic[[#This Row],[family_history_with_overweight]]="yes",1,IF(ObesityDataSet_raw_and_data_sinthetic[[#This Row],[family_history_with_overweight]]="no",0,FALSE))</f>
        <v>1</v>
      </c>
      <c r="G1473" t="s">
        <v>18</v>
      </c>
      <c r="H1473">
        <f>IF(ObesityDataSet_raw_and_data_sinthetic[[#This Row],[FAVC]]="yes",1,IF(ObesityDataSet_raw_and_data_sinthetic[[#This Row],[FAVC]]="no",0,FALSE))</f>
        <v>1</v>
      </c>
      <c r="I1473">
        <v>3</v>
      </c>
      <c r="J1473">
        <v>3</v>
      </c>
      <c r="K1473" t="s">
        <v>20</v>
      </c>
      <c r="L1473">
        <f>_xlfn.XLOOKUP(ObesityDataSet_raw_and_data_sinthetic[[#This Row],[CAEC]], Diccionario!$B$4:$B$7, Diccionario!$C$4:$C$7, FALSE)</f>
        <v>1</v>
      </c>
      <c r="M1473" t="s">
        <v>19</v>
      </c>
      <c r="N1473">
        <f>IF(ObesityDataSet_raw_and_data_sinthetic[[#This Row],[SMOKE]]="yes",1,IF(ObesityDataSet_raw_and_data_sinthetic[[#This Row],[SMOKE]]="no",0,FALSE))</f>
        <v>0</v>
      </c>
      <c r="O1473">
        <v>2</v>
      </c>
      <c r="P1473" t="s">
        <v>19</v>
      </c>
      <c r="Q1473">
        <f>IF(ObesityDataSet_raw_and_data_sinthetic[[#This Row],[SCC]]="yes",1,IF(ObesityDataSet_raw_and_data_sinthetic[[#This Row],[SCC]]="no",0,FALSE))</f>
        <v>0</v>
      </c>
      <c r="R1473">
        <v>1</v>
      </c>
      <c r="S1473">
        <v>1</v>
      </c>
      <c r="T1473" t="s">
        <v>20</v>
      </c>
      <c r="U1473">
        <f>_xlfn.XLOOKUP(ObesityDataSet_raw_and_data_sinthetic[[#This Row],[CALC]],Diccionario!$B$4:$B$7, Diccionario!$C$4:$C$7, FALSE)</f>
        <v>1</v>
      </c>
      <c r="V1473" t="s">
        <v>21</v>
      </c>
      <c r="W1473">
        <f>_xlfn.XLOOKUP(ObesityDataSet_raw_and_data_sinthetic[[#This Row],[MTRANS]],Diccionario!$E$4:$E$7, Diccionario!$F$4:$F$7, FALSE)</f>
        <v>3</v>
      </c>
      <c r="X1473" t="s">
        <v>35</v>
      </c>
      <c r="Y1473">
        <f>_xlfn.XLOOKUP(ObesityDataSet_raw_and_data_sinthetic[[#This Row],[NObeyesdad]],Diccionario!$H$4:$H$11, Diccionario!$I$4:$I$11, FALSE)</f>
        <v>7</v>
      </c>
    </row>
    <row r="1474" spans="1:25" x14ac:dyDescent="0.25">
      <c r="A1474" t="s">
        <v>17</v>
      </c>
      <c r="B1474">
        <v>22</v>
      </c>
      <c r="C1474">
        <v>1.7481059999999999</v>
      </c>
      <c r="D1474">
        <v>133.25903299999999</v>
      </c>
      <c r="E1474" t="s">
        <v>18</v>
      </c>
      <c r="F1474">
        <f>IF(ObesityDataSet_raw_and_data_sinthetic[[#This Row],[family_history_with_overweight]]="yes",1,IF(ObesityDataSet_raw_and_data_sinthetic[[#This Row],[family_history_with_overweight]]="no",0,FALSE))</f>
        <v>1</v>
      </c>
      <c r="G1474" t="s">
        <v>18</v>
      </c>
      <c r="H1474">
        <f>IF(ObesityDataSet_raw_and_data_sinthetic[[#This Row],[FAVC]]="yes",1,IF(ObesityDataSet_raw_and_data_sinthetic[[#This Row],[FAVC]]="no",0,FALSE))</f>
        <v>1</v>
      </c>
      <c r="I1474">
        <v>3</v>
      </c>
      <c r="J1474">
        <v>3</v>
      </c>
      <c r="K1474" t="s">
        <v>20</v>
      </c>
      <c r="L1474">
        <f>_xlfn.XLOOKUP(ObesityDataSet_raw_and_data_sinthetic[[#This Row],[CAEC]], Diccionario!$B$4:$B$7, Diccionario!$C$4:$C$7, FALSE)</f>
        <v>1</v>
      </c>
      <c r="M1474" t="s">
        <v>19</v>
      </c>
      <c r="N1474">
        <f>IF(ObesityDataSet_raw_and_data_sinthetic[[#This Row],[SMOKE]]="yes",1,IF(ObesityDataSet_raw_and_data_sinthetic[[#This Row],[SMOKE]]="no",0,FALSE))</f>
        <v>0</v>
      </c>
      <c r="O1474">
        <v>2</v>
      </c>
      <c r="P1474" t="s">
        <v>19</v>
      </c>
      <c r="Q1474">
        <f>IF(ObesityDataSet_raw_and_data_sinthetic[[#This Row],[SCC]]="yes",1,IF(ObesityDataSet_raw_and_data_sinthetic[[#This Row],[SCC]]="no",0,FALSE))</f>
        <v>0</v>
      </c>
      <c r="R1474">
        <v>2</v>
      </c>
      <c r="S1474">
        <v>1</v>
      </c>
      <c r="T1474" t="s">
        <v>20</v>
      </c>
      <c r="U1474">
        <f>_xlfn.XLOOKUP(ObesityDataSet_raw_and_data_sinthetic[[#This Row],[CALC]],Diccionario!$B$4:$B$7, Diccionario!$C$4:$C$7, FALSE)</f>
        <v>1</v>
      </c>
      <c r="V1474" t="s">
        <v>21</v>
      </c>
      <c r="W1474">
        <f>_xlfn.XLOOKUP(ObesityDataSet_raw_and_data_sinthetic[[#This Row],[MTRANS]],Diccionario!$E$4:$E$7, Diccionario!$F$4:$F$7, FALSE)</f>
        <v>3</v>
      </c>
      <c r="X1474" t="s">
        <v>35</v>
      </c>
      <c r="Y1474">
        <f>_xlfn.XLOOKUP(ObesityDataSet_raw_and_data_sinthetic[[#This Row],[NObeyesdad]],Diccionario!$H$4:$H$11, Diccionario!$I$4:$I$11, FALSE)</f>
        <v>7</v>
      </c>
    </row>
    <row r="1475" spans="1:25" x14ac:dyDescent="0.25">
      <c r="A1475" t="s">
        <v>17</v>
      </c>
      <c r="B1475">
        <v>21</v>
      </c>
      <c r="C1475">
        <v>1.719913</v>
      </c>
      <c r="D1475">
        <v>131.56748099999999</v>
      </c>
      <c r="E1475" t="s">
        <v>18</v>
      </c>
      <c r="F1475">
        <f>IF(ObesityDataSet_raw_and_data_sinthetic[[#This Row],[family_history_with_overweight]]="yes",1,IF(ObesityDataSet_raw_and_data_sinthetic[[#This Row],[family_history_with_overweight]]="no",0,FALSE))</f>
        <v>1</v>
      </c>
      <c r="G1475" t="s">
        <v>18</v>
      </c>
      <c r="H1475">
        <f>IF(ObesityDataSet_raw_and_data_sinthetic[[#This Row],[FAVC]]="yes",1,IF(ObesityDataSet_raw_and_data_sinthetic[[#This Row],[FAVC]]="no",0,FALSE))</f>
        <v>1</v>
      </c>
      <c r="I1475">
        <v>3</v>
      </c>
      <c r="J1475">
        <v>3</v>
      </c>
      <c r="K1475" t="s">
        <v>20</v>
      </c>
      <c r="L1475">
        <f>_xlfn.XLOOKUP(ObesityDataSet_raw_and_data_sinthetic[[#This Row],[CAEC]], Diccionario!$B$4:$B$7, Diccionario!$C$4:$C$7, FALSE)</f>
        <v>1</v>
      </c>
      <c r="M1475" t="s">
        <v>19</v>
      </c>
      <c r="N1475">
        <f>IF(ObesityDataSet_raw_and_data_sinthetic[[#This Row],[SMOKE]]="yes",1,IF(ObesityDataSet_raw_and_data_sinthetic[[#This Row],[SMOKE]]="no",0,FALSE))</f>
        <v>0</v>
      </c>
      <c r="O1475">
        <v>2</v>
      </c>
      <c r="P1475" t="s">
        <v>19</v>
      </c>
      <c r="Q1475">
        <f>IF(ObesityDataSet_raw_and_data_sinthetic[[#This Row],[SCC]]="yes",1,IF(ObesityDataSet_raw_and_data_sinthetic[[#This Row],[SCC]]="no",0,FALSE))</f>
        <v>0</v>
      </c>
      <c r="R1475">
        <v>2</v>
      </c>
      <c r="S1475">
        <v>1</v>
      </c>
      <c r="T1475" t="s">
        <v>20</v>
      </c>
      <c r="U1475">
        <f>_xlfn.XLOOKUP(ObesityDataSet_raw_and_data_sinthetic[[#This Row],[CALC]],Diccionario!$B$4:$B$7, Diccionario!$C$4:$C$7, FALSE)</f>
        <v>1</v>
      </c>
      <c r="V1475" t="s">
        <v>21</v>
      </c>
      <c r="W1475">
        <f>_xlfn.XLOOKUP(ObesityDataSet_raw_and_data_sinthetic[[#This Row],[MTRANS]],Diccionario!$E$4:$E$7, Diccionario!$F$4:$F$7, FALSE)</f>
        <v>3</v>
      </c>
      <c r="X1475" t="s">
        <v>35</v>
      </c>
      <c r="Y1475">
        <f>_xlfn.XLOOKUP(ObesityDataSet_raw_and_data_sinthetic[[#This Row],[NObeyesdad]],Diccionario!$H$4:$H$11, Diccionario!$I$4:$I$11, FALSE)</f>
        <v>7</v>
      </c>
    </row>
    <row r="1476" spans="1:25" x14ac:dyDescent="0.25">
      <c r="A1476" t="s">
        <v>17</v>
      </c>
      <c r="B1476">
        <v>21</v>
      </c>
      <c r="C1476">
        <v>1.723587</v>
      </c>
      <c r="D1476">
        <v>131.92971199999999</v>
      </c>
      <c r="E1476" t="s">
        <v>18</v>
      </c>
      <c r="F1476">
        <f>IF(ObesityDataSet_raw_and_data_sinthetic[[#This Row],[family_history_with_overweight]]="yes",1,IF(ObesityDataSet_raw_and_data_sinthetic[[#This Row],[family_history_with_overweight]]="no",0,FALSE))</f>
        <v>1</v>
      </c>
      <c r="G1476" t="s">
        <v>18</v>
      </c>
      <c r="H1476">
        <f>IF(ObesityDataSet_raw_and_data_sinthetic[[#This Row],[FAVC]]="yes",1,IF(ObesityDataSet_raw_and_data_sinthetic[[#This Row],[FAVC]]="no",0,FALSE))</f>
        <v>1</v>
      </c>
      <c r="I1476">
        <v>3</v>
      </c>
      <c r="J1476">
        <v>3</v>
      </c>
      <c r="K1476" t="s">
        <v>20</v>
      </c>
      <c r="L1476">
        <f>_xlfn.XLOOKUP(ObesityDataSet_raw_and_data_sinthetic[[#This Row],[CAEC]], Diccionario!$B$4:$B$7, Diccionario!$C$4:$C$7, FALSE)</f>
        <v>1</v>
      </c>
      <c r="M1476" t="s">
        <v>19</v>
      </c>
      <c r="N1476">
        <f>IF(ObesityDataSet_raw_and_data_sinthetic[[#This Row],[SMOKE]]="yes",1,IF(ObesityDataSet_raw_and_data_sinthetic[[#This Row],[SMOKE]]="no",0,FALSE))</f>
        <v>0</v>
      </c>
      <c r="O1476">
        <v>2</v>
      </c>
      <c r="P1476" t="s">
        <v>19</v>
      </c>
      <c r="Q1476">
        <f>IF(ObesityDataSet_raw_and_data_sinthetic[[#This Row],[SCC]]="yes",1,IF(ObesityDataSet_raw_and_data_sinthetic[[#This Row],[SCC]]="no",0,FALSE))</f>
        <v>0</v>
      </c>
      <c r="R1476">
        <v>2</v>
      </c>
      <c r="S1476">
        <v>1</v>
      </c>
      <c r="T1476" t="s">
        <v>20</v>
      </c>
      <c r="U1476">
        <f>_xlfn.XLOOKUP(ObesityDataSet_raw_and_data_sinthetic[[#This Row],[CALC]],Diccionario!$B$4:$B$7, Diccionario!$C$4:$C$7, FALSE)</f>
        <v>1</v>
      </c>
      <c r="V1476" t="s">
        <v>21</v>
      </c>
      <c r="W1476">
        <f>_xlfn.XLOOKUP(ObesityDataSet_raw_and_data_sinthetic[[#This Row],[MTRANS]],Diccionario!$E$4:$E$7, Diccionario!$F$4:$F$7, FALSE)</f>
        <v>3</v>
      </c>
      <c r="X1476" t="s">
        <v>35</v>
      </c>
      <c r="Y1476">
        <f>_xlfn.XLOOKUP(ObesityDataSet_raw_and_data_sinthetic[[#This Row],[NObeyesdad]],Diccionario!$H$4:$H$11, Diccionario!$I$4:$I$11, FALSE)</f>
        <v>7</v>
      </c>
    </row>
    <row r="1477" spans="1:25" x14ac:dyDescent="0.25">
      <c r="A1477" t="s">
        <v>17</v>
      </c>
      <c r="B1477">
        <v>26</v>
      </c>
      <c r="C1477">
        <v>1.623812</v>
      </c>
      <c r="D1477">
        <v>109.996742</v>
      </c>
      <c r="E1477" t="s">
        <v>18</v>
      </c>
      <c r="F1477">
        <f>IF(ObesityDataSet_raw_and_data_sinthetic[[#This Row],[family_history_with_overweight]]="yes",1,IF(ObesityDataSet_raw_and_data_sinthetic[[#This Row],[family_history_with_overweight]]="no",0,FALSE))</f>
        <v>1</v>
      </c>
      <c r="G1477" t="s">
        <v>18</v>
      </c>
      <c r="H1477">
        <f>IF(ObesityDataSet_raw_and_data_sinthetic[[#This Row],[FAVC]]="yes",1,IF(ObesityDataSet_raw_and_data_sinthetic[[#This Row],[FAVC]]="no",0,FALSE))</f>
        <v>1</v>
      </c>
      <c r="I1477">
        <v>3</v>
      </c>
      <c r="J1477">
        <v>3</v>
      </c>
      <c r="K1477" t="s">
        <v>20</v>
      </c>
      <c r="L1477">
        <f>_xlfn.XLOOKUP(ObesityDataSet_raw_and_data_sinthetic[[#This Row],[CAEC]], Diccionario!$B$4:$B$7, Diccionario!$C$4:$C$7, FALSE)</f>
        <v>1</v>
      </c>
      <c r="M1477" t="s">
        <v>19</v>
      </c>
      <c r="N1477">
        <f>IF(ObesityDataSet_raw_and_data_sinthetic[[#This Row],[SMOKE]]="yes",1,IF(ObesityDataSet_raw_and_data_sinthetic[[#This Row],[SMOKE]]="no",0,FALSE))</f>
        <v>0</v>
      </c>
      <c r="O1477">
        <v>2</v>
      </c>
      <c r="P1477" t="s">
        <v>19</v>
      </c>
      <c r="Q1477">
        <f>IF(ObesityDataSet_raw_and_data_sinthetic[[#This Row],[SCC]]="yes",1,IF(ObesityDataSet_raw_and_data_sinthetic[[#This Row],[SCC]]="no",0,FALSE))</f>
        <v>0</v>
      </c>
      <c r="R1477">
        <v>0</v>
      </c>
      <c r="S1477">
        <v>0</v>
      </c>
      <c r="T1477" t="s">
        <v>20</v>
      </c>
      <c r="U1477">
        <f>_xlfn.XLOOKUP(ObesityDataSet_raw_and_data_sinthetic[[#This Row],[CALC]],Diccionario!$B$4:$B$7, Diccionario!$C$4:$C$7, FALSE)</f>
        <v>1</v>
      </c>
      <c r="V1477" t="s">
        <v>21</v>
      </c>
      <c r="W1477">
        <f>_xlfn.XLOOKUP(ObesityDataSet_raw_and_data_sinthetic[[#This Row],[MTRANS]],Diccionario!$E$4:$E$7, Diccionario!$F$4:$F$7, FALSE)</f>
        <v>3</v>
      </c>
      <c r="X1477" t="s">
        <v>35</v>
      </c>
      <c r="Y1477">
        <f>_xlfn.XLOOKUP(ObesityDataSet_raw_and_data_sinthetic[[#This Row],[NObeyesdad]],Diccionario!$H$4:$H$11, Diccionario!$I$4:$I$11, FALSE)</f>
        <v>7</v>
      </c>
    </row>
    <row r="1478" spans="1:25" x14ac:dyDescent="0.25">
      <c r="A1478" t="s">
        <v>17</v>
      </c>
      <c r="B1478">
        <v>26</v>
      </c>
      <c r="C1478">
        <v>1.624099</v>
      </c>
      <c r="D1478">
        <v>109.978402</v>
      </c>
      <c r="E1478" t="s">
        <v>18</v>
      </c>
      <c r="F1478">
        <f>IF(ObesityDataSet_raw_and_data_sinthetic[[#This Row],[family_history_with_overweight]]="yes",1,IF(ObesityDataSet_raw_and_data_sinthetic[[#This Row],[family_history_with_overweight]]="no",0,FALSE))</f>
        <v>1</v>
      </c>
      <c r="G1478" t="s">
        <v>18</v>
      </c>
      <c r="H1478">
        <f>IF(ObesityDataSet_raw_and_data_sinthetic[[#This Row],[FAVC]]="yes",1,IF(ObesityDataSet_raw_and_data_sinthetic[[#This Row],[FAVC]]="no",0,FALSE))</f>
        <v>1</v>
      </c>
      <c r="I1478">
        <v>3</v>
      </c>
      <c r="J1478">
        <v>3</v>
      </c>
      <c r="K1478" t="s">
        <v>20</v>
      </c>
      <c r="L1478">
        <f>_xlfn.XLOOKUP(ObesityDataSet_raw_and_data_sinthetic[[#This Row],[CAEC]], Diccionario!$B$4:$B$7, Diccionario!$C$4:$C$7, FALSE)</f>
        <v>1</v>
      </c>
      <c r="M1478" t="s">
        <v>19</v>
      </c>
      <c r="N1478">
        <f>IF(ObesityDataSet_raw_and_data_sinthetic[[#This Row],[SMOKE]]="yes",1,IF(ObesityDataSet_raw_and_data_sinthetic[[#This Row],[SMOKE]]="no",0,FALSE))</f>
        <v>0</v>
      </c>
      <c r="O1478">
        <v>3</v>
      </c>
      <c r="P1478" t="s">
        <v>19</v>
      </c>
      <c r="Q1478">
        <f>IF(ObesityDataSet_raw_and_data_sinthetic[[#This Row],[SCC]]="yes",1,IF(ObesityDataSet_raw_and_data_sinthetic[[#This Row],[SCC]]="no",0,FALSE))</f>
        <v>0</v>
      </c>
      <c r="R1478">
        <v>0</v>
      </c>
      <c r="S1478">
        <v>0</v>
      </c>
      <c r="T1478" t="s">
        <v>20</v>
      </c>
      <c r="U1478">
        <f>_xlfn.XLOOKUP(ObesityDataSet_raw_and_data_sinthetic[[#This Row],[CALC]],Diccionario!$B$4:$B$7, Diccionario!$C$4:$C$7, FALSE)</f>
        <v>1</v>
      </c>
      <c r="V1478" t="s">
        <v>21</v>
      </c>
      <c r="W1478">
        <f>_xlfn.XLOOKUP(ObesityDataSet_raw_and_data_sinthetic[[#This Row],[MTRANS]],Diccionario!$E$4:$E$7, Diccionario!$F$4:$F$7, FALSE)</f>
        <v>3</v>
      </c>
      <c r="X1478" t="s">
        <v>35</v>
      </c>
      <c r="Y1478">
        <f>_xlfn.XLOOKUP(ObesityDataSet_raw_and_data_sinthetic[[#This Row],[NObeyesdad]],Diccionario!$H$4:$H$11, Diccionario!$I$4:$I$11, FALSE)</f>
        <v>7</v>
      </c>
    </row>
    <row r="1479" spans="1:25" x14ac:dyDescent="0.25">
      <c r="A1479" t="s">
        <v>17</v>
      </c>
      <c r="B1479">
        <v>26</v>
      </c>
      <c r="C1479">
        <v>1.6329830000000001</v>
      </c>
      <c r="D1479">
        <v>111.157811</v>
      </c>
      <c r="E1479" t="s">
        <v>18</v>
      </c>
      <c r="F1479">
        <f>IF(ObesityDataSet_raw_and_data_sinthetic[[#This Row],[family_history_with_overweight]]="yes",1,IF(ObesityDataSet_raw_and_data_sinthetic[[#This Row],[family_history_with_overweight]]="no",0,FALSE))</f>
        <v>1</v>
      </c>
      <c r="G1479" t="s">
        <v>18</v>
      </c>
      <c r="H1479">
        <f>IF(ObesityDataSet_raw_and_data_sinthetic[[#This Row],[FAVC]]="yes",1,IF(ObesityDataSet_raw_and_data_sinthetic[[#This Row],[FAVC]]="no",0,FALSE))</f>
        <v>1</v>
      </c>
      <c r="I1479">
        <v>3</v>
      </c>
      <c r="J1479">
        <v>3</v>
      </c>
      <c r="K1479" t="s">
        <v>20</v>
      </c>
      <c r="L1479">
        <f>_xlfn.XLOOKUP(ObesityDataSet_raw_and_data_sinthetic[[#This Row],[CAEC]], Diccionario!$B$4:$B$7, Diccionario!$C$4:$C$7, FALSE)</f>
        <v>1</v>
      </c>
      <c r="M1479" t="s">
        <v>19</v>
      </c>
      <c r="N1479">
        <f>IF(ObesityDataSet_raw_and_data_sinthetic[[#This Row],[SMOKE]]="yes",1,IF(ObesityDataSet_raw_and_data_sinthetic[[#This Row],[SMOKE]]="no",0,FALSE))</f>
        <v>0</v>
      </c>
      <c r="O1479">
        <v>3</v>
      </c>
      <c r="P1479" t="s">
        <v>19</v>
      </c>
      <c r="Q1479">
        <f>IF(ObesityDataSet_raw_and_data_sinthetic[[#This Row],[SCC]]="yes",1,IF(ObesityDataSet_raw_and_data_sinthetic[[#This Row],[SCC]]="no",0,FALSE))</f>
        <v>0</v>
      </c>
      <c r="R1479">
        <v>0</v>
      </c>
      <c r="S1479">
        <v>0</v>
      </c>
      <c r="T1479" t="s">
        <v>20</v>
      </c>
      <c r="U1479">
        <f>_xlfn.XLOOKUP(ObesityDataSet_raw_and_data_sinthetic[[#This Row],[CALC]],Diccionario!$B$4:$B$7, Diccionario!$C$4:$C$7, FALSE)</f>
        <v>1</v>
      </c>
      <c r="V1479" t="s">
        <v>21</v>
      </c>
      <c r="W1479">
        <f>_xlfn.XLOOKUP(ObesityDataSet_raw_and_data_sinthetic[[#This Row],[MTRANS]],Diccionario!$E$4:$E$7, Diccionario!$F$4:$F$7, FALSE)</f>
        <v>3</v>
      </c>
      <c r="X1479" t="s">
        <v>35</v>
      </c>
      <c r="Y1479">
        <f>_xlfn.XLOOKUP(ObesityDataSet_raw_and_data_sinthetic[[#This Row],[NObeyesdad]],Diccionario!$H$4:$H$11, Diccionario!$I$4:$I$11, FALSE)</f>
        <v>7</v>
      </c>
    </row>
    <row r="1480" spans="1:25" x14ac:dyDescent="0.25">
      <c r="A1480" t="s">
        <v>17</v>
      </c>
      <c r="B1480">
        <v>26</v>
      </c>
      <c r="C1480">
        <v>1.6407449999999999</v>
      </c>
      <c r="D1480">
        <v>110.919646</v>
      </c>
      <c r="E1480" t="s">
        <v>18</v>
      </c>
      <c r="F1480">
        <f>IF(ObesityDataSet_raw_and_data_sinthetic[[#This Row],[family_history_with_overweight]]="yes",1,IF(ObesityDataSet_raw_and_data_sinthetic[[#This Row],[family_history_with_overweight]]="no",0,FALSE))</f>
        <v>1</v>
      </c>
      <c r="G1480" t="s">
        <v>18</v>
      </c>
      <c r="H1480">
        <f>IF(ObesityDataSet_raw_and_data_sinthetic[[#This Row],[FAVC]]="yes",1,IF(ObesityDataSet_raw_and_data_sinthetic[[#This Row],[FAVC]]="no",0,FALSE))</f>
        <v>1</v>
      </c>
      <c r="I1480">
        <v>3</v>
      </c>
      <c r="J1480">
        <v>3</v>
      </c>
      <c r="K1480" t="s">
        <v>20</v>
      </c>
      <c r="L1480">
        <f>_xlfn.XLOOKUP(ObesityDataSet_raw_and_data_sinthetic[[#This Row],[CAEC]], Diccionario!$B$4:$B$7, Diccionario!$C$4:$C$7, FALSE)</f>
        <v>1</v>
      </c>
      <c r="M1480" t="s">
        <v>19</v>
      </c>
      <c r="N1480">
        <f>IF(ObesityDataSet_raw_and_data_sinthetic[[#This Row],[SMOKE]]="yes",1,IF(ObesityDataSet_raw_and_data_sinthetic[[#This Row],[SMOKE]]="no",0,FALSE))</f>
        <v>0</v>
      </c>
      <c r="O1480">
        <v>3</v>
      </c>
      <c r="P1480" t="s">
        <v>19</v>
      </c>
      <c r="Q1480">
        <f>IF(ObesityDataSet_raw_and_data_sinthetic[[#This Row],[SCC]]="yes",1,IF(ObesityDataSet_raw_and_data_sinthetic[[#This Row],[SCC]]="no",0,FALSE))</f>
        <v>0</v>
      </c>
      <c r="R1480">
        <v>0</v>
      </c>
      <c r="S1480">
        <v>0</v>
      </c>
      <c r="T1480" t="s">
        <v>20</v>
      </c>
      <c r="U1480">
        <f>_xlfn.XLOOKUP(ObesityDataSet_raw_and_data_sinthetic[[#This Row],[CALC]],Diccionario!$B$4:$B$7, Diccionario!$C$4:$C$7, FALSE)</f>
        <v>1</v>
      </c>
      <c r="V1480" t="s">
        <v>21</v>
      </c>
      <c r="W1480">
        <f>_xlfn.XLOOKUP(ObesityDataSet_raw_and_data_sinthetic[[#This Row],[MTRANS]],Diccionario!$E$4:$E$7, Diccionario!$F$4:$F$7, FALSE)</f>
        <v>3</v>
      </c>
      <c r="X1480" t="s">
        <v>35</v>
      </c>
      <c r="Y1480">
        <f>_xlfn.XLOOKUP(ObesityDataSet_raw_and_data_sinthetic[[#This Row],[NObeyesdad]],Diccionario!$H$4:$H$11, Diccionario!$I$4:$I$11, FALSE)</f>
        <v>7</v>
      </c>
    </row>
    <row r="1481" spans="1:25" x14ac:dyDescent="0.25">
      <c r="A1481" t="s">
        <v>17</v>
      </c>
      <c r="B1481">
        <v>26</v>
      </c>
      <c r="C1481">
        <v>1.6297269999999999</v>
      </c>
      <c r="D1481">
        <v>111.27564599999999</v>
      </c>
      <c r="E1481" t="s">
        <v>18</v>
      </c>
      <c r="F1481">
        <f>IF(ObesityDataSet_raw_and_data_sinthetic[[#This Row],[family_history_with_overweight]]="yes",1,IF(ObesityDataSet_raw_and_data_sinthetic[[#This Row],[family_history_with_overweight]]="no",0,FALSE))</f>
        <v>1</v>
      </c>
      <c r="G1481" t="s">
        <v>18</v>
      </c>
      <c r="H1481">
        <f>IF(ObesityDataSet_raw_and_data_sinthetic[[#This Row],[FAVC]]="yes",1,IF(ObesityDataSet_raw_and_data_sinthetic[[#This Row],[FAVC]]="no",0,FALSE))</f>
        <v>1</v>
      </c>
      <c r="I1481">
        <v>3</v>
      </c>
      <c r="J1481">
        <v>3</v>
      </c>
      <c r="K1481" t="s">
        <v>20</v>
      </c>
      <c r="L1481">
        <f>_xlfn.XLOOKUP(ObesityDataSet_raw_and_data_sinthetic[[#This Row],[CAEC]], Diccionario!$B$4:$B$7, Diccionario!$C$4:$C$7, FALSE)</f>
        <v>1</v>
      </c>
      <c r="M1481" t="s">
        <v>19</v>
      </c>
      <c r="N1481">
        <f>IF(ObesityDataSet_raw_and_data_sinthetic[[#This Row],[SMOKE]]="yes",1,IF(ObesityDataSet_raw_and_data_sinthetic[[#This Row],[SMOKE]]="no",0,FALSE))</f>
        <v>0</v>
      </c>
      <c r="O1481">
        <v>2</v>
      </c>
      <c r="P1481" t="s">
        <v>19</v>
      </c>
      <c r="Q1481">
        <f>IF(ObesityDataSet_raw_and_data_sinthetic[[#This Row],[SCC]]="yes",1,IF(ObesityDataSet_raw_and_data_sinthetic[[#This Row],[SCC]]="no",0,FALSE))</f>
        <v>0</v>
      </c>
      <c r="R1481">
        <v>0</v>
      </c>
      <c r="S1481">
        <v>0</v>
      </c>
      <c r="T1481" t="s">
        <v>20</v>
      </c>
      <c r="U1481">
        <f>_xlfn.XLOOKUP(ObesityDataSet_raw_and_data_sinthetic[[#This Row],[CALC]],Diccionario!$B$4:$B$7, Diccionario!$C$4:$C$7, FALSE)</f>
        <v>1</v>
      </c>
      <c r="V1481" t="s">
        <v>21</v>
      </c>
      <c r="W1481">
        <f>_xlfn.XLOOKUP(ObesityDataSet_raw_and_data_sinthetic[[#This Row],[MTRANS]],Diccionario!$E$4:$E$7, Diccionario!$F$4:$F$7, FALSE)</f>
        <v>3</v>
      </c>
      <c r="X1481" t="s">
        <v>35</v>
      </c>
      <c r="Y1481">
        <f>_xlfn.XLOOKUP(ObesityDataSet_raw_and_data_sinthetic[[#This Row],[NObeyesdad]],Diccionario!$H$4:$H$11, Diccionario!$I$4:$I$11, FALSE)</f>
        <v>7</v>
      </c>
    </row>
    <row r="1482" spans="1:25" x14ac:dyDescent="0.25">
      <c r="A1482" t="s">
        <v>17</v>
      </c>
      <c r="B1482">
        <v>26</v>
      </c>
      <c r="C1482">
        <v>1.624134</v>
      </c>
      <c r="D1482">
        <v>111.53120800000001</v>
      </c>
      <c r="E1482" t="s">
        <v>18</v>
      </c>
      <c r="F1482">
        <f>IF(ObesityDataSet_raw_and_data_sinthetic[[#This Row],[family_history_with_overweight]]="yes",1,IF(ObesityDataSet_raw_and_data_sinthetic[[#This Row],[family_history_with_overweight]]="no",0,FALSE))</f>
        <v>1</v>
      </c>
      <c r="G1482" t="s">
        <v>18</v>
      </c>
      <c r="H1482">
        <f>IF(ObesityDataSet_raw_and_data_sinthetic[[#This Row],[FAVC]]="yes",1,IF(ObesityDataSet_raw_and_data_sinthetic[[#This Row],[FAVC]]="no",0,FALSE))</f>
        <v>1</v>
      </c>
      <c r="I1482">
        <v>3</v>
      </c>
      <c r="J1482">
        <v>3</v>
      </c>
      <c r="K1482" t="s">
        <v>20</v>
      </c>
      <c r="L1482">
        <f>_xlfn.XLOOKUP(ObesityDataSet_raw_and_data_sinthetic[[#This Row],[CAEC]], Diccionario!$B$4:$B$7, Diccionario!$C$4:$C$7, FALSE)</f>
        <v>1</v>
      </c>
      <c r="M1482" t="s">
        <v>19</v>
      </c>
      <c r="N1482">
        <f>IF(ObesityDataSet_raw_and_data_sinthetic[[#This Row],[SMOKE]]="yes",1,IF(ObesityDataSet_raw_and_data_sinthetic[[#This Row],[SMOKE]]="no",0,FALSE))</f>
        <v>0</v>
      </c>
      <c r="O1482">
        <v>3</v>
      </c>
      <c r="P1482" t="s">
        <v>19</v>
      </c>
      <c r="Q1482">
        <f>IF(ObesityDataSet_raw_and_data_sinthetic[[#This Row],[SCC]]="yes",1,IF(ObesityDataSet_raw_and_data_sinthetic[[#This Row],[SCC]]="no",0,FALSE))</f>
        <v>0</v>
      </c>
      <c r="R1482">
        <v>0</v>
      </c>
      <c r="S1482">
        <v>0</v>
      </c>
      <c r="T1482" t="s">
        <v>20</v>
      </c>
      <c r="U1482">
        <f>_xlfn.XLOOKUP(ObesityDataSet_raw_and_data_sinthetic[[#This Row],[CALC]],Diccionario!$B$4:$B$7, Diccionario!$C$4:$C$7, FALSE)</f>
        <v>1</v>
      </c>
      <c r="V1482" t="s">
        <v>21</v>
      </c>
      <c r="W1482">
        <f>_xlfn.XLOOKUP(ObesityDataSet_raw_and_data_sinthetic[[#This Row],[MTRANS]],Diccionario!$E$4:$E$7, Diccionario!$F$4:$F$7, FALSE)</f>
        <v>3</v>
      </c>
      <c r="X1482" t="s">
        <v>35</v>
      </c>
      <c r="Y1482">
        <f>_xlfn.XLOOKUP(ObesityDataSet_raw_and_data_sinthetic[[#This Row],[NObeyesdad]],Diccionario!$H$4:$H$11, Diccionario!$I$4:$I$11, FALSE)</f>
        <v>7</v>
      </c>
    </row>
    <row r="1483" spans="1:25" x14ac:dyDescent="0.25">
      <c r="A1483" t="s">
        <v>17</v>
      </c>
      <c r="B1483">
        <v>26</v>
      </c>
      <c r="C1483">
        <v>1.6239380000000001</v>
      </c>
      <c r="D1483">
        <v>109.984263</v>
      </c>
      <c r="E1483" t="s">
        <v>18</v>
      </c>
      <c r="F1483">
        <f>IF(ObesityDataSet_raw_and_data_sinthetic[[#This Row],[family_history_with_overweight]]="yes",1,IF(ObesityDataSet_raw_and_data_sinthetic[[#This Row],[family_history_with_overweight]]="no",0,FALSE))</f>
        <v>1</v>
      </c>
      <c r="G1483" t="s">
        <v>18</v>
      </c>
      <c r="H1483">
        <f>IF(ObesityDataSet_raw_and_data_sinthetic[[#This Row],[FAVC]]="yes",1,IF(ObesityDataSet_raw_and_data_sinthetic[[#This Row],[FAVC]]="no",0,FALSE))</f>
        <v>1</v>
      </c>
      <c r="I1483">
        <v>3</v>
      </c>
      <c r="J1483">
        <v>3</v>
      </c>
      <c r="K1483" t="s">
        <v>20</v>
      </c>
      <c r="L1483">
        <f>_xlfn.XLOOKUP(ObesityDataSet_raw_and_data_sinthetic[[#This Row],[CAEC]], Diccionario!$B$4:$B$7, Diccionario!$C$4:$C$7, FALSE)</f>
        <v>1</v>
      </c>
      <c r="M1483" t="s">
        <v>19</v>
      </c>
      <c r="N1483">
        <f>IF(ObesityDataSet_raw_and_data_sinthetic[[#This Row],[SMOKE]]="yes",1,IF(ObesityDataSet_raw_and_data_sinthetic[[#This Row],[SMOKE]]="no",0,FALSE))</f>
        <v>0</v>
      </c>
      <c r="O1483">
        <v>2</v>
      </c>
      <c r="P1483" t="s">
        <v>19</v>
      </c>
      <c r="Q1483">
        <f>IF(ObesityDataSet_raw_and_data_sinthetic[[#This Row],[SCC]]="yes",1,IF(ObesityDataSet_raw_and_data_sinthetic[[#This Row],[SCC]]="no",0,FALSE))</f>
        <v>0</v>
      </c>
      <c r="R1483">
        <v>0</v>
      </c>
      <c r="S1483">
        <v>0</v>
      </c>
      <c r="T1483" t="s">
        <v>20</v>
      </c>
      <c r="U1483">
        <f>_xlfn.XLOOKUP(ObesityDataSet_raw_and_data_sinthetic[[#This Row],[CALC]],Diccionario!$B$4:$B$7, Diccionario!$C$4:$C$7, FALSE)</f>
        <v>1</v>
      </c>
      <c r="V1483" t="s">
        <v>21</v>
      </c>
      <c r="W1483">
        <f>_xlfn.XLOOKUP(ObesityDataSet_raw_and_data_sinthetic[[#This Row],[MTRANS]],Diccionario!$E$4:$E$7, Diccionario!$F$4:$F$7, FALSE)</f>
        <v>3</v>
      </c>
      <c r="X1483" t="s">
        <v>35</v>
      </c>
      <c r="Y1483">
        <f>_xlfn.XLOOKUP(ObesityDataSet_raw_and_data_sinthetic[[#This Row],[NObeyesdad]],Diccionario!$H$4:$H$11, Diccionario!$I$4:$I$11, FALSE)</f>
        <v>7</v>
      </c>
    </row>
    <row r="1484" spans="1:25" x14ac:dyDescent="0.25">
      <c r="A1484" t="s">
        <v>17</v>
      </c>
      <c r="B1484">
        <v>26</v>
      </c>
      <c r="C1484">
        <v>1.593321</v>
      </c>
      <c r="D1484">
        <v>110.168166</v>
      </c>
      <c r="E1484" t="s">
        <v>18</v>
      </c>
      <c r="F1484">
        <f>IF(ObesityDataSet_raw_and_data_sinthetic[[#This Row],[family_history_with_overweight]]="yes",1,IF(ObesityDataSet_raw_and_data_sinthetic[[#This Row],[family_history_with_overweight]]="no",0,FALSE))</f>
        <v>1</v>
      </c>
      <c r="G1484" t="s">
        <v>18</v>
      </c>
      <c r="H1484">
        <f>IF(ObesityDataSet_raw_and_data_sinthetic[[#This Row],[FAVC]]="yes",1,IF(ObesityDataSet_raw_and_data_sinthetic[[#This Row],[FAVC]]="no",0,FALSE))</f>
        <v>1</v>
      </c>
      <c r="I1484">
        <v>3</v>
      </c>
      <c r="J1484">
        <v>3</v>
      </c>
      <c r="K1484" t="s">
        <v>20</v>
      </c>
      <c r="L1484">
        <f>_xlfn.XLOOKUP(ObesityDataSet_raw_and_data_sinthetic[[#This Row],[CAEC]], Diccionario!$B$4:$B$7, Diccionario!$C$4:$C$7, FALSE)</f>
        <v>1</v>
      </c>
      <c r="M1484" t="s">
        <v>19</v>
      </c>
      <c r="N1484">
        <f>IF(ObesityDataSet_raw_and_data_sinthetic[[#This Row],[SMOKE]]="yes",1,IF(ObesityDataSet_raw_and_data_sinthetic[[#This Row],[SMOKE]]="no",0,FALSE))</f>
        <v>0</v>
      </c>
      <c r="O1484">
        <v>2</v>
      </c>
      <c r="P1484" t="s">
        <v>19</v>
      </c>
      <c r="Q1484">
        <f>IF(ObesityDataSet_raw_and_data_sinthetic[[#This Row],[SCC]]="yes",1,IF(ObesityDataSet_raw_and_data_sinthetic[[#This Row],[SCC]]="no",0,FALSE))</f>
        <v>0</v>
      </c>
      <c r="R1484">
        <v>0</v>
      </c>
      <c r="S1484">
        <v>0</v>
      </c>
      <c r="T1484" t="s">
        <v>20</v>
      </c>
      <c r="U1484">
        <f>_xlfn.XLOOKUP(ObesityDataSet_raw_and_data_sinthetic[[#This Row],[CALC]],Diccionario!$B$4:$B$7, Diccionario!$C$4:$C$7, FALSE)</f>
        <v>1</v>
      </c>
      <c r="V1484" t="s">
        <v>21</v>
      </c>
      <c r="W1484">
        <f>_xlfn.XLOOKUP(ObesityDataSet_raw_and_data_sinthetic[[#This Row],[MTRANS]],Diccionario!$E$4:$E$7, Diccionario!$F$4:$F$7, FALSE)</f>
        <v>3</v>
      </c>
      <c r="X1484" t="s">
        <v>35</v>
      </c>
      <c r="Y1484">
        <f>_xlfn.XLOOKUP(ObesityDataSet_raw_and_data_sinthetic[[#This Row],[NObeyesdad]],Diccionario!$H$4:$H$11, Diccionario!$I$4:$I$11, FALSE)</f>
        <v>7</v>
      </c>
    </row>
    <row r="1485" spans="1:25" x14ac:dyDescent="0.25">
      <c r="A1485" t="s">
        <v>17</v>
      </c>
      <c r="B1485">
        <v>21</v>
      </c>
      <c r="C1485">
        <v>1.7303329999999999</v>
      </c>
      <c r="D1485">
        <v>132.116491</v>
      </c>
      <c r="E1485" t="s">
        <v>18</v>
      </c>
      <c r="F1485">
        <f>IF(ObesityDataSet_raw_and_data_sinthetic[[#This Row],[family_history_with_overweight]]="yes",1,IF(ObesityDataSet_raw_and_data_sinthetic[[#This Row],[family_history_with_overweight]]="no",0,FALSE))</f>
        <v>1</v>
      </c>
      <c r="G1485" t="s">
        <v>18</v>
      </c>
      <c r="H1485">
        <f>IF(ObesityDataSet_raw_and_data_sinthetic[[#This Row],[FAVC]]="yes",1,IF(ObesityDataSet_raw_and_data_sinthetic[[#This Row],[FAVC]]="no",0,FALSE))</f>
        <v>1</v>
      </c>
      <c r="I1485">
        <v>3</v>
      </c>
      <c r="J1485">
        <v>3</v>
      </c>
      <c r="K1485" t="s">
        <v>20</v>
      </c>
      <c r="L1485">
        <f>_xlfn.XLOOKUP(ObesityDataSet_raw_and_data_sinthetic[[#This Row],[CAEC]], Diccionario!$B$4:$B$7, Diccionario!$C$4:$C$7, FALSE)</f>
        <v>1</v>
      </c>
      <c r="M1485" t="s">
        <v>19</v>
      </c>
      <c r="N1485">
        <f>IF(ObesityDataSet_raw_and_data_sinthetic[[#This Row],[SMOKE]]="yes",1,IF(ObesityDataSet_raw_and_data_sinthetic[[#This Row],[SMOKE]]="no",0,FALSE))</f>
        <v>0</v>
      </c>
      <c r="O1485">
        <v>2</v>
      </c>
      <c r="P1485" t="s">
        <v>19</v>
      </c>
      <c r="Q1485">
        <f>IF(ObesityDataSet_raw_and_data_sinthetic[[#This Row],[SCC]]="yes",1,IF(ObesityDataSet_raw_and_data_sinthetic[[#This Row],[SCC]]="no",0,FALSE))</f>
        <v>0</v>
      </c>
      <c r="R1485">
        <v>2</v>
      </c>
      <c r="S1485">
        <v>1</v>
      </c>
      <c r="T1485" t="s">
        <v>20</v>
      </c>
      <c r="U1485">
        <f>_xlfn.XLOOKUP(ObesityDataSet_raw_and_data_sinthetic[[#This Row],[CALC]],Diccionario!$B$4:$B$7, Diccionario!$C$4:$C$7, FALSE)</f>
        <v>1</v>
      </c>
      <c r="V1485" t="s">
        <v>21</v>
      </c>
      <c r="W1485">
        <f>_xlfn.XLOOKUP(ObesityDataSet_raw_and_data_sinthetic[[#This Row],[MTRANS]],Diccionario!$E$4:$E$7, Diccionario!$F$4:$F$7, FALSE)</f>
        <v>3</v>
      </c>
      <c r="X1485" t="s">
        <v>35</v>
      </c>
      <c r="Y1485">
        <f>_xlfn.XLOOKUP(ObesityDataSet_raw_and_data_sinthetic[[#This Row],[NObeyesdad]],Diccionario!$H$4:$H$11, Diccionario!$I$4:$I$11, FALSE)</f>
        <v>7</v>
      </c>
    </row>
    <row r="1486" spans="1:25" x14ac:dyDescent="0.25">
      <c r="A1486" t="s">
        <v>17</v>
      </c>
      <c r="B1486">
        <v>21</v>
      </c>
      <c r="C1486">
        <v>1.7210570000000001</v>
      </c>
      <c r="D1486">
        <v>132.05479299999999</v>
      </c>
      <c r="E1486" t="s">
        <v>18</v>
      </c>
      <c r="F1486">
        <f>IF(ObesityDataSet_raw_and_data_sinthetic[[#This Row],[family_history_with_overweight]]="yes",1,IF(ObesityDataSet_raw_and_data_sinthetic[[#This Row],[family_history_with_overweight]]="no",0,FALSE))</f>
        <v>1</v>
      </c>
      <c r="G1486" t="s">
        <v>18</v>
      </c>
      <c r="H1486">
        <f>IF(ObesityDataSet_raw_and_data_sinthetic[[#This Row],[FAVC]]="yes",1,IF(ObesityDataSet_raw_and_data_sinthetic[[#This Row],[FAVC]]="no",0,FALSE))</f>
        <v>1</v>
      </c>
      <c r="I1486">
        <v>3</v>
      </c>
      <c r="J1486">
        <v>3</v>
      </c>
      <c r="K1486" t="s">
        <v>20</v>
      </c>
      <c r="L1486">
        <f>_xlfn.XLOOKUP(ObesityDataSet_raw_and_data_sinthetic[[#This Row],[CAEC]], Diccionario!$B$4:$B$7, Diccionario!$C$4:$C$7, FALSE)</f>
        <v>1</v>
      </c>
      <c r="M1486" t="s">
        <v>19</v>
      </c>
      <c r="N1486">
        <f>IF(ObesityDataSet_raw_and_data_sinthetic[[#This Row],[SMOKE]]="yes",1,IF(ObesityDataSet_raw_and_data_sinthetic[[#This Row],[SMOKE]]="no",0,FALSE))</f>
        <v>0</v>
      </c>
      <c r="O1486">
        <v>2</v>
      </c>
      <c r="P1486" t="s">
        <v>19</v>
      </c>
      <c r="Q1486">
        <f>IF(ObesityDataSet_raw_and_data_sinthetic[[#This Row],[SCC]]="yes",1,IF(ObesityDataSet_raw_and_data_sinthetic[[#This Row],[SCC]]="no",0,FALSE))</f>
        <v>0</v>
      </c>
      <c r="R1486">
        <v>2</v>
      </c>
      <c r="S1486">
        <v>1</v>
      </c>
      <c r="T1486" t="s">
        <v>20</v>
      </c>
      <c r="U1486">
        <f>_xlfn.XLOOKUP(ObesityDataSet_raw_and_data_sinthetic[[#This Row],[CALC]],Diccionario!$B$4:$B$7, Diccionario!$C$4:$C$7, FALSE)</f>
        <v>1</v>
      </c>
      <c r="V1486" t="s">
        <v>21</v>
      </c>
      <c r="W1486">
        <f>_xlfn.XLOOKUP(ObesityDataSet_raw_and_data_sinthetic[[#This Row],[MTRANS]],Diccionario!$E$4:$E$7, Diccionario!$F$4:$F$7, FALSE)</f>
        <v>3</v>
      </c>
      <c r="X1486" t="s">
        <v>35</v>
      </c>
      <c r="Y1486">
        <f>_xlfn.XLOOKUP(ObesityDataSet_raw_and_data_sinthetic[[#This Row],[NObeyesdad]],Diccionario!$H$4:$H$11, Diccionario!$I$4:$I$11, FALSE)</f>
        <v>7</v>
      </c>
    </row>
    <row r="1487" spans="1:25" x14ac:dyDescent="0.25">
      <c r="A1487" t="s">
        <v>17</v>
      </c>
      <c r="B1487">
        <v>22</v>
      </c>
      <c r="C1487">
        <v>1.7197800000000001</v>
      </c>
      <c r="D1487">
        <v>132.26255800000001</v>
      </c>
      <c r="E1487" t="s">
        <v>18</v>
      </c>
      <c r="F1487">
        <f>IF(ObesityDataSet_raw_and_data_sinthetic[[#This Row],[family_history_with_overweight]]="yes",1,IF(ObesityDataSet_raw_and_data_sinthetic[[#This Row],[family_history_with_overweight]]="no",0,FALSE))</f>
        <v>1</v>
      </c>
      <c r="G1487" t="s">
        <v>18</v>
      </c>
      <c r="H1487">
        <f>IF(ObesityDataSet_raw_and_data_sinthetic[[#This Row],[FAVC]]="yes",1,IF(ObesityDataSet_raw_and_data_sinthetic[[#This Row],[FAVC]]="no",0,FALSE))</f>
        <v>1</v>
      </c>
      <c r="I1487">
        <v>3</v>
      </c>
      <c r="J1487">
        <v>3</v>
      </c>
      <c r="K1487" t="s">
        <v>20</v>
      </c>
      <c r="L1487">
        <f>_xlfn.XLOOKUP(ObesityDataSet_raw_and_data_sinthetic[[#This Row],[CAEC]], Diccionario!$B$4:$B$7, Diccionario!$C$4:$C$7, FALSE)</f>
        <v>1</v>
      </c>
      <c r="M1487" t="s">
        <v>19</v>
      </c>
      <c r="N1487">
        <f>IF(ObesityDataSet_raw_and_data_sinthetic[[#This Row],[SMOKE]]="yes",1,IF(ObesityDataSet_raw_and_data_sinthetic[[#This Row],[SMOKE]]="no",0,FALSE))</f>
        <v>0</v>
      </c>
      <c r="O1487">
        <v>2</v>
      </c>
      <c r="P1487" t="s">
        <v>19</v>
      </c>
      <c r="Q1487">
        <f>IF(ObesityDataSet_raw_and_data_sinthetic[[#This Row],[SCC]]="yes",1,IF(ObesityDataSet_raw_and_data_sinthetic[[#This Row],[SCC]]="no",0,FALSE))</f>
        <v>0</v>
      </c>
      <c r="R1487">
        <v>2</v>
      </c>
      <c r="S1487">
        <v>1</v>
      </c>
      <c r="T1487" t="s">
        <v>20</v>
      </c>
      <c r="U1487">
        <f>_xlfn.XLOOKUP(ObesityDataSet_raw_and_data_sinthetic[[#This Row],[CALC]],Diccionario!$B$4:$B$7, Diccionario!$C$4:$C$7, FALSE)</f>
        <v>1</v>
      </c>
      <c r="V1487" t="s">
        <v>21</v>
      </c>
      <c r="W1487">
        <f>_xlfn.XLOOKUP(ObesityDataSet_raw_and_data_sinthetic[[#This Row],[MTRANS]],Diccionario!$E$4:$E$7, Diccionario!$F$4:$F$7, FALSE)</f>
        <v>3</v>
      </c>
      <c r="X1487" t="s">
        <v>35</v>
      </c>
      <c r="Y1487">
        <f>_xlfn.XLOOKUP(ObesityDataSet_raw_and_data_sinthetic[[#This Row],[NObeyesdad]],Diccionario!$H$4:$H$11, Diccionario!$I$4:$I$11, FALSE)</f>
        <v>7</v>
      </c>
    </row>
    <row r="1488" spans="1:25" x14ac:dyDescent="0.25">
      <c r="A1488" t="s">
        <v>17</v>
      </c>
      <c r="B1488">
        <v>22</v>
      </c>
      <c r="C1488">
        <v>1.6993149999999999</v>
      </c>
      <c r="D1488">
        <v>133.10760999999999</v>
      </c>
      <c r="E1488" t="s">
        <v>18</v>
      </c>
      <c r="F1488">
        <f>IF(ObesityDataSet_raw_and_data_sinthetic[[#This Row],[family_history_with_overweight]]="yes",1,IF(ObesityDataSet_raw_and_data_sinthetic[[#This Row],[family_history_with_overweight]]="no",0,FALSE))</f>
        <v>1</v>
      </c>
      <c r="G1488" t="s">
        <v>18</v>
      </c>
      <c r="H1488">
        <f>IF(ObesityDataSet_raw_and_data_sinthetic[[#This Row],[FAVC]]="yes",1,IF(ObesityDataSet_raw_and_data_sinthetic[[#This Row],[FAVC]]="no",0,FALSE))</f>
        <v>1</v>
      </c>
      <c r="I1488">
        <v>3</v>
      </c>
      <c r="J1488">
        <v>3</v>
      </c>
      <c r="K1488" t="s">
        <v>20</v>
      </c>
      <c r="L1488">
        <f>_xlfn.XLOOKUP(ObesityDataSet_raw_and_data_sinthetic[[#This Row],[CAEC]], Diccionario!$B$4:$B$7, Diccionario!$C$4:$C$7, FALSE)</f>
        <v>1</v>
      </c>
      <c r="M1488" t="s">
        <v>19</v>
      </c>
      <c r="N1488">
        <f>IF(ObesityDataSet_raw_and_data_sinthetic[[#This Row],[SMOKE]]="yes",1,IF(ObesityDataSet_raw_and_data_sinthetic[[#This Row],[SMOKE]]="no",0,FALSE))</f>
        <v>0</v>
      </c>
      <c r="O1488">
        <v>2</v>
      </c>
      <c r="P1488" t="s">
        <v>19</v>
      </c>
      <c r="Q1488">
        <f>IF(ObesityDataSet_raw_and_data_sinthetic[[#This Row],[SCC]]="yes",1,IF(ObesityDataSet_raw_and_data_sinthetic[[#This Row],[SCC]]="no",0,FALSE))</f>
        <v>0</v>
      </c>
      <c r="R1488">
        <v>2</v>
      </c>
      <c r="S1488">
        <v>1</v>
      </c>
      <c r="T1488" t="s">
        <v>20</v>
      </c>
      <c r="U1488">
        <f>_xlfn.XLOOKUP(ObesityDataSet_raw_and_data_sinthetic[[#This Row],[CALC]],Diccionario!$B$4:$B$7, Diccionario!$C$4:$C$7, FALSE)</f>
        <v>1</v>
      </c>
      <c r="V1488" t="s">
        <v>21</v>
      </c>
      <c r="W1488">
        <f>_xlfn.XLOOKUP(ObesityDataSet_raw_and_data_sinthetic[[#This Row],[MTRANS]],Diccionario!$E$4:$E$7, Diccionario!$F$4:$F$7, FALSE)</f>
        <v>3</v>
      </c>
      <c r="X1488" t="s">
        <v>35</v>
      </c>
      <c r="Y1488">
        <f>_xlfn.XLOOKUP(ObesityDataSet_raw_and_data_sinthetic[[#This Row],[NObeyesdad]],Diccionario!$H$4:$H$11, Diccionario!$I$4:$I$11, FALSE)</f>
        <v>7</v>
      </c>
    </row>
    <row r="1489" spans="1:25" x14ac:dyDescent="0.25">
      <c r="A1489" t="s">
        <v>17</v>
      </c>
      <c r="B1489">
        <v>24</v>
      </c>
      <c r="C1489">
        <v>1.6813940000000001</v>
      </c>
      <c r="D1489">
        <v>114.47945900000001</v>
      </c>
      <c r="E1489" t="s">
        <v>18</v>
      </c>
      <c r="F1489">
        <f>IF(ObesityDataSet_raw_and_data_sinthetic[[#This Row],[family_history_with_overweight]]="yes",1,IF(ObesityDataSet_raw_and_data_sinthetic[[#This Row],[family_history_with_overweight]]="no",0,FALSE))</f>
        <v>1</v>
      </c>
      <c r="G1489" t="s">
        <v>18</v>
      </c>
      <c r="H1489">
        <f>IF(ObesityDataSet_raw_and_data_sinthetic[[#This Row],[FAVC]]="yes",1,IF(ObesityDataSet_raw_and_data_sinthetic[[#This Row],[FAVC]]="no",0,FALSE))</f>
        <v>1</v>
      </c>
      <c r="I1489">
        <v>3</v>
      </c>
      <c r="J1489">
        <v>3</v>
      </c>
      <c r="K1489" t="s">
        <v>20</v>
      </c>
      <c r="L1489">
        <f>_xlfn.XLOOKUP(ObesityDataSet_raw_and_data_sinthetic[[#This Row],[CAEC]], Diccionario!$B$4:$B$7, Diccionario!$C$4:$C$7, FALSE)</f>
        <v>1</v>
      </c>
      <c r="M1489" t="s">
        <v>19</v>
      </c>
      <c r="N1489">
        <f>IF(ObesityDataSet_raw_and_data_sinthetic[[#This Row],[SMOKE]]="yes",1,IF(ObesityDataSet_raw_and_data_sinthetic[[#This Row],[SMOKE]]="no",0,FALSE))</f>
        <v>0</v>
      </c>
      <c r="O1489">
        <v>2</v>
      </c>
      <c r="P1489" t="s">
        <v>19</v>
      </c>
      <c r="Q1489">
        <f>IF(ObesityDataSet_raw_and_data_sinthetic[[#This Row],[SCC]]="yes",1,IF(ObesityDataSet_raw_and_data_sinthetic[[#This Row],[SCC]]="no",0,FALSE))</f>
        <v>0</v>
      </c>
      <c r="R1489">
        <v>0</v>
      </c>
      <c r="S1489">
        <v>1</v>
      </c>
      <c r="T1489" t="s">
        <v>20</v>
      </c>
      <c r="U1489">
        <f>_xlfn.XLOOKUP(ObesityDataSet_raw_and_data_sinthetic[[#This Row],[CALC]],Diccionario!$B$4:$B$7, Diccionario!$C$4:$C$7, FALSE)</f>
        <v>1</v>
      </c>
      <c r="V1489" t="s">
        <v>21</v>
      </c>
      <c r="W1489">
        <f>_xlfn.XLOOKUP(ObesityDataSet_raw_and_data_sinthetic[[#This Row],[MTRANS]],Diccionario!$E$4:$E$7, Diccionario!$F$4:$F$7, FALSE)</f>
        <v>3</v>
      </c>
      <c r="X1489" t="s">
        <v>35</v>
      </c>
      <c r="Y1489">
        <f>_xlfn.XLOOKUP(ObesityDataSet_raw_and_data_sinthetic[[#This Row],[NObeyesdad]],Diccionario!$H$4:$H$11, Diccionario!$I$4:$I$11, FALSE)</f>
        <v>7</v>
      </c>
    </row>
    <row r="1490" spans="1:25" x14ac:dyDescent="0.25">
      <c r="A1490" t="s">
        <v>17</v>
      </c>
      <c r="B1490">
        <v>24</v>
      </c>
      <c r="C1490">
        <v>1.6974210000000001</v>
      </c>
      <c r="D1490">
        <v>114.48238600000001</v>
      </c>
      <c r="E1490" t="s">
        <v>18</v>
      </c>
      <c r="F1490">
        <f>IF(ObesityDataSet_raw_and_data_sinthetic[[#This Row],[family_history_with_overweight]]="yes",1,IF(ObesityDataSet_raw_and_data_sinthetic[[#This Row],[family_history_with_overweight]]="no",0,FALSE))</f>
        <v>1</v>
      </c>
      <c r="G1490" t="s">
        <v>18</v>
      </c>
      <c r="H1490">
        <f>IF(ObesityDataSet_raw_and_data_sinthetic[[#This Row],[FAVC]]="yes",1,IF(ObesityDataSet_raw_and_data_sinthetic[[#This Row],[FAVC]]="no",0,FALSE))</f>
        <v>1</v>
      </c>
      <c r="I1490">
        <v>3</v>
      </c>
      <c r="J1490">
        <v>3</v>
      </c>
      <c r="K1490" t="s">
        <v>20</v>
      </c>
      <c r="L1490">
        <f>_xlfn.XLOOKUP(ObesityDataSet_raw_and_data_sinthetic[[#This Row],[CAEC]], Diccionario!$B$4:$B$7, Diccionario!$C$4:$C$7, FALSE)</f>
        <v>1</v>
      </c>
      <c r="M1490" t="s">
        <v>19</v>
      </c>
      <c r="N1490">
        <f>IF(ObesityDataSet_raw_and_data_sinthetic[[#This Row],[SMOKE]]="yes",1,IF(ObesityDataSet_raw_and_data_sinthetic[[#This Row],[SMOKE]]="no",0,FALSE))</f>
        <v>0</v>
      </c>
      <c r="O1490">
        <v>3</v>
      </c>
      <c r="P1490" t="s">
        <v>19</v>
      </c>
      <c r="Q1490">
        <f>IF(ObesityDataSet_raw_and_data_sinthetic[[#This Row],[SCC]]="yes",1,IF(ObesityDataSet_raw_and_data_sinthetic[[#This Row],[SCC]]="no",0,FALSE))</f>
        <v>0</v>
      </c>
      <c r="R1490">
        <v>0</v>
      </c>
      <c r="S1490">
        <v>1</v>
      </c>
      <c r="T1490" t="s">
        <v>20</v>
      </c>
      <c r="U1490">
        <f>_xlfn.XLOOKUP(ObesityDataSet_raw_and_data_sinthetic[[#This Row],[CALC]],Diccionario!$B$4:$B$7, Diccionario!$C$4:$C$7, FALSE)</f>
        <v>1</v>
      </c>
      <c r="V1490" t="s">
        <v>21</v>
      </c>
      <c r="W1490">
        <f>_xlfn.XLOOKUP(ObesityDataSet_raw_and_data_sinthetic[[#This Row],[MTRANS]],Diccionario!$E$4:$E$7, Diccionario!$F$4:$F$7, FALSE)</f>
        <v>3</v>
      </c>
      <c r="X1490" t="s">
        <v>35</v>
      </c>
      <c r="Y1490">
        <f>_xlfn.XLOOKUP(ObesityDataSet_raw_and_data_sinthetic[[#This Row],[NObeyesdad]],Diccionario!$H$4:$H$11, Diccionario!$I$4:$I$11, FALSE)</f>
        <v>7</v>
      </c>
    </row>
    <row r="1491" spans="1:25" x14ac:dyDescent="0.25">
      <c r="A1491" t="s">
        <v>17</v>
      </c>
      <c r="B1491">
        <v>24</v>
      </c>
      <c r="C1491">
        <v>1.6507259999999999</v>
      </c>
      <c r="D1491">
        <v>113.774198</v>
      </c>
      <c r="E1491" t="s">
        <v>18</v>
      </c>
      <c r="F1491">
        <f>IF(ObesityDataSet_raw_and_data_sinthetic[[#This Row],[family_history_with_overweight]]="yes",1,IF(ObesityDataSet_raw_and_data_sinthetic[[#This Row],[family_history_with_overweight]]="no",0,FALSE))</f>
        <v>1</v>
      </c>
      <c r="G1491" t="s">
        <v>18</v>
      </c>
      <c r="H1491">
        <f>IF(ObesityDataSet_raw_and_data_sinthetic[[#This Row],[FAVC]]="yes",1,IF(ObesityDataSet_raw_and_data_sinthetic[[#This Row],[FAVC]]="no",0,FALSE))</f>
        <v>1</v>
      </c>
      <c r="I1491">
        <v>3</v>
      </c>
      <c r="J1491">
        <v>3</v>
      </c>
      <c r="K1491" t="s">
        <v>20</v>
      </c>
      <c r="L1491">
        <f>_xlfn.XLOOKUP(ObesityDataSet_raw_and_data_sinthetic[[#This Row],[CAEC]], Diccionario!$B$4:$B$7, Diccionario!$C$4:$C$7, FALSE)</f>
        <v>1</v>
      </c>
      <c r="M1491" t="s">
        <v>19</v>
      </c>
      <c r="N1491">
        <f>IF(ObesityDataSet_raw_and_data_sinthetic[[#This Row],[SMOKE]]="yes",1,IF(ObesityDataSet_raw_and_data_sinthetic[[#This Row],[SMOKE]]="no",0,FALSE))</f>
        <v>0</v>
      </c>
      <c r="O1491">
        <v>3</v>
      </c>
      <c r="P1491" t="s">
        <v>19</v>
      </c>
      <c r="Q1491">
        <f>IF(ObesityDataSet_raw_and_data_sinthetic[[#This Row],[SCC]]="yes",1,IF(ObesityDataSet_raw_and_data_sinthetic[[#This Row],[SCC]]="no",0,FALSE))</f>
        <v>0</v>
      </c>
      <c r="R1491">
        <v>0</v>
      </c>
      <c r="S1491">
        <v>1</v>
      </c>
      <c r="T1491" t="s">
        <v>20</v>
      </c>
      <c r="U1491">
        <f>_xlfn.XLOOKUP(ObesityDataSet_raw_and_data_sinthetic[[#This Row],[CALC]],Diccionario!$B$4:$B$7, Diccionario!$C$4:$C$7, FALSE)</f>
        <v>1</v>
      </c>
      <c r="V1491" t="s">
        <v>21</v>
      </c>
      <c r="W1491">
        <f>_xlfn.XLOOKUP(ObesityDataSet_raw_and_data_sinthetic[[#This Row],[MTRANS]],Diccionario!$E$4:$E$7, Diccionario!$F$4:$F$7, FALSE)</f>
        <v>3</v>
      </c>
      <c r="X1491" t="s">
        <v>35</v>
      </c>
      <c r="Y1491">
        <f>_xlfn.XLOOKUP(ObesityDataSet_raw_and_data_sinthetic[[#This Row],[NObeyesdad]],Diccionario!$H$4:$H$11, Diccionario!$I$4:$I$11, FALSE)</f>
        <v>7</v>
      </c>
    </row>
    <row r="1492" spans="1:25" x14ac:dyDescent="0.25">
      <c r="A1492" t="s">
        <v>17</v>
      </c>
      <c r="B1492">
        <v>25</v>
      </c>
      <c r="C1492">
        <v>1.6673830000000001</v>
      </c>
      <c r="D1492">
        <v>112.98254900000001</v>
      </c>
      <c r="E1492" t="s">
        <v>18</v>
      </c>
      <c r="F1492">
        <f>IF(ObesityDataSet_raw_and_data_sinthetic[[#This Row],[family_history_with_overweight]]="yes",1,IF(ObesityDataSet_raw_and_data_sinthetic[[#This Row],[family_history_with_overweight]]="no",0,FALSE))</f>
        <v>1</v>
      </c>
      <c r="G1492" t="s">
        <v>18</v>
      </c>
      <c r="H1492">
        <f>IF(ObesityDataSet_raw_and_data_sinthetic[[#This Row],[FAVC]]="yes",1,IF(ObesityDataSet_raw_and_data_sinthetic[[#This Row],[FAVC]]="no",0,FALSE))</f>
        <v>1</v>
      </c>
      <c r="I1492">
        <v>3</v>
      </c>
      <c r="J1492">
        <v>3</v>
      </c>
      <c r="K1492" t="s">
        <v>20</v>
      </c>
      <c r="L1492">
        <f>_xlfn.XLOOKUP(ObesityDataSet_raw_and_data_sinthetic[[#This Row],[CAEC]], Diccionario!$B$4:$B$7, Diccionario!$C$4:$C$7, FALSE)</f>
        <v>1</v>
      </c>
      <c r="M1492" t="s">
        <v>19</v>
      </c>
      <c r="N1492">
        <f>IF(ObesityDataSet_raw_and_data_sinthetic[[#This Row],[SMOKE]]="yes",1,IF(ObesityDataSet_raw_and_data_sinthetic[[#This Row],[SMOKE]]="no",0,FALSE))</f>
        <v>0</v>
      </c>
      <c r="O1492">
        <v>3</v>
      </c>
      <c r="P1492" t="s">
        <v>19</v>
      </c>
      <c r="Q1492">
        <f>IF(ObesityDataSet_raw_and_data_sinthetic[[#This Row],[SCC]]="yes",1,IF(ObesityDataSet_raw_and_data_sinthetic[[#This Row],[SCC]]="no",0,FALSE))</f>
        <v>0</v>
      </c>
      <c r="R1492">
        <v>0</v>
      </c>
      <c r="S1492">
        <v>0</v>
      </c>
      <c r="T1492" t="s">
        <v>20</v>
      </c>
      <c r="U1492">
        <f>_xlfn.XLOOKUP(ObesityDataSet_raw_and_data_sinthetic[[#This Row],[CALC]],Diccionario!$B$4:$B$7, Diccionario!$C$4:$C$7, FALSE)</f>
        <v>1</v>
      </c>
      <c r="V1492" t="s">
        <v>21</v>
      </c>
      <c r="W1492">
        <f>_xlfn.XLOOKUP(ObesityDataSet_raw_and_data_sinthetic[[#This Row],[MTRANS]],Diccionario!$E$4:$E$7, Diccionario!$F$4:$F$7, FALSE)</f>
        <v>3</v>
      </c>
      <c r="X1492" t="s">
        <v>35</v>
      </c>
      <c r="Y1492">
        <f>_xlfn.XLOOKUP(ObesityDataSet_raw_and_data_sinthetic[[#This Row],[NObeyesdad]],Diccionario!$H$4:$H$11, Diccionario!$I$4:$I$11, FALSE)</f>
        <v>7</v>
      </c>
    </row>
    <row r="1493" spans="1:25" x14ac:dyDescent="0.25">
      <c r="A1493" t="s">
        <v>17</v>
      </c>
      <c r="B1493">
        <v>19</v>
      </c>
      <c r="C1493">
        <v>1.7462770000000001</v>
      </c>
      <c r="D1493">
        <v>128.705761</v>
      </c>
      <c r="E1493" t="s">
        <v>18</v>
      </c>
      <c r="F1493">
        <f>IF(ObesityDataSet_raw_and_data_sinthetic[[#This Row],[family_history_with_overweight]]="yes",1,IF(ObesityDataSet_raw_and_data_sinthetic[[#This Row],[family_history_with_overweight]]="no",0,FALSE))</f>
        <v>1</v>
      </c>
      <c r="G1493" t="s">
        <v>18</v>
      </c>
      <c r="H1493">
        <f>IF(ObesityDataSet_raw_and_data_sinthetic[[#This Row],[FAVC]]="yes",1,IF(ObesityDataSet_raw_and_data_sinthetic[[#This Row],[FAVC]]="no",0,FALSE))</f>
        <v>1</v>
      </c>
      <c r="I1493">
        <v>3</v>
      </c>
      <c r="J1493">
        <v>3</v>
      </c>
      <c r="K1493" t="s">
        <v>20</v>
      </c>
      <c r="L1493">
        <f>_xlfn.XLOOKUP(ObesityDataSet_raw_and_data_sinthetic[[#This Row],[CAEC]], Diccionario!$B$4:$B$7, Diccionario!$C$4:$C$7, FALSE)</f>
        <v>1</v>
      </c>
      <c r="M1493" t="s">
        <v>19</v>
      </c>
      <c r="N1493">
        <f>IF(ObesityDataSet_raw_and_data_sinthetic[[#This Row],[SMOKE]]="yes",1,IF(ObesityDataSet_raw_and_data_sinthetic[[#This Row],[SMOKE]]="no",0,FALSE))</f>
        <v>0</v>
      </c>
      <c r="O1493">
        <v>2</v>
      </c>
      <c r="P1493" t="s">
        <v>19</v>
      </c>
      <c r="Q1493">
        <f>IF(ObesityDataSet_raw_and_data_sinthetic[[#This Row],[SCC]]="yes",1,IF(ObesityDataSet_raw_and_data_sinthetic[[#This Row],[SCC]]="no",0,FALSE))</f>
        <v>0</v>
      </c>
      <c r="R1493">
        <v>1</v>
      </c>
      <c r="S1493">
        <v>1</v>
      </c>
      <c r="T1493" t="s">
        <v>20</v>
      </c>
      <c r="U1493">
        <f>_xlfn.XLOOKUP(ObesityDataSet_raw_and_data_sinthetic[[#This Row],[CALC]],Diccionario!$B$4:$B$7, Diccionario!$C$4:$C$7, FALSE)</f>
        <v>1</v>
      </c>
      <c r="V1493" t="s">
        <v>21</v>
      </c>
      <c r="W1493">
        <f>_xlfn.XLOOKUP(ObesityDataSet_raw_and_data_sinthetic[[#This Row],[MTRANS]],Diccionario!$E$4:$E$7, Diccionario!$F$4:$F$7, FALSE)</f>
        <v>3</v>
      </c>
      <c r="X1493" t="s">
        <v>35</v>
      </c>
      <c r="Y1493">
        <f>_xlfn.XLOOKUP(ObesityDataSet_raw_and_data_sinthetic[[#This Row],[NObeyesdad]],Diccionario!$H$4:$H$11, Diccionario!$I$4:$I$11, FALSE)</f>
        <v>7</v>
      </c>
    </row>
    <row r="1494" spans="1:25" x14ac:dyDescent="0.25">
      <c r="A1494" t="s">
        <v>17</v>
      </c>
      <c r="B1494">
        <v>18</v>
      </c>
      <c r="C1494">
        <v>1.7354609999999999</v>
      </c>
      <c r="D1494">
        <v>126.79817300000001</v>
      </c>
      <c r="E1494" t="s">
        <v>18</v>
      </c>
      <c r="F1494">
        <f>IF(ObesityDataSet_raw_and_data_sinthetic[[#This Row],[family_history_with_overweight]]="yes",1,IF(ObesityDataSet_raw_and_data_sinthetic[[#This Row],[family_history_with_overweight]]="no",0,FALSE))</f>
        <v>1</v>
      </c>
      <c r="G1494" t="s">
        <v>18</v>
      </c>
      <c r="H1494">
        <f>IF(ObesityDataSet_raw_and_data_sinthetic[[#This Row],[FAVC]]="yes",1,IF(ObesityDataSet_raw_and_data_sinthetic[[#This Row],[FAVC]]="no",0,FALSE))</f>
        <v>1</v>
      </c>
      <c r="I1494">
        <v>3</v>
      </c>
      <c r="J1494">
        <v>3</v>
      </c>
      <c r="K1494" t="s">
        <v>20</v>
      </c>
      <c r="L1494">
        <f>_xlfn.XLOOKUP(ObesityDataSet_raw_and_data_sinthetic[[#This Row],[CAEC]], Diccionario!$B$4:$B$7, Diccionario!$C$4:$C$7, FALSE)</f>
        <v>1</v>
      </c>
      <c r="M1494" t="s">
        <v>19</v>
      </c>
      <c r="N1494">
        <f>IF(ObesityDataSet_raw_and_data_sinthetic[[#This Row],[SMOKE]]="yes",1,IF(ObesityDataSet_raw_and_data_sinthetic[[#This Row],[SMOKE]]="no",0,FALSE))</f>
        <v>0</v>
      </c>
      <c r="O1494">
        <v>2</v>
      </c>
      <c r="P1494" t="s">
        <v>19</v>
      </c>
      <c r="Q1494">
        <f>IF(ObesityDataSet_raw_and_data_sinthetic[[#This Row],[SCC]]="yes",1,IF(ObesityDataSet_raw_and_data_sinthetic[[#This Row],[SCC]]="no",0,FALSE))</f>
        <v>0</v>
      </c>
      <c r="R1494">
        <v>2</v>
      </c>
      <c r="S1494">
        <v>1</v>
      </c>
      <c r="T1494" t="s">
        <v>20</v>
      </c>
      <c r="U1494">
        <f>_xlfn.XLOOKUP(ObesityDataSet_raw_and_data_sinthetic[[#This Row],[CALC]],Diccionario!$B$4:$B$7, Diccionario!$C$4:$C$7, FALSE)</f>
        <v>1</v>
      </c>
      <c r="V1494" t="s">
        <v>21</v>
      </c>
      <c r="W1494">
        <f>_xlfn.XLOOKUP(ObesityDataSet_raw_and_data_sinthetic[[#This Row],[MTRANS]],Diccionario!$E$4:$E$7, Diccionario!$F$4:$F$7, FALSE)</f>
        <v>3</v>
      </c>
      <c r="X1494" t="s">
        <v>35</v>
      </c>
      <c r="Y1494">
        <f>_xlfn.XLOOKUP(ObesityDataSet_raw_and_data_sinthetic[[#This Row],[NObeyesdad]],Diccionario!$H$4:$H$11, Diccionario!$I$4:$I$11, FALSE)</f>
        <v>7</v>
      </c>
    </row>
    <row r="1495" spans="1:25" x14ac:dyDescent="0.25">
      <c r="A1495" t="s">
        <v>17</v>
      </c>
      <c r="B1495">
        <v>20</v>
      </c>
      <c r="C1495">
        <v>1.747714</v>
      </c>
      <c r="D1495">
        <v>128.14810800000001</v>
      </c>
      <c r="E1495" t="s">
        <v>18</v>
      </c>
      <c r="F1495">
        <f>IF(ObesityDataSet_raw_and_data_sinthetic[[#This Row],[family_history_with_overweight]]="yes",1,IF(ObesityDataSet_raw_and_data_sinthetic[[#This Row],[family_history_with_overweight]]="no",0,FALSE))</f>
        <v>1</v>
      </c>
      <c r="G1495" t="s">
        <v>18</v>
      </c>
      <c r="H1495">
        <f>IF(ObesityDataSet_raw_and_data_sinthetic[[#This Row],[FAVC]]="yes",1,IF(ObesityDataSet_raw_and_data_sinthetic[[#This Row],[FAVC]]="no",0,FALSE))</f>
        <v>1</v>
      </c>
      <c r="I1495">
        <v>3</v>
      </c>
      <c r="J1495">
        <v>3</v>
      </c>
      <c r="K1495" t="s">
        <v>20</v>
      </c>
      <c r="L1495">
        <f>_xlfn.XLOOKUP(ObesityDataSet_raw_and_data_sinthetic[[#This Row],[CAEC]], Diccionario!$B$4:$B$7, Diccionario!$C$4:$C$7, FALSE)</f>
        <v>1</v>
      </c>
      <c r="M1495" t="s">
        <v>19</v>
      </c>
      <c r="N1495">
        <f>IF(ObesityDataSet_raw_and_data_sinthetic[[#This Row],[SMOKE]]="yes",1,IF(ObesityDataSet_raw_and_data_sinthetic[[#This Row],[SMOKE]]="no",0,FALSE))</f>
        <v>0</v>
      </c>
      <c r="O1495">
        <v>2</v>
      </c>
      <c r="P1495" t="s">
        <v>19</v>
      </c>
      <c r="Q1495">
        <f>IF(ObesityDataSet_raw_and_data_sinthetic[[#This Row],[SCC]]="yes",1,IF(ObesityDataSet_raw_and_data_sinthetic[[#This Row],[SCC]]="no",0,FALSE))</f>
        <v>0</v>
      </c>
      <c r="R1495">
        <v>1</v>
      </c>
      <c r="S1495">
        <v>1</v>
      </c>
      <c r="T1495" t="s">
        <v>20</v>
      </c>
      <c r="U1495">
        <f>_xlfn.XLOOKUP(ObesityDataSet_raw_and_data_sinthetic[[#This Row],[CALC]],Diccionario!$B$4:$B$7, Diccionario!$C$4:$C$7, FALSE)</f>
        <v>1</v>
      </c>
      <c r="V1495" t="s">
        <v>21</v>
      </c>
      <c r="W1495">
        <f>_xlfn.XLOOKUP(ObesityDataSet_raw_and_data_sinthetic[[#This Row],[MTRANS]],Diccionario!$E$4:$E$7, Diccionario!$F$4:$F$7, FALSE)</f>
        <v>3</v>
      </c>
      <c r="X1495" t="s">
        <v>35</v>
      </c>
      <c r="Y1495">
        <f>_xlfn.XLOOKUP(ObesityDataSet_raw_and_data_sinthetic[[#This Row],[NObeyesdad]],Diccionario!$H$4:$H$11, Diccionario!$I$4:$I$11, FALSE)</f>
        <v>7</v>
      </c>
    </row>
    <row r="1496" spans="1:25" x14ac:dyDescent="0.25">
      <c r="A1496" t="s">
        <v>17</v>
      </c>
      <c r="B1496">
        <v>20</v>
      </c>
      <c r="C1496">
        <v>1.7158199999999999</v>
      </c>
      <c r="D1496">
        <v>129.46654100000001</v>
      </c>
      <c r="E1496" t="s">
        <v>18</v>
      </c>
      <c r="F1496">
        <f>IF(ObesityDataSet_raw_and_data_sinthetic[[#This Row],[family_history_with_overweight]]="yes",1,IF(ObesityDataSet_raw_and_data_sinthetic[[#This Row],[family_history_with_overweight]]="no",0,FALSE))</f>
        <v>1</v>
      </c>
      <c r="G1496" t="s">
        <v>18</v>
      </c>
      <c r="H1496">
        <f>IF(ObesityDataSet_raw_and_data_sinthetic[[#This Row],[FAVC]]="yes",1,IF(ObesityDataSet_raw_and_data_sinthetic[[#This Row],[FAVC]]="no",0,FALSE))</f>
        <v>1</v>
      </c>
      <c r="I1496">
        <v>3</v>
      </c>
      <c r="J1496">
        <v>3</v>
      </c>
      <c r="K1496" t="s">
        <v>20</v>
      </c>
      <c r="L1496">
        <f>_xlfn.XLOOKUP(ObesityDataSet_raw_and_data_sinthetic[[#This Row],[CAEC]], Diccionario!$B$4:$B$7, Diccionario!$C$4:$C$7, FALSE)</f>
        <v>1</v>
      </c>
      <c r="M1496" t="s">
        <v>19</v>
      </c>
      <c r="N1496">
        <f>IF(ObesityDataSet_raw_and_data_sinthetic[[#This Row],[SMOKE]]="yes",1,IF(ObesityDataSet_raw_and_data_sinthetic[[#This Row],[SMOKE]]="no",0,FALSE))</f>
        <v>0</v>
      </c>
      <c r="O1496">
        <v>2</v>
      </c>
      <c r="P1496" t="s">
        <v>19</v>
      </c>
      <c r="Q1496">
        <f>IF(ObesityDataSet_raw_and_data_sinthetic[[#This Row],[SCC]]="yes",1,IF(ObesityDataSet_raw_and_data_sinthetic[[#This Row],[SCC]]="no",0,FALSE))</f>
        <v>0</v>
      </c>
      <c r="R1496">
        <v>1</v>
      </c>
      <c r="S1496">
        <v>1</v>
      </c>
      <c r="T1496" t="s">
        <v>20</v>
      </c>
      <c r="U1496">
        <f>_xlfn.XLOOKUP(ObesityDataSet_raw_and_data_sinthetic[[#This Row],[CALC]],Diccionario!$B$4:$B$7, Diccionario!$C$4:$C$7, FALSE)</f>
        <v>1</v>
      </c>
      <c r="V1496" t="s">
        <v>21</v>
      </c>
      <c r="W1496">
        <f>_xlfn.XLOOKUP(ObesityDataSet_raw_and_data_sinthetic[[#This Row],[MTRANS]],Diccionario!$E$4:$E$7, Diccionario!$F$4:$F$7, FALSE)</f>
        <v>3</v>
      </c>
      <c r="X1496" t="s">
        <v>35</v>
      </c>
      <c r="Y1496">
        <f>_xlfn.XLOOKUP(ObesityDataSet_raw_and_data_sinthetic[[#This Row],[NObeyesdad]],Diccionario!$H$4:$H$11, Diccionario!$I$4:$I$11, FALSE)</f>
        <v>7</v>
      </c>
    </row>
    <row r="1497" spans="1:25" x14ac:dyDescent="0.25">
      <c r="A1497" t="s">
        <v>17</v>
      </c>
      <c r="B1497">
        <v>21</v>
      </c>
      <c r="C1497">
        <v>1.747987</v>
      </c>
      <c r="D1497">
        <v>147.29618600000001</v>
      </c>
      <c r="E1497" t="s">
        <v>18</v>
      </c>
      <c r="F1497">
        <f>IF(ObesityDataSet_raw_and_data_sinthetic[[#This Row],[family_history_with_overweight]]="yes",1,IF(ObesityDataSet_raw_and_data_sinthetic[[#This Row],[family_history_with_overweight]]="no",0,FALSE))</f>
        <v>1</v>
      </c>
      <c r="G1497" t="s">
        <v>18</v>
      </c>
      <c r="H1497">
        <f>IF(ObesityDataSet_raw_and_data_sinthetic[[#This Row],[FAVC]]="yes",1,IF(ObesityDataSet_raw_and_data_sinthetic[[#This Row],[FAVC]]="no",0,FALSE))</f>
        <v>1</v>
      </c>
      <c r="I1497">
        <v>3</v>
      </c>
      <c r="J1497">
        <v>3</v>
      </c>
      <c r="K1497" t="s">
        <v>20</v>
      </c>
      <c r="L1497">
        <f>_xlfn.XLOOKUP(ObesityDataSet_raw_and_data_sinthetic[[#This Row],[CAEC]], Diccionario!$B$4:$B$7, Diccionario!$C$4:$C$7, FALSE)</f>
        <v>1</v>
      </c>
      <c r="M1497" t="s">
        <v>19</v>
      </c>
      <c r="N1497">
        <f>IF(ObesityDataSet_raw_and_data_sinthetic[[#This Row],[SMOKE]]="yes",1,IF(ObesityDataSet_raw_and_data_sinthetic[[#This Row],[SMOKE]]="no",0,FALSE))</f>
        <v>0</v>
      </c>
      <c r="O1497">
        <v>2</v>
      </c>
      <c r="P1497" t="s">
        <v>19</v>
      </c>
      <c r="Q1497">
        <f>IF(ObesityDataSet_raw_and_data_sinthetic[[#This Row],[SCC]]="yes",1,IF(ObesityDataSet_raw_and_data_sinthetic[[#This Row],[SCC]]="no",0,FALSE))</f>
        <v>0</v>
      </c>
      <c r="R1497">
        <v>1</v>
      </c>
      <c r="S1497">
        <v>1</v>
      </c>
      <c r="T1497" t="s">
        <v>20</v>
      </c>
      <c r="U1497">
        <f>_xlfn.XLOOKUP(ObesityDataSet_raw_and_data_sinthetic[[#This Row],[CALC]],Diccionario!$B$4:$B$7, Diccionario!$C$4:$C$7, FALSE)</f>
        <v>1</v>
      </c>
      <c r="V1497" t="s">
        <v>21</v>
      </c>
      <c r="W1497">
        <f>_xlfn.XLOOKUP(ObesityDataSet_raw_and_data_sinthetic[[#This Row],[MTRANS]],Diccionario!$E$4:$E$7, Diccionario!$F$4:$F$7, FALSE)</f>
        <v>3</v>
      </c>
      <c r="X1497" t="s">
        <v>35</v>
      </c>
      <c r="Y1497">
        <f>_xlfn.XLOOKUP(ObesityDataSet_raw_and_data_sinthetic[[#This Row],[NObeyesdad]],Diccionario!$H$4:$H$11, Diccionario!$I$4:$I$11, FALSE)</f>
        <v>7</v>
      </c>
    </row>
    <row r="1498" spans="1:25" x14ac:dyDescent="0.25">
      <c r="A1498" t="s">
        <v>17</v>
      </c>
      <c r="B1498">
        <v>20</v>
      </c>
      <c r="C1498">
        <v>1.817917</v>
      </c>
      <c r="D1498">
        <v>142.55916099999999</v>
      </c>
      <c r="E1498" t="s">
        <v>18</v>
      </c>
      <c r="F1498">
        <f>IF(ObesityDataSet_raw_and_data_sinthetic[[#This Row],[family_history_with_overweight]]="yes",1,IF(ObesityDataSet_raw_and_data_sinthetic[[#This Row],[family_history_with_overweight]]="no",0,FALSE))</f>
        <v>1</v>
      </c>
      <c r="G1498" t="s">
        <v>18</v>
      </c>
      <c r="H1498">
        <f>IF(ObesityDataSet_raw_and_data_sinthetic[[#This Row],[FAVC]]="yes",1,IF(ObesityDataSet_raw_and_data_sinthetic[[#This Row],[FAVC]]="no",0,FALSE))</f>
        <v>1</v>
      </c>
      <c r="I1498">
        <v>3</v>
      </c>
      <c r="J1498">
        <v>3</v>
      </c>
      <c r="K1498" t="s">
        <v>20</v>
      </c>
      <c r="L1498">
        <f>_xlfn.XLOOKUP(ObesityDataSet_raw_and_data_sinthetic[[#This Row],[CAEC]], Diccionario!$B$4:$B$7, Diccionario!$C$4:$C$7, FALSE)</f>
        <v>1</v>
      </c>
      <c r="M1498" t="s">
        <v>19</v>
      </c>
      <c r="N1498">
        <f>IF(ObesityDataSet_raw_and_data_sinthetic[[#This Row],[SMOKE]]="yes",1,IF(ObesityDataSet_raw_and_data_sinthetic[[#This Row],[SMOKE]]="no",0,FALSE))</f>
        <v>0</v>
      </c>
      <c r="O1498">
        <v>3</v>
      </c>
      <c r="P1498" t="s">
        <v>19</v>
      </c>
      <c r="Q1498">
        <f>IF(ObesityDataSet_raw_and_data_sinthetic[[#This Row],[SCC]]="yes",1,IF(ObesityDataSet_raw_and_data_sinthetic[[#This Row],[SCC]]="no",0,FALSE))</f>
        <v>0</v>
      </c>
      <c r="R1498">
        <v>2</v>
      </c>
      <c r="S1498">
        <v>1</v>
      </c>
      <c r="T1498" t="s">
        <v>20</v>
      </c>
      <c r="U1498">
        <f>_xlfn.XLOOKUP(ObesityDataSet_raw_and_data_sinthetic[[#This Row],[CALC]],Diccionario!$B$4:$B$7, Diccionario!$C$4:$C$7, FALSE)</f>
        <v>1</v>
      </c>
      <c r="V1498" t="s">
        <v>21</v>
      </c>
      <c r="W1498">
        <f>_xlfn.XLOOKUP(ObesityDataSet_raw_and_data_sinthetic[[#This Row],[MTRANS]],Diccionario!$E$4:$E$7, Diccionario!$F$4:$F$7, FALSE)</f>
        <v>3</v>
      </c>
      <c r="X1498" t="s">
        <v>35</v>
      </c>
      <c r="Y1498">
        <f>_xlfn.XLOOKUP(ObesityDataSet_raw_and_data_sinthetic[[#This Row],[NObeyesdad]],Diccionario!$H$4:$H$11, Diccionario!$I$4:$I$11, FALSE)</f>
        <v>7</v>
      </c>
    </row>
    <row r="1499" spans="1:25" x14ac:dyDescent="0.25">
      <c r="A1499" t="s">
        <v>17</v>
      </c>
      <c r="B1499">
        <v>19</v>
      </c>
      <c r="C1499">
        <v>1.8083499999999999</v>
      </c>
      <c r="D1499">
        <v>150.51648</v>
      </c>
      <c r="E1499" t="s">
        <v>18</v>
      </c>
      <c r="F1499">
        <f>IF(ObesityDataSet_raw_and_data_sinthetic[[#This Row],[family_history_with_overweight]]="yes",1,IF(ObesityDataSet_raw_and_data_sinthetic[[#This Row],[family_history_with_overweight]]="no",0,FALSE))</f>
        <v>1</v>
      </c>
      <c r="G1499" t="s">
        <v>18</v>
      </c>
      <c r="H1499">
        <f>IF(ObesityDataSet_raw_and_data_sinthetic[[#This Row],[FAVC]]="yes",1,IF(ObesityDataSet_raw_and_data_sinthetic[[#This Row],[FAVC]]="no",0,FALSE))</f>
        <v>1</v>
      </c>
      <c r="I1499">
        <v>3</v>
      </c>
      <c r="J1499">
        <v>3</v>
      </c>
      <c r="K1499" t="s">
        <v>20</v>
      </c>
      <c r="L1499">
        <f>_xlfn.XLOOKUP(ObesityDataSet_raw_and_data_sinthetic[[#This Row],[CAEC]], Diccionario!$B$4:$B$7, Diccionario!$C$4:$C$7, FALSE)</f>
        <v>1</v>
      </c>
      <c r="M1499" t="s">
        <v>19</v>
      </c>
      <c r="N1499">
        <f>IF(ObesityDataSet_raw_and_data_sinthetic[[#This Row],[SMOKE]]="yes",1,IF(ObesityDataSet_raw_and_data_sinthetic[[#This Row],[SMOKE]]="no",0,FALSE))</f>
        <v>0</v>
      </c>
      <c r="O1499">
        <v>2</v>
      </c>
      <c r="P1499" t="s">
        <v>19</v>
      </c>
      <c r="Q1499">
        <f>IF(ObesityDataSet_raw_and_data_sinthetic[[#This Row],[SCC]]="yes",1,IF(ObesityDataSet_raw_and_data_sinthetic[[#This Row],[SCC]]="no",0,FALSE))</f>
        <v>0</v>
      </c>
      <c r="R1499">
        <v>2</v>
      </c>
      <c r="S1499">
        <v>1</v>
      </c>
      <c r="T1499" t="s">
        <v>20</v>
      </c>
      <c r="U1499">
        <f>_xlfn.XLOOKUP(ObesityDataSet_raw_and_data_sinthetic[[#This Row],[CALC]],Diccionario!$B$4:$B$7, Diccionario!$C$4:$C$7, FALSE)</f>
        <v>1</v>
      </c>
      <c r="V1499" t="s">
        <v>21</v>
      </c>
      <c r="W1499">
        <f>_xlfn.XLOOKUP(ObesityDataSet_raw_and_data_sinthetic[[#This Row],[MTRANS]],Diccionario!$E$4:$E$7, Diccionario!$F$4:$F$7, FALSE)</f>
        <v>3</v>
      </c>
      <c r="X1499" t="s">
        <v>35</v>
      </c>
      <c r="Y1499">
        <f>_xlfn.XLOOKUP(ObesityDataSet_raw_and_data_sinthetic[[#This Row],[NObeyesdad]],Diccionario!$H$4:$H$11, Diccionario!$I$4:$I$11, FALSE)</f>
        <v>7</v>
      </c>
    </row>
    <row r="1500" spans="1:25" x14ac:dyDescent="0.25">
      <c r="A1500" t="s">
        <v>17</v>
      </c>
      <c r="B1500">
        <v>21</v>
      </c>
      <c r="C1500">
        <v>1.739457</v>
      </c>
      <c r="D1500">
        <v>150.37756999999999</v>
      </c>
      <c r="E1500" t="s">
        <v>18</v>
      </c>
      <c r="F1500">
        <f>IF(ObesityDataSet_raw_and_data_sinthetic[[#This Row],[family_history_with_overweight]]="yes",1,IF(ObesityDataSet_raw_and_data_sinthetic[[#This Row],[family_history_with_overweight]]="no",0,FALSE))</f>
        <v>1</v>
      </c>
      <c r="G1500" t="s">
        <v>18</v>
      </c>
      <c r="H1500">
        <f>IF(ObesityDataSet_raw_and_data_sinthetic[[#This Row],[FAVC]]="yes",1,IF(ObesityDataSet_raw_and_data_sinthetic[[#This Row],[FAVC]]="no",0,FALSE))</f>
        <v>1</v>
      </c>
      <c r="I1500">
        <v>3</v>
      </c>
      <c r="J1500">
        <v>3</v>
      </c>
      <c r="K1500" t="s">
        <v>20</v>
      </c>
      <c r="L1500">
        <f>_xlfn.XLOOKUP(ObesityDataSet_raw_and_data_sinthetic[[#This Row],[CAEC]], Diccionario!$B$4:$B$7, Diccionario!$C$4:$C$7, FALSE)</f>
        <v>1</v>
      </c>
      <c r="M1500" t="s">
        <v>19</v>
      </c>
      <c r="N1500">
        <f>IF(ObesityDataSet_raw_and_data_sinthetic[[#This Row],[SMOKE]]="yes",1,IF(ObesityDataSet_raw_and_data_sinthetic[[#This Row],[SMOKE]]="no",0,FALSE))</f>
        <v>0</v>
      </c>
      <c r="O1500">
        <v>2</v>
      </c>
      <c r="P1500" t="s">
        <v>19</v>
      </c>
      <c r="Q1500">
        <f>IF(ObesityDataSet_raw_and_data_sinthetic[[#This Row],[SCC]]="yes",1,IF(ObesityDataSet_raw_and_data_sinthetic[[#This Row],[SCC]]="no",0,FALSE))</f>
        <v>0</v>
      </c>
      <c r="R1500">
        <v>2</v>
      </c>
      <c r="S1500">
        <v>1</v>
      </c>
      <c r="T1500" t="s">
        <v>20</v>
      </c>
      <c r="U1500">
        <f>_xlfn.XLOOKUP(ObesityDataSet_raw_and_data_sinthetic[[#This Row],[CALC]],Diccionario!$B$4:$B$7, Diccionario!$C$4:$C$7, FALSE)</f>
        <v>1</v>
      </c>
      <c r="V1500" t="s">
        <v>21</v>
      </c>
      <c r="W1500">
        <f>_xlfn.XLOOKUP(ObesityDataSet_raw_and_data_sinthetic[[#This Row],[MTRANS]],Diccionario!$E$4:$E$7, Diccionario!$F$4:$F$7, FALSE)</f>
        <v>3</v>
      </c>
      <c r="X1500" t="s">
        <v>35</v>
      </c>
      <c r="Y1500">
        <f>_xlfn.XLOOKUP(ObesityDataSet_raw_and_data_sinthetic[[#This Row],[NObeyesdad]],Diccionario!$H$4:$H$11, Diccionario!$I$4:$I$11, FALSE)</f>
        <v>7</v>
      </c>
    </row>
    <row r="1501" spans="1:25" x14ac:dyDescent="0.25">
      <c r="A1501" t="s">
        <v>17</v>
      </c>
      <c r="B1501">
        <v>19</v>
      </c>
      <c r="C1501">
        <v>1.742062</v>
      </c>
      <c r="D1501">
        <v>133.77991900000001</v>
      </c>
      <c r="E1501" t="s">
        <v>18</v>
      </c>
      <c r="F1501">
        <f>IF(ObesityDataSet_raw_and_data_sinthetic[[#This Row],[family_history_with_overweight]]="yes",1,IF(ObesityDataSet_raw_and_data_sinthetic[[#This Row],[family_history_with_overweight]]="no",0,FALSE))</f>
        <v>1</v>
      </c>
      <c r="G1501" t="s">
        <v>18</v>
      </c>
      <c r="H1501">
        <f>IF(ObesityDataSet_raw_and_data_sinthetic[[#This Row],[FAVC]]="yes",1,IF(ObesityDataSet_raw_and_data_sinthetic[[#This Row],[FAVC]]="no",0,FALSE))</f>
        <v>1</v>
      </c>
      <c r="I1501">
        <v>3</v>
      </c>
      <c r="J1501">
        <v>3</v>
      </c>
      <c r="K1501" t="s">
        <v>20</v>
      </c>
      <c r="L1501">
        <f>_xlfn.XLOOKUP(ObesityDataSet_raw_and_data_sinthetic[[#This Row],[CAEC]], Diccionario!$B$4:$B$7, Diccionario!$C$4:$C$7, FALSE)</f>
        <v>1</v>
      </c>
      <c r="M1501" t="s">
        <v>19</v>
      </c>
      <c r="N1501">
        <f>IF(ObesityDataSet_raw_and_data_sinthetic[[#This Row],[SMOKE]]="yes",1,IF(ObesityDataSet_raw_and_data_sinthetic[[#This Row],[SMOKE]]="no",0,FALSE))</f>
        <v>0</v>
      </c>
      <c r="O1501">
        <v>3</v>
      </c>
      <c r="P1501" t="s">
        <v>19</v>
      </c>
      <c r="Q1501">
        <f>IF(ObesityDataSet_raw_and_data_sinthetic[[#This Row],[SCC]]="yes",1,IF(ObesityDataSet_raw_and_data_sinthetic[[#This Row],[SCC]]="no",0,FALSE))</f>
        <v>0</v>
      </c>
      <c r="R1501">
        <v>1</v>
      </c>
      <c r="S1501">
        <v>1</v>
      </c>
      <c r="T1501" t="s">
        <v>20</v>
      </c>
      <c r="U1501">
        <f>_xlfn.XLOOKUP(ObesityDataSet_raw_and_data_sinthetic[[#This Row],[CALC]],Diccionario!$B$4:$B$7, Diccionario!$C$4:$C$7, FALSE)</f>
        <v>1</v>
      </c>
      <c r="V1501" t="s">
        <v>21</v>
      </c>
      <c r="W1501">
        <f>_xlfn.XLOOKUP(ObesityDataSet_raw_and_data_sinthetic[[#This Row],[MTRANS]],Diccionario!$E$4:$E$7, Diccionario!$F$4:$F$7, FALSE)</f>
        <v>3</v>
      </c>
      <c r="X1501" t="s">
        <v>35</v>
      </c>
      <c r="Y1501">
        <f>_xlfn.XLOOKUP(ObesityDataSet_raw_and_data_sinthetic[[#This Row],[NObeyesdad]],Diccionario!$H$4:$H$11, Diccionario!$I$4:$I$11, FALSE)</f>
        <v>7</v>
      </c>
    </row>
    <row r="1502" spans="1:25" x14ac:dyDescent="0.25">
      <c r="A1502" t="s">
        <v>17</v>
      </c>
      <c r="B1502">
        <v>18</v>
      </c>
      <c r="C1502">
        <v>1.7419249999999999</v>
      </c>
      <c r="D1502">
        <v>133.01710499999999</v>
      </c>
      <c r="E1502" t="s">
        <v>18</v>
      </c>
      <c r="F1502">
        <f>IF(ObesityDataSet_raw_and_data_sinthetic[[#This Row],[family_history_with_overweight]]="yes",1,IF(ObesityDataSet_raw_and_data_sinthetic[[#This Row],[family_history_with_overweight]]="no",0,FALSE))</f>
        <v>1</v>
      </c>
      <c r="G1502" t="s">
        <v>18</v>
      </c>
      <c r="H1502">
        <f>IF(ObesityDataSet_raw_and_data_sinthetic[[#This Row],[FAVC]]="yes",1,IF(ObesityDataSet_raw_and_data_sinthetic[[#This Row],[FAVC]]="no",0,FALSE))</f>
        <v>1</v>
      </c>
      <c r="I1502">
        <v>3</v>
      </c>
      <c r="J1502">
        <v>3</v>
      </c>
      <c r="K1502" t="s">
        <v>20</v>
      </c>
      <c r="L1502">
        <f>_xlfn.XLOOKUP(ObesityDataSet_raw_and_data_sinthetic[[#This Row],[CAEC]], Diccionario!$B$4:$B$7, Diccionario!$C$4:$C$7, FALSE)</f>
        <v>1</v>
      </c>
      <c r="M1502" t="s">
        <v>19</v>
      </c>
      <c r="N1502">
        <f>IF(ObesityDataSet_raw_and_data_sinthetic[[#This Row],[SMOKE]]="yes",1,IF(ObesityDataSet_raw_and_data_sinthetic[[#This Row],[SMOKE]]="no",0,FALSE))</f>
        <v>0</v>
      </c>
      <c r="O1502">
        <v>2</v>
      </c>
      <c r="P1502" t="s">
        <v>19</v>
      </c>
      <c r="Q1502">
        <f>IF(ObesityDataSet_raw_and_data_sinthetic[[#This Row],[SCC]]="yes",1,IF(ObesityDataSet_raw_and_data_sinthetic[[#This Row],[SCC]]="no",0,FALSE))</f>
        <v>0</v>
      </c>
      <c r="R1502">
        <v>2</v>
      </c>
      <c r="S1502">
        <v>1</v>
      </c>
      <c r="T1502" t="s">
        <v>20</v>
      </c>
      <c r="U1502">
        <f>_xlfn.XLOOKUP(ObesityDataSet_raw_and_data_sinthetic[[#This Row],[CALC]],Diccionario!$B$4:$B$7, Diccionario!$C$4:$C$7, FALSE)</f>
        <v>1</v>
      </c>
      <c r="V1502" t="s">
        <v>21</v>
      </c>
      <c r="W1502">
        <f>_xlfn.XLOOKUP(ObesityDataSet_raw_and_data_sinthetic[[#This Row],[MTRANS]],Diccionario!$E$4:$E$7, Diccionario!$F$4:$F$7, FALSE)</f>
        <v>3</v>
      </c>
      <c r="X1502" t="s">
        <v>35</v>
      </c>
      <c r="Y1502">
        <f>_xlfn.XLOOKUP(ObesityDataSet_raw_and_data_sinthetic[[#This Row],[NObeyesdad]],Diccionario!$H$4:$H$11, Diccionario!$I$4:$I$11, FALSE)</f>
        <v>7</v>
      </c>
    </row>
    <row r="1503" spans="1:25" x14ac:dyDescent="0.25">
      <c r="A1503" t="s">
        <v>17</v>
      </c>
      <c r="B1503">
        <v>22</v>
      </c>
      <c r="C1503">
        <v>1.7510669999999999</v>
      </c>
      <c r="D1503">
        <v>133.84506400000001</v>
      </c>
      <c r="E1503" t="s">
        <v>18</v>
      </c>
      <c r="F1503">
        <f>IF(ObesityDataSet_raw_and_data_sinthetic[[#This Row],[family_history_with_overweight]]="yes",1,IF(ObesityDataSet_raw_and_data_sinthetic[[#This Row],[family_history_with_overweight]]="no",0,FALSE))</f>
        <v>1</v>
      </c>
      <c r="G1503" t="s">
        <v>18</v>
      </c>
      <c r="H1503">
        <f>IF(ObesityDataSet_raw_and_data_sinthetic[[#This Row],[FAVC]]="yes",1,IF(ObesityDataSet_raw_and_data_sinthetic[[#This Row],[FAVC]]="no",0,FALSE))</f>
        <v>1</v>
      </c>
      <c r="I1503">
        <v>3</v>
      </c>
      <c r="J1503">
        <v>3</v>
      </c>
      <c r="K1503" t="s">
        <v>20</v>
      </c>
      <c r="L1503">
        <f>_xlfn.XLOOKUP(ObesityDataSet_raw_and_data_sinthetic[[#This Row],[CAEC]], Diccionario!$B$4:$B$7, Diccionario!$C$4:$C$7, FALSE)</f>
        <v>1</v>
      </c>
      <c r="M1503" t="s">
        <v>19</v>
      </c>
      <c r="N1503">
        <f>IF(ObesityDataSet_raw_and_data_sinthetic[[#This Row],[SMOKE]]="yes",1,IF(ObesityDataSet_raw_and_data_sinthetic[[#This Row],[SMOKE]]="no",0,FALSE))</f>
        <v>0</v>
      </c>
      <c r="O1503">
        <v>3</v>
      </c>
      <c r="P1503" t="s">
        <v>19</v>
      </c>
      <c r="Q1503">
        <f>IF(ObesityDataSet_raw_and_data_sinthetic[[#This Row],[SCC]]="yes",1,IF(ObesityDataSet_raw_and_data_sinthetic[[#This Row],[SCC]]="no",0,FALSE))</f>
        <v>0</v>
      </c>
      <c r="R1503">
        <v>1</v>
      </c>
      <c r="S1503">
        <v>1</v>
      </c>
      <c r="T1503" t="s">
        <v>20</v>
      </c>
      <c r="U1503">
        <f>_xlfn.XLOOKUP(ObesityDataSet_raw_and_data_sinthetic[[#This Row],[CALC]],Diccionario!$B$4:$B$7, Diccionario!$C$4:$C$7, FALSE)</f>
        <v>1</v>
      </c>
      <c r="V1503" t="s">
        <v>21</v>
      </c>
      <c r="W1503">
        <f>_xlfn.XLOOKUP(ObesityDataSet_raw_and_data_sinthetic[[#This Row],[MTRANS]],Diccionario!$E$4:$E$7, Diccionario!$F$4:$F$7, FALSE)</f>
        <v>3</v>
      </c>
      <c r="X1503" t="s">
        <v>35</v>
      </c>
      <c r="Y1503">
        <f>_xlfn.XLOOKUP(ObesityDataSet_raw_and_data_sinthetic[[#This Row],[NObeyesdad]],Diccionario!$H$4:$H$11, Diccionario!$I$4:$I$11, FALSE)</f>
        <v>7</v>
      </c>
    </row>
    <row r="1504" spans="1:25" x14ac:dyDescent="0.25">
      <c r="A1504" t="s">
        <v>17</v>
      </c>
      <c r="B1504">
        <v>22</v>
      </c>
      <c r="C1504">
        <v>1.749118</v>
      </c>
      <c r="D1504">
        <v>133.95509100000001</v>
      </c>
      <c r="E1504" t="s">
        <v>18</v>
      </c>
      <c r="F1504">
        <f>IF(ObesityDataSet_raw_and_data_sinthetic[[#This Row],[family_history_with_overweight]]="yes",1,IF(ObesityDataSet_raw_and_data_sinthetic[[#This Row],[family_history_with_overweight]]="no",0,FALSE))</f>
        <v>1</v>
      </c>
      <c r="G1504" t="s">
        <v>18</v>
      </c>
      <c r="H1504">
        <f>IF(ObesityDataSet_raw_and_data_sinthetic[[#This Row],[FAVC]]="yes",1,IF(ObesityDataSet_raw_and_data_sinthetic[[#This Row],[FAVC]]="no",0,FALSE))</f>
        <v>1</v>
      </c>
      <c r="I1504">
        <v>3</v>
      </c>
      <c r="J1504">
        <v>3</v>
      </c>
      <c r="K1504" t="s">
        <v>20</v>
      </c>
      <c r="L1504">
        <f>_xlfn.XLOOKUP(ObesityDataSet_raw_and_data_sinthetic[[#This Row],[CAEC]], Diccionario!$B$4:$B$7, Diccionario!$C$4:$C$7, FALSE)</f>
        <v>1</v>
      </c>
      <c r="M1504" t="s">
        <v>19</v>
      </c>
      <c r="N1504">
        <f>IF(ObesityDataSet_raw_and_data_sinthetic[[#This Row],[SMOKE]]="yes",1,IF(ObesityDataSet_raw_and_data_sinthetic[[#This Row],[SMOKE]]="no",0,FALSE))</f>
        <v>0</v>
      </c>
      <c r="O1504">
        <v>3</v>
      </c>
      <c r="P1504" t="s">
        <v>19</v>
      </c>
      <c r="Q1504">
        <f>IF(ObesityDataSet_raw_and_data_sinthetic[[#This Row],[SCC]]="yes",1,IF(ObesityDataSet_raw_and_data_sinthetic[[#This Row],[SCC]]="no",0,FALSE))</f>
        <v>0</v>
      </c>
      <c r="R1504">
        <v>1</v>
      </c>
      <c r="S1504">
        <v>1</v>
      </c>
      <c r="T1504" t="s">
        <v>20</v>
      </c>
      <c r="U1504">
        <f>_xlfn.XLOOKUP(ObesityDataSet_raw_and_data_sinthetic[[#This Row],[CALC]],Diccionario!$B$4:$B$7, Diccionario!$C$4:$C$7, FALSE)</f>
        <v>1</v>
      </c>
      <c r="V1504" t="s">
        <v>21</v>
      </c>
      <c r="W1504">
        <f>_xlfn.XLOOKUP(ObesityDataSet_raw_and_data_sinthetic[[#This Row],[MTRANS]],Diccionario!$E$4:$E$7, Diccionario!$F$4:$F$7, FALSE)</f>
        <v>3</v>
      </c>
      <c r="X1504" t="s">
        <v>35</v>
      </c>
      <c r="Y1504">
        <f>_xlfn.XLOOKUP(ObesityDataSet_raw_and_data_sinthetic[[#This Row],[NObeyesdad]],Diccionario!$H$4:$H$11, Diccionario!$I$4:$I$11, FALSE)</f>
        <v>7</v>
      </c>
    </row>
    <row r="1505" spans="1:25" x14ac:dyDescent="0.25">
      <c r="A1505" t="s">
        <v>17</v>
      </c>
      <c r="B1505">
        <v>24</v>
      </c>
      <c r="C1505">
        <v>1.663341</v>
      </c>
      <c r="D1505">
        <v>113.077187</v>
      </c>
      <c r="E1505" t="s">
        <v>18</v>
      </c>
      <c r="F1505">
        <f>IF(ObesityDataSet_raw_and_data_sinthetic[[#This Row],[family_history_with_overweight]]="yes",1,IF(ObesityDataSet_raw_and_data_sinthetic[[#This Row],[family_history_with_overweight]]="no",0,FALSE))</f>
        <v>1</v>
      </c>
      <c r="G1505" t="s">
        <v>18</v>
      </c>
      <c r="H1505">
        <f>IF(ObesityDataSet_raw_and_data_sinthetic[[#This Row],[FAVC]]="yes",1,IF(ObesityDataSet_raw_and_data_sinthetic[[#This Row],[FAVC]]="no",0,FALSE))</f>
        <v>1</v>
      </c>
      <c r="I1505">
        <v>3</v>
      </c>
      <c r="J1505">
        <v>3</v>
      </c>
      <c r="K1505" t="s">
        <v>20</v>
      </c>
      <c r="L1505">
        <f>_xlfn.XLOOKUP(ObesityDataSet_raw_and_data_sinthetic[[#This Row],[CAEC]], Diccionario!$B$4:$B$7, Diccionario!$C$4:$C$7, FALSE)</f>
        <v>1</v>
      </c>
      <c r="M1505" t="s">
        <v>19</v>
      </c>
      <c r="N1505">
        <f>IF(ObesityDataSet_raw_and_data_sinthetic[[#This Row],[SMOKE]]="yes",1,IF(ObesityDataSet_raw_and_data_sinthetic[[#This Row],[SMOKE]]="no",0,FALSE))</f>
        <v>0</v>
      </c>
      <c r="O1505">
        <v>3</v>
      </c>
      <c r="P1505" t="s">
        <v>19</v>
      </c>
      <c r="Q1505">
        <f>IF(ObesityDataSet_raw_and_data_sinthetic[[#This Row],[SCC]]="yes",1,IF(ObesityDataSet_raw_and_data_sinthetic[[#This Row],[SCC]]="no",0,FALSE))</f>
        <v>0</v>
      </c>
      <c r="R1505">
        <v>0</v>
      </c>
      <c r="S1505">
        <v>0</v>
      </c>
      <c r="T1505" t="s">
        <v>20</v>
      </c>
      <c r="U1505">
        <f>_xlfn.XLOOKUP(ObesityDataSet_raw_and_data_sinthetic[[#This Row],[CALC]],Diccionario!$B$4:$B$7, Diccionario!$C$4:$C$7, FALSE)</f>
        <v>1</v>
      </c>
      <c r="V1505" t="s">
        <v>21</v>
      </c>
      <c r="W1505">
        <f>_xlfn.XLOOKUP(ObesityDataSet_raw_and_data_sinthetic[[#This Row],[MTRANS]],Diccionario!$E$4:$E$7, Diccionario!$F$4:$F$7, FALSE)</f>
        <v>3</v>
      </c>
      <c r="X1505" t="s">
        <v>35</v>
      </c>
      <c r="Y1505">
        <f>_xlfn.XLOOKUP(ObesityDataSet_raw_and_data_sinthetic[[#This Row],[NObeyesdad]],Diccionario!$H$4:$H$11, Diccionario!$I$4:$I$11, FALSE)</f>
        <v>7</v>
      </c>
    </row>
    <row r="1506" spans="1:25" x14ac:dyDescent="0.25">
      <c r="A1506" t="s">
        <v>17</v>
      </c>
      <c r="B1506">
        <v>25</v>
      </c>
      <c r="C1506">
        <v>1.6685369999999999</v>
      </c>
      <c r="D1506">
        <v>112.55545600000001</v>
      </c>
      <c r="E1506" t="s">
        <v>18</v>
      </c>
      <c r="F1506">
        <f>IF(ObesityDataSet_raw_and_data_sinthetic[[#This Row],[family_history_with_overweight]]="yes",1,IF(ObesityDataSet_raw_and_data_sinthetic[[#This Row],[family_history_with_overweight]]="no",0,FALSE))</f>
        <v>1</v>
      </c>
      <c r="G1506" t="s">
        <v>18</v>
      </c>
      <c r="H1506">
        <f>IF(ObesityDataSet_raw_and_data_sinthetic[[#This Row],[FAVC]]="yes",1,IF(ObesityDataSet_raw_and_data_sinthetic[[#This Row],[FAVC]]="no",0,FALSE))</f>
        <v>1</v>
      </c>
      <c r="I1506">
        <v>3</v>
      </c>
      <c r="J1506">
        <v>3</v>
      </c>
      <c r="K1506" t="s">
        <v>20</v>
      </c>
      <c r="L1506">
        <f>_xlfn.XLOOKUP(ObesityDataSet_raw_and_data_sinthetic[[#This Row],[CAEC]], Diccionario!$B$4:$B$7, Diccionario!$C$4:$C$7, FALSE)</f>
        <v>1</v>
      </c>
      <c r="M1506" t="s">
        <v>19</v>
      </c>
      <c r="N1506">
        <f>IF(ObesityDataSet_raw_and_data_sinthetic[[#This Row],[SMOKE]]="yes",1,IF(ObesityDataSet_raw_and_data_sinthetic[[#This Row],[SMOKE]]="no",0,FALSE))</f>
        <v>0</v>
      </c>
      <c r="O1506">
        <v>3</v>
      </c>
      <c r="P1506" t="s">
        <v>19</v>
      </c>
      <c r="Q1506">
        <f>IF(ObesityDataSet_raw_and_data_sinthetic[[#This Row],[SCC]]="yes",1,IF(ObesityDataSet_raw_and_data_sinthetic[[#This Row],[SCC]]="no",0,FALSE))</f>
        <v>0</v>
      </c>
      <c r="R1506">
        <v>0</v>
      </c>
      <c r="S1506">
        <v>0</v>
      </c>
      <c r="T1506" t="s">
        <v>20</v>
      </c>
      <c r="U1506">
        <f>_xlfn.XLOOKUP(ObesityDataSet_raw_and_data_sinthetic[[#This Row],[CALC]],Diccionario!$B$4:$B$7, Diccionario!$C$4:$C$7, FALSE)</f>
        <v>1</v>
      </c>
      <c r="V1506" t="s">
        <v>21</v>
      </c>
      <c r="W1506">
        <f>_xlfn.XLOOKUP(ObesityDataSet_raw_and_data_sinthetic[[#This Row],[MTRANS]],Diccionario!$E$4:$E$7, Diccionario!$F$4:$F$7, FALSE)</f>
        <v>3</v>
      </c>
      <c r="X1506" t="s">
        <v>35</v>
      </c>
      <c r="Y1506">
        <f>_xlfn.XLOOKUP(ObesityDataSet_raw_and_data_sinthetic[[#This Row],[NObeyesdad]],Diccionario!$H$4:$H$11, Diccionario!$I$4:$I$11, FALSE)</f>
        <v>7</v>
      </c>
    </row>
    <row r="1507" spans="1:25" x14ac:dyDescent="0.25">
      <c r="A1507" t="s">
        <v>17</v>
      </c>
      <c r="B1507">
        <v>26</v>
      </c>
      <c r="C1507">
        <v>1.6689510000000001</v>
      </c>
      <c r="D1507">
        <v>112.24969900000001</v>
      </c>
      <c r="E1507" t="s">
        <v>18</v>
      </c>
      <c r="F1507">
        <f>IF(ObesityDataSet_raw_and_data_sinthetic[[#This Row],[family_history_with_overweight]]="yes",1,IF(ObesityDataSet_raw_and_data_sinthetic[[#This Row],[family_history_with_overweight]]="no",0,FALSE))</f>
        <v>1</v>
      </c>
      <c r="G1507" t="s">
        <v>18</v>
      </c>
      <c r="H1507">
        <f>IF(ObesityDataSet_raw_and_data_sinthetic[[#This Row],[FAVC]]="yes",1,IF(ObesityDataSet_raw_and_data_sinthetic[[#This Row],[FAVC]]="no",0,FALSE))</f>
        <v>1</v>
      </c>
      <c r="I1507">
        <v>3</v>
      </c>
      <c r="J1507">
        <v>3</v>
      </c>
      <c r="K1507" t="s">
        <v>20</v>
      </c>
      <c r="L1507">
        <f>_xlfn.XLOOKUP(ObesityDataSet_raw_and_data_sinthetic[[#This Row],[CAEC]], Diccionario!$B$4:$B$7, Diccionario!$C$4:$C$7, FALSE)</f>
        <v>1</v>
      </c>
      <c r="M1507" t="s">
        <v>19</v>
      </c>
      <c r="N1507">
        <f>IF(ObesityDataSet_raw_and_data_sinthetic[[#This Row],[SMOKE]]="yes",1,IF(ObesityDataSet_raw_and_data_sinthetic[[#This Row],[SMOKE]]="no",0,FALSE))</f>
        <v>0</v>
      </c>
      <c r="O1507">
        <v>3</v>
      </c>
      <c r="P1507" t="s">
        <v>19</v>
      </c>
      <c r="Q1507">
        <f>IF(ObesityDataSet_raw_and_data_sinthetic[[#This Row],[SCC]]="yes",1,IF(ObesityDataSet_raw_and_data_sinthetic[[#This Row],[SCC]]="no",0,FALSE))</f>
        <v>0</v>
      </c>
      <c r="R1507">
        <v>0</v>
      </c>
      <c r="S1507">
        <v>0</v>
      </c>
      <c r="T1507" t="s">
        <v>20</v>
      </c>
      <c r="U1507">
        <f>_xlfn.XLOOKUP(ObesityDataSet_raw_and_data_sinthetic[[#This Row],[CALC]],Diccionario!$B$4:$B$7, Diccionario!$C$4:$C$7, FALSE)</f>
        <v>1</v>
      </c>
      <c r="V1507" t="s">
        <v>21</v>
      </c>
      <c r="W1507">
        <f>_xlfn.XLOOKUP(ObesityDataSet_raw_and_data_sinthetic[[#This Row],[MTRANS]],Diccionario!$E$4:$E$7, Diccionario!$F$4:$F$7, FALSE)</f>
        <v>3</v>
      </c>
      <c r="X1507" t="s">
        <v>35</v>
      </c>
      <c r="Y1507">
        <f>_xlfn.XLOOKUP(ObesityDataSet_raw_and_data_sinthetic[[#This Row],[NObeyesdad]],Diccionario!$H$4:$H$11, Diccionario!$I$4:$I$11, FALSE)</f>
        <v>7</v>
      </c>
    </row>
    <row r="1508" spans="1:25" x14ac:dyDescent="0.25">
      <c r="A1508" t="s">
        <v>17</v>
      </c>
      <c r="B1508">
        <v>26</v>
      </c>
      <c r="C1508">
        <v>1.6617120000000001</v>
      </c>
      <c r="D1508">
        <v>112.09861600000001</v>
      </c>
      <c r="E1508" t="s">
        <v>18</v>
      </c>
      <c r="F1508">
        <f>IF(ObesityDataSet_raw_and_data_sinthetic[[#This Row],[family_history_with_overweight]]="yes",1,IF(ObesityDataSet_raw_and_data_sinthetic[[#This Row],[family_history_with_overweight]]="no",0,FALSE))</f>
        <v>1</v>
      </c>
      <c r="G1508" t="s">
        <v>18</v>
      </c>
      <c r="H1508">
        <f>IF(ObesityDataSet_raw_and_data_sinthetic[[#This Row],[FAVC]]="yes",1,IF(ObesityDataSet_raw_and_data_sinthetic[[#This Row],[FAVC]]="no",0,FALSE))</f>
        <v>1</v>
      </c>
      <c r="I1508">
        <v>3</v>
      </c>
      <c r="J1508">
        <v>3</v>
      </c>
      <c r="K1508" t="s">
        <v>20</v>
      </c>
      <c r="L1508">
        <f>_xlfn.XLOOKUP(ObesityDataSet_raw_and_data_sinthetic[[#This Row],[CAEC]], Diccionario!$B$4:$B$7, Diccionario!$C$4:$C$7, FALSE)</f>
        <v>1</v>
      </c>
      <c r="M1508" t="s">
        <v>19</v>
      </c>
      <c r="N1508">
        <f>IF(ObesityDataSet_raw_and_data_sinthetic[[#This Row],[SMOKE]]="yes",1,IF(ObesityDataSet_raw_and_data_sinthetic[[#This Row],[SMOKE]]="no",0,FALSE))</f>
        <v>0</v>
      </c>
      <c r="O1508">
        <v>3</v>
      </c>
      <c r="P1508" t="s">
        <v>19</v>
      </c>
      <c r="Q1508">
        <f>IF(ObesityDataSet_raw_and_data_sinthetic[[#This Row],[SCC]]="yes",1,IF(ObesityDataSet_raw_and_data_sinthetic[[#This Row],[SCC]]="no",0,FALSE))</f>
        <v>0</v>
      </c>
      <c r="R1508">
        <v>0</v>
      </c>
      <c r="S1508">
        <v>0</v>
      </c>
      <c r="T1508" t="s">
        <v>20</v>
      </c>
      <c r="U1508">
        <f>_xlfn.XLOOKUP(ObesityDataSet_raw_and_data_sinthetic[[#This Row],[CALC]],Diccionario!$B$4:$B$7, Diccionario!$C$4:$C$7, FALSE)</f>
        <v>1</v>
      </c>
      <c r="V1508" t="s">
        <v>21</v>
      </c>
      <c r="W1508">
        <f>_xlfn.XLOOKUP(ObesityDataSet_raw_and_data_sinthetic[[#This Row],[MTRANS]],Diccionario!$E$4:$E$7, Diccionario!$F$4:$F$7, FALSE)</f>
        <v>3</v>
      </c>
      <c r="X1508" t="s">
        <v>35</v>
      </c>
      <c r="Y1508">
        <f>_xlfn.XLOOKUP(ObesityDataSet_raw_and_data_sinthetic[[#This Row],[NObeyesdad]],Diccionario!$H$4:$H$11, Diccionario!$I$4:$I$11, FALSE)</f>
        <v>7</v>
      </c>
    </row>
    <row r="1509" spans="1:25" x14ac:dyDescent="0.25">
      <c r="A1509" t="s">
        <v>17</v>
      </c>
      <c r="B1509">
        <v>26</v>
      </c>
      <c r="C1509">
        <v>1.6334420000000001</v>
      </c>
      <c r="D1509">
        <v>111.821817</v>
      </c>
      <c r="E1509" t="s">
        <v>18</v>
      </c>
      <c r="F1509">
        <f>IF(ObesityDataSet_raw_and_data_sinthetic[[#This Row],[family_history_with_overweight]]="yes",1,IF(ObesityDataSet_raw_and_data_sinthetic[[#This Row],[family_history_with_overweight]]="no",0,FALSE))</f>
        <v>1</v>
      </c>
      <c r="G1509" t="s">
        <v>18</v>
      </c>
      <c r="H1509">
        <f>IF(ObesityDataSet_raw_and_data_sinthetic[[#This Row],[FAVC]]="yes",1,IF(ObesityDataSet_raw_and_data_sinthetic[[#This Row],[FAVC]]="no",0,FALSE))</f>
        <v>1</v>
      </c>
      <c r="I1509">
        <v>3</v>
      </c>
      <c r="J1509">
        <v>3</v>
      </c>
      <c r="K1509" t="s">
        <v>20</v>
      </c>
      <c r="L1509">
        <f>_xlfn.XLOOKUP(ObesityDataSet_raw_and_data_sinthetic[[#This Row],[CAEC]], Diccionario!$B$4:$B$7, Diccionario!$C$4:$C$7, FALSE)</f>
        <v>1</v>
      </c>
      <c r="M1509" t="s">
        <v>19</v>
      </c>
      <c r="N1509">
        <f>IF(ObesityDataSet_raw_and_data_sinthetic[[#This Row],[SMOKE]]="yes",1,IF(ObesityDataSet_raw_and_data_sinthetic[[#This Row],[SMOKE]]="no",0,FALSE))</f>
        <v>0</v>
      </c>
      <c r="O1509">
        <v>3</v>
      </c>
      <c r="P1509" t="s">
        <v>19</v>
      </c>
      <c r="Q1509">
        <f>IF(ObesityDataSet_raw_and_data_sinthetic[[#This Row],[SCC]]="yes",1,IF(ObesityDataSet_raw_and_data_sinthetic[[#This Row],[SCC]]="no",0,FALSE))</f>
        <v>0</v>
      </c>
      <c r="R1509">
        <v>0</v>
      </c>
      <c r="S1509">
        <v>0</v>
      </c>
      <c r="T1509" t="s">
        <v>20</v>
      </c>
      <c r="U1509">
        <f>_xlfn.XLOOKUP(ObesityDataSet_raw_and_data_sinthetic[[#This Row],[CALC]],Diccionario!$B$4:$B$7, Diccionario!$C$4:$C$7, FALSE)</f>
        <v>1</v>
      </c>
      <c r="V1509" t="s">
        <v>21</v>
      </c>
      <c r="W1509">
        <f>_xlfn.XLOOKUP(ObesityDataSet_raw_and_data_sinthetic[[#This Row],[MTRANS]],Diccionario!$E$4:$E$7, Diccionario!$F$4:$F$7, FALSE)</f>
        <v>3</v>
      </c>
      <c r="X1509" t="s">
        <v>35</v>
      </c>
      <c r="Y1509">
        <f>_xlfn.XLOOKUP(ObesityDataSet_raw_and_data_sinthetic[[#This Row],[NObeyesdad]],Diccionario!$H$4:$H$11, Diccionario!$I$4:$I$11, FALSE)</f>
        <v>7</v>
      </c>
    </row>
    <row r="1510" spans="1:25" x14ac:dyDescent="0.25">
      <c r="A1510" t="s">
        <v>17</v>
      </c>
      <c r="B1510">
        <v>26</v>
      </c>
      <c r="C1510">
        <v>1.6330199999999999</v>
      </c>
      <c r="D1510">
        <v>111.863186</v>
      </c>
      <c r="E1510" t="s">
        <v>18</v>
      </c>
      <c r="F1510">
        <f>IF(ObesityDataSet_raw_and_data_sinthetic[[#This Row],[family_history_with_overweight]]="yes",1,IF(ObesityDataSet_raw_and_data_sinthetic[[#This Row],[family_history_with_overweight]]="no",0,FALSE))</f>
        <v>1</v>
      </c>
      <c r="G1510" t="s">
        <v>18</v>
      </c>
      <c r="H1510">
        <f>IF(ObesityDataSet_raw_and_data_sinthetic[[#This Row],[FAVC]]="yes",1,IF(ObesityDataSet_raw_and_data_sinthetic[[#This Row],[FAVC]]="no",0,FALSE))</f>
        <v>1</v>
      </c>
      <c r="I1510">
        <v>3</v>
      </c>
      <c r="J1510">
        <v>3</v>
      </c>
      <c r="K1510" t="s">
        <v>20</v>
      </c>
      <c r="L1510">
        <f>_xlfn.XLOOKUP(ObesityDataSet_raw_and_data_sinthetic[[#This Row],[CAEC]], Diccionario!$B$4:$B$7, Diccionario!$C$4:$C$7, FALSE)</f>
        <v>1</v>
      </c>
      <c r="M1510" t="s">
        <v>19</v>
      </c>
      <c r="N1510">
        <f>IF(ObesityDataSet_raw_and_data_sinthetic[[#This Row],[SMOKE]]="yes",1,IF(ObesityDataSet_raw_and_data_sinthetic[[#This Row],[SMOKE]]="no",0,FALSE))</f>
        <v>0</v>
      </c>
      <c r="O1510">
        <v>3</v>
      </c>
      <c r="P1510" t="s">
        <v>19</v>
      </c>
      <c r="Q1510">
        <f>IF(ObesityDataSet_raw_and_data_sinthetic[[#This Row],[SCC]]="yes",1,IF(ObesityDataSet_raw_and_data_sinthetic[[#This Row],[SCC]]="no",0,FALSE))</f>
        <v>0</v>
      </c>
      <c r="R1510">
        <v>0</v>
      </c>
      <c r="S1510">
        <v>0</v>
      </c>
      <c r="T1510" t="s">
        <v>20</v>
      </c>
      <c r="U1510">
        <f>_xlfn.XLOOKUP(ObesityDataSet_raw_and_data_sinthetic[[#This Row],[CALC]],Diccionario!$B$4:$B$7, Diccionario!$C$4:$C$7, FALSE)</f>
        <v>1</v>
      </c>
      <c r="V1510" t="s">
        <v>21</v>
      </c>
      <c r="W1510">
        <f>_xlfn.XLOOKUP(ObesityDataSet_raw_and_data_sinthetic[[#This Row],[MTRANS]],Diccionario!$E$4:$E$7, Diccionario!$F$4:$F$7, FALSE)</f>
        <v>3</v>
      </c>
      <c r="X1510" t="s">
        <v>35</v>
      </c>
      <c r="Y1510">
        <f>_xlfn.XLOOKUP(ObesityDataSet_raw_and_data_sinthetic[[#This Row],[NObeyesdad]],Diccionario!$H$4:$H$11, Diccionario!$I$4:$I$11, FALSE)</f>
        <v>7</v>
      </c>
    </row>
    <row r="1511" spans="1:25" x14ac:dyDescent="0.25">
      <c r="A1511" t="s">
        <v>17</v>
      </c>
      <c r="B1511">
        <v>26</v>
      </c>
      <c r="C1511">
        <v>1.6338870000000001</v>
      </c>
      <c r="D1511">
        <v>111.87813199999999</v>
      </c>
      <c r="E1511" t="s">
        <v>18</v>
      </c>
      <c r="F1511">
        <f>IF(ObesityDataSet_raw_and_data_sinthetic[[#This Row],[family_history_with_overweight]]="yes",1,IF(ObesityDataSet_raw_and_data_sinthetic[[#This Row],[family_history_with_overweight]]="no",0,FALSE))</f>
        <v>1</v>
      </c>
      <c r="G1511" t="s">
        <v>18</v>
      </c>
      <c r="H1511">
        <f>IF(ObesityDataSet_raw_and_data_sinthetic[[#This Row],[FAVC]]="yes",1,IF(ObesityDataSet_raw_and_data_sinthetic[[#This Row],[FAVC]]="no",0,FALSE))</f>
        <v>1</v>
      </c>
      <c r="I1511">
        <v>3</v>
      </c>
      <c r="J1511">
        <v>3</v>
      </c>
      <c r="K1511" t="s">
        <v>20</v>
      </c>
      <c r="L1511">
        <f>_xlfn.XLOOKUP(ObesityDataSet_raw_and_data_sinthetic[[#This Row],[CAEC]], Diccionario!$B$4:$B$7, Diccionario!$C$4:$C$7, FALSE)</f>
        <v>1</v>
      </c>
      <c r="M1511" t="s">
        <v>19</v>
      </c>
      <c r="N1511">
        <f>IF(ObesityDataSet_raw_and_data_sinthetic[[#This Row],[SMOKE]]="yes",1,IF(ObesityDataSet_raw_and_data_sinthetic[[#This Row],[SMOKE]]="no",0,FALSE))</f>
        <v>0</v>
      </c>
      <c r="O1511">
        <v>3</v>
      </c>
      <c r="P1511" t="s">
        <v>19</v>
      </c>
      <c r="Q1511">
        <f>IF(ObesityDataSet_raw_and_data_sinthetic[[#This Row],[SCC]]="yes",1,IF(ObesityDataSet_raw_and_data_sinthetic[[#This Row],[SCC]]="no",0,FALSE))</f>
        <v>0</v>
      </c>
      <c r="R1511">
        <v>0</v>
      </c>
      <c r="S1511">
        <v>0</v>
      </c>
      <c r="T1511" t="s">
        <v>20</v>
      </c>
      <c r="U1511">
        <f>_xlfn.XLOOKUP(ObesityDataSet_raw_and_data_sinthetic[[#This Row],[CALC]],Diccionario!$B$4:$B$7, Diccionario!$C$4:$C$7, FALSE)</f>
        <v>1</v>
      </c>
      <c r="V1511" t="s">
        <v>21</v>
      </c>
      <c r="W1511">
        <f>_xlfn.XLOOKUP(ObesityDataSet_raw_and_data_sinthetic[[#This Row],[MTRANS]],Diccionario!$E$4:$E$7, Diccionario!$F$4:$F$7, FALSE)</f>
        <v>3</v>
      </c>
      <c r="X1511" t="s">
        <v>35</v>
      </c>
      <c r="Y1511">
        <f>_xlfn.XLOOKUP(ObesityDataSet_raw_and_data_sinthetic[[#This Row],[NObeyesdad]],Diccionario!$H$4:$H$11, Diccionario!$I$4:$I$11, FALSE)</f>
        <v>7</v>
      </c>
    </row>
    <row r="1512" spans="1:25" x14ac:dyDescent="0.25">
      <c r="A1512" t="s">
        <v>17</v>
      </c>
      <c r="B1512">
        <v>26</v>
      </c>
      <c r="C1512">
        <v>1.643421</v>
      </c>
      <c r="D1512">
        <v>111.939983</v>
      </c>
      <c r="E1512" t="s">
        <v>18</v>
      </c>
      <c r="F1512">
        <f>IF(ObesityDataSet_raw_and_data_sinthetic[[#This Row],[family_history_with_overweight]]="yes",1,IF(ObesityDataSet_raw_and_data_sinthetic[[#This Row],[family_history_with_overweight]]="no",0,FALSE))</f>
        <v>1</v>
      </c>
      <c r="G1512" t="s">
        <v>18</v>
      </c>
      <c r="H1512">
        <f>IF(ObesityDataSet_raw_and_data_sinthetic[[#This Row],[FAVC]]="yes",1,IF(ObesityDataSet_raw_and_data_sinthetic[[#This Row],[FAVC]]="no",0,FALSE))</f>
        <v>1</v>
      </c>
      <c r="I1512">
        <v>3</v>
      </c>
      <c r="J1512">
        <v>3</v>
      </c>
      <c r="K1512" t="s">
        <v>20</v>
      </c>
      <c r="L1512">
        <f>_xlfn.XLOOKUP(ObesityDataSet_raw_and_data_sinthetic[[#This Row],[CAEC]], Diccionario!$B$4:$B$7, Diccionario!$C$4:$C$7, FALSE)</f>
        <v>1</v>
      </c>
      <c r="M1512" t="s">
        <v>19</v>
      </c>
      <c r="N1512">
        <f>IF(ObesityDataSet_raw_and_data_sinthetic[[#This Row],[SMOKE]]="yes",1,IF(ObesityDataSet_raw_and_data_sinthetic[[#This Row],[SMOKE]]="no",0,FALSE))</f>
        <v>0</v>
      </c>
      <c r="O1512">
        <v>3</v>
      </c>
      <c r="P1512" t="s">
        <v>19</v>
      </c>
      <c r="Q1512">
        <f>IF(ObesityDataSet_raw_and_data_sinthetic[[#This Row],[SCC]]="yes",1,IF(ObesityDataSet_raw_and_data_sinthetic[[#This Row],[SCC]]="no",0,FALSE))</f>
        <v>0</v>
      </c>
      <c r="R1512">
        <v>0</v>
      </c>
      <c r="S1512">
        <v>0</v>
      </c>
      <c r="T1512" t="s">
        <v>20</v>
      </c>
      <c r="U1512">
        <f>_xlfn.XLOOKUP(ObesityDataSet_raw_and_data_sinthetic[[#This Row],[CALC]],Diccionario!$B$4:$B$7, Diccionario!$C$4:$C$7, FALSE)</f>
        <v>1</v>
      </c>
      <c r="V1512" t="s">
        <v>21</v>
      </c>
      <c r="W1512">
        <f>_xlfn.XLOOKUP(ObesityDataSet_raw_and_data_sinthetic[[#This Row],[MTRANS]],Diccionario!$E$4:$E$7, Diccionario!$F$4:$F$7, FALSE)</f>
        <v>3</v>
      </c>
      <c r="X1512" t="s">
        <v>35</v>
      </c>
      <c r="Y1512">
        <f>_xlfn.XLOOKUP(ObesityDataSet_raw_and_data_sinthetic[[#This Row],[NObeyesdad]],Diccionario!$H$4:$H$11, Diccionario!$I$4:$I$11, FALSE)</f>
        <v>7</v>
      </c>
    </row>
    <row r="1513" spans="1:25" x14ac:dyDescent="0.25">
      <c r="A1513" t="s">
        <v>17</v>
      </c>
      <c r="B1513">
        <v>26</v>
      </c>
      <c r="C1513">
        <v>1.6405350000000001</v>
      </c>
      <c r="D1513">
        <v>111.555967</v>
      </c>
      <c r="E1513" t="s">
        <v>18</v>
      </c>
      <c r="F1513">
        <f>IF(ObesityDataSet_raw_and_data_sinthetic[[#This Row],[family_history_with_overweight]]="yes",1,IF(ObesityDataSet_raw_and_data_sinthetic[[#This Row],[family_history_with_overweight]]="no",0,FALSE))</f>
        <v>1</v>
      </c>
      <c r="G1513" t="s">
        <v>18</v>
      </c>
      <c r="H1513">
        <f>IF(ObesityDataSet_raw_and_data_sinthetic[[#This Row],[FAVC]]="yes",1,IF(ObesityDataSet_raw_and_data_sinthetic[[#This Row],[FAVC]]="no",0,FALSE))</f>
        <v>1</v>
      </c>
      <c r="I1513">
        <v>3</v>
      </c>
      <c r="J1513">
        <v>3</v>
      </c>
      <c r="K1513" t="s">
        <v>20</v>
      </c>
      <c r="L1513">
        <f>_xlfn.XLOOKUP(ObesityDataSet_raw_and_data_sinthetic[[#This Row],[CAEC]], Diccionario!$B$4:$B$7, Diccionario!$C$4:$C$7, FALSE)</f>
        <v>1</v>
      </c>
      <c r="M1513" t="s">
        <v>19</v>
      </c>
      <c r="N1513">
        <f>IF(ObesityDataSet_raw_and_data_sinthetic[[#This Row],[SMOKE]]="yes",1,IF(ObesityDataSet_raw_and_data_sinthetic[[#This Row],[SMOKE]]="no",0,FALSE))</f>
        <v>0</v>
      </c>
      <c r="O1513">
        <v>3</v>
      </c>
      <c r="P1513" t="s">
        <v>19</v>
      </c>
      <c r="Q1513">
        <f>IF(ObesityDataSet_raw_and_data_sinthetic[[#This Row],[SCC]]="yes",1,IF(ObesityDataSet_raw_and_data_sinthetic[[#This Row],[SCC]]="no",0,FALSE))</f>
        <v>0</v>
      </c>
      <c r="R1513">
        <v>0</v>
      </c>
      <c r="S1513">
        <v>0</v>
      </c>
      <c r="T1513" t="s">
        <v>20</v>
      </c>
      <c r="U1513">
        <f>_xlfn.XLOOKUP(ObesityDataSet_raw_and_data_sinthetic[[#This Row],[CALC]],Diccionario!$B$4:$B$7, Diccionario!$C$4:$C$7, FALSE)</f>
        <v>1</v>
      </c>
      <c r="V1513" t="s">
        <v>21</v>
      </c>
      <c r="W1513">
        <f>_xlfn.XLOOKUP(ObesityDataSet_raw_and_data_sinthetic[[#This Row],[MTRANS]],Diccionario!$E$4:$E$7, Diccionario!$F$4:$F$7, FALSE)</f>
        <v>3</v>
      </c>
      <c r="X1513" t="s">
        <v>35</v>
      </c>
      <c r="Y1513">
        <f>_xlfn.XLOOKUP(ObesityDataSet_raw_and_data_sinthetic[[#This Row],[NObeyesdad]],Diccionario!$H$4:$H$11, Diccionario!$I$4:$I$11, FALSE)</f>
        <v>7</v>
      </c>
    </row>
    <row r="1514" spans="1:25" x14ac:dyDescent="0.25">
      <c r="A1514" t="s">
        <v>17</v>
      </c>
      <c r="B1514">
        <v>26</v>
      </c>
      <c r="C1514">
        <v>1.6264829999999999</v>
      </c>
      <c r="D1514">
        <v>111.357062</v>
      </c>
      <c r="E1514" t="s">
        <v>18</v>
      </c>
      <c r="F1514">
        <f>IF(ObesityDataSet_raw_and_data_sinthetic[[#This Row],[family_history_with_overweight]]="yes",1,IF(ObesityDataSet_raw_and_data_sinthetic[[#This Row],[family_history_with_overweight]]="no",0,FALSE))</f>
        <v>1</v>
      </c>
      <c r="G1514" t="s">
        <v>18</v>
      </c>
      <c r="H1514">
        <f>IF(ObesityDataSet_raw_and_data_sinthetic[[#This Row],[FAVC]]="yes",1,IF(ObesityDataSet_raw_and_data_sinthetic[[#This Row],[FAVC]]="no",0,FALSE))</f>
        <v>1</v>
      </c>
      <c r="I1514">
        <v>3</v>
      </c>
      <c r="J1514">
        <v>3</v>
      </c>
      <c r="K1514" t="s">
        <v>20</v>
      </c>
      <c r="L1514">
        <f>_xlfn.XLOOKUP(ObesityDataSet_raw_and_data_sinthetic[[#This Row],[CAEC]], Diccionario!$B$4:$B$7, Diccionario!$C$4:$C$7, FALSE)</f>
        <v>1</v>
      </c>
      <c r="M1514" t="s">
        <v>19</v>
      </c>
      <c r="N1514">
        <f>IF(ObesityDataSet_raw_and_data_sinthetic[[#This Row],[SMOKE]]="yes",1,IF(ObesityDataSet_raw_and_data_sinthetic[[#This Row],[SMOKE]]="no",0,FALSE))</f>
        <v>0</v>
      </c>
      <c r="O1514">
        <v>3</v>
      </c>
      <c r="P1514" t="s">
        <v>19</v>
      </c>
      <c r="Q1514">
        <f>IF(ObesityDataSet_raw_and_data_sinthetic[[#This Row],[SCC]]="yes",1,IF(ObesityDataSet_raw_and_data_sinthetic[[#This Row],[SCC]]="no",0,FALSE))</f>
        <v>0</v>
      </c>
      <c r="R1514">
        <v>0</v>
      </c>
      <c r="S1514">
        <v>0</v>
      </c>
      <c r="T1514" t="s">
        <v>20</v>
      </c>
      <c r="U1514">
        <f>_xlfn.XLOOKUP(ObesityDataSet_raw_and_data_sinthetic[[#This Row],[CALC]],Diccionario!$B$4:$B$7, Diccionario!$C$4:$C$7, FALSE)</f>
        <v>1</v>
      </c>
      <c r="V1514" t="s">
        <v>21</v>
      </c>
      <c r="W1514">
        <f>_xlfn.XLOOKUP(ObesityDataSet_raw_and_data_sinthetic[[#This Row],[MTRANS]],Diccionario!$E$4:$E$7, Diccionario!$F$4:$F$7, FALSE)</f>
        <v>3</v>
      </c>
      <c r="X1514" t="s">
        <v>35</v>
      </c>
      <c r="Y1514">
        <f>_xlfn.XLOOKUP(ObesityDataSet_raw_and_data_sinthetic[[#This Row],[NObeyesdad]],Diccionario!$H$4:$H$11, Diccionario!$I$4:$I$11, FALSE)</f>
        <v>7</v>
      </c>
    </row>
    <row r="1515" spans="1:25" x14ac:dyDescent="0.25">
      <c r="A1515" t="s">
        <v>17</v>
      </c>
      <c r="B1515">
        <v>26</v>
      </c>
      <c r="C1515">
        <v>1.6459900000000001</v>
      </c>
      <c r="D1515">
        <v>111.92249099999999</v>
      </c>
      <c r="E1515" t="s">
        <v>18</v>
      </c>
      <c r="F1515">
        <f>IF(ObesityDataSet_raw_and_data_sinthetic[[#This Row],[family_history_with_overweight]]="yes",1,IF(ObesityDataSet_raw_and_data_sinthetic[[#This Row],[family_history_with_overweight]]="no",0,FALSE))</f>
        <v>1</v>
      </c>
      <c r="G1515" t="s">
        <v>18</v>
      </c>
      <c r="H1515">
        <f>IF(ObesityDataSet_raw_and_data_sinthetic[[#This Row],[FAVC]]="yes",1,IF(ObesityDataSet_raw_and_data_sinthetic[[#This Row],[FAVC]]="no",0,FALSE))</f>
        <v>1</v>
      </c>
      <c r="I1515">
        <v>3</v>
      </c>
      <c r="J1515">
        <v>3</v>
      </c>
      <c r="K1515" t="s">
        <v>20</v>
      </c>
      <c r="L1515">
        <f>_xlfn.XLOOKUP(ObesityDataSet_raw_and_data_sinthetic[[#This Row],[CAEC]], Diccionario!$B$4:$B$7, Diccionario!$C$4:$C$7, FALSE)</f>
        <v>1</v>
      </c>
      <c r="M1515" t="s">
        <v>19</v>
      </c>
      <c r="N1515">
        <f>IF(ObesityDataSet_raw_and_data_sinthetic[[#This Row],[SMOKE]]="yes",1,IF(ObesityDataSet_raw_and_data_sinthetic[[#This Row],[SMOKE]]="no",0,FALSE))</f>
        <v>0</v>
      </c>
      <c r="O1515">
        <v>3</v>
      </c>
      <c r="P1515" t="s">
        <v>19</v>
      </c>
      <c r="Q1515">
        <f>IF(ObesityDataSet_raw_and_data_sinthetic[[#This Row],[SCC]]="yes",1,IF(ObesityDataSet_raw_and_data_sinthetic[[#This Row],[SCC]]="no",0,FALSE))</f>
        <v>0</v>
      </c>
      <c r="R1515">
        <v>0</v>
      </c>
      <c r="S1515">
        <v>0</v>
      </c>
      <c r="T1515" t="s">
        <v>20</v>
      </c>
      <c r="U1515">
        <f>_xlfn.XLOOKUP(ObesityDataSet_raw_and_data_sinthetic[[#This Row],[CALC]],Diccionario!$B$4:$B$7, Diccionario!$C$4:$C$7, FALSE)</f>
        <v>1</v>
      </c>
      <c r="V1515" t="s">
        <v>21</v>
      </c>
      <c r="W1515">
        <f>_xlfn.XLOOKUP(ObesityDataSet_raw_and_data_sinthetic[[#This Row],[MTRANS]],Diccionario!$E$4:$E$7, Diccionario!$F$4:$F$7, FALSE)</f>
        <v>3</v>
      </c>
      <c r="X1515" t="s">
        <v>35</v>
      </c>
      <c r="Y1515">
        <f>_xlfn.XLOOKUP(ObesityDataSet_raw_and_data_sinthetic[[#This Row],[NObeyesdad]],Diccionario!$H$4:$H$11, Diccionario!$I$4:$I$11, FALSE)</f>
        <v>7</v>
      </c>
    </row>
    <row r="1516" spans="1:25" x14ac:dyDescent="0.25">
      <c r="A1516" t="s">
        <v>17</v>
      </c>
      <c r="B1516">
        <v>26</v>
      </c>
      <c r="C1516">
        <v>1.6438919999999999</v>
      </c>
      <c r="D1516">
        <v>111.884535</v>
      </c>
      <c r="E1516" t="s">
        <v>18</v>
      </c>
      <c r="F1516">
        <f>IF(ObesityDataSet_raw_and_data_sinthetic[[#This Row],[family_history_with_overweight]]="yes",1,IF(ObesityDataSet_raw_and_data_sinthetic[[#This Row],[family_history_with_overweight]]="no",0,FALSE))</f>
        <v>1</v>
      </c>
      <c r="G1516" t="s">
        <v>18</v>
      </c>
      <c r="H1516">
        <f>IF(ObesityDataSet_raw_and_data_sinthetic[[#This Row],[FAVC]]="yes",1,IF(ObesityDataSet_raw_and_data_sinthetic[[#This Row],[FAVC]]="no",0,FALSE))</f>
        <v>1</v>
      </c>
      <c r="I1516">
        <v>3</v>
      </c>
      <c r="J1516">
        <v>3</v>
      </c>
      <c r="K1516" t="s">
        <v>20</v>
      </c>
      <c r="L1516">
        <f>_xlfn.XLOOKUP(ObesityDataSet_raw_and_data_sinthetic[[#This Row],[CAEC]], Diccionario!$B$4:$B$7, Diccionario!$C$4:$C$7, FALSE)</f>
        <v>1</v>
      </c>
      <c r="M1516" t="s">
        <v>19</v>
      </c>
      <c r="N1516">
        <f>IF(ObesityDataSet_raw_and_data_sinthetic[[#This Row],[SMOKE]]="yes",1,IF(ObesityDataSet_raw_and_data_sinthetic[[#This Row],[SMOKE]]="no",0,FALSE))</f>
        <v>0</v>
      </c>
      <c r="O1516">
        <v>3</v>
      </c>
      <c r="P1516" t="s">
        <v>19</v>
      </c>
      <c r="Q1516">
        <f>IF(ObesityDataSet_raw_and_data_sinthetic[[#This Row],[SCC]]="yes",1,IF(ObesityDataSet_raw_and_data_sinthetic[[#This Row],[SCC]]="no",0,FALSE))</f>
        <v>0</v>
      </c>
      <c r="R1516">
        <v>0</v>
      </c>
      <c r="S1516">
        <v>0</v>
      </c>
      <c r="T1516" t="s">
        <v>20</v>
      </c>
      <c r="U1516">
        <f>_xlfn.XLOOKUP(ObesityDataSet_raw_and_data_sinthetic[[#This Row],[CALC]],Diccionario!$B$4:$B$7, Diccionario!$C$4:$C$7, FALSE)</f>
        <v>1</v>
      </c>
      <c r="V1516" t="s">
        <v>21</v>
      </c>
      <c r="W1516">
        <f>_xlfn.XLOOKUP(ObesityDataSet_raw_and_data_sinthetic[[#This Row],[MTRANS]],Diccionario!$E$4:$E$7, Diccionario!$F$4:$F$7, FALSE)</f>
        <v>3</v>
      </c>
      <c r="X1516" t="s">
        <v>35</v>
      </c>
      <c r="Y1516">
        <f>_xlfn.XLOOKUP(ObesityDataSet_raw_and_data_sinthetic[[#This Row],[NObeyesdad]],Diccionario!$H$4:$H$11, Diccionario!$I$4:$I$11, FALSE)</f>
        <v>7</v>
      </c>
    </row>
    <row r="1517" spans="1:25" x14ac:dyDescent="0.25">
      <c r="A1517" t="s">
        <v>17</v>
      </c>
      <c r="B1517">
        <v>26</v>
      </c>
      <c r="C1517">
        <v>1.6178170000000001</v>
      </c>
      <c r="D1517">
        <v>104.950776</v>
      </c>
      <c r="E1517" t="s">
        <v>18</v>
      </c>
      <c r="F1517">
        <f>IF(ObesityDataSet_raw_and_data_sinthetic[[#This Row],[family_history_with_overweight]]="yes",1,IF(ObesityDataSet_raw_and_data_sinthetic[[#This Row],[family_history_with_overweight]]="no",0,FALSE))</f>
        <v>1</v>
      </c>
      <c r="G1517" t="s">
        <v>18</v>
      </c>
      <c r="H1517">
        <f>IF(ObesityDataSet_raw_and_data_sinthetic[[#This Row],[FAVC]]="yes",1,IF(ObesityDataSet_raw_and_data_sinthetic[[#This Row],[FAVC]]="no",0,FALSE))</f>
        <v>1</v>
      </c>
      <c r="I1517">
        <v>3</v>
      </c>
      <c r="J1517">
        <v>3</v>
      </c>
      <c r="K1517" t="s">
        <v>20</v>
      </c>
      <c r="L1517">
        <f>_xlfn.XLOOKUP(ObesityDataSet_raw_and_data_sinthetic[[#This Row],[CAEC]], Diccionario!$B$4:$B$7, Diccionario!$C$4:$C$7, FALSE)</f>
        <v>1</v>
      </c>
      <c r="M1517" t="s">
        <v>19</v>
      </c>
      <c r="N1517">
        <f>IF(ObesityDataSet_raw_and_data_sinthetic[[#This Row],[SMOKE]]="yes",1,IF(ObesityDataSet_raw_and_data_sinthetic[[#This Row],[SMOKE]]="no",0,FALSE))</f>
        <v>0</v>
      </c>
      <c r="O1517">
        <v>2</v>
      </c>
      <c r="P1517" t="s">
        <v>19</v>
      </c>
      <c r="Q1517">
        <f>IF(ObesityDataSet_raw_and_data_sinthetic[[#This Row],[SCC]]="yes",1,IF(ObesityDataSet_raw_and_data_sinthetic[[#This Row],[SCC]]="no",0,FALSE))</f>
        <v>0</v>
      </c>
      <c r="R1517">
        <v>0</v>
      </c>
      <c r="S1517">
        <v>1</v>
      </c>
      <c r="T1517" t="s">
        <v>20</v>
      </c>
      <c r="U1517">
        <f>_xlfn.XLOOKUP(ObesityDataSet_raw_and_data_sinthetic[[#This Row],[CALC]],Diccionario!$B$4:$B$7, Diccionario!$C$4:$C$7, FALSE)</f>
        <v>1</v>
      </c>
      <c r="V1517" t="s">
        <v>21</v>
      </c>
      <c r="W1517">
        <f>_xlfn.XLOOKUP(ObesityDataSet_raw_and_data_sinthetic[[#This Row],[MTRANS]],Diccionario!$E$4:$E$7, Diccionario!$F$4:$F$7, FALSE)</f>
        <v>3</v>
      </c>
      <c r="X1517" t="s">
        <v>35</v>
      </c>
      <c r="Y1517">
        <f>_xlfn.XLOOKUP(ObesityDataSet_raw_and_data_sinthetic[[#This Row],[NObeyesdad]],Diccionario!$H$4:$H$11, Diccionario!$I$4:$I$11, FALSE)</f>
        <v>7</v>
      </c>
    </row>
    <row r="1518" spans="1:25" x14ac:dyDescent="0.25">
      <c r="A1518" t="s">
        <v>17</v>
      </c>
      <c r="B1518">
        <v>26</v>
      </c>
      <c r="C1518">
        <v>1.626449</v>
      </c>
      <c r="D1518">
        <v>104.87960200000001</v>
      </c>
      <c r="E1518" t="s">
        <v>18</v>
      </c>
      <c r="F1518">
        <f>IF(ObesityDataSet_raw_and_data_sinthetic[[#This Row],[family_history_with_overweight]]="yes",1,IF(ObesityDataSet_raw_and_data_sinthetic[[#This Row],[family_history_with_overweight]]="no",0,FALSE))</f>
        <v>1</v>
      </c>
      <c r="G1518" t="s">
        <v>18</v>
      </c>
      <c r="H1518">
        <f>IF(ObesityDataSet_raw_and_data_sinthetic[[#This Row],[FAVC]]="yes",1,IF(ObesityDataSet_raw_and_data_sinthetic[[#This Row],[FAVC]]="no",0,FALSE))</f>
        <v>1</v>
      </c>
      <c r="I1518">
        <v>3</v>
      </c>
      <c r="J1518">
        <v>3</v>
      </c>
      <c r="K1518" t="s">
        <v>20</v>
      </c>
      <c r="L1518">
        <f>_xlfn.XLOOKUP(ObesityDataSet_raw_and_data_sinthetic[[#This Row],[CAEC]], Diccionario!$B$4:$B$7, Diccionario!$C$4:$C$7, FALSE)</f>
        <v>1</v>
      </c>
      <c r="M1518" t="s">
        <v>19</v>
      </c>
      <c r="N1518">
        <f>IF(ObesityDataSet_raw_and_data_sinthetic[[#This Row],[SMOKE]]="yes",1,IF(ObesityDataSet_raw_and_data_sinthetic[[#This Row],[SMOKE]]="no",0,FALSE))</f>
        <v>0</v>
      </c>
      <c r="O1518">
        <v>2</v>
      </c>
      <c r="P1518" t="s">
        <v>19</v>
      </c>
      <c r="Q1518">
        <f>IF(ObesityDataSet_raw_and_data_sinthetic[[#This Row],[SCC]]="yes",1,IF(ObesityDataSet_raw_and_data_sinthetic[[#This Row],[SCC]]="no",0,FALSE))</f>
        <v>0</v>
      </c>
      <c r="R1518">
        <v>0</v>
      </c>
      <c r="S1518">
        <v>1</v>
      </c>
      <c r="T1518" t="s">
        <v>20</v>
      </c>
      <c r="U1518">
        <f>_xlfn.XLOOKUP(ObesityDataSet_raw_and_data_sinthetic[[#This Row],[CALC]],Diccionario!$B$4:$B$7, Diccionario!$C$4:$C$7, FALSE)</f>
        <v>1</v>
      </c>
      <c r="V1518" t="s">
        <v>21</v>
      </c>
      <c r="W1518">
        <f>_xlfn.XLOOKUP(ObesityDataSet_raw_and_data_sinthetic[[#This Row],[MTRANS]],Diccionario!$E$4:$E$7, Diccionario!$F$4:$F$7, FALSE)</f>
        <v>3</v>
      </c>
      <c r="X1518" t="s">
        <v>35</v>
      </c>
      <c r="Y1518">
        <f>_xlfn.XLOOKUP(ObesityDataSet_raw_and_data_sinthetic[[#This Row],[NObeyesdad]],Diccionario!$H$4:$H$11, Diccionario!$I$4:$I$11, FALSE)</f>
        <v>7</v>
      </c>
    </row>
    <row r="1519" spans="1:25" x14ac:dyDescent="0.25">
      <c r="A1519" t="s">
        <v>17</v>
      </c>
      <c r="B1519">
        <v>26</v>
      </c>
      <c r="C1519">
        <v>1.6265799999999999</v>
      </c>
      <c r="D1519">
        <v>105.03720300000001</v>
      </c>
      <c r="E1519" t="s">
        <v>18</v>
      </c>
      <c r="F1519">
        <f>IF(ObesityDataSet_raw_and_data_sinthetic[[#This Row],[family_history_with_overweight]]="yes",1,IF(ObesityDataSet_raw_and_data_sinthetic[[#This Row],[family_history_with_overweight]]="no",0,FALSE))</f>
        <v>1</v>
      </c>
      <c r="G1519" t="s">
        <v>18</v>
      </c>
      <c r="H1519">
        <f>IF(ObesityDataSet_raw_and_data_sinthetic[[#This Row],[FAVC]]="yes",1,IF(ObesityDataSet_raw_and_data_sinthetic[[#This Row],[FAVC]]="no",0,FALSE))</f>
        <v>1</v>
      </c>
      <c r="I1519">
        <v>3</v>
      </c>
      <c r="J1519">
        <v>3</v>
      </c>
      <c r="K1519" t="s">
        <v>20</v>
      </c>
      <c r="L1519">
        <f>_xlfn.XLOOKUP(ObesityDataSet_raw_and_data_sinthetic[[#This Row],[CAEC]], Diccionario!$B$4:$B$7, Diccionario!$C$4:$C$7, FALSE)</f>
        <v>1</v>
      </c>
      <c r="M1519" t="s">
        <v>19</v>
      </c>
      <c r="N1519">
        <f>IF(ObesityDataSet_raw_and_data_sinthetic[[#This Row],[SMOKE]]="yes",1,IF(ObesityDataSet_raw_and_data_sinthetic[[#This Row],[SMOKE]]="no",0,FALSE))</f>
        <v>0</v>
      </c>
      <c r="O1519">
        <v>2</v>
      </c>
      <c r="P1519" t="s">
        <v>19</v>
      </c>
      <c r="Q1519">
        <f>IF(ObesityDataSet_raw_and_data_sinthetic[[#This Row],[SCC]]="yes",1,IF(ObesityDataSet_raw_and_data_sinthetic[[#This Row],[SCC]]="no",0,FALSE))</f>
        <v>0</v>
      </c>
      <c r="R1519">
        <v>0</v>
      </c>
      <c r="S1519">
        <v>1</v>
      </c>
      <c r="T1519" t="s">
        <v>20</v>
      </c>
      <c r="U1519">
        <f>_xlfn.XLOOKUP(ObesityDataSet_raw_and_data_sinthetic[[#This Row],[CALC]],Diccionario!$B$4:$B$7, Diccionario!$C$4:$C$7, FALSE)</f>
        <v>1</v>
      </c>
      <c r="V1519" t="s">
        <v>21</v>
      </c>
      <c r="W1519">
        <f>_xlfn.XLOOKUP(ObesityDataSet_raw_and_data_sinthetic[[#This Row],[MTRANS]],Diccionario!$E$4:$E$7, Diccionario!$F$4:$F$7, FALSE)</f>
        <v>3</v>
      </c>
      <c r="X1519" t="s">
        <v>35</v>
      </c>
      <c r="Y1519">
        <f>_xlfn.XLOOKUP(ObesityDataSet_raw_and_data_sinthetic[[#This Row],[NObeyesdad]],Diccionario!$H$4:$H$11, Diccionario!$I$4:$I$11, FALSE)</f>
        <v>7</v>
      </c>
    </row>
    <row r="1520" spans="1:25" x14ac:dyDescent="0.25">
      <c r="A1520" t="s">
        <v>17</v>
      </c>
      <c r="B1520">
        <v>26</v>
      </c>
      <c r="C1520">
        <v>1.606474</v>
      </c>
      <c r="D1520">
        <v>104.954291</v>
      </c>
      <c r="E1520" t="s">
        <v>18</v>
      </c>
      <c r="F1520">
        <f>IF(ObesityDataSet_raw_and_data_sinthetic[[#This Row],[family_history_with_overweight]]="yes",1,IF(ObesityDataSet_raw_and_data_sinthetic[[#This Row],[family_history_with_overweight]]="no",0,FALSE))</f>
        <v>1</v>
      </c>
      <c r="G1520" t="s">
        <v>18</v>
      </c>
      <c r="H1520">
        <f>IF(ObesityDataSet_raw_and_data_sinthetic[[#This Row],[FAVC]]="yes",1,IF(ObesityDataSet_raw_and_data_sinthetic[[#This Row],[FAVC]]="no",0,FALSE))</f>
        <v>1</v>
      </c>
      <c r="I1520">
        <v>3</v>
      </c>
      <c r="J1520">
        <v>3</v>
      </c>
      <c r="K1520" t="s">
        <v>20</v>
      </c>
      <c r="L1520">
        <f>_xlfn.XLOOKUP(ObesityDataSet_raw_and_data_sinthetic[[#This Row],[CAEC]], Diccionario!$B$4:$B$7, Diccionario!$C$4:$C$7, FALSE)</f>
        <v>1</v>
      </c>
      <c r="M1520" t="s">
        <v>19</v>
      </c>
      <c r="N1520">
        <f>IF(ObesityDataSet_raw_and_data_sinthetic[[#This Row],[SMOKE]]="yes",1,IF(ObesityDataSet_raw_and_data_sinthetic[[#This Row],[SMOKE]]="no",0,FALSE))</f>
        <v>0</v>
      </c>
      <c r="O1520">
        <v>2</v>
      </c>
      <c r="P1520" t="s">
        <v>19</v>
      </c>
      <c r="Q1520">
        <f>IF(ObesityDataSet_raw_and_data_sinthetic[[#This Row],[SCC]]="yes",1,IF(ObesityDataSet_raw_and_data_sinthetic[[#This Row],[SCC]]="no",0,FALSE))</f>
        <v>0</v>
      </c>
      <c r="R1520">
        <v>0</v>
      </c>
      <c r="S1520">
        <v>1</v>
      </c>
      <c r="T1520" t="s">
        <v>20</v>
      </c>
      <c r="U1520">
        <f>_xlfn.XLOOKUP(ObesityDataSet_raw_and_data_sinthetic[[#This Row],[CALC]],Diccionario!$B$4:$B$7, Diccionario!$C$4:$C$7, FALSE)</f>
        <v>1</v>
      </c>
      <c r="V1520" t="s">
        <v>21</v>
      </c>
      <c r="W1520">
        <f>_xlfn.XLOOKUP(ObesityDataSet_raw_and_data_sinthetic[[#This Row],[MTRANS]],Diccionario!$E$4:$E$7, Diccionario!$F$4:$F$7, FALSE)</f>
        <v>3</v>
      </c>
      <c r="X1520" t="s">
        <v>35</v>
      </c>
      <c r="Y1520">
        <f>_xlfn.XLOOKUP(ObesityDataSet_raw_and_data_sinthetic[[#This Row],[NObeyesdad]],Diccionario!$H$4:$H$11, Diccionario!$I$4:$I$11, FALSE)</f>
        <v>7</v>
      </c>
    </row>
    <row r="1521" spans="1:25" x14ac:dyDescent="0.25">
      <c r="A1521" t="s">
        <v>17</v>
      </c>
      <c r="B1521">
        <v>26</v>
      </c>
      <c r="C1521">
        <v>1.6288549999999999</v>
      </c>
      <c r="D1521">
        <v>108.090006</v>
      </c>
      <c r="E1521" t="s">
        <v>18</v>
      </c>
      <c r="F1521">
        <f>IF(ObesityDataSet_raw_and_data_sinthetic[[#This Row],[family_history_with_overweight]]="yes",1,IF(ObesityDataSet_raw_and_data_sinthetic[[#This Row],[family_history_with_overweight]]="no",0,FALSE))</f>
        <v>1</v>
      </c>
      <c r="G1521" t="s">
        <v>18</v>
      </c>
      <c r="H1521">
        <f>IF(ObesityDataSet_raw_and_data_sinthetic[[#This Row],[FAVC]]="yes",1,IF(ObesityDataSet_raw_and_data_sinthetic[[#This Row],[FAVC]]="no",0,FALSE))</f>
        <v>1</v>
      </c>
      <c r="I1521">
        <v>3</v>
      </c>
      <c r="J1521">
        <v>3</v>
      </c>
      <c r="K1521" t="s">
        <v>20</v>
      </c>
      <c r="L1521">
        <f>_xlfn.XLOOKUP(ObesityDataSet_raw_and_data_sinthetic[[#This Row],[CAEC]], Diccionario!$B$4:$B$7, Diccionario!$C$4:$C$7, FALSE)</f>
        <v>1</v>
      </c>
      <c r="M1521" t="s">
        <v>19</v>
      </c>
      <c r="N1521">
        <f>IF(ObesityDataSet_raw_and_data_sinthetic[[#This Row],[SMOKE]]="yes",1,IF(ObesityDataSet_raw_and_data_sinthetic[[#This Row],[SMOKE]]="no",0,FALSE))</f>
        <v>0</v>
      </c>
      <c r="O1521">
        <v>2</v>
      </c>
      <c r="P1521" t="s">
        <v>19</v>
      </c>
      <c r="Q1521">
        <f>IF(ObesityDataSet_raw_and_data_sinthetic[[#This Row],[SCC]]="yes",1,IF(ObesityDataSet_raw_and_data_sinthetic[[#This Row],[SCC]]="no",0,FALSE))</f>
        <v>0</v>
      </c>
      <c r="R1521">
        <v>0</v>
      </c>
      <c r="S1521">
        <v>0</v>
      </c>
      <c r="T1521" t="s">
        <v>20</v>
      </c>
      <c r="U1521">
        <f>_xlfn.XLOOKUP(ObesityDataSet_raw_and_data_sinthetic[[#This Row],[CALC]],Diccionario!$B$4:$B$7, Diccionario!$C$4:$C$7, FALSE)</f>
        <v>1</v>
      </c>
      <c r="V1521" t="s">
        <v>21</v>
      </c>
      <c r="W1521">
        <f>_xlfn.XLOOKUP(ObesityDataSet_raw_and_data_sinthetic[[#This Row],[MTRANS]],Diccionario!$E$4:$E$7, Diccionario!$F$4:$F$7, FALSE)</f>
        <v>3</v>
      </c>
      <c r="X1521" t="s">
        <v>35</v>
      </c>
      <c r="Y1521">
        <f>_xlfn.XLOOKUP(ObesityDataSet_raw_and_data_sinthetic[[#This Row],[NObeyesdad]],Diccionario!$H$4:$H$11, Diccionario!$I$4:$I$11, FALSE)</f>
        <v>7</v>
      </c>
    </row>
    <row r="1522" spans="1:25" x14ac:dyDescent="0.25">
      <c r="A1522" t="s">
        <v>17</v>
      </c>
      <c r="B1522">
        <v>26</v>
      </c>
      <c r="C1522">
        <v>1.6282049999999999</v>
      </c>
      <c r="D1522">
        <v>107.378702</v>
      </c>
      <c r="E1522" t="s">
        <v>18</v>
      </c>
      <c r="F1522">
        <f>IF(ObesityDataSet_raw_and_data_sinthetic[[#This Row],[family_history_with_overweight]]="yes",1,IF(ObesityDataSet_raw_and_data_sinthetic[[#This Row],[family_history_with_overweight]]="no",0,FALSE))</f>
        <v>1</v>
      </c>
      <c r="G1522" t="s">
        <v>18</v>
      </c>
      <c r="H1522">
        <f>IF(ObesityDataSet_raw_and_data_sinthetic[[#This Row],[FAVC]]="yes",1,IF(ObesityDataSet_raw_and_data_sinthetic[[#This Row],[FAVC]]="no",0,FALSE))</f>
        <v>1</v>
      </c>
      <c r="I1522">
        <v>3</v>
      </c>
      <c r="J1522">
        <v>3</v>
      </c>
      <c r="K1522" t="s">
        <v>20</v>
      </c>
      <c r="L1522">
        <f>_xlfn.XLOOKUP(ObesityDataSet_raw_and_data_sinthetic[[#This Row],[CAEC]], Diccionario!$B$4:$B$7, Diccionario!$C$4:$C$7, FALSE)</f>
        <v>1</v>
      </c>
      <c r="M1522" t="s">
        <v>19</v>
      </c>
      <c r="N1522">
        <f>IF(ObesityDataSet_raw_and_data_sinthetic[[#This Row],[SMOKE]]="yes",1,IF(ObesityDataSet_raw_and_data_sinthetic[[#This Row],[SMOKE]]="no",0,FALSE))</f>
        <v>0</v>
      </c>
      <c r="O1522">
        <v>3</v>
      </c>
      <c r="P1522" t="s">
        <v>19</v>
      </c>
      <c r="Q1522">
        <f>IF(ObesityDataSet_raw_and_data_sinthetic[[#This Row],[SCC]]="yes",1,IF(ObesityDataSet_raw_and_data_sinthetic[[#This Row],[SCC]]="no",0,FALSE))</f>
        <v>0</v>
      </c>
      <c r="R1522">
        <v>0</v>
      </c>
      <c r="S1522">
        <v>0</v>
      </c>
      <c r="T1522" t="s">
        <v>20</v>
      </c>
      <c r="U1522">
        <f>_xlfn.XLOOKUP(ObesityDataSet_raw_and_data_sinthetic[[#This Row],[CALC]],Diccionario!$B$4:$B$7, Diccionario!$C$4:$C$7, FALSE)</f>
        <v>1</v>
      </c>
      <c r="V1522" t="s">
        <v>21</v>
      </c>
      <c r="W1522">
        <f>_xlfn.XLOOKUP(ObesityDataSet_raw_and_data_sinthetic[[#This Row],[MTRANS]],Diccionario!$E$4:$E$7, Diccionario!$F$4:$F$7, FALSE)</f>
        <v>3</v>
      </c>
      <c r="X1522" t="s">
        <v>35</v>
      </c>
      <c r="Y1522">
        <f>_xlfn.XLOOKUP(ObesityDataSet_raw_and_data_sinthetic[[#This Row],[NObeyesdad]],Diccionario!$H$4:$H$11, Diccionario!$I$4:$I$11, FALSE)</f>
        <v>7</v>
      </c>
    </row>
    <row r="1523" spans="1:25" x14ac:dyDescent="0.25">
      <c r="A1523" t="s">
        <v>17</v>
      </c>
      <c r="B1523">
        <v>26</v>
      </c>
      <c r="C1523">
        <v>1.6284700000000001</v>
      </c>
      <c r="D1523">
        <v>107.21894899999999</v>
      </c>
      <c r="E1523" t="s">
        <v>18</v>
      </c>
      <c r="F1523">
        <f>IF(ObesityDataSet_raw_and_data_sinthetic[[#This Row],[family_history_with_overweight]]="yes",1,IF(ObesityDataSet_raw_and_data_sinthetic[[#This Row],[family_history_with_overweight]]="no",0,FALSE))</f>
        <v>1</v>
      </c>
      <c r="G1523" t="s">
        <v>18</v>
      </c>
      <c r="H1523">
        <f>IF(ObesityDataSet_raw_and_data_sinthetic[[#This Row],[FAVC]]="yes",1,IF(ObesityDataSet_raw_and_data_sinthetic[[#This Row],[FAVC]]="no",0,FALSE))</f>
        <v>1</v>
      </c>
      <c r="I1523">
        <v>3</v>
      </c>
      <c r="J1523">
        <v>3</v>
      </c>
      <c r="K1523" t="s">
        <v>20</v>
      </c>
      <c r="L1523">
        <f>_xlfn.XLOOKUP(ObesityDataSet_raw_and_data_sinthetic[[#This Row],[CAEC]], Diccionario!$B$4:$B$7, Diccionario!$C$4:$C$7, FALSE)</f>
        <v>1</v>
      </c>
      <c r="M1523" t="s">
        <v>19</v>
      </c>
      <c r="N1523">
        <f>IF(ObesityDataSet_raw_and_data_sinthetic[[#This Row],[SMOKE]]="yes",1,IF(ObesityDataSet_raw_and_data_sinthetic[[#This Row],[SMOKE]]="no",0,FALSE))</f>
        <v>0</v>
      </c>
      <c r="O1523">
        <v>2</v>
      </c>
      <c r="P1523" t="s">
        <v>19</v>
      </c>
      <c r="Q1523">
        <f>IF(ObesityDataSet_raw_and_data_sinthetic[[#This Row],[SCC]]="yes",1,IF(ObesityDataSet_raw_and_data_sinthetic[[#This Row],[SCC]]="no",0,FALSE))</f>
        <v>0</v>
      </c>
      <c r="R1523">
        <v>0</v>
      </c>
      <c r="S1523">
        <v>0</v>
      </c>
      <c r="T1523" t="s">
        <v>20</v>
      </c>
      <c r="U1523">
        <f>_xlfn.XLOOKUP(ObesityDataSet_raw_and_data_sinthetic[[#This Row],[CALC]],Diccionario!$B$4:$B$7, Diccionario!$C$4:$C$7, FALSE)</f>
        <v>1</v>
      </c>
      <c r="V1523" t="s">
        <v>21</v>
      </c>
      <c r="W1523">
        <f>_xlfn.XLOOKUP(ObesityDataSet_raw_and_data_sinthetic[[#This Row],[MTRANS]],Diccionario!$E$4:$E$7, Diccionario!$F$4:$F$7, FALSE)</f>
        <v>3</v>
      </c>
      <c r="X1523" t="s">
        <v>35</v>
      </c>
      <c r="Y1523">
        <f>_xlfn.XLOOKUP(ObesityDataSet_raw_and_data_sinthetic[[#This Row],[NObeyesdad]],Diccionario!$H$4:$H$11, Diccionario!$I$4:$I$11, FALSE)</f>
        <v>7</v>
      </c>
    </row>
    <row r="1524" spans="1:25" x14ac:dyDescent="0.25">
      <c r="A1524" t="s">
        <v>17</v>
      </c>
      <c r="B1524">
        <v>26</v>
      </c>
      <c r="C1524">
        <v>1.627839</v>
      </c>
      <c r="D1524">
        <v>108.10736</v>
      </c>
      <c r="E1524" t="s">
        <v>18</v>
      </c>
      <c r="F1524">
        <f>IF(ObesityDataSet_raw_and_data_sinthetic[[#This Row],[family_history_with_overweight]]="yes",1,IF(ObesityDataSet_raw_and_data_sinthetic[[#This Row],[family_history_with_overweight]]="no",0,FALSE))</f>
        <v>1</v>
      </c>
      <c r="G1524" t="s">
        <v>18</v>
      </c>
      <c r="H1524">
        <f>IF(ObesityDataSet_raw_and_data_sinthetic[[#This Row],[FAVC]]="yes",1,IF(ObesityDataSet_raw_and_data_sinthetic[[#This Row],[FAVC]]="no",0,FALSE))</f>
        <v>1</v>
      </c>
      <c r="I1524">
        <v>3</v>
      </c>
      <c r="J1524">
        <v>3</v>
      </c>
      <c r="K1524" t="s">
        <v>20</v>
      </c>
      <c r="L1524">
        <f>_xlfn.XLOOKUP(ObesityDataSet_raw_and_data_sinthetic[[#This Row],[CAEC]], Diccionario!$B$4:$B$7, Diccionario!$C$4:$C$7, FALSE)</f>
        <v>1</v>
      </c>
      <c r="M1524" t="s">
        <v>19</v>
      </c>
      <c r="N1524">
        <f>IF(ObesityDataSet_raw_and_data_sinthetic[[#This Row],[SMOKE]]="yes",1,IF(ObesityDataSet_raw_and_data_sinthetic[[#This Row],[SMOKE]]="no",0,FALSE))</f>
        <v>0</v>
      </c>
      <c r="O1524">
        <v>2</v>
      </c>
      <c r="P1524" t="s">
        <v>19</v>
      </c>
      <c r="Q1524">
        <f>IF(ObesityDataSet_raw_and_data_sinthetic[[#This Row],[SCC]]="yes",1,IF(ObesityDataSet_raw_and_data_sinthetic[[#This Row],[SCC]]="no",0,FALSE))</f>
        <v>0</v>
      </c>
      <c r="R1524">
        <v>0</v>
      </c>
      <c r="S1524">
        <v>0</v>
      </c>
      <c r="T1524" t="s">
        <v>20</v>
      </c>
      <c r="U1524">
        <f>_xlfn.XLOOKUP(ObesityDataSet_raw_and_data_sinthetic[[#This Row],[CALC]],Diccionario!$B$4:$B$7, Diccionario!$C$4:$C$7, FALSE)</f>
        <v>1</v>
      </c>
      <c r="V1524" t="s">
        <v>21</v>
      </c>
      <c r="W1524">
        <f>_xlfn.XLOOKUP(ObesityDataSet_raw_and_data_sinthetic[[#This Row],[MTRANS]],Diccionario!$E$4:$E$7, Diccionario!$F$4:$F$7, FALSE)</f>
        <v>3</v>
      </c>
      <c r="X1524" t="s">
        <v>35</v>
      </c>
      <c r="Y1524">
        <f>_xlfn.XLOOKUP(ObesityDataSet_raw_and_data_sinthetic[[#This Row],[NObeyesdad]],Diccionario!$H$4:$H$11, Diccionario!$I$4:$I$11, FALSE)</f>
        <v>7</v>
      </c>
    </row>
    <row r="1525" spans="1:25" x14ac:dyDescent="0.25">
      <c r="A1525" t="s">
        <v>17</v>
      </c>
      <c r="B1525">
        <v>21</v>
      </c>
      <c r="C1525">
        <v>1.7242679999999999</v>
      </c>
      <c r="D1525">
        <v>133.033523</v>
      </c>
      <c r="E1525" t="s">
        <v>18</v>
      </c>
      <c r="F1525">
        <f>IF(ObesityDataSet_raw_and_data_sinthetic[[#This Row],[family_history_with_overweight]]="yes",1,IF(ObesityDataSet_raw_and_data_sinthetic[[#This Row],[family_history_with_overweight]]="no",0,FALSE))</f>
        <v>1</v>
      </c>
      <c r="G1525" t="s">
        <v>18</v>
      </c>
      <c r="H1525">
        <f>IF(ObesityDataSet_raw_and_data_sinthetic[[#This Row],[FAVC]]="yes",1,IF(ObesityDataSet_raw_and_data_sinthetic[[#This Row],[FAVC]]="no",0,FALSE))</f>
        <v>1</v>
      </c>
      <c r="I1525">
        <v>3</v>
      </c>
      <c r="J1525">
        <v>3</v>
      </c>
      <c r="K1525" t="s">
        <v>20</v>
      </c>
      <c r="L1525">
        <f>_xlfn.XLOOKUP(ObesityDataSet_raw_and_data_sinthetic[[#This Row],[CAEC]], Diccionario!$B$4:$B$7, Diccionario!$C$4:$C$7, FALSE)</f>
        <v>1</v>
      </c>
      <c r="M1525" t="s">
        <v>19</v>
      </c>
      <c r="N1525">
        <f>IF(ObesityDataSet_raw_and_data_sinthetic[[#This Row],[SMOKE]]="yes",1,IF(ObesityDataSet_raw_and_data_sinthetic[[#This Row],[SMOKE]]="no",0,FALSE))</f>
        <v>0</v>
      </c>
      <c r="O1525">
        <v>2</v>
      </c>
      <c r="P1525" t="s">
        <v>19</v>
      </c>
      <c r="Q1525">
        <f>IF(ObesityDataSet_raw_and_data_sinthetic[[#This Row],[SCC]]="yes",1,IF(ObesityDataSet_raw_and_data_sinthetic[[#This Row],[SCC]]="no",0,FALSE))</f>
        <v>0</v>
      </c>
      <c r="R1525">
        <v>2</v>
      </c>
      <c r="S1525">
        <v>1</v>
      </c>
      <c r="T1525" t="s">
        <v>20</v>
      </c>
      <c r="U1525">
        <f>_xlfn.XLOOKUP(ObesityDataSet_raw_and_data_sinthetic[[#This Row],[CALC]],Diccionario!$B$4:$B$7, Diccionario!$C$4:$C$7, FALSE)</f>
        <v>1</v>
      </c>
      <c r="V1525" t="s">
        <v>21</v>
      </c>
      <c r="W1525">
        <f>_xlfn.XLOOKUP(ObesityDataSet_raw_and_data_sinthetic[[#This Row],[MTRANS]],Diccionario!$E$4:$E$7, Diccionario!$F$4:$F$7, FALSE)</f>
        <v>3</v>
      </c>
      <c r="X1525" t="s">
        <v>35</v>
      </c>
      <c r="Y1525">
        <f>_xlfn.XLOOKUP(ObesityDataSet_raw_and_data_sinthetic[[#This Row],[NObeyesdad]],Diccionario!$H$4:$H$11, Diccionario!$I$4:$I$11, FALSE)</f>
        <v>7</v>
      </c>
    </row>
    <row r="1526" spans="1:25" x14ac:dyDescent="0.25">
      <c r="A1526" t="s">
        <v>17</v>
      </c>
      <c r="B1526">
        <v>22</v>
      </c>
      <c r="C1526">
        <v>1.732383</v>
      </c>
      <c r="D1526">
        <v>133.04394099999999</v>
      </c>
      <c r="E1526" t="s">
        <v>18</v>
      </c>
      <c r="F1526">
        <f>IF(ObesityDataSet_raw_and_data_sinthetic[[#This Row],[family_history_with_overweight]]="yes",1,IF(ObesityDataSet_raw_and_data_sinthetic[[#This Row],[family_history_with_overweight]]="no",0,FALSE))</f>
        <v>1</v>
      </c>
      <c r="G1526" t="s">
        <v>18</v>
      </c>
      <c r="H1526">
        <f>IF(ObesityDataSet_raw_and_data_sinthetic[[#This Row],[FAVC]]="yes",1,IF(ObesityDataSet_raw_and_data_sinthetic[[#This Row],[FAVC]]="no",0,FALSE))</f>
        <v>1</v>
      </c>
      <c r="I1526">
        <v>3</v>
      </c>
      <c r="J1526">
        <v>3</v>
      </c>
      <c r="K1526" t="s">
        <v>20</v>
      </c>
      <c r="L1526">
        <f>_xlfn.XLOOKUP(ObesityDataSet_raw_and_data_sinthetic[[#This Row],[CAEC]], Diccionario!$B$4:$B$7, Diccionario!$C$4:$C$7, FALSE)</f>
        <v>1</v>
      </c>
      <c r="M1526" t="s">
        <v>19</v>
      </c>
      <c r="N1526">
        <f>IF(ObesityDataSet_raw_and_data_sinthetic[[#This Row],[SMOKE]]="yes",1,IF(ObesityDataSet_raw_and_data_sinthetic[[#This Row],[SMOKE]]="no",0,FALSE))</f>
        <v>0</v>
      </c>
      <c r="O1526">
        <v>2</v>
      </c>
      <c r="P1526" t="s">
        <v>19</v>
      </c>
      <c r="Q1526">
        <f>IF(ObesityDataSet_raw_and_data_sinthetic[[#This Row],[SCC]]="yes",1,IF(ObesityDataSet_raw_and_data_sinthetic[[#This Row],[SCC]]="no",0,FALSE))</f>
        <v>0</v>
      </c>
      <c r="R1526">
        <v>2</v>
      </c>
      <c r="S1526">
        <v>1</v>
      </c>
      <c r="T1526" t="s">
        <v>20</v>
      </c>
      <c r="U1526">
        <f>_xlfn.XLOOKUP(ObesityDataSet_raw_and_data_sinthetic[[#This Row],[CALC]],Diccionario!$B$4:$B$7, Diccionario!$C$4:$C$7, FALSE)</f>
        <v>1</v>
      </c>
      <c r="V1526" t="s">
        <v>21</v>
      </c>
      <c r="W1526">
        <f>_xlfn.XLOOKUP(ObesityDataSet_raw_and_data_sinthetic[[#This Row],[MTRANS]],Diccionario!$E$4:$E$7, Diccionario!$F$4:$F$7, FALSE)</f>
        <v>3</v>
      </c>
      <c r="X1526" t="s">
        <v>35</v>
      </c>
      <c r="Y1526">
        <f>_xlfn.XLOOKUP(ObesityDataSet_raw_and_data_sinthetic[[#This Row],[NObeyesdad]],Diccionario!$H$4:$H$11, Diccionario!$I$4:$I$11, FALSE)</f>
        <v>7</v>
      </c>
    </row>
    <row r="1527" spans="1:25" x14ac:dyDescent="0.25">
      <c r="A1527" t="s">
        <v>17</v>
      </c>
      <c r="B1527">
        <v>21</v>
      </c>
      <c r="C1527">
        <v>1.72692</v>
      </c>
      <c r="D1527">
        <v>131.33578600000001</v>
      </c>
      <c r="E1527" t="s">
        <v>18</v>
      </c>
      <c r="F1527">
        <f>IF(ObesityDataSet_raw_and_data_sinthetic[[#This Row],[family_history_with_overweight]]="yes",1,IF(ObesityDataSet_raw_and_data_sinthetic[[#This Row],[family_history_with_overweight]]="no",0,FALSE))</f>
        <v>1</v>
      </c>
      <c r="G1527" t="s">
        <v>18</v>
      </c>
      <c r="H1527">
        <f>IF(ObesityDataSet_raw_and_data_sinthetic[[#This Row],[FAVC]]="yes",1,IF(ObesityDataSet_raw_and_data_sinthetic[[#This Row],[FAVC]]="no",0,FALSE))</f>
        <v>1</v>
      </c>
      <c r="I1527">
        <v>3</v>
      </c>
      <c r="J1527">
        <v>3</v>
      </c>
      <c r="K1527" t="s">
        <v>20</v>
      </c>
      <c r="L1527">
        <f>_xlfn.XLOOKUP(ObesityDataSet_raw_and_data_sinthetic[[#This Row],[CAEC]], Diccionario!$B$4:$B$7, Diccionario!$C$4:$C$7, FALSE)</f>
        <v>1</v>
      </c>
      <c r="M1527" t="s">
        <v>19</v>
      </c>
      <c r="N1527">
        <f>IF(ObesityDataSet_raw_and_data_sinthetic[[#This Row],[SMOKE]]="yes",1,IF(ObesityDataSet_raw_and_data_sinthetic[[#This Row],[SMOKE]]="no",0,FALSE))</f>
        <v>0</v>
      </c>
      <c r="O1527">
        <v>2</v>
      </c>
      <c r="P1527" t="s">
        <v>19</v>
      </c>
      <c r="Q1527">
        <f>IF(ObesityDataSet_raw_and_data_sinthetic[[#This Row],[SCC]]="yes",1,IF(ObesityDataSet_raw_and_data_sinthetic[[#This Row],[SCC]]="no",0,FALSE))</f>
        <v>0</v>
      </c>
      <c r="R1527">
        <v>2</v>
      </c>
      <c r="S1527">
        <v>1</v>
      </c>
      <c r="T1527" t="s">
        <v>20</v>
      </c>
      <c r="U1527">
        <f>_xlfn.XLOOKUP(ObesityDataSet_raw_and_data_sinthetic[[#This Row],[CALC]],Diccionario!$B$4:$B$7, Diccionario!$C$4:$C$7, FALSE)</f>
        <v>1</v>
      </c>
      <c r="V1527" t="s">
        <v>21</v>
      </c>
      <c r="W1527">
        <f>_xlfn.XLOOKUP(ObesityDataSet_raw_and_data_sinthetic[[#This Row],[MTRANS]],Diccionario!$E$4:$E$7, Diccionario!$F$4:$F$7, FALSE)</f>
        <v>3</v>
      </c>
      <c r="X1527" t="s">
        <v>35</v>
      </c>
      <c r="Y1527">
        <f>_xlfn.XLOOKUP(ObesityDataSet_raw_and_data_sinthetic[[#This Row],[NObeyesdad]],Diccionario!$H$4:$H$11, Diccionario!$I$4:$I$11, FALSE)</f>
        <v>7</v>
      </c>
    </row>
    <row r="1528" spans="1:25" x14ac:dyDescent="0.25">
      <c r="A1528" t="s">
        <v>17</v>
      </c>
      <c r="B1528">
        <v>21</v>
      </c>
      <c r="C1528">
        <v>1.7107300000000001</v>
      </c>
      <c r="D1528">
        <v>131.40852799999999</v>
      </c>
      <c r="E1528" t="s">
        <v>18</v>
      </c>
      <c r="F1528">
        <f>IF(ObesityDataSet_raw_and_data_sinthetic[[#This Row],[family_history_with_overweight]]="yes",1,IF(ObesityDataSet_raw_and_data_sinthetic[[#This Row],[family_history_with_overweight]]="no",0,FALSE))</f>
        <v>1</v>
      </c>
      <c r="G1528" t="s">
        <v>18</v>
      </c>
      <c r="H1528">
        <f>IF(ObesityDataSet_raw_and_data_sinthetic[[#This Row],[FAVC]]="yes",1,IF(ObesityDataSet_raw_and_data_sinthetic[[#This Row],[FAVC]]="no",0,FALSE))</f>
        <v>1</v>
      </c>
      <c r="I1528">
        <v>3</v>
      </c>
      <c r="J1528">
        <v>3</v>
      </c>
      <c r="K1528" t="s">
        <v>20</v>
      </c>
      <c r="L1528">
        <f>_xlfn.XLOOKUP(ObesityDataSet_raw_and_data_sinthetic[[#This Row],[CAEC]], Diccionario!$B$4:$B$7, Diccionario!$C$4:$C$7, FALSE)</f>
        <v>1</v>
      </c>
      <c r="M1528" t="s">
        <v>19</v>
      </c>
      <c r="N1528">
        <f>IF(ObesityDataSet_raw_and_data_sinthetic[[#This Row],[SMOKE]]="yes",1,IF(ObesityDataSet_raw_and_data_sinthetic[[#This Row],[SMOKE]]="no",0,FALSE))</f>
        <v>0</v>
      </c>
      <c r="O1528">
        <v>2</v>
      </c>
      <c r="P1528" t="s">
        <v>19</v>
      </c>
      <c r="Q1528">
        <f>IF(ObesityDataSet_raw_and_data_sinthetic[[#This Row],[SCC]]="yes",1,IF(ObesityDataSet_raw_and_data_sinthetic[[#This Row],[SCC]]="no",0,FALSE))</f>
        <v>0</v>
      </c>
      <c r="R1528">
        <v>2</v>
      </c>
      <c r="S1528">
        <v>1</v>
      </c>
      <c r="T1528" t="s">
        <v>20</v>
      </c>
      <c r="U1528">
        <f>_xlfn.XLOOKUP(ObesityDataSet_raw_and_data_sinthetic[[#This Row],[CALC]],Diccionario!$B$4:$B$7, Diccionario!$C$4:$C$7, FALSE)</f>
        <v>1</v>
      </c>
      <c r="V1528" t="s">
        <v>21</v>
      </c>
      <c r="W1528">
        <f>_xlfn.XLOOKUP(ObesityDataSet_raw_and_data_sinthetic[[#This Row],[MTRANS]],Diccionario!$E$4:$E$7, Diccionario!$F$4:$F$7, FALSE)</f>
        <v>3</v>
      </c>
      <c r="X1528" t="s">
        <v>35</v>
      </c>
      <c r="Y1528">
        <f>_xlfn.XLOOKUP(ObesityDataSet_raw_and_data_sinthetic[[#This Row],[NObeyesdad]],Diccionario!$H$4:$H$11, Diccionario!$I$4:$I$11, FALSE)</f>
        <v>7</v>
      </c>
    </row>
    <row r="1529" spans="1:25" x14ac:dyDescent="0.25">
      <c r="A1529" t="s">
        <v>17</v>
      </c>
      <c r="B1529">
        <v>22</v>
      </c>
      <c r="C1529">
        <v>1.7485839999999999</v>
      </c>
      <c r="D1529">
        <v>133.742943</v>
      </c>
      <c r="E1529" t="s">
        <v>18</v>
      </c>
      <c r="F1529">
        <f>IF(ObesityDataSet_raw_and_data_sinthetic[[#This Row],[family_history_with_overweight]]="yes",1,IF(ObesityDataSet_raw_and_data_sinthetic[[#This Row],[family_history_with_overweight]]="no",0,FALSE))</f>
        <v>1</v>
      </c>
      <c r="G1529" t="s">
        <v>18</v>
      </c>
      <c r="H1529">
        <f>IF(ObesityDataSet_raw_and_data_sinthetic[[#This Row],[FAVC]]="yes",1,IF(ObesityDataSet_raw_and_data_sinthetic[[#This Row],[FAVC]]="no",0,FALSE))</f>
        <v>1</v>
      </c>
      <c r="I1529">
        <v>3</v>
      </c>
      <c r="J1529">
        <v>3</v>
      </c>
      <c r="K1529" t="s">
        <v>20</v>
      </c>
      <c r="L1529">
        <f>_xlfn.XLOOKUP(ObesityDataSet_raw_and_data_sinthetic[[#This Row],[CAEC]], Diccionario!$B$4:$B$7, Diccionario!$C$4:$C$7, FALSE)</f>
        <v>1</v>
      </c>
      <c r="M1529" t="s">
        <v>19</v>
      </c>
      <c r="N1529">
        <f>IF(ObesityDataSet_raw_and_data_sinthetic[[#This Row],[SMOKE]]="yes",1,IF(ObesityDataSet_raw_and_data_sinthetic[[#This Row],[SMOKE]]="no",0,FALSE))</f>
        <v>0</v>
      </c>
      <c r="O1529">
        <v>2</v>
      </c>
      <c r="P1529" t="s">
        <v>19</v>
      </c>
      <c r="Q1529">
        <f>IF(ObesityDataSet_raw_and_data_sinthetic[[#This Row],[SCC]]="yes",1,IF(ObesityDataSet_raw_and_data_sinthetic[[#This Row],[SCC]]="no",0,FALSE))</f>
        <v>0</v>
      </c>
      <c r="R1529">
        <v>1</v>
      </c>
      <c r="S1529">
        <v>1</v>
      </c>
      <c r="T1529" t="s">
        <v>20</v>
      </c>
      <c r="U1529">
        <f>_xlfn.XLOOKUP(ObesityDataSet_raw_and_data_sinthetic[[#This Row],[CALC]],Diccionario!$B$4:$B$7, Diccionario!$C$4:$C$7, FALSE)</f>
        <v>1</v>
      </c>
      <c r="V1529" t="s">
        <v>21</v>
      </c>
      <c r="W1529">
        <f>_xlfn.XLOOKUP(ObesityDataSet_raw_and_data_sinthetic[[#This Row],[MTRANS]],Diccionario!$E$4:$E$7, Diccionario!$F$4:$F$7, FALSE)</f>
        <v>3</v>
      </c>
      <c r="X1529" t="s">
        <v>35</v>
      </c>
      <c r="Y1529">
        <f>_xlfn.XLOOKUP(ObesityDataSet_raw_and_data_sinthetic[[#This Row],[NObeyesdad]],Diccionario!$H$4:$H$11, Diccionario!$I$4:$I$11, FALSE)</f>
        <v>7</v>
      </c>
    </row>
    <row r="1530" spans="1:25" x14ac:dyDescent="0.25">
      <c r="A1530" t="s">
        <v>17</v>
      </c>
      <c r="B1530">
        <v>23</v>
      </c>
      <c r="C1530">
        <v>1.7522059999999999</v>
      </c>
      <c r="D1530">
        <v>133.68935200000001</v>
      </c>
      <c r="E1530" t="s">
        <v>18</v>
      </c>
      <c r="F1530">
        <f>IF(ObesityDataSet_raw_and_data_sinthetic[[#This Row],[family_history_with_overweight]]="yes",1,IF(ObesityDataSet_raw_and_data_sinthetic[[#This Row],[family_history_with_overweight]]="no",0,FALSE))</f>
        <v>1</v>
      </c>
      <c r="G1530" t="s">
        <v>18</v>
      </c>
      <c r="H1530">
        <f>IF(ObesityDataSet_raw_and_data_sinthetic[[#This Row],[FAVC]]="yes",1,IF(ObesityDataSet_raw_and_data_sinthetic[[#This Row],[FAVC]]="no",0,FALSE))</f>
        <v>1</v>
      </c>
      <c r="I1530">
        <v>3</v>
      </c>
      <c r="J1530">
        <v>3</v>
      </c>
      <c r="K1530" t="s">
        <v>20</v>
      </c>
      <c r="L1530">
        <f>_xlfn.XLOOKUP(ObesityDataSet_raw_and_data_sinthetic[[#This Row],[CAEC]], Diccionario!$B$4:$B$7, Diccionario!$C$4:$C$7, FALSE)</f>
        <v>1</v>
      </c>
      <c r="M1530" t="s">
        <v>19</v>
      </c>
      <c r="N1530">
        <f>IF(ObesityDataSet_raw_and_data_sinthetic[[#This Row],[SMOKE]]="yes",1,IF(ObesityDataSet_raw_and_data_sinthetic[[#This Row],[SMOKE]]="no",0,FALSE))</f>
        <v>0</v>
      </c>
      <c r="O1530">
        <v>2</v>
      </c>
      <c r="P1530" t="s">
        <v>19</v>
      </c>
      <c r="Q1530">
        <f>IF(ObesityDataSet_raw_and_data_sinthetic[[#This Row],[SCC]]="yes",1,IF(ObesityDataSet_raw_and_data_sinthetic[[#This Row],[SCC]]="no",0,FALSE))</f>
        <v>0</v>
      </c>
      <c r="R1530">
        <v>1</v>
      </c>
      <c r="S1530">
        <v>1</v>
      </c>
      <c r="T1530" t="s">
        <v>20</v>
      </c>
      <c r="U1530">
        <f>_xlfn.XLOOKUP(ObesityDataSet_raw_and_data_sinthetic[[#This Row],[CALC]],Diccionario!$B$4:$B$7, Diccionario!$C$4:$C$7, FALSE)</f>
        <v>1</v>
      </c>
      <c r="V1530" t="s">
        <v>21</v>
      </c>
      <c r="W1530">
        <f>_xlfn.XLOOKUP(ObesityDataSet_raw_and_data_sinthetic[[#This Row],[MTRANS]],Diccionario!$E$4:$E$7, Diccionario!$F$4:$F$7, FALSE)</f>
        <v>3</v>
      </c>
      <c r="X1530" t="s">
        <v>35</v>
      </c>
      <c r="Y1530">
        <f>_xlfn.XLOOKUP(ObesityDataSet_raw_and_data_sinthetic[[#This Row],[NObeyesdad]],Diccionario!$H$4:$H$11, Diccionario!$I$4:$I$11, FALSE)</f>
        <v>7</v>
      </c>
    </row>
    <row r="1531" spans="1:25" x14ac:dyDescent="0.25">
      <c r="A1531" t="s">
        <v>17</v>
      </c>
      <c r="B1531">
        <v>24</v>
      </c>
      <c r="C1531">
        <v>1.7394499999999999</v>
      </c>
      <c r="D1531">
        <v>133.34664100000001</v>
      </c>
      <c r="E1531" t="s">
        <v>18</v>
      </c>
      <c r="F1531">
        <f>IF(ObesityDataSet_raw_and_data_sinthetic[[#This Row],[family_history_with_overweight]]="yes",1,IF(ObesityDataSet_raw_and_data_sinthetic[[#This Row],[family_history_with_overweight]]="no",0,FALSE))</f>
        <v>1</v>
      </c>
      <c r="G1531" t="s">
        <v>18</v>
      </c>
      <c r="H1531">
        <f>IF(ObesityDataSet_raw_and_data_sinthetic[[#This Row],[FAVC]]="yes",1,IF(ObesityDataSet_raw_and_data_sinthetic[[#This Row],[FAVC]]="no",0,FALSE))</f>
        <v>1</v>
      </c>
      <c r="I1531">
        <v>3</v>
      </c>
      <c r="J1531">
        <v>3</v>
      </c>
      <c r="K1531" t="s">
        <v>20</v>
      </c>
      <c r="L1531">
        <f>_xlfn.XLOOKUP(ObesityDataSet_raw_and_data_sinthetic[[#This Row],[CAEC]], Diccionario!$B$4:$B$7, Diccionario!$C$4:$C$7, FALSE)</f>
        <v>1</v>
      </c>
      <c r="M1531" t="s">
        <v>19</v>
      </c>
      <c r="N1531">
        <f>IF(ObesityDataSet_raw_and_data_sinthetic[[#This Row],[SMOKE]]="yes",1,IF(ObesityDataSet_raw_and_data_sinthetic[[#This Row],[SMOKE]]="no",0,FALSE))</f>
        <v>0</v>
      </c>
      <c r="O1531">
        <v>3</v>
      </c>
      <c r="P1531" t="s">
        <v>19</v>
      </c>
      <c r="Q1531">
        <f>IF(ObesityDataSet_raw_and_data_sinthetic[[#This Row],[SCC]]="yes",1,IF(ObesityDataSet_raw_and_data_sinthetic[[#This Row],[SCC]]="no",0,FALSE))</f>
        <v>0</v>
      </c>
      <c r="R1531">
        <v>1</v>
      </c>
      <c r="S1531">
        <v>1</v>
      </c>
      <c r="T1531" t="s">
        <v>20</v>
      </c>
      <c r="U1531">
        <f>_xlfn.XLOOKUP(ObesityDataSet_raw_and_data_sinthetic[[#This Row],[CALC]],Diccionario!$B$4:$B$7, Diccionario!$C$4:$C$7, FALSE)</f>
        <v>1</v>
      </c>
      <c r="V1531" t="s">
        <v>21</v>
      </c>
      <c r="W1531">
        <f>_xlfn.XLOOKUP(ObesityDataSet_raw_and_data_sinthetic[[#This Row],[MTRANS]],Diccionario!$E$4:$E$7, Diccionario!$F$4:$F$7, FALSE)</f>
        <v>3</v>
      </c>
      <c r="X1531" t="s">
        <v>35</v>
      </c>
      <c r="Y1531">
        <f>_xlfn.XLOOKUP(ObesityDataSet_raw_and_data_sinthetic[[#This Row],[NObeyesdad]],Diccionario!$H$4:$H$11, Diccionario!$I$4:$I$11, FALSE)</f>
        <v>7</v>
      </c>
    </row>
    <row r="1532" spans="1:25" x14ac:dyDescent="0.25">
      <c r="A1532" t="s">
        <v>17</v>
      </c>
      <c r="B1532">
        <v>24</v>
      </c>
      <c r="C1532">
        <v>1.738836</v>
      </c>
      <c r="D1532">
        <v>133.47264100000001</v>
      </c>
      <c r="E1532" t="s">
        <v>18</v>
      </c>
      <c r="F1532">
        <f>IF(ObesityDataSet_raw_and_data_sinthetic[[#This Row],[family_history_with_overweight]]="yes",1,IF(ObesityDataSet_raw_and_data_sinthetic[[#This Row],[family_history_with_overweight]]="no",0,FALSE))</f>
        <v>1</v>
      </c>
      <c r="G1532" t="s">
        <v>18</v>
      </c>
      <c r="H1532">
        <f>IF(ObesityDataSet_raw_and_data_sinthetic[[#This Row],[FAVC]]="yes",1,IF(ObesityDataSet_raw_and_data_sinthetic[[#This Row],[FAVC]]="no",0,FALSE))</f>
        <v>1</v>
      </c>
      <c r="I1532">
        <v>3</v>
      </c>
      <c r="J1532">
        <v>3</v>
      </c>
      <c r="K1532" t="s">
        <v>20</v>
      </c>
      <c r="L1532">
        <f>_xlfn.XLOOKUP(ObesityDataSet_raw_and_data_sinthetic[[#This Row],[CAEC]], Diccionario!$B$4:$B$7, Diccionario!$C$4:$C$7, FALSE)</f>
        <v>1</v>
      </c>
      <c r="M1532" t="s">
        <v>19</v>
      </c>
      <c r="N1532">
        <f>IF(ObesityDataSet_raw_and_data_sinthetic[[#This Row],[SMOKE]]="yes",1,IF(ObesityDataSet_raw_and_data_sinthetic[[#This Row],[SMOKE]]="no",0,FALSE))</f>
        <v>0</v>
      </c>
      <c r="O1532">
        <v>3</v>
      </c>
      <c r="P1532" t="s">
        <v>19</v>
      </c>
      <c r="Q1532">
        <f>IF(ObesityDataSet_raw_and_data_sinthetic[[#This Row],[SCC]]="yes",1,IF(ObesityDataSet_raw_and_data_sinthetic[[#This Row],[SCC]]="no",0,FALSE))</f>
        <v>0</v>
      </c>
      <c r="R1532">
        <v>1</v>
      </c>
      <c r="S1532">
        <v>1</v>
      </c>
      <c r="T1532" t="s">
        <v>20</v>
      </c>
      <c r="U1532">
        <f>_xlfn.XLOOKUP(ObesityDataSet_raw_and_data_sinthetic[[#This Row],[CALC]],Diccionario!$B$4:$B$7, Diccionario!$C$4:$C$7, FALSE)</f>
        <v>1</v>
      </c>
      <c r="V1532" t="s">
        <v>21</v>
      </c>
      <c r="W1532">
        <f>_xlfn.XLOOKUP(ObesityDataSet_raw_and_data_sinthetic[[#This Row],[MTRANS]],Diccionario!$E$4:$E$7, Diccionario!$F$4:$F$7, FALSE)</f>
        <v>3</v>
      </c>
      <c r="X1532" t="s">
        <v>35</v>
      </c>
      <c r="Y1532">
        <f>_xlfn.XLOOKUP(ObesityDataSet_raw_and_data_sinthetic[[#This Row],[NObeyesdad]],Diccionario!$H$4:$H$11, Diccionario!$I$4:$I$11, FALSE)</f>
        <v>7</v>
      </c>
    </row>
    <row r="1533" spans="1:25" x14ac:dyDescent="0.25">
      <c r="A1533" t="s">
        <v>23</v>
      </c>
      <c r="B1533">
        <v>27</v>
      </c>
      <c r="C1533">
        <v>1.8</v>
      </c>
      <c r="D1533">
        <v>87</v>
      </c>
      <c r="E1533" t="s">
        <v>19</v>
      </c>
      <c r="F1533">
        <f>IF(ObesityDataSet_raw_and_data_sinthetic[[#This Row],[family_history_with_overweight]]="yes",1,IF(ObesityDataSet_raw_and_data_sinthetic[[#This Row],[family_history_with_overweight]]="no",0,FALSE))</f>
        <v>0</v>
      </c>
      <c r="G1533" t="s">
        <v>19</v>
      </c>
      <c r="H1533">
        <f>IF(ObesityDataSet_raw_and_data_sinthetic[[#This Row],[FAVC]]="yes",1,IF(ObesityDataSet_raw_and_data_sinthetic[[#This Row],[FAVC]]="no",0,FALSE))</f>
        <v>0</v>
      </c>
      <c r="I1533">
        <v>3</v>
      </c>
      <c r="J1533">
        <v>3</v>
      </c>
      <c r="K1533" t="s">
        <v>20</v>
      </c>
      <c r="L1533">
        <f>_xlfn.XLOOKUP(ObesityDataSet_raw_and_data_sinthetic[[#This Row],[CAEC]], Diccionario!$B$4:$B$7, Diccionario!$C$4:$C$7, FALSE)</f>
        <v>1</v>
      </c>
      <c r="M1533" t="s">
        <v>19</v>
      </c>
      <c r="N1533">
        <f>IF(ObesityDataSet_raw_and_data_sinthetic[[#This Row],[SMOKE]]="yes",1,IF(ObesityDataSet_raw_and_data_sinthetic[[#This Row],[SMOKE]]="no",0,FALSE))</f>
        <v>0</v>
      </c>
      <c r="O1533">
        <v>2</v>
      </c>
      <c r="P1533" t="s">
        <v>19</v>
      </c>
      <c r="Q1533">
        <f>IF(ObesityDataSet_raw_and_data_sinthetic[[#This Row],[SCC]]="yes",1,IF(ObesityDataSet_raw_and_data_sinthetic[[#This Row],[SCC]]="no",0,FALSE))</f>
        <v>0</v>
      </c>
      <c r="R1533">
        <v>2</v>
      </c>
      <c r="S1533">
        <v>0</v>
      </c>
      <c r="T1533" t="s">
        <v>24</v>
      </c>
      <c r="U1533">
        <f>_xlfn.XLOOKUP(ObesityDataSet_raw_and_data_sinthetic[[#This Row],[CALC]],Diccionario!$B$4:$B$7, Diccionario!$C$4:$C$7, FALSE)</f>
        <v>2</v>
      </c>
      <c r="V1533" t="s">
        <v>25</v>
      </c>
      <c r="W1533">
        <f>_xlfn.XLOOKUP(ObesityDataSet_raw_and_data_sinthetic[[#This Row],[MTRANS]],Diccionario!$E$4:$E$7, Diccionario!$F$4:$F$7, FALSE)</f>
        <v>0</v>
      </c>
      <c r="X1533" t="s">
        <v>26</v>
      </c>
      <c r="Y1533">
        <f>_xlfn.XLOOKUP(ObesityDataSet_raw_and_data_sinthetic[[#This Row],[NObeyesdad]],Diccionario!$H$4:$H$11, Diccionario!$I$4:$I$11, FALSE)</f>
        <v>2</v>
      </c>
    </row>
    <row r="1534" spans="1:25" x14ac:dyDescent="0.25">
      <c r="A1534" t="s">
        <v>17</v>
      </c>
      <c r="B1534">
        <v>23</v>
      </c>
      <c r="C1534">
        <v>1.65</v>
      </c>
      <c r="D1534">
        <v>70</v>
      </c>
      <c r="E1534" t="s">
        <v>18</v>
      </c>
      <c r="F1534">
        <f>IF(ObesityDataSet_raw_and_data_sinthetic[[#This Row],[family_history_with_overweight]]="yes",1,IF(ObesityDataSet_raw_and_data_sinthetic[[#This Row],[family_history_with_overweight]]="no",0,FALSE))</f>
        <v>1</v>
      </c>
      <c r="G1534" t="s">
        <v>19</v>
      </c>
      <c r="H1534">
        <f>IF(ObesityDataSet_raw_and_data_sinthetic[[#This Row],[FAVC]]="yes",1,IF(ObesityDataSet_raw_and_data_sinthetic[[#This Row],[FAVC]]="no",0,FALSE))</f>
        <v>0</v>
      </c>
      <c r="I1534">
        <v>2</v>
      </c>
      <c r="J1534">
        <v>1</v>
      </c>
      <c r="K1534" t="s">
        <v>20</v>
      </c>
      <c r="L1534">
        <f>_xlfn.XLOOKUP(ObesityDataSet_raw_and_data_sinthetic[[#This Row],[CAEC]], Diccionario!$B$4:$B$7, Diccionario!$C$4:$C$7, FALSE)</f>
        <v>1</v>
      </c>
      <c r="M1534" t="s">
        <v>19</v>
      </c>
      <c r="N1534">
        <f>IF(ObesityDataSet_raw_and_data_sinthetic[[#This Row],[SMOKE]]="yes",1,IF(ObesityDataSet_raw_and_data_sinthetic[[#This Row],[SMOKE]]="no",0,FALSE))</f>
        <v>0</v>
      </c>
      <c r="O1534">
        <v>2</v>
      </c>
      <c r="P1534" t="s">
        <v>19</v>
      </c>
      <c r="Q1534">
        <f>IF(ObesityDataSet_raw_and_data_sinthetic[[#This Row],[SCC]]="yes",1,IF(ObesityDataSet_raw_and_data_sinthetic[[#This Row],[SCC]]="no",0,FALSE))</f>
        <v>0</v>
      </c>
      <c r="R1534">
        <v>0</v>
      </c>
      <c r="S1534">
        <v>0</v>
      </c>
      <c r="T1534" t="s">
        <v>20</v>
      </c>
      <c r="U1534">
        <f>_xlfn.XLOOKUP(ObesityDataSet_raw_and_data_sinthetic[[#This Row],[CALC]],Diccionario!$B$4:$B$7, Diccionario!$C$4:$C$7, FALSE)</f>
        <v>1</v>
      </c>
      <c r="V1534" t="s">
        <v>21</v>
      </c>
      <c r="W1534">
        <f>_xlfn.XLOOKUP(ObesityDataSet_raw_and_data_sinthetic[[#This Row],[MTRANS]],Diccionario!$E$4:$E$7, Diccionario!$F$4:$F$7, FALSE)</f>
        <v>3</v>
      </c>
      <c r="X1534" t="s">
        <v>26</v>
      </c>
      <c r="Y1534">
        <f>_xlfn.XLOOKUP(ObesityDataSet_raw_and_data_sinthetic[[#This Row],[NObeyesdad]],Diccionario!$H$4:$H$11, Diccionario!$I$4:$I$11, FALSE)</f>
        <v>2</v>
      </c>
    </row>
    <row r="1535" spans="1:25" x14ac:dyDescent="0.25">
      <c r="A1535" t="s">
        <v>23</v>
      </c>
      <c r="B1535">
        <v>29</v>
      </c>
      <c r="C1535">
        <v>1.77</v>
      </c>
      <c r="D1535">
        <v>83</v>
      </c>
      <c r="E1535" t="s">
        <v>19</v>
      </c>
      <c r="F1535">
        <f>IF(ObesityDataSet_raw_and_data_sinthetic[[#This Row],[family_history_with_overweight]]="yes",1,IF(ObesityDataSet_raw_and_data_sinthetic[[#This Row],[family_history_with_overweight]]="no",0,FALSE))</f>
        <v>0</v>
      </c>
      <c r="G1535" t="s">
        <v>18</v>
      </c>
      <c r="H1535">
        <f>IF(ObesityDataSet_raw_and_data_sinthetic[[#This Row],[FAVC]]="yes",1,IF(ObesityDataSet_raw_and_data_sinthetic[[#This Row],[FAVC]]="no",0,FALSE))</f>
        <v>1</v>
      </c>
      <c r="I1535">
        <v>1</v>
      </c>
      <c r="J1535">
        <v>4</v>
      </c>
      <c r="K1535" t="s">
        <v>24</v>
      </c>
      <c r="L1535">
        <f>_xlfn.XLOOKUP(ObesityDataSet_raw_and_data_sinthetic[[#This Row],[CAEC]], Diccionario!$B$4:$B$7, Diccionario!$C$4:$C$7, FALSE)</f>
        <v>2</v>
      </c>
      <c r="M1535" t="s">
        <v>19</v>
      </c>
      <c r="N1535">
        <f>IF(ObesityDataSet_raw_and_data_sinthetic[[#This Row],[SMOKE]]="yes",1,IF(ObesityDataSet_raw_and_data_sinthetic[[#This Row],[SMOKE]]="no",0,FALSE))</f>
        <v>0</v>
      </c>
      <c r="O1535">
        <v>3</v>
      </c>
      <c r="P1535" t="s">
        <v>19</v>
      </c>
      <c r="Q1535">
        <f>IF(ObesityDataSet_raw_and_data_sinthetic[[#This Row],[SCC]]="yes",1,IF(ObesityDataSet_raw_and_data_sinthetic[[#This Row],[SCC]]="no",0,FALSE))</f>
        <v>0</v>
      </c>
      <c r="R1535">
        <v>0</v>
      </c>
      <c r="S1535">
        <v>1</v>
      </c>
      <c r="T1535" t="s">
        <v>19</v>
      </c>
      <c r="U1535">
        <f>_xlfn.XLOOKUP(ObesityDataSet_raw_and_data_sinthetic[[#This Row],[CALC]],Diccionario!$B$4:$B$7, Diccionario!$C$4:$C$7, FALSE)</f>
        <v>0</v>
      </c>
      <c r="V1535" t="s">
        <v>29</v>
      </c>
      <c r="W1535">
        <f>_xlfn.XLOOKUP(ObesityDataSet_raw_and_data_sinthetic[[#This Row],[MTRANS]],Diccionario!$E$4:$E$7, Diccionario!$F$4:$F$7, FALSE)</f>
        <v>1</v>
      </c>
      <c r="X1535" t="s">
        <v>26</v>
      </c>
      <c r="Y1535">
        <f>_xlfn.XLOOKUP(ObesityDataSet_raw_and_data_sinthetic[[#This Row],[NObeyesdad]],Diccionario!$H$4:$H$11, Diccionario!$I$4:$I$11, FALSE)</f>
        <v>2</v>
      </c>
    </row>
    <row r="1536" spans="1:25" x14ac:dyDescent="0.25">
      <c r="A1536" t="s">
        <v>17</v>
      </c>
      <c r="B1536">
        <v>21</v>
      </c>
      <c r="C1536">
        <v>1.67</v>
      </c>
      <c r="D1536">
        <v>75</v>
      </c>
      <c r="E1536" t="s">
        <v>18</v>
      </c>
      <c r="F1536">
        <f>IF(ObesityDataSet_raw_and_data_sinthetic[[#This Row],[family_history_with_overweight]]="yes",1,IF(ObesityDataSet_raw_and_data_sinthetic[[#This Row],[family_history_with_overweight]]="no",0,FALSE))</f>
        <v>1</v>
      </c>
      <c r="G1536" t="s">
        <v>18</v>
      </c>
      <c r="H1536">
        <f>IF(ObesityDataSet_raw_and_data_sinthetic[[#This Row],[FAVC]]="yes",1,IF(ObesityDataSet_raw_and_data_sinthetic[[#This Row],[FAVC]]="no",0,FALSE))</f>
        <v>1</v>
      </c>
      <c r="I1536">
        <v>2</v>
      </c>
      <c r="J1536">
        <v>3</v>
      </c>
      <c r="K1536" t="s">
        <v>20</v>
      </c>
      <c r="L1536">
        <f>_xlfn.XLOOKUP(ObesityDataSet_raw_and_data_sinthetic[[#This Row],[CAEC]], Diccionario!$B$4:$B$7, Diccionario!$C$4:$C$7, FALSE)</f>
        <v>1</v>
      </c>
      <c r="M1536" t="s">
        <v>19</v>
      </c>
      <c r="N1536">
        <f>IF(ObesityDataSet_raw_and_data_sinthetic[[#This Row],[SMOKE]]="yes",1,IF(ObesityDataSet_raw_and_data_sinthetic[[#This Row],[SMOKE]]="no",0,FALSE))</f>
        <v>0</v>
      </c>
      <c r="O1536">
        <v>2</v>
      </c>
      <c r="P1536" t="s">
        <v>19</v>
      </c>
      <c r="Q1536">
        <f>IF(ObesityDataSet_raw_and_data_sinthetic[[#This Row],[SCC]]="yes",1,IF(ObesityDataSet_raw_and_data_sinthetic[[#This Row],[SCC]]="no",0,FALSE))</f>
        <v>0</v>
      </c>
      <c r="R1536">
        <v>1</v>
      </c>
      <c r="S1536">
        <v>0</v>
      </c>
      <c r="T1536" t="s">
        <v>20</v>
      </c>
      <c r="U1536">
        <f>_xlfn.XLOOKUP(ObesityDataSet_raw_and_data_sinthetic[[#This Row],[CALC]],Diccionario!$B$4:$B$7, Diccionario!$C$4:$C$7, FALSE)</f>
        <v>1</v>
      </c>
      <c r="V1536" t="s">
        <v>21</v>
      </c>
      <c r="W1536">
        <f>_xlfn.XLOOKUP(ObesityDataSet_raw_and_data_sinthetic[[#This Row],[MTRANS]],Diccionario!$E$4:$E$7, Diccionario!$F$4:$F$7, FALSE)</f>
        <v>3</v>
      </c>
      <c r="X1536" t="s">
        <v>26</v>
      </c>
      <c r="Y1536">
        <f>_xlfn.XLOOKUP(ObesityDataSet_raw_and_data_sinthetic[[#This Row],[NObeyesdad]],Diccionario!$H$4:$H$11, Diccionario!$I$4:$I$11, FALSE)</f>
        <v>2</v>
      </c>
    </row>
    <row r="1537" spans="1:25" x14ac:dyDescent="0.25">
      <c r="A1537" t="s">
        <v>17</v>
      </c>
      <c r="B1537">
        <v>21</v>
      </c>
      <c r="C1537">
        <v>1.62</v>
      </c>
      <c r="D1537">
        <v>69</v>
      </c>
      <c r="E1537" t="s">
        <v>18</v>
      </c>
      <c r="F1537">
        <f>IF(ObesityDataSet_raw_and_data_sinthetic[[#This Row],[family_history_with_overweight]]="yes",1,IF(ObesityDataSet_raw_and_data_sinthetic[[#This Row],[family_history_with_overweight]]="no",0,FALSE))</f>
        <v>1</v>
      </c>
      <c r="G1537" t="s">
        <v>18</v>
      </c>
      <c r="H1537">
        <f>IF(ObesityDataSet_raw_and_data_sinthetic[[#This Row],[FAVC]]="yes",1,IF(ObesityDataSet_raw_and_data_sinthetic[[#This Row],[FAVC]]="no",0,FALSE))</f>
        <v>1</v>
      </c>
      <c r="I1537">
        <v>1</v>
      </c>
      <c r="J1537">
        <v>3</v>
      </c>
      <c r="K1537" t="s">
        <v>24</v>
      </c>
      <c r="L1537">
        <f>_xlfn.XLOOKUP(ObesityDataSet_raw_and_data_sinthetic[[#This Row],[CAEC]], Diccionario!$B$4:$B$7, Diccionario!$C$4:$C$7, FALSE)</f>
        <v>2</v>
      </c>
      <c r="M1537" t="s">
        <v>19</v>
      </c>
      <c r="N1537">
        <f>IF(ObesityDataSet_raw_and_data_sinthetic[[#This Row],[SMOKE]]="yes",1,IF(ObesityDataSet_raw_and_data_sinthetic[[#This Row],[SMOKE]]="no",0,FALSE))</f>
        <v>0</v>
      </c>
      <c r="O1537">
        <v>2</v>
      </c>
      <c r="P1537" t="s">
        <v>19</v>
      </c>
      <c r="Q1537">
        <f>IF(ObesityDataSet_raw_and_data_sinthetic[[#This Row],[SCC]]="yes",1,IF(ObesityDataSet_raw_and_data_sinthetic[[#This Row],[SCC]]="no",0,FALSE))</f>
        <v>0</v>
      </c>
      <c r="R1537">
        <v>0</v>
      </c>
      <c r="S1537">
        <v>1</v>
      </c>
      <c r="T1537" t="s">
        <v>19</v>
      </c>
      <c r="U1537">
        <f>_xlfn.XLOOKUP(ObesityDataSet_raw_and_data_sinthetic[[#This Row],[CALC]],Diccionario!$B$4:$B$7, Diccionario!$C$4:$C$7, FALSE)</f>
        <v>0</v>
      </c>
      <c r="V1537" t="s">
        <v>21</v>
      </c>
      <c r="W1537">
        <f>_xlfn.XLOOKUP(ObesityDataSet_raw_and_data_sinthetic[[#This Row],[MTRANS]],Diccionario!$E$4:$E$7, Diccionario!$F$4:$F$7, FALSE)</f>
        <v>3</v>
      </c>
      <c r="X1537" t="s">
        <v>26</v>
      </c>
      <c r="Y1537">
        <f>_xlfn.XLOOKUP(ObesityDataSet_raw_and_data_sinthetic[[#This Row],[NObeyesdad]],Diccionario!$H$4:$H$11, Diccionario!$I$4:$I$11, FALSE)</f>
        <v>2</v>
      </c>
    </row>
    <row r="1538" spans="1:25" x14ac:dyDescent="0.25">
      <c r="A1538" t="s">
        <v>23</v>
      </c>
      <c r="B1538">
        <v>19</v>
      </c>
      <c r="C1538">
        <v>1.82</v>
      </c>
      <c r="D1538">
        <v>87</v>
      </c>
      <c r="E1538" t="s">
        <v>18</v>
      </c>
      <c r="F1538">
        <f>IF(ObesityDataSet_raw_and_data_sinthetic[[#This Row],[family_history_with_overweight]]="yes",1,IF(ObesityDataSet_raw_and_data_sinthetic[[#This Row],[family_history_with_overweight]]="no",0,FALSE))</f>
        <v>1</v>
      </c>
      <c r="G1538" t="s">
        <v>18</v>
      </c>
      <c r="H1538">
        <f>IF(ObesityDataSet_raw_and_data_sinthetic[[#This Row],[FAVC]]="yes",1,IF(ObesityDataSet_raw_and_data_sinthetic[[#This Row],[FAVC]]="no",0,FALSE))</f>
        <v>1</v>
      </c>
      <c r="I1538">
        <v>2</v>
      </c>
      <c r="J1538">
        <v>3</v>
      </c>
      <c r="K1538" t="s">
        <v>20</v>
      </c>
      <c r="L1538">
        <f>_xlfn.XLOOKUP(ObesityDataSet_raw_and_data_sinthetic[[#This Row],[CAEC]], Diccionario!$B$4:$B$7, Diccionario!$C$4:$C$7, FALSE)</f>
        <v>1</v>
      </c>
      <c r="M1538" t="s">
        <v>19</v>
      </c>
      <c r="N1538">
        <f>IF(ObesityDataSet_raw_and_data_sinthetic[[#This Row],[SMOKE]]="yes",1,IF(ObesityDataSet_raw_and_data_sinthetic[[#This Row],[SMOKE]]="no",0,FALSE))</f>
        <v>0</v>
      </c>
      <c r="O1538">
        <v>2</v>
      </c>
      <c r="P1538" t="s">
        <v>19</v>
      </c>
      <c r="Q1538">
        <f>IF(ObesityDataSet_raw_and_data_sinthetic[[#This Row],[SCC]]="yes",1,IF(ObesityDataSet_raw_and_data_sinthetic[[#This Row],[SCC]]="no",0,FALSE))</f>
        <v>0</v>
      </c>
      <c r="R1538">
        <v>0</v>
      </c>
      <c r="S1538">
        <v>0</v>
      </c>
      <c r="T1538" t="s">
        <v>19</v>
      </c>
      <c r="U1538">
        <f>_xlfn.XLOOKUP(ObesityDataSet_raw_and_data_sinthetic[[#This Row],[CALC]],Diccionario!$B$4:$B$7, Diccionario!$C$4:$C$7, FALSE)</f>
        <v>0</v>
      </c>
      <c r="V1538" t="s">
        <v>21</v>
      </c>
      <c r="W1538">
        <f>_xlfn.XLOOKUP(ObesityDataSet_raw_and_data_sinthetic[[#This Row],[MTRANS]],Diccionario!$E$4:$E$7, Diccionario!$F$4:$F$7, FALSE)</f>
        <v>3</v>
      </c>
      <c r="X1538" t="s">
        <v>26</v>
      </c>
      <c r="Y1538">
        <f>_xlfn.XLOOKUP(ObesityDataSet_raw_and_data_sinthetic[[#This Row],[NObeyesdad]],Diccionario!$H$4:$H$11, Diccionario!$I$4:$I$11, FALSE)</f>
        <v>2</v>
      </c>
    </row>
    <row r="1539" spans="1:25" x14ac:dyDescent="0.25">
      <c r="A1539" t="s">
        <v>23</v>
      </c>
      <c r="B1539">
        <v>55</v>
      </c>
      <c r="C1539">
        <v>1.78</v>
      </c>
      <c r="D1539">
        <v>84</v>
      </c>
      <c r="E1539" t="s">
        <v>18</v>
      </c>
      <c r="F1539">
        <f>IF(ObesityDataSet_raw_and_data_sinthetic[[#This Row],[family_history_with_overweight]]="yes",1,IF(ObesityDataSet_raw_and_data_sinthetic[[#This Row],[family_history_with_overweight]]="no",0,FALSE))</f>
        <v>1</v>
      </c>
      <c r="G1539" t="s">
        <v>19</v>
      </c>
      <c r="H1539">
        <f>IF(ObesityDataSet_raw_and_data_sinthetic[[#This Row],[FAVC]]="yes",1,IF(ObesityDataSet_raw_and_data_sinthetic[[#This Row],[FAVC]]="no",0,FALSE))</f>
        <v>0</v>
      </c>
      <c r="I1539">
        <v>3</v>
      </c>
      <c r="J1539">
        <v>4</v>
      </c>
      <c r="K1539" t="s">
        <v>24</v>
      </c>
      <c r="L1539">
        <f>_xlfn.XLOOKUP(ObesityDataSet_raw_and_data_sinthetic[[#This Row],[CAEC]], Diccionario!$B$4:$B$7, Diccionario!$C$4:$C$7, FALSE)</f>
        <v>2</v>
      </c>
      <c r="M1539" t="s">
        <v>19</v>
      </c>
      <c r="N1539">
        <f>IF(ObesityDataSet_raw_and_data_sinthetic[[#This Row],[SMOKE]]="yes",1,IF(ObesityDataSet_raw_and_data_sinthetic[[#This Row],[SMOKE]]="no",0,FALSE))</f>
        <v>0</v>
      </c>
      <c r="O1539">
        <v>3</v>
      </c>
      <c r="P1539" t="s">
        <v>18</v>
      </c>
      <c r="Q1539">
        <f>IF(ObesityDataSet_raw_and_data_sinthetic[[#This Row],[SCC]]="yes",1,IF(ObesityDataSet_raw_and_data_sinthetic[[#This Row],[SCC]]="no",0,FALSE))</f>
        <v>1</v>
      </c>
      <c r="R1539">
        <v>3</v>
      </c>
      <c r="S1539">
        <v>0</v>
      </c>
      <c r="T1539" t="s">
        <v>24</v>
      </c>
      <c r="U1539">
        <f>_xlfn.XLOOKUP(ObesityDataSet_raw_and_data_sinthetic[[#This Row],[CALC]],Diccionario!$B$4:$B$7, Diccionario!$C$4:$C$7, FALSE)</f>
        <v>2</v>
      </c>
      <c r="V1539" t="s">
        <v>25</v>
      </c>
      <c r="W1539">
        <f>_xlfn.XLOOKUP(ObesityDataSet_raw_and_data_sinthetic[[#This Row],[MTRANS]],Diccionario!$E$4:$E$7, Diccionario!$F$4:$F$7, FALSE)</f>
        <v>0</v>
      </c>
      <c r="X1539" t="s">
        <v>26</v>
      </c>
      <c r="Y1539">
        <f>_xlfn.XLOOKUP(ObesityDataSet_raw_and_data_sinthetic[[#This Row],[NObeyesdad]],Diccionario!$H$4:$H$11, Diccionario!$I$4:$I$11, FALSE)</f>
        <v>2</v>
      </c>
    </row>
    <row r="1540" spans="1:25" x14ac:dyDescent="0.25">
      <c r="A1540" t="s">
        <v>23</v>
      </c>
      <c r="B1540">
        <v>22</v>
      </c>
      <c r="C1540">
        <v>1.88</v>
      </c>
      <c r="D1540">
        <v>90</v>
      </c>
      <c r="E1540" t="s">
        <v>18</v>
      </c>
      <c r="F1540">
        <f>IF(ObesityDataSet_raw_and_data_sinthetic[[#This Row],[family_history_with_overweight]]="yes",1,IF(ObesityDataSet_raw_and_data_sinthetic[[#This Row],[family_history_with_overweight]]="no",0,FALSE))</f>
        <v>1</v>
      </c>
      <c r="G1540" t="s">
        <v>18</v>
      </c>
      <c r="H1540">
        <f>IF(ObesityDataSet_raw_and_data_sinthetic[[#This Row],[FAVC]]="yes",1,IF(ObesityDataSet_raw_and_data_sinthetic[[#This Row],[FAVC]]="no",0,FALSE))</f>
        <v>1</v>
      </c>
      <c r="I1540">
        <v>2</v>
      </c>
      <c r="J1540">
        <v>3</v>
      </c>
      <c r="K1540" t="s">
        <v>31</v>
      </c>
      <c r="L1540">
        <f>_xlfn.XLOOKUP(ObesityDataSet_raw_and_data_sinthetic[[#This Row],[CAEC]], Diccionario!$B$4:$B$7, Diccionario!$C$4:$C$7, FALSE)</f>
        <v>3</v>
      </c>
      <c r="M1540" t="s">
        <v>19</v>
      </c>
      <c r="N1540">
        <f>IF(ObesityDataSet_raw_and_data_sinthetic[[#This Row],[SMOKE]]="yes",1,IF(ObesityDataSet_raw_and_data_sinthetic[[#This Row],[SMOKE]]="no",0,FALSE))</f>
        <v>0</v>
      </c>
      <c r="O1540">
        <v>1</v>
      </c>
      <c r="P1540" t="s">
        <v>19</v>
      </c>
      <c r="Q1540">
        <f>IF(ObesityDataSet_raw_and_data_sinthetic[[#This Row],[SCC]]="yes",1,IF(ObesityDataSet_raw_and_data_sinthetic[[#This Row],[SCC]]="no",0,FALSE))</f>
        <v>0</v>
      </c>
      <c r="R1540">
        <v>0</v>
      </c>
      <c r="S1540">
        <v>1</v>
      </c>
      <c r="T1540" t="s">
        <v>20</v>
      </c>
      <c r="U1540">
        <f>_xlfn.XLOOKUP(ObesityDataSet_raw_and_data_sinthetic[[#This Row],[CALC]],Diccionario!$B$4:$B$7, Diccionario!$C$4:$C$7, FALSE)</f>
        <v>1</v>
      </c>
      <c r="V1540" t="s">
        <v>28</v>
      </c>
      <c r="W1540">
        <f>_xlfn.XLOOKUP(ObesityDataSet_raw_and_data_sinthetic[[#This Row],[MTRANS]],Diccionario!$E$4:$E$7, Diccionario!$F$4:$F$7, FALSE)</f>
        <v>2</v>
      </c>
      <c r="X1540" t="s">
        <v>26</v>
      </c>
      <c r="Y1540">
        <f>_xlfn.XLOOKUP(ObesityDataSet_raw_and_data_sinthetic[[#This Row],[NObeyesdad]],Diccionario!$H$4:$H$11, Diccionario!$I$4:$I$11, FALSE)</f>
        <v>2</v>
      </c>
    </row>
    <row r="1541" spans="1:25" x14ac:dyDescent="0.25">
      <c r="A1541" t="s">
        <v>17</v>
      </c>
      <c r="B1541">
        <v>23</v>
      </c>
      <c r="C1541">
        <v>1.67</v>
      </c>
      <c r="D1541">
        <v>75</v>
      </c>
      <c r="E1541" t="s">
        <v>18</v>
      </c>
      <c r="F1541">
        <f>IF(ObesityDataSet_raw_and_data_sinthetic[[#This Row],[family_history_with_overweight]]="yes",1,IF(ObesityDataSet_raw_and_data_sinthetic[[#This Row],[family_history_with_overweight]]="no",0,FALSE))</f>
        <v>1</v>
      </c>
      <c r="G1541" t="s">
        <v>18</v>
      </c>
      <c r="H1541">
        <f>IF(ObesityDataSet_raw_and_data_sinthetic[[#This Row],[FAVC]]="yes",1,IF(ObesityDataSet_raw_and_data_sinthetic[[#This Row],[FAVC]]="no",0,FALSE))</f>
        <v>1</v>
      </c>
      <c r="I1541">
        <v>2</v>
      </c>
      <c r="J1541">
        <v>3</v>
      </c>
      <c r="K1541" t="s">
        <v>24</v>
      </c>
      <c r="L1541">
        <f>_xlfn.XLOOKUP(ObesityDataSet_raw_and_data_sinthetic[[#This Row],[CAEC]], Diccionario!$B$4:$B$7, Diccionario!$C$4:$C$7, FALSE)</f>
        <v>2</v>
      </c>
      <c r="M1541" t="s">
        <v>18</v>
      </c>
      <c r="N1541">
        <f>IF(ObesityDataSet_raw_and_data_sinthetic[[#This Row],[SMOKE]]="yes",1,IF(ObesityDataSet_raw_and_data_sinthetic[[#This Row],[SMOKE]]="no",0,FALSE))</f>
        <v>1</v>
      </c>
      <c r="O1541">
        <v>2</v>
      </c>
      <c r="P1541" t="s">
        <v>19</v>
      </c>
      <c r="Q1541">
        <f>IF(ObesityDataSet_raw_and_data_sinthetic[[#This Row],[SCC]]="yes",1,IF(ObesityDataSet_raw_and_data_sinthetic[[#This Row],[SCC]]="no",0,FALSE))</f>
        <v>0</v>
      </c>
      <c r="R1541">
        <v>0</v>
      </c>
      <c r="S1541">
        <v>2</v>
      </c>
      <c r="T1541" t="s">
        <v>19</v>
      </c>
      <c r="U1541">
        <f>_xlfn.XLOOKUP(ObesityDataSet_raw_and_data_sinthetic[[#This Row],[CALC]],Diccionario!$B$4:$B$7, Diccionario!$C$4:$C$7, FALSE)</f>
        <v>0</v>
      </c>
      <c r="V1541" t="s">
        <v>25</v>
      </c>
      <c r="W1541">
        <f>_xlfn.XLOOKUP(ObesityDataSet_raw_and_data_sinthetic[[#This Row],[MTRANS]],Diccionario!$E$4:$E$7, Diccionario!$F$4:$F$7, FALSE)</f>
        <v>0</v>
      </c>
      <c r="X1541" t="s">
        <v>26</v>
      </c>
      <c r="Y1541">
        <f>_xlfn.XLOOKUP(ObesityDataSet_raw_and_data_sinthetic[[#This Row],[NObeyesdad]],Diccionario!$H$4:$H$11, Diccionario!$I$4:$I$11, FALSE)</f>
        <v>2</v>
      </c>
    </row>
    <row r="1542" spans="1:25" x14ac:dyDescent="0.25">
      <c r="A1542" t="s">
        <v>23</v>
      </c>
      <c r="B1542">
        <v>18</v>
      </c>
      <c r="C1542">
        <v>1.75</v>
      </c>
      <c r="D1542">
        <v>80</v>
      </c>
      <c r="E1542" t="s">
        <v>18</v>
      </c>
      <c r="F1542">
        <f>IF(ObesityDataSet_raw_and_data_sinthetic[[#This Row],[family_history_with_overweight]]="yes",1,IF(ObesityDataSet_raw_and_data_sinthetic[[#This Row],[family_history_with_overweight]]="no",0,FALSE))</f>
        <v>1</v>
      </c>
      <c r="G1542" t="s">
        <v>18</v>
      </c>
      <c r="H1542">
        <f>IF(ObesityDataSet_raw_and_data_sinthetic[[#This Row],[FAVC]]="yes",1,IF(ObesityDataSet_raw_and_data_sinthetic[[#This Row],[FAVC]]="no",0,FALSE))</f>
        <v>1</v>
      </c>
      <c r="I1542">
        <v>2</v>
      </c>
      <c r="J1542">
        <v>3</v>
      </c>
      <c r="K1542" t="s">
        <v>31</v>
      </c>
      <c r="L1542">
        <f>_xlfn.XLOOKUP(ObesityDataSet_raw_and_data_sinthetic[[#This Row],[CAEC]], Diccionario!$B$4:$B$7, Diccionario!$C$4:$C$7, FALSE)</f>
        <v>3</v>
      </c>
      <c r="M1542" t="s">
        <v>19</v>
      </c>
      <c r="N1542">
        <f>IF(ObesityDataSet_raw_and_data_sinthetic[[#This Row],[SMOKE]]="yes",1,IF(ObesityDataSet_raw_and_data_sinthetic[[#This Row],[SMOKE]]="no",0,FALSE))</f>
        <v>0</v>
      </c>
      <c r="O1542">
        <v>2</v>
      </c>
      <c r="P1542" t="s">
        <v>19</v>
      </c>
      <c r="Q1542">
        <f>IF(ObesityDataSet_raw_and_data_sinthetic[[#This Row],[SCC]]="yes",1,IF(ObesityDataSet_raw_and_data_sinthetic[[#This Row],[SCC]]="no",0,FALSE))</f>
        <v>0</v>
      </c>
      <c r="R1542">
        <v>0</v>
      </c>
      <c r="S1542">
        <v>0</v>
      </c>
      <c r="T1542" t="s">
        <v>24</v>
      </c>
      <c r="U1542">
        <f>_xlfn.XLOOKUP(ObesityDataSet_raw_and_data_sinthetic[[#This Row],[CALC]],Diccionario!$B$4:$B$7, Diccionario!$C$4:$C$7, FALSE)</f>
        <v>2</v>
      </c>
      <c r="V1542" t="s">
        <v>21</v>
      </c>
      <c r="W1542">
        <f>_xlfn.XLOOKUP(ObesityDataSet_raw_and_data_sinthetic[[#This Row],[MTRANS]],Diccionario!$E$4:$E$7, Diccionario!$F$4:$F$7, FALSE)</f>
        <v>3</v>
      </c>
      <c r="X1542" t="s">
        <v>26</v>
      </c>
      <c r="Y1542">
        <f>_xlfn.XLOOKUP(ObesityDataSet_raw_and_data_sinthetic[[#This Row],[NObeyesdad]],Diccionario!$H$4:$H$11, Diccionario!$I$4:$I$11, FALSE)</f>
        <v>2</v>
      </c>
    </row>
    <row r="1543" spans="1:25" x14ac:dyDescent="0.25">
      <c r="A1543" t="s">
        <v>23</v>
      </c>
      <c r="B1543">
        <v>24</v>
      </c>
      <c r="C1543">
        <v>1.7</v>
      </c>
      <c r="D1543">
        <v>75</v>
      </c>
      <c r="E1543" t="s">
        <v>18</v>
      </c>
      <c r="F1543">
        <f>IF(ObesityDataSet_raw_and_data_sinthetic[[#This Row],[family_history_with_overweight]]="yes",1,IF(ObesityDataSet_raw_and_data_sinthetic[[#This Row],[family_history_with_overweight]]="no",0,FALSE))</f>
        <v>1</v>
      </c>
      <c r="G1543" t="s">
        <v>18</v>
      </c>
      <c r="H1543">
        <f>IF(ObesityDataSet_raw_and_data_sinthetic[[#This Row],[FAVC]]="yes",1,IF(ObesityDataSet_raw_and_data_sinthetic[[#This Row],[FAVC]]="no",0,FALSE))</f>
        <v>1</v>
      </c>
      <c r="I1543">
        <v>2</v>
      </c>
      <c r="J1543">
        <v>3</v>
      </c>
      <c r="K1543" t="s">
        <v>20</v>
      </c>
      <c r="L1543">
        <f>_xlfn.XLOOKUP(ObesityDataSet_raw_and_data_sinthetic[[#This Row],[CAEC]], Diccionario!$B$4:$B$7, Diccionario!$C$4:$C$7, FALSE)</f>
        <v>1</v>
      </c>
      <c r="M1543" t="s">
        <v>19</v>
      </c>
      <c r="N1543">
        <f>IF(ObesityDataSet_raw_and_data_sinthetic[[#This Row],[SMOKE]]="yes",1,IF(ObesityDataSet_raw_and_data_sinthetic[[#This Row],[SMOKE]]="no",0,FALSE))</f>
        <v>0</v>
      </c>
      <c r="O1543">
        <v>2</v>
      </c>
      <c r="P1543" t="s">
        <v>19</v>
      </c>
      <c r="Q1543">
        <f>IF(ObesityDataSet_raw_and_data_sinthetic[[#This Row],[SCC]]="yes",1,IF(ObesityDataSet_raw_and_data_sinthetic[[#This Row],[SCC]]="no",0,FALSE))</f>
        <v>0</v>
      </c>
      <c r="R1543">
        <v>1</v>
      </c>
      <c r="S1543">
        <v>0</v>
      </c>
      <c r="T1543" t="s">
        <v>20</v>
      </c>
      <c r="U1543">
        <f>_xlfn.XLOOKUP(ObesityDataSet_raw_and_data_sinthetic[[#This Row],[CALC]],Diccionario!$B$4:$B$7, Diccionario!$C$4:$C$7, FALSE)</f>
        <v>1</v>
      </c>
      <c r="V1543" t="s">
        <v>28</v>
      </c>
      <c r="W1543">
        <f>_xlfn.XLOOKUP(ObesityDataSet_raw_and_data_sinthetic[[#This Row],[MTRANS]],Diccionario!$E$4:$E$7, Diccionario!$F$4:$F$7, FALSE)</f>
        <v>2</v>
      </c>
      <c r="X1543" t="s">
        <v>26</v>
      </c>
      <c r="Y1543">
        <f>_xlfn.XLOOKUP(ObesityDataSet_raw_and_data_sinthetic[[#This Row],[NObeyesdad]],Diccionario!$H$4:$H$11, Diccionario!$I$4:$I$11, FALSE)</f>
        <v>2</v>
      </c>
    </row>
    <row r="1544" spans="1:25" x14ac:dyDescent="0.25">
      <c r="A1544" t="s">
        <v>17</v>
      </c>
      <c r="B1544">
        <v>34</v>
      </c>
      <c r="C1544">
        <v>1.68</v>
      </c>
      <c r="D1544">
        <v>75</v>
      </c>
      <c r="E1544" t="s">
        <v>19</v>
      </c>
      <c r="F1544">
        <f>IF(ObesityDataSet_raw_and_data_sinthetic[[#This Row],[family_history_with_overweight]]="yes",1,IF(ObesityDataSet_raw_and_data_sinthetic[[#This Row],[family_history_with_overweight]]="no",0,FALSE))</f>
        <v>0</v>
      </c>
      <c r="G1544" t="s">
        <v>18</v>
      </c>
      <c r="H1544">
        <f>IF(ObesityDataSet_raw_and_data_sinthetic[[#This Row],[FAVC]]="yes",1,IF(ObesityDataSet_raw_and_data_sinthetic[[#This Row],[FAVC]]="no",0,FALSE))</f>
        <v>1</v>
      </c>
      <c r="I1544">
        <v>3</v>
      </c>
      <c r="J1544">
        <v>1</v>
      </c>
      <c r="K1544" t="s">
        <v>20</v>
      </c>
      <c r="L1544">
        <f>_xlfn.XLOOKUP(ObesityDataSet_raw_and_data_sinthetic[[#This Row],[CAEC]], Diccionario!$B$4:$B$7, Diccionario!$C$4:$C$7, FALSE)</f>
        <v>1</v>
      </c>
      <c r="M1544" t="s">
        <v>19</v>
      </c>
      <c r="N1544">
        <f>IF(ObesityDataSet_raw_and_data_sinthetic[[#This Row],[SMOKE]]="yes",1,IF(ObesityDataSet_raw_and_data_sinthetic[[#This Row],[SMOKE]]="no",0,FALSE))</f>
        <v>0</v>
      </c>
      <c r="O1544">
        <v>1</v>
      </c>
      <c r="P1544" t="s">
        <v>19</v>
      </c>
      <c r="Q1544">
        <f>IF(ObesityDataSet_raw_and_data_sinthetic[[#This Row],[SCC]]="yes",1,IF(ObesityDataSet_raw_and_data_sinthetic[[#This Row],[SCC]]="no",0,FALSE))</f>
        <v>0</v>
      </c>
      <c r="R1544">
        <v>0</v>
      </c>
      <c r="S1544">
        <v>0</v>
      </c>
      <c r="T1544" t="s">
        <v>20</v>
      </c>
      <c r="U1544">
        <f>_xlfn.XLOOKUP(ObesityDataSet_raw_and_data_sinthetic[[#This Row],[CALC]],Diccionario!$B$4:$B$7, Diccionario!$C$4:$C$7, FALSE)</f>
        <v>1</v>
      </c>
      <c r="V1544" t="s">
        <v>28</v>
      </c>
      <c r="W1544">
        <f>_xlfn.XLOOKUP(ObesityDataSet_raw_and_data_sinthetic[[#This Row],[MTRANS]],Diccionario!$E$4:$E$7, Diccionario!$F$4:$F$7, FALSE)</f>
        <v>2</v>
      </c>
      <c r="X1544" t="s">
        <v>26</v>
      </c>
      <c r="Y1544">
        <f>_xlfn.XLOOKUP(ObesityDataSet_raw_and_data_sinthetic[[#This Row],[NObeyesdad]],Diccionario!$H$4:$H$11, Diccionario!$I$4:$I$11, FALSE)</f>
        <v>2</v>
      </c>
    </row>
    <row r="1545" spans="1:25" x14ac:dyDescent="0.25">
      <c r="A1545" t="s">
        <v>23</v>
      </c>
      <c r="B1545">
        <v>22</v>
      </c>
      <c r="C1545">
        <v>1.61</v>
      </c>
      <c r="D1545">
        <v>67</v>
      </c>
      <c r="E1545" t="s">
        <v>18</v>
      </c>
      <c r="F1545">
        <f>IF(ObesityDataSet_raw_and_data_sinthetic[[#This Row],[family_history_with_overweight]]="yes",1,IF(ObesityDataSet_raw_and_data_sinthetic[[#This Row],[family_history_with_overweight]]="no",0,FALSE))</f>
        <v>1</v>
      </c>
      <c r="G1545" t="s">
        <v>19</v>
      </c>
      <c r="H1545">
        <f>IF(ObesityDataSet_raw_and_data_sinthetic[[#This Row],[FAVC]]="yes",1,IF(ObesityDataSet_raw_and_data_sinthetic[[#This Row],[FAVC]]="no",0,FALSE))</f>
        <v>0</v>
      </c>
      <c r="I1545">
        <v>2</v>
      </c>
      <c r="J1545">
        <v>4</v>
      </c>
      <c r="K1545" t="s">
        <v>20</v>
      </c>
      <c r="L1545">
        <f>_xlfn.XLOOKUP(ObesityDataSet_raw_and_data_sinthetic[[#This Row],[CAEC]], Diccionario!$B$4:$B$7, Diccionario!$C$4:$C$7, FALSE)</f>
        <v>1</v>
      </c>
      <c r="M1545" t="s">
        <v>19</v>
      </c>
      <c r="N1545">
        <f>IF(ObesityDataSet_raw_and_data_sinthetic[[#This Row],[SMOKE]]="yes",1,IF(ObesityDataSet_raw_and_data_sinthetic[[#This Row],[SMOKE]]="no",0,FALSE))</f>
        <v>0</v>
      </c>
      <c r="O1545">
        <v>3</v>
      </c>
      <c r="P1545" t="s">
        <v>18</v>
      </c>
      <c r="Q1545">
        <f>IF(ObesityDataSet_raw_and_data_sinthetic[[#This Row],[SCC]]="yes",1,IF(ObesityDataSet_raw_and_data_sinthetic[[#This Row],[SCC]]="no",0,FALSE))</f>
        <v>1</v>
      </c>
      <c r="R1545">
        <v>2</v>
      </c>
      <c r="S1545">
        <v>2</v>
      </c>
      <c r="T1545" t="s">
        <v>20</v>
      </c>
      <c r="U1545">
        <f>_xlfn.XLOOKUP(ObesityDataSet_raw_and_data_sinthetic[[#This Row],[CALC]],Diccionario!$B$4:$B$7, Diccionario!$C$4:$C$7, FALSE)</f>
        <v>1</v>
      </c>
      <c r="V1545" t="s">
        <v>21</v>
      </c>
      <c r="W1545">
        <f>_xlfn.XLOOKUP(ObesityDataSet_raw_and_data_sinthetic[[#This Row],[MTRANS]],Diccionario!$E$4:$E$7, Diccionario!$F$4:$F$7, FALSE)</f>
        <v>3</v>
      </c>
      <c r="X1545" t="s">
        <v>26</v>
      </c>
      <c r="Y1545">
        <f>_xlfn.XLOOKUP(ObesityDataSet_raw_and_data_sinthetic[[#This Row],[NObeyesdad]],Diccionario!$H$4:$H$11, Diccionario!$I$4:$I$11, FALSE)</f>
        <v>2</v>
      </c>
    </row>
    <row r="1546" spans="1:25" x14ac:dyDescent="0.25">
      <c r="A1546" t="s">
        <v>23</v>
      </c>
      <c r="B1546">
        <v>21</v>
      </c>
      <c r="C1546">
        <v>1.62</v>
      </c>
      <c r="D1546">
        <v>70</v>
      </c>
      <c r="E1546" t="s">
        <v>19</v>
      </c>
      <c r="F1546">
        <f>IF(ObesityDataSet_raw_and_data_sinthetic[[#This Row],[family_history_with_overweight]]="yes",1,IF(ObesityDataSet_raw_and_data_sinthetic[[#This Row],[family_history_with_overweight]]="no",0,FALSE))</f>
        <v>0</v>
      </c>
      <c r="G1546" t="s">
        <v>18</v>
      </c>
      <c r="H1546">
        <f>IF(ObesityDataSet_raw_and_data_sinthetic[[#This Row],[FAVC]]="yes",1,IF(ObesityDataSet_raw_and_data_sinthetic[[#This Row],[FAVC]]="no",0,FALSE))</f>
        <v>1</v>
      </c>
      <c r="I1546">
        <v>2</v>
      </c>
      <c r="J1546">
        <v>1</v>
      </c>
      <c r="K1546" t="s">
        <v>19</v>
      </c>
      <c r="L1546">
        <f>_xlfn.XLOOKUP(ObesityDataSet_raw_and_data_sinthetic[[#This Row],[CAEC]], Diccionario!$B$4:$B$7, Diccionario!$C$4:$C$7, FALSE)</f>
        <v>0</v>
      </c>
      <c r="M1546" t="s">
        <v>19</v>
      </c>
      <c r="N1546">
        <f>IF(ObesityDataSet_raw_and_data_sinthetic[[#This Row],[SMOKE]]="yes",1,IF(ObesityDataSet_raw_and_data_sinthetic[[#This Row],[SMOKE]]="no",0,FALSE))</f>
        <v>0</v>
      </c>
      <c r="O1546">
        <v>3</v>
      </c>
      <c r="P1546" t="s">
        <v>19</v>
      </c>
      <c r="Q1546">
        <f>IF(ObesityDataSet_raw_and_data_sinthetic[[#This Row],[SCC]]="yes",1,IF(ObesityDataSet_raw_and_data_sinthetic[[#This Row],[SCC]]="no",0,FALSE))</f>
        <v>0</v>
      </c>
      <c r="R1546">
        <v>1</v>
      </c>
      <c r="S1546">
        <v>0</v>
      </c>
      <c r="T1546" t="s">
        <v>20</v>
      </c>
      <c r="U1546">
        <f>_xlfn.XLOOKUP(ObesityDataSet_raw_and_data_sinthetic[[#This Row],[CALC]],Diccionario!$B$4:$B$7, Diccionario!$C$4:$C$7, FALSE)</f>
        <v>1</v>
      </c>
      <c r="V1546" t="s">
        <v>21</v>
      </c>
      <c r="W1546">
        <f>_xlfn.XLOOKUP(ObesityDataSet_raw_and_data_sinthetic[[#This Row],[MTRANS]],Diccionario!$E$4:$E$7, Diccionario!$F$4:$F$7, FALSE)</f>
        <v>3</v>
      </c>
      <c r="X1546" t="s">
        <v>26</v>
      </c>
      <c r="Y1546">
        <f>_xlfn.XLOOKUP(ObesityDataSet_raw_and_data_sinthetic[[#This Row],[NObeyesdad]],Diccionario!$H$4:$H$11, Diccionario!$I$4:$I$11, FALSE)</f>
        <v>2</v>
      </c>
    </row>
    <row r="1547" spans="1:25" x14ac:dyDescent="0.25">
      <c r="A1547" t="s">
        <v>17</v>
      </c>
      <c r="B1547">
        <v>38</v>
      </c>
      <c r="C1547">
        <v>1.5</v>
      </c>
      <c r="D1547">
        <v>60</v>
      </c>
      <c r="E1547" t="s">
        <v>18</v>
      </c>
      <c r="F1547">
        <f>IF(ObesityDataSet_raw_and_data_sinthetic[[#This Row],[family_history_with_overweight]]="yes",1,IF(ObesityDataSet_raw_and_data_sinthetic[[#This Row],[family_history_with_overweight]]="no",0,FALSE))</f>
        <v>1</v>
      </c>
      <c r="G1547" t="s">
        <v>18</v>
      </c>
      <c r="H1547">
        <f>IF(ObesityDataSet_raw_and_data_sinthetic[[#This Row],[FAVC]]="yes",1,IF(ObesityDataSet_raw_and_data_sinthetic[[#This Row],[FAVC]]="no",0,FALSE))</f>
        <v>1</v>
      </c>
      <c r="I1547">
        <v>2</v>
      </c>
      <c r="J1547">
        <v>1</v>
      </c>
      <c r="K1547" t="s">
        <v>31</v>
      </c>
      <c r="L1547">
        <f>_xlfn.XLOOKUP(ObesityDataSet_raw_and_data_sinthetic[[#This Row],[CAEC]], Diccionario!$B$4:$B$7, Diccionario!$C$4:$C$7, FALSE)</f>
        <v>3</v>
      </c>
      <c r="M1547" t="s">
        <v>18</v>
      </c>
      <c r="N1547">
        <f>IF(ObesityDataSet_raw_and_data_sinthetic[[#This Row],[SMOKE]]="yes",1,IF(ObesityDataSet_raw_and_data_sinthetic[[#This Row],[SMOKE]]="no",0,FALSE))</f>
        <v>1</v>
      </c>
      <c r="O1547">
        <v>2</v>
      </c>
      <c r="P1547" t="s">
        <v>19</v>
      </c>
      <c r="Q1547">
        <f>IF(ObesityDataSet_raw_and_data_sinthetic[[#This Row],[SCC]]="yes",1,IF(ObesityDataSet_raw_and_data_sinthetic[[#This Row],[SCC]]="no",0,FALSE))</f>
        <v>0</v>
      </c>
      <c r="R1547">
        <v>0</v>
      </c>
      <c r="S1547">
        <v>0</v>
      </c>
      <c r="T1547" t="s">
        <v>20</v>
      </c>
      <c r="U1547">
        <f>_xlfn.XLOOKUP(ObesityDataSet_raw_and_data_sinthetic[[#This Row],[CALC]],Diccionario!$B$4:$B$7, Diccionario!$C$4:$C$7, FALSE)</f>
        <v>1</v>
      </c>
      <c r="V1547" t="s">
        <v>28</v>
      </c>
      <c r="W1547">
        <f>_xlfn.XLOOKUP(ObesityDataSet_raw_and_data_sinthetic[[#This Row],[MTRANS]],Diccionario!$E$4:$E$7, Diccionario!$F$4:$F$7, FALSE)</f>
        <v>2</v>
      </c>
      <c r="X1547" t="s">
        <v>26</v>
      </c>
      <c r="Y1547">
        <f>_xlfn.XLOOKUP(ObesityDataSet_raw_and_data_sinthetic[[#This Row],[NObeyesdad]],Diccionario!$H$4:$H$11, Diccionario!$I$4:$I$11, FALSE)</f>
        <v>2</v>
      </c>
    </row>
    <row r="1548" spans="1:25" x14ac:dyDescent="0.25">
      <c r="A1548" t="s">
        <v>17</v>
      </c>
      <c r="B1548">
        <v>40</v>
      </c>
      <c r="C1548">
        <v>1.55</v>
      </c>
      <c r="D1548">
        <v>62</v>
      </c>
      <c r="E1548" t="s">
        <v>18</v>
      </c>
      <c r="F1548">
        <f>IF(ObesityDataSet_raw_and_data_sinthetic[[#This Row],[family_history_with_overweight]]="yes",1,IF(ObesityDataSet_raw_and_data_sinthetic[[#This Row],[family_history_with_overweight]]="no",0,FALSE))</f>
        <v>1</v>
      </c>
      <c r="G1548" t="s">
        <v>19</v>
      </c>
      <c r="H1548">
        <f>IF(ObesityDataSet_raw_and_data_sinthetic[[#This Row],[FAVC]]="yes",1,IF(ObesityDataSet_raw_and_data_sinthetic[[#This Row],[FAVC]]="no",0,FALSE))</f>
        <v>0</v>
      </c>
      <c r="I1548">
        <v>3</v>
      </c>
      <c r="J1548">
        <v>3</v>
      </c>
      <c r="K1548" t="s">
        <v>20</v>
      </c>
      <c r="L1548">
        <f>_xlfn.XLOOKUP(ObesityDataSet_raw_and_data_sinthetic[[#This Row],[CAEC]], Diccionario!$B$4:$B$7, Diccionario!$C$4:$C$7, FALSE)</f>
        <v>1</v>
      </c>
      <c r="M1548" t="s">
        <v>19</v>
      </c>
      <c r="N1548">
        <f>IF(ObesityDataSet_raw_and_data_sinthetic[[#This Row],[SMOKE]]="yes",1,IF(ObesityDataSet_raw_and_data_sinthetic[[#This Row],[SMOKE]]="no",0,FALSE))</f>
        <v>0</v>
      </c>
      <c r="O1548">
        <v>3</v>
      </c>
      <c r="P1548" t="s">
        <v>19</v>
      </c>
      <c r="Q1548">
        <f>IF(ObesityDataSet_raw_and_data_sinthetic[[#This Row],[SCC]]="yes",1,IF(ObesityDataSet_raw_and_data_sinthetic[[#This Row],[SCC]]="no",0,FALSE))</f>
        <v>0</v>
      </c>
      <c r="R1548">
        <v>0</v>
      </c>
      <c r="S1548">
        <v>0</v>
      </c>
      <c r="T1548" t="s">
        <v>20</v>
      </c>
      <c r="U1548">
        <f>_xlfn.XLOOKUP(ObesityDataSet_raw_and_data_sinthetic[[#This Row],[CALC]],Diccionario!$B$4:$B$7, Diccionario!$C$4:$C$7, FALSE)</f>
        <v>1</v>
      </c>
      <c r="V1548" t="s">
        <v>28</v>
      </c>
      <c r="W1548">
        <f>_xlfn.XLOOKUP(ObesityDataSet_raw_and_data_sinthetic[[#This Row],[MTRANS]],Diccionario!$E$4:$E$7, Diccionario!$F$4:$F$7, FALSE)</f>
        <v>2</v>
      </c>
      <c r="X1548" t="s">
        <v>26</v>
      </c>
      <c r="Y1548">
        <f>_xlfn.XLOOKUP(ObesityDataSet_raw_and_data_sinthetic[[#This Row],[NObeyesdad]],Diccionario!$H$4:$H$11, Diccionario!$I$4:$I$11, FALSE)</f>
        <v>2</v>
      </c>
    </row>
    <row r="1549" spans="1:25" x14ac:dyDescent="0.25">
      <c r="A1549" t="s">
        <v>17</v>
      </c>
      <c r="B1549">
        <v>22</v>
      </c>
      <c r="C1549">
        <v>1.73</v>
      </c>
      <c r="D1549">
        <v>79</v>
      </c>
      <c r="E1549" t="s">
        <v>18</v>
      </c>
      <c r="F1549">
        <f>IF(ObesityDataSet_raw_and_data_sinthetic[[#This Row],[family_history_with_overweight]]="yes",1,IF(ObesityDataSet_raw_and_data_sinthetic[[#This Row],[family_history_with_overweight]]="no",0,FALSE))</f>
        <v>1</v>
      </c>
      <c r="G1549" t="s">
        <v>18</v>
      </c>
      <c r="H1549">
        <f>IF(ObesityDataSet_raw_and_data_sinthetic[[#This Row],[FAVC]]="yes",1,IF(ObesityDataSet_raw_and_data_sinthetic[[#This Row],[FAVC]]="no",0,FALSE))</f>
        <v>1</v>
      </c>
      <c r="I1549">
        <v>2</v>
      </c>
      <c r="J1549">
        <v>1</v>
      </c>
      <c r="K1549" t="s">
        <v>20</v>
      </c>
      <c r="L1549">
        <f>_xlfn.XLOOKUP(ObesityDataSet_raw_and_data_sinthetic[[#This Row],[CAEC]], Diccionario!$B$4:$B$7, Diccionario!$C$4:$C$7, FALSE)</f>
        <v>1</v>
      </c>
      <c r="M1549" t="s">
        <v>19</v>
      </c>
      <c r="N1549">
        <f>IF(ObesityDataSet_raw_and_data_sinthetic[[#This Row],[SMOKE]]="yes",1,IF(ObesityDataSet_raw_and_data_sinthetic[[#This Row],[SMOKE]]="no",0,FALSE))</f>
        <v>0</v>
      </c>
      <c r="O1549">
        <v>2</v>
      </c>
      <c r="P1549" t="s">
        <v>19</v>
      </c>
      <c r="Q1549">
        <f>IF(ObesityDataSet_raw_and_data_sinthetic[[#This Row],[SCC]]="yes",1,IF(ObesityDataSet_raw_and_data_sinthetic[[#This Row],[SCC]]="no",0,FALSE))</f>
        <v>0</v>
      </c>
      <c r="R1549">
        <v>1</v>
      </c>
      <c r="S1549">
        <v>0</v>
      </c>
      <c r="T1549" t="s">
        <v>20</v>
      </c>
      <c r="U1549">
        <f>_xlfn.XLOOKUP(ObesityDataSet_raw_and_data_sinthetic[[#This Row],[CALC]],Diccionario!$B$4:$B$7, Diccionario!$C$4:$C$7, FALSE)</f>
        <v>1</v>
      </c>
      <c r="V1549" t="s">
        <v>21</v>
      </c>
      <c r="W1549">
        <f>_xlfn.XLOOKUP(ObesityDataSet_raw_and_data_sinthetic[[#This Row],[MTRANS]],Diccionario!$E$4:$E$7, Diccionario!$F$4:$F$7, FALSE)</f>
        <v>3</v>
      </c>
      <c r="X1549" t="s">
        <v>26</v>
      </c>
      <c r="Y1549">
        <f>_xlfn.XLOOKUP(ObesityDataSet_raw_and_data_sinthetic[[#This Row],[NObeyesdad]],Diccionario!$H$4:$H$11, Diccionario!$I$4:$I$11, FALSE)</f>
        <v>2</v>
      </c>
    </row>
    <row r="1550" spans="1:25" x14ac:dyDescent="0.25">
      <c r="A1550" t="s">
        <v>23</v>
      </c>
      <c r="B1550">
        <v>21</v>
      </c>
      <c r="C1550">
        <v>1.62</v>
      </c>
      <c r="D1550">
        <v>70</v>
      </c>
      <c r="E1550" t="s">
        <v>19</v>
      </c>
      <c r="F1550">
        <f>IF(ObesityDataSet_raw_and_data_sinthetic[[#This Row],[family_history_with_overweight]]="yes",1,IF(ObesityDataSet_raw_and_data_sinthetic[[#This Row],[family_history_with_overweight]]="no",0,FALSE))</f>
        <v>0</v>
      </c>
      <c r="G1550" t="s">
        <v>18</v>
      </c>
      <c r="H1550">
        <f>IF(ObesityDataSet_raw_and_data_sinthetic[[#This Row],[FAVC]]="yes",1,IF(ObesityDataSet_raw_and_data_sinthetic[[#This Row],[FAVC]]="no",0,FALSE))</f>
        <v>1</v>
      </c>
      <c r="I1550">
        <v>2</v>
      </c>
      <c r="J1550">
        <v>1</v>
      </c>
      <c r="K1550" t="s">
        <v>19</v>
      </c>
      <c r="L1550">
        <f>_xlfn.XLOOKUP(ObesityDataSet_raw_and_data_sinthetic[[#This Row],[CAEC]], Diccionario!$B$4:$B$7, Diccionario!$C$4:$C$7, FALSE)</f>
        <v>0</v>
      </c>
      <c r="M1550" t="s">
        <v>19</v>
      </c>
      <c r="N1550">
        <f>IF(ObesityDataSet_raw_and_data_sinthetic[[#This Row],[SMOKE]]="yes",1,IF(ObesityDataSet_raw_and_data_sinthetic[[#This Row],[SMOKE]]="no",0,FALSE))</f>
        <v>0</v>
      </c>
      <c r="O1550">
        <v>3</v>
      </c>
      <c r="P1550" t="s">
        <v>19</v>
      </c>
      <c r="Q1550">
        <f>IF(ObesityDataSet_raw_and_data_sinthetic[[#This Row],[SCC]]="yes",1,IF(ObesityDataSet_raw_and_data_sinthetic[[#This Row],[SCC]]="no",0,FALSE))</f>
        <v>0</v>
      </c>
      <c r="R1550">
        <v>1</v>
      </c>
      <c r="S1550">
        <v>0</v>
      </c>
      <c r="T1550" t="s">
        <v>20</v>
      </c>
      <c r="U1550">
        <f>_xlfn.XLOOKUP(ObesityDataSet_raw_and_data_sinthetic[[#This Row],[CALC]],Diccionario!$B$4:$B$7, Diccionario!$C$4:$C$7, FALSE)</f>
        <v>1</v>
      </c>
      <c r="V1550" t="s">
        <v>21</v>
      </c>
      <c r="W1550">
        <f>_xlfn.XLOOKUP(ObesityDataSet_raw_and_data_sinthetic[[#This Row],[MTRANS]],Diccionario!$E$4:$E$7, Diccionario!$F$4:$F$7, FALSE)</f>
        <v>3</v>
      </c>
      <c r="X1550" t="s">
        <v>26</v>
      </c>
      <c r="Y1550">
        <f>_xlfn.XLOOKUP(ObesityDataSet_raw_and_data_sinthetic[[#This Row],[NObeyesdad]],Diccionario!$H$4:$H$11, Diccionario!$I$4:$I$11, FALSE)</f>
        <v>2</v>
      </c>
    </row>
    <row r="1551" spans="1:25" x14ac:dyDescent="0.25">
      <c r="A1551" t="s">
        <v>23</v>
      </c>
      <c r="B1551">
        <v>21</v>
      </c>
      <c r="C1551">
        <v>1.62</v>
      </c>
      <c r="D1551">
        <v>70</v>
      </c>
      <c r="E1551" t="s">
        <v>19</v>
      </c>
      <c r="F1551">
        <f>IF(ObesityDataSet_raw_and_data_sinthetic[[#This Row],[family_history_with_overweight]]="yes",1,IF(ObesityDataSet_raw_and_data_sinthetic[[#This Row],[family_history_with_overweight]]="no",0,FALSE))</f>
        <v>0</v>
      </c>
      <c r="G1551" t="s">
        <v>18</v>
      </c>
      <c r="H1551">
        <f>IF(ObesityDataSet_raw_and_data_sinthetic[[#This Row],[FAVC]]="yes",1,IF(ObesityDataSet_raw_and_data_sinthetic[[#This Row],[FAVC]]="no",0,FALSE))</f>
        <v>1</v>
      </c>
      <c r="I1551">
        <v>2</v>
      </c>
      <c r="J1551">
        <v>1</v>
      </c>
      <c r="K1551" t="s">
        <v>19</v>
      </c>
      <c r="L1551">
        <f>_xlfn.XLOOKUP(ObesityDataSet_raw_and_data_sinthetic[[#This Row],[CAEC]], Diccionario!$B$4:$B$7, Diccionario!$C$4:$C$7, FALSE)</f>
        <v>0</v>
      </c>
      <c r="M1551" t="s">
        <v>19</v>
      </c>
      <c r="N1551">
        <f>IF(ObesityDataSet_raw_and_data_sinthetic[[#This Row],[SMOKE]]="yes",1,IF(ObesityDataSet_raw_and_data_sinthetic[[#This Row],[SMOKE]]="no",0,FALSE))</f>
        <v>0</v>
      </c>
      <c r="O1551">
        <v>3</v>
      </c>
      <c r="P1551" t="s">
        <v>19</v>
      </c>
      <c r="Q1551">
        <f>IF(ObesityDataSet_raw_and_data_sinthetic[[#This Row],[SCC]]="yes",1,IF(ObesityDataSet_raw_and_data_sinthetic[[#This Row],[SCC]]="no",0,FALSE))</f>
        <v>0</v>
      </c>
      <c r="R1551">
        <v>1</v>
      </c>
      <c r="S1551">
        <v>0</v>
      </c>
      <c r="T1551" t="s">
        <v>20</v>
      </c>
      <c r="U1551">
        <f>_xlfn.XLOOKUP(ObesityDataSet_raw_and_data_sinthetic[[#This Row],[CALC]],Diccionario!$B$4:$B$7, Diccionario!$C$4:$C$7, FALSE)</f>
        <v>1</v>
      </c>
      <c r="V1551" t="s">
        <v>21</v>
      </c>
      <c r="W1551">
        <f>_xlfn.XLOOKUP(ObesityDataSet_raw_and_data_sinthetic[[#This Row],[MTRANS]],Diccionario!$E$4:$E$7, Diccionario!$F$4:$F$7, FALSE)</f>
        <v>3</v>
      </c>
      <c r="X1551" t="s">
        <v>26</v>
      </c>
      <c r="Y1551">
        <f>_xlfn.XLOOKUP(ObesityDataSet_raw_and_data_sinthetic[[#This Row],[NObeyesdad]],Diccionario!$H$4:$H$11, Diccionario!$I$4:$I$11, FALSE)</f>
        <v>2</v>
      </c>
    </row>
    <row r="1552" spans="1:25" x14ac:dyDescent="0.25">
      <c r="A1552" t="s">
        <v>23</v>
      </c>
      <c r="B1552">
        <v>21</v>
      </c>
      <c r="C1552">
        <v>1.62</v>
      </c>
      <c r="D1552">
        <v>70</v>
      </c>
      <c r="E1552" t="s">
        <v>19</v>
      </c>
      <c r="F1552">
        <f>IF(ObesityDataSet_raw_and_data_sinthetic[[#This Row],[family_history_with_overweight]]="yes",1,IF(ObesityDataSet_raw_and_data_sinthetic[[#This Row],[family_history_with_overweight]]="no",0,FALSE))</f>
        <v>0</v>
      </c>
      <c r="G1552" t="s">
        <v>18</v>
      </c>
      <c r="H1552">
        <f>IF(ObesityDataSet_raw_and_data_sinthetic[[#This Row],[FAVC]]="yes",1,IF(ObesityDataSet_raw_and_data_sinthetic[[#This Row],[FAVC]]="no",0,FALSE))</f>
        <v>1</v>
      </c>
      <c r="I1552">
        <v>2</v>
      </c>
      <c r="J1552">
        <v>1</v>
      </c>
      <c r="K1552" t="s">
        <v>19</v>
      </c>
      <c r="L1552">
        <f>_xlfn.XLOOKUP(ObesityDataSet_raw_and_data_sinthetic[[#This Row],[CAEC]], Diccionario!$B$4:$B$7, Diccionario!$C$4:$C$7, FALSE)</f>
        <v>0</v>
      </c>
      <c r="M1552" t="s">
        <v>19</v>
      </c>
      <c r="N1552">
        <f>IF(ObesityDataSet_raw_and_data_sinthetic[[#This Row],[SMOKE]]="yes",1,IF(ObesityDataSet_raw_and_data_sinthetic[[#This Row],[SMOKE]]="no",0,FALSE))</f>
        <v>0</v>
      </c>
      <c r="O1552">
        <v>3</v>
      </c>
      <c r="P1552" t="s">
        <v>19</v>
      </c>
      <c r="Q1552">
        <f>IF(ObesityDataSet_raw_and_data_sinthetic[[#This Row],[SCC]]="yes",1,IF(ObesityDataSet_raw_and_data_sinthetic[[#This Row],[SCC]]="no",0,FALSE))</f>
        <v>0</v>
      </c>
      <c r="R1552">
        <v>1</v>
      </c>
      <c r="S1552">
        <v>0</v>
      </c>
      <c r="T1552" t="s">
        <v>20</v>
      </c>
      <c r="U1552">
        <f>_xlfn.XLOOKUP(ObesityDataSet_raw_and_data_sinthetic[[#This Row],[CALC]],Diccionario!$B$4:$B$7, Diccionario!$C$4:$C$7, FALSE)</f>
        <v>1</v>
      </c>
      <c r="V1552" t="s">
        <v>21</v>
      </c>
      <c r="W1552">
        <f>_xlfn.XLOOKUP(ObesityDataSet_raw_and_data_sinthetic[[#This Row],[MTRANS]],Diccionario!$E$4:$E$7, Diccionario!$F$4:$F$7, FALSE)</f>
        <v>3</v>
      </c>
      <c r="X1552" t="s">
        <v>26</v>
      </c>
      <c r="Y1552">
        <f>_xlfn.XLOOKUP(ObesityDataSet_raw_and_data_sinthetic[[#This Row],[NObeyesdad]],Diccionario!$H$4:$H$11, Diccionario!$I$4:$I$11, FALSE)</f>
        <v>2</v>
      </c>
    </row>
    <row r="1553" spans="1:25" x14ac:dyDescent="0.25">
      <c r="A1553" t="s">
        <v>17</v>
      </c>
      <c r="B1553">
        <v>31</v>
      </c>
      <c r="C1553">
        <v>1.62</v>
      </c>
      <c r="D1553">
        <v>68</v>
      </c>
      <c r="E1553" t="s">
        <v>19</v>
      </c>
      <c r="F1553">
        <f>IF(ObesityDataSet_raw_and_data_sinthetic[[#This Row],[family_history_with_overweight]]="yes",1,IF(ObesityDataSet_raw_and_data_sinthetic[[#This Row],[family_history_with_overweight]]="no",0,FALSE))</f>
        <v>0</v>
      </c>
      <c r="G1553" t="s">
        <v>19</v>
      </c>
      <c r="H1553">
        <f>IF(ObesityDataSet_raw_and_data_sinthetic[[#This Row],[FAVC]]="yes",1,IF(ObesityDataSet_raw_and_data_sinthetic[[#This Row],[FAVC]]="no",0,FALSE))</f>
        <v>0</v>
      </c>
      <c r="I1553">
        <v>3</v>
      </c>
      <c r="J1553">
        <v>3</v>
      </c>
      <c r="K1553" t="s">
        <v>20</v>
      </c>
      <c r="L1553">
        <f>_xlfn.XLOOKUP(ObesityDataSet_raw_and_data_sinthetic[[#This Row],[CAEC]], Diccionario!$B$4:$B$7, Diccionario!$C$4:$C$7, FALSE)</f>
        <v>1</v>
      </c>
      <c r="M1553" t="s">
        <v>19</v>
      </c>
      <c r="N1553">
        <f>IF(ObesityDataSet_raw_and_data_sinthetic[[#This Row],[SMOKE]]="yes",1,IF(ObesityDataSet_raw_and_data_sinthetic[[#This Row],[SMOKE]]="no",0,FALSE))</f>
        <v>0</v>
      </c>
      <c r="O1553">
        <v>2</v>
      </c>
      <c r="P1553" t="s">
        <v>19</v>
      </c>
      <c r="Q1553">
        <f>IF(ObesityDataSet_raw_and_data_sinthetic[[#This Row],[SCC]]="yes",1,IF(ObesityDataSet_raw_and_data_sinthetic[[#This Row],[SCC]]="no",0,FALSE))</f>
        <v>0</v>
      </c>
      <c r="R1553">
        <v>1</v>
      </c>
      <c r="S1553">
        <v>0</v>
      </c>
      <c r="T1553" t="s">
        <v>20</v>
      </c>
      <c r="U1553">
        <f>_xlfn.XLOOKUP(ObesityDataSet_raw_and_data_sinthetic[[#This Row],[CALC]],Diccionario!$B$4:$B$7, Diccionario!$C$4:$C$7, FALSE)</f>
        <v>1</v>
      </c>
      <c r="V1553" t="s">
        <v>28</v>
      </c>
      <c r="W1553">
        <f>_xlfn.XLOOKUP(ObesityDataSet_raw_and_data_sinthetic[[#This Row],[MTRANS]],Diccionario!$E$4:$E$7, Diccionario!$F$4:$F$7, FALSE)</f>
        <v>2</v>
      </c>
      <c r="X1553" t="s">
        <v>26</v>
      </c>
      <c r="Y1553">
        <f>_xlfn.XLOOKUP(ObesityDataSet_raw_and_data_sinthetic[[#This Row],[NObeyesdad]],Diccionario!$H$4:$H$11, Diccionario!$I$4:$I$11, FALSE)</f>
        <v>2</v>
      </c>
    </row>
    <row r="1554" spans="1:25" x14ac:dyDescent="0.25">
      <c r="A1554" t="s">
        <v>23</v>
      </c>
      <c r="B1554">
        <v>26</v>
      </c>
      <c r="C1554">
        <v>1.75</v>
      </c>
      <c r="D1554">
        <v>80</v>
      </c>
      <c r="E1554" t="s">
        <v>18</v>
      </c>
      <c r="F1554">
        <f>IF(ObesityDataSet_raw_and_data_sinthetic[[#This Row],[family_history_with_overweight]]="yes",1,IF(ObesityDataSet_raw_and_data_sinthetic[[#This Row],[family_history_with_overweight]]="no",0,FALSE))</f>
        <v>1</v>
      </c>
      <c r="G1554" t="s">
        <v>18</v>
      </c>
      <c r="H1554">
        <f>IF(ObesityDataSet_raw_and_data_sinthetic[[#This Row],[FAVC]]="yes",1,IF(ObesityDataSet_raw_and_data_sinthetic[[#This Row],[FAVC]]="no",0,FALSE))</f>
        <v>1</v>
      </c>
      <c r="I1554">
        <v>3</v>
      </c>
      <c r="J1554">
        <v>1</v>
      </c>
      <c r="K1554" t="s">
        <v>24</v>
      </c>
      <c r="L1554">
        <f>_xlfn.XLOOKUP(ObesityDataSet_raw_and_data_sinthetic[[#This Row],[CAEC]], Diccionario!$B$4:$B$7, Diccionario!$C$4:$C$7, FALSE)</f>
        <v>2</v>
      </c>
      <c r="M1554" t="s">
        <v>18</v>
      </c>
      <c r="N1554">
        <f>IF(ObesityDataSet_raw_and_data_sinthetic[[#This Row],[SMOKE]]="yes",1,IF(ObesityDataSet_raw_and_data_sinthetic[[#This Row],[SMOKE]]="no",0,FALSE))</f>
        <v>1</v>
      </c>
      <c r="O1554">
        <v>2</v>
      </c>
      <c r="P1554" t="s">
        <v>18</v>
      </c>
      <c r="Q1554">
        <f>IF(ObesityDataSet_raw_and_data_sinthetic[[#This Row],[SCC]]="yes",1,IF(ObesityDataSet_raw_and_data_sinthetic[[#This Row],[SCC]]="no",0,FALSE))</f>
        <v>1</v>
      </c>
      <c r="R1554">
        <v>2</v>
      </c>
      <c r="S1554">
        <v>0</v>
      </c>
      <c r="T1554" t="s">
        <v>20</v>
      </c>
      <c r="U1554">
        <f>_xlfn.XLOOKUP(ObesityDataSet_raw_and_data_sinthetic[[#This Row],[CALC]],Diccionario!$B$4:$B$7, Diccionario!$C$4:$C$7, FALSE)</f>
        <v>1</v>
      </c>
      <c r="V1554" t="s">
        <v>21</v>
      </c>
      <c r="W1554">
        <f>_xlfn.XLOOKUP(ObesityDataSet_raw_and_data_sinthetic[[#This Row],[MTRANS]],Diccionario!$E$4:$E$7, Diccionario!$F$4:$F$7, FALSE)</f>
        <v>3</v>
      </c>
      <c r="X1554" t="s">
        <v>26</v>
      </c>
      <c r="Y1554">
        <f>_xlfn.XLOOKUP(ObesityDataSet_raw_and_data_sinthetic[[#This Row],[NObeyesdad]],Diccionario!$H$4:$H$11, Diccionario!$I$4:$I$11, FALSE)</f>
        <v>2</v>
      </c>
    </row>
    <row r="1555" spans="1:25" x14ac:dyDescent="0.25">
      <c r="A1555" t="s">
        <v>23</v>
      </c>
      <c r="B1555">
        <v>20</v>
      </c>
      <c r="C1555">
        <v>1.83</v>
      </c>
      <c r="D1555">
        <v>85</v>
      </c>
      <c r="E1555" t="s">
        <v>18</v>
      </c>
      <c r="F1555">
        <f>IF(ObesityDataSet_raw_and_data_sinthetic[[#This Row],[family_history_with_overweight]]="yes",1,IF(ObesityDataSet_raw_and_data_sinthetic[[#This Row],[family_history_with_overweight]]="no",0,FALSE))</f>
        <v>1</v>
      </c>
      <c r="G1555" t="s">
        <v>19</v>
      </c>
      <c r="H1555">
        <f>IF(ObesityDataSet_raw_and_data_sinthetic[[#This Row],[FAVC]]="yes",1,IF(ObesityDataSet_raw_and_data_sinthetic[[#This Row],[FAVC]]="no",0,FALSE))</f>
        <v>0</v>
      </c>
      <c r="I1555">
        <v>3</v>
      </c>
      <c r="J1555">
        <v>3</v>
      </c>
      <c r="K1555" t="s">
        <v>20</v>
      </c>
      <c r="L1555">
        <f>_xlfn.XLOOKUP(ObesityDataSet_raw_and_data_sinthetic[[#This Row],[CAEC]], Diccionario!$B$4:$B$7, Diccionario!$C$4:$C$7, FALSE)</f>
        <v>1</v>
      </c>
      <c r="M1555" t="s">
        <v>19</v>
      </c>
      <c r="N1555">
        <f>IF(ObesityDataSet_raw_and_data_sinthetic[[#This Row],[SMOKE]]="yes",1,IF(ObesityDataSet_raw_and_data_sinthetic[[#This Row],[SMOKE]]="no",0,FALSE))</f>
        <v>0</v>
      </c>
      <c r="O1555">
        <v>3</v>
      </c>
      <c r="P1555" t="s">
        <v>18</v>
      </c>
      <c r="Q1555">
        <f>IF(ObesityDataSet_raw_and_data_sinthetic[[#This Row],[SCC]]="yes",1,IF(ObesityDataSet_raw_and_data_sinthetic[[#This Row],[SCC]]="no",0,FALSE))</f>
        <v>1</v>
      </c>
      <c r="R1555">
        <v>3</v>
      </c>
      <c r="S1555">
        <v>0</v>
      </c>
      <c r="T1555" t="s">
        <v>20</v>
      </c>
      <c r="U1555">
        <f>_xlfn.XLOOKUP(ObesityDataSet_raw_and_data_sinthetic[[#This Row],[CALC]],Diccionario!$B$4:$B$7, Diccionario!$C$4:$C$7, FALSE)</f>
        <v>1</v>
      </c>
      <c r="V1555" t="s">
        <v>28</v>
      </c>
      <c r="W1555">
        <f>_xlfn.XLOOKUP(ObesityDataSet_raw_and_data_sinthetic[[#This Row],[MTRANS]],Diccionario!$E$4:$E$7, Diccionario!$F$4:$F$7, FALSE)</f>
        <v>2</v>
      </c>
      <c r="X1555" t="s">
        <v>26</v>
      </c>
      <c r="Y1555">
        <f>_xlfn.XLOOKUP(ObesityDataSet_raw_and_data_sinthetic[[#This Row],[NObeyesdad]],Diccionario!$H$4:$H$11, Diccionario!$I$4:$I$11, FALSE)</f>
        <v>2</v>
      </c>
    </row>
    <row r="1556" spans="1:25" x14ac:dyDescent="0.25">
      <c r="A1556" t="s">
        <v>23</v>
      </c>
      <c r="B1556">
        <v>19</v>
      </c>
      <c r="C1556">
        <v>1.8</v>
      </c>
      <c r="D1556">
        <v>85</v>
      </c>
      <c r="E1556" t="s">
        <v>18</v>
      </c>
      <c r="F1556">
        <f>IF(ObesityDataSet_raw_and_data_sinthetic[[#This Row],[family_history_with_overweight]]="yes",1,IF(ObesityDataSet_raw_and_data_sinthetic[[#This Row],[family_history_with_overweight]]="no",0,FALSE))</f>
        <v>1</v>
      </c>
      <c r="G1556" t="s">
        <v>18</v>
      </c>
      <c r="H1556">
        <f>IF(ObesityDataSet_raw_and_data_sinthetic[[#This Row],[FAVC]]="yes",1,IF(ObesityDataSet_raw_and_data_sinthetic[[#This Row],[FAVC]]="no",0,FALSE))</f>
        <v>1</v>
      </c>
      <c r="I1556">
        <v>3</v>
      </c>
      <c r="J1556">
        <v>3</v>
      </c>
      <c r="K1556" t="s">
        <v>20</v>
      </c>
      <c r="L1556">
        <f>_xlfn.XLOOKUP(ObesityDataSet_raw_and_data_sinthetic[[#This Row],[CAEC]], Diccionario!$B$4:$B$7, Diccionario!$C$4:$C$7, FALSE)</f>
        <v>1</v>
      </c>
      <c r="M1556" t="s">
        <v>19</v>
      </c>
      <c r="N1556">
        <f>IF(ObesityDataSet_raw_and_data_sinthetic[[#This Row],[SMOKE]]="yes",1,IF(ObesityDataSet_raw_and_data_sinthetic[[#This Row],[SMOKE]]="no",0,FALSE))</f>
        <v>0</v>
      </c>
      <c r="O1556">
        <v>2</v>
      </c>
      <c r="P1556" t="s">
        <v>19</v>
      </c>
      <c r="Q1556">
        <f>IF(ObesityDataSet_raw_and_data_sinthetic[[#This Row],[SCC]]="yes",1,IF(ObesityDataSet_raw_and_data_sinthetic[[#This Row],[SCC]]="no",0,FALSE))</f>
        <v>0</v>
      </c>
      <c r="R1556">
        <v>1</v>
      </c>
      <c r="S1556">
        <v>1</v>
      </c>
      <c r="T1556" t="s">
        <v>20</v>
      </c>
      <c r="U1556">
        <f>_xlfn.XLOOKUP(ObesityDataSet_raw_and_data_sinthetic[[#This Row],[CALC]],Diccionario!$B$4:$B$7, Diccionario!$C$4:$C$7, FALSE)</f>
        <v>1</v>
      </c>
      <c r="V1556" t="s">
        <v>25</v>
      </c>
      <c r="W1556">
        <f>_xlfn.XLOOKUP(ObesityDataSet_raw_and_data_sinthetic[[#This Row],[MTRANS]],Diccionario!$E$4:$E$7, Diccionario!$F$4:$F$7, FALSE)</f>
        <v>0</v>
      </c>
      <c r="X1556" t="s">
        <v>26</v>
      </c>
      <c r="Y1556">
        <f>_xlfn.XLOOKUP(ObesityDataSet_raw_and_data_sinthetic[[#This Row],[NObeyesdad]],Diccionario!$H$4:$H$11, Diccionario!$I$4:$I$11, FALSE)</f>
        <v>2</v>
      </c>
    </row>
    <row r="1557" spans="1:25" x14ac:dyDescent="0.25">
      <c r="A1557" t="s">
        <v>23</v>
      </c>
      <c r="B1557">
        <v>21</v>
      </c>
      <c r="C1557">
        <v>1.71</v>
      </c>
      <c r="D1557">
        <v>75</v>
      </c>
      <c r="E1557" t="s">
        <v>19</v>
      </c>
      <c r="F1557">
        <f>IF(ObesityDataSet_raw_and_data_sinthetic[[#This Row],[family_history_with_overweight]]="yes",1,IF(ObesityDataSet_raw_and_data_sinthetic[[#This Row],[family_history_with_overweight]]="no",0,FALSE))</f>
        <v>0</v>
      </c>
      <c r="G1557" t="s">
        <v>19</v>
      </c>
      <c r="H1557">
        <f>IF(ObesityDataSet_raw_and_data_sinthetic[[#This Row],[FAVC]]="yes",1,IF(ObesityDataSet_raw_and_data_sinthetic[[#This Row],[FAVC]]="no",0,FALSE))</f>
        <v>0</v>
      </c>
      <c r="I1557">
        <v>2</v>
      </c>
      <c r="J1557">
        <v>3</v>
      </c>
      <c r="K1557" t="s">
        <v>24</v>
      </c>
      <c r="L1557">
        <f>_xlfn.XLOOKUP(ObesityDataSet_raw_and_data_sinthetic[[#This Row],[CAEC]], Diccionario!$B$4:$B$7, Diccionario!$C$4:$C$7, FALSE)</f>
        <v>2</v>
      </c>
      <c r="M1557" t="s">
        <v>19</v>
      </c>
      <c r="N1557">
        <f>IF(ObesityDataSet_raw_and_data_sinthetic[[#This Row],[SMOKE]]="yes",1,IF(ObesityDataSet_raw_and_data_sinthetic[[#This Row],[SMOKE]]="no",0,FALSE))</f>
        <v>0</v>
      </c>
      <c r="O1557">
        <v>3</v>
      </c>
      <c r="P1557" t="s">
        <v>18</v>
      </c>
      <c r="Q1557">
        <f>IF(ObesityDataSet_raw_and_data_sinthetic[[#This Row],[SCC]]="yes",1,IF(ObesityDataSet_raw_and_data_sinthetic[[#This Row],[SCC]]="no",0,FALSE))</f>
        <v>1</v>
      </c>
      <c r="R1557">
        <v>3</v>
      </c>
      <c r="S1557">
        <v>1</v>
      </c>
      <c r="T1557" t="s">
        <v>24</v>
      </c>
      <c r="U1557">
        <f>_xlfn.XLOOKUP(ObesityDataSet_raw_and_data_sinthetic[[#This Row],[CALC]],Diccionario!$B$4:$B$7, Diccionario!$C$4:$C$7, FALSE)</f>
        <v>2</v>
      </c>
      <c r="V1557" t="s">
        <v>28</v>
      </c>
      <c r="W1557">
        <f>_xlfn.XLOOKUP(ObesityDataSet_raw_and_data_sinthetic[[#This Row],[MTRANS]],Diccionario!$E$4:$E$7, Diccionario!$F$4:$F$7, FALSE)</f>
        <v>2</v>
      </c>
      <c r="X1557" t="s">
        <v>26</v>
      </c>
      <c r="Y1557">
        <f>_xlfn.XLOOKUP(ObesityDataSet_raw_and_data_sinthetic[[#This Row],[NObeyesdad]],Diccionario!$H$4:$H$11, Diccionario!$I$4:$I$11, FALSE)</f>
        <v>2</v>
      </c>
    </row>
    <row r="1558" spans="1:25" x14ac:dyDescent="0.25">
      <c r="A1558" t="s">
        <v>17</v>
      </c>
      <c r="B1558">
        <v>21</v>
      </c>
      <c r="C1558">
        <v>1.6</v>
      </c>
      <c r="D1558">
        <v>68</v>
      </c>
      <c r="E1558" t="s">
        <v>18</v>
      </c>
      <c r="F1558">
        <f>IF(ObesityDataSet_raw_and_data_sinthetic[[#This Row],[family_history_with_overweight]]="yes",1,IF(ObesityDataSet_raw_and_data_sinthetic[[#This Row],[family_history_with_overweight]]="no",0,FALSE))</f>
        <v>1</v>
      </c>
      <c r="G1558" t="s">
        <v>18</v>
      </c>
      <c r="H1558">
        <f>IF(ObesityDataSet_raw_and_data_sinthetic[[#This Row],[FAVC]]="yes",1,IF(ObesityDataSet_raw_and_data_sinthetic[[#This Row],[FAVC]]="no",0,FALSE))</f>
        <v>1</v>
      </c>
      <c r="I1558">
        <v>2</v>
      </c>
      <c r="J1558">
        <v>3</v>
      </c>
      <c r="K1558" t="s">
        <v>20</v>
      </c>
      <c r="L1558">
        <f>_xlfn.XLOOKUP(ObesityDataSet_raw_and_data_sinthetic[[#This Row],[CAEC]], Diccionario!$B$4:$B$7, Diccionario!$C$4:$C$7, FALSE)</f>
        <v>1</v>
      </c>
      <c r="M1558" t="s">
        <v>19</v>
      </c>
      <c r="N1558">
        <f>IF(ObesityDataSet_raw_and_data_sinthetic[[#This Row],[SMOKE]]="yes",1,IF(ObesityDataSet_raw_and_data_sinthetic[[#This Row],[SMOKE]]="no",0,FALSE))</f>
        <v>0</v>
      </c>
      <c r="O1558">
        <v>3</v>
      </c>
      <c r="P1558" t="s">
        <v>19</v>
      </c>
      <c r="Q1558">
        <f>IF(ObesityDataSet_raw_and_data_sinthetic[[#This Row],[SCC]]="yes",1,IF(ObesityDataSet_raw_and_data_sinthetic[[#This Row],[SCC]]="no",0,FALSE))</f>
        <v>0</v>
      </c>
      <c r="R1558">
        <v>1</v>
      </c>
      <c r="S1558">
        <v>0</v>
      </c>
      <c r="T1558" t="s">
        <v>20</v>
      </c>
      <c r="U1558">
        <f>_xlfn.XLOOKUP(ObesityDataSet_raw_and_data_sinthetic[[#This Row],[CALC]],Diccionario!$B$4:$B$7, Diccionario!$C$4:$C$7, FALSE)</f>
        <v>1</v>
      </c>
      <c r="V1558" t="s">
        <v>21</v>
      </c>
      <c r="W1558">
        <f>_xlfn.XLOOKUP(ObesityDataSet_raw_and_data_sinthetic[[#This Row],[MTRANS]],Diccionario!$E$4:$E$7, Diccionario!$F$4:$F$7, FALSE)</f>
        <v>3</v>
      </c>
      <c r="X1558" t="s">
        <v>26</v>
      </c>
      <c r="Y1558">
        <f>_xlfn.XLOOKUP(ObesityDataSet_raw_and_data_sinthetic[[#This Row],[NObeyesdad]],Diccionario!$H$4:$H$11, Diccionario!$I$4:$I$11, FALSE)</f>
        <v>2</v>
      </c>
    </row>
    <row r="1559" spans="1:25" x14ac:dyDescent="0.25">
      <c r="A1559" t="s">
        <v>17</v>
      </c>
      <c r="B1559">
        <v>21</v>
      </c>
      <c r="C1559">
        <v>1.75</v>
      </c>
      <c r="D1559">
        <v>78</v>
      </c>
      <c r="E1559" t="s">
        <v>18</v>
      </c>
      <c r="F1559">
        <f>IF(ObesityDataSet_raw_and_data_sinthetic[[#This Row],[family_history_with_overweight]]="yes",1,IF(ObesityDataSet_raw_and_data_sinthetic[[#This Row],[family_history_with_overweight]]="no",0,FALSE))</f>
        <v>1</v>
      </c>
      <c r="G1559" t="s">
        <v>19</v>
      </c>
      <c r="H1559">
        <f>IF(ObesityDataSet_raw_and_data_sinthetic[[#This Row],[FAVC]]="yes",1,IF(ObesityDataSet_raw_and_data_sinthetic[[#This Row],[FAVC]]="no",0,FALSE))</f>
        <v>0</v>
      </c>
      <c r="I1559">
        <v>2</v>
      </c>
      <c r="J1559">
        <v>3</v>
      </c>
      <c r="K1559" t="s">
        <v>24</v>
      </c>
      <c r="L1559">
        <f>_xlfn.XLOOKUP(ObesityDataSet_raw_and_data_sinthetic[[#This Row],[CAEC]], Diccionario!$B$4:$B$7, Diccionario!$C$4:$C$7, FALSE)</f>
        <v>2</v>
      </c>
      <c r="M1559" t="s">
        <v>19</v>
      </c>
      <c r="N1559">
        <f>IF(ObesityDataSet_raw_and_data_sinthetic[[#This Row],[SMOKE]]="yes",1,IF(ObesityDataSet_raw_and_data_sinthetic[[#This Row],[SMOKE]]="no",0,FALSE))</f>
        <v>0</v>
      </c>
      <c r="O1559">
        <v>2</v>
      </c>
      <c r="P1559" t="s">
        <v>18</v>
      </c>
      <c r="Q1559">
        <f>IF(ObesityDataSet_raw_and_data_sinthetic[[#This Row],[SCC]]="yes",1,IF(ObesityDataSet_raw_and_data_sinthetic[[#This Row],[SCC]]="no",0,FALSE))</f>
        <v>1</v>
      </c>
      <c r="R1559">
        <v>0</v>
      </c>
      <c r="S1559">
        <v>2</v>
      </c>
      <c r="T1559" t="s">
        <v>24</v>
      </c>
      <c r="U1559">
        <f>_xlfn.XLOOKUP(ObesityDataSet_raw_and_data_sinthetic[[#This Row],[CALC]],Diccionario!$B$4:$B$7, Diccionario!$C$4:$C$7, FALSE)</f>
        <v>2</v>
      </c>
      <c r="V1559" t="s">
        <v>21</v>
      </c>
      <c r="W1559">
        <f>_xlfn.XLOOKUP(ObesityDataSet_raw_and_data_sinthetic[[#This Row],[MTRANS]],Diccionario!$E$4:$E$7, Diccionario!$F$4:$F$7, FALSE)</f>
        <v>3</v>
      </c>
      <c r="X1559" t="s">
        <v>26</v>
      </c>
      <c r="Y1559">
        <f>_xlfn.XLOOKUP(ObesityDataSet_raw_and_data_sinthetic[[#This Row],[NObeyesdad]],Diccionario!$H$4:$H$11, Diccionario!$I$4:$I$11, FALSE)</f>
        <v>2</v>
      </c>
    </row>
    <row r="1560" spans="1:25" x14ac:dyDescent="0.25">
      <c r="A1560" t="s">
        <v>23</v>
      </c>
      <c r="B1560">
        <v>20</v>
      </c>
      <c r="C1560">
        <v>1.9</v>
      </c>
      <c r="D1560">
        <v>91</v>
      </c>
      <c r="E1560" t="s">
        <v>18</v>
      </c>
      <c r="F1560">
        <f>IF(ObesityDataSet_raw_and_data_sinthetic[[#This Row],[family_history_with_overweight]]="yes",1,IF(ObesityDataSet_raw_and_data_sinthetic[[#This Row],[family_history_with_overweight]]="no",0,FALSE))</f>
        <v>1</v>
      </c>
      <c r="G1560" t="s">
        <v>18</v>
      </c>
      <c r="H1560">
        <f>IF(ObesityDataSet_raw_and_data_sinthetic[[#This Row],[FAVC]]="yes",1,IF(ObesityDataSet_raw_and_data_sinthetic[[#This Row],[FAVC]]="no",0,FALSE))</f>
        <v>1</v>
      </c>
      <c r="I1560">
        <v>3</v>
      </c>
      <c r="J1560">
        <v>4</v>
      </c>
      <c r="K1560" t="s">
        <v>20</v>
      </c>
      <c r="L1560">
        <f>_xlfn.XLOOKUP(ObesityDataSet_raw_and_data_sinthetic[[#This Row],[CAEC]], Diccionario!$B$4:$B$7, Diccionario!$C$4:$C$7, FALSE)</f>
        <v>1</v>
      </c>
      <c r="M1560" t="s">
        <v>19</v>
      </c>
      <c r="N1560">
        <f>IF(ObesityDataSet_raw_and_data_sinthetic[[#This Row],[SMOKE]]="yes",1,IF(ObesityDataSet_raw_and_data_sinthetic[[#This Row],[SMOKE]]="no",0,FALSE))</f>
        <v>0</v>
      </c>
      <c r="O1560">
        <v>3</v>
      </c>
      <c r="P1560" t="s">
        <v>19</v>
      </c>
      <c r="Q1560">
        <f>IF(ObesityDataSet_raw_and_data_sinthetic[[#This Row],[SCC]]="yes",1,IF(ObesityDataSet_raw_and_data_sinthetic[[#This Row],[SCC]]="no",0,FALSE))</f>
        <v>0</v>
      </c>
      <c r="R1560">
        <v>2</v>
      </c>
      <c r="S1560">
        <v>0</v>
      </c>
      <c r="T1560" t="s">
        <v>20</v>
      </c>
      <c r="U1560">
        <f>_xlfn.XLOOKUP(ObesityDataSet_raw_and_data_sinthetic[[#This Row],[CALC]],Diccionario!$B$4:$B$7, Diccionario!$C$4:$C$7, FALSE)</f>
        <v>1</v>
      </c>
      <c r="V1560" t="s">
        <v>25</v>
      </c>
      <c r="W1560">
        <f>_xlfn.XLOOKUP(ObesityDataSet_raw_and_data_sinthetic[[#This Row],[MTRANS]],Diccionario!$E$4:$E$7, Diccionario!$F$4:$F$7, FALSE)</f>
        <v>0</v>
      </c>
      <c r="X1560" t="s">
        <v>26</v>
      </c>
      <c r="Y1560">
        <f>_xlfn.XLOOKUP(ObesityDataSet_raw_and_data_sinthetic[[#This Row],[NObeyesdad]],Diccionario!$H$4:$H$11, Diccionario!$I$4:$I$11, FALSE)</f>
        <v>2</v>
      </c>
    </row>
    <row r="1561" spans="1:25" x14ac:dyDescent="0.25">
      <c r="A1561" t="s">
        <v>23</v>
      </c>
      <c r="B1561">
        <v>22</v>
      </c>
      <c r="C1561">
        <v>1.6</v>
      </c>
      <c r="D1561">
        <v>66</v>
      </c>
      <c r="E1561" t="s">
        <v>19</v>
      </c>
      <c r="F1561">
        <f>IF(ObesityDataSet_raw_and_data_sinthetic[[#This Row],[family_history_with_overweight]]="yes",1,IF(ObesityDataSet_raw_and_data_sinthetic[[#This Row],[family_history_with_overweight]]="no",0,FALSE))</f>
        <v>0</v>
      </c>
      <c r="G1561" t="s">
        <v>18</v>
      </c>
      <c r="H1561">
        <f>IF(ObesityDataSet_raw_and_data_sinthetic[[#This Row],[FAVC]]="yes",1,IF(ObesityDataSet_raw_and_data_sinthetic[[#This Row],[FAVC]]="no",0,FALSE))</f>
        <v>1</v>
      </c>
      <c r="I1561">
        <v>3</v>
      </c>
      <c r="J1561">
        <v>3</v>
      </c>
      <c r="K1561" t="s">
        <v>20</v>
      </c>
      <c r="L1561">
        <f>_xlfn.XLOOKUP(ObesityDataSet_raw_and_data_sinthetic[[#This Row],[CAEC]], Diccionario!$B$4:$B$7, Diccionario!$C$4:$C$7, FALSE)</f>
        <v>1</v>
      </c>
      <c r="M1561" t="s">
        <v>19</v>
      </c>
      <c r="N1561">
        <f>IF(ObesityDataSet_raw_and_data_sinthetic[[#This Row],[SMOKE]]="yes",1,IF(ObesityDataSet_raw_and_data_sinthetic[[#This Row],[SMOKE]]="no",0,FALSE))</f>
        <v>0</v>
      </c>
      <c r="O1561">
        <v>2</v>
      </c>
      <c r="P1561" t="s">
        <v>19</v>
      </c>
      <c r="Q1561">
        <f>IF(ObesityDataSet_raw_and_data_sinthetic[[#This Row],[SCC]]="yes",1,IF(ObesityDataSet_raw_and_data_sinthetic[[#This Row],[SCC]]="no",0,FALSE))</f>
        <v>0</v>
      </c>
      <c r="R1561">
        <v>3</v>
      </c>
      <c r="S1561">
        <v>0</v>
      </c>
      <c r="T1561" t="s">
        <v>19</v>
      </c>
      <c r="U1561">
        <f>_xlfn.XLOOKUP(ObesityDataSet_raw_and_data_sinthetic[[#This Row],[CALC]],Diccionario!$B$4:$B$7, Diccionario!$C$4:$C$7, FALSE)</f>
        <v>0</v>
      </c>
      <c r="V1561" t="s">
        <v>34</v>
      </c>
      <c r="W1561" t="b">
        <f>_xlfn.XLOOKUP(ObesityDataSet_raw_and_data_sinthetic[[#This Row],[MTRANS]],Diccionario!$E$4:$E$7, Diccionario!$F$4:$F$7, FALSE)</f>
        <v>0</v>
      </c>
      <c r="X1561" t="s">
        <v>26</v>
      </c>
      <c r="Y1561">
        <f>_xlfn.XLOOKUP(ObesityDataSet_raw_and_data_sinthetic[[#This Row],[NObeyesdad]],Diccionario!$H$4:$H$11, Diccionario!$I$4:$I$11, FALSE)</f>
        <v>2</v>
      </c>
    </row>
    <row r="1562" spans="1:25" x14ac:dyDescent="0.25">
      <c r="A1562" t="s">
        <v>23</v>
      </c>
      <c r="B1562">
        <v>21</v>
      </c>
      <c r="C1562">
        <v>1.76</v>
      </c>
      <c r="D1562">
        <v>78</v>
      </c>
      <c r="E1562" t="s">
        <v>18</v>
      </c>
      <c r="F1562">
        <f>IF(ObesityDataSet_raw_and_data_sinthetic[[#This Row],[family_history_with_overweight]]="yes",1,IF(ObesityDataSet_raw_and_data_sinthetic[[#This Row],[family_history_with_overweight]]="no",0,FALSE))</f>
        <v>1</v>
      </c>
      <c r="G1562" t="s">
        <v>18</v>
      </c>
      <c r="H1562">
        <f>IF(ObesityDataSet_raw_and_data_sinthetic[[#This Row],[FAVC]]="yes",1,IF(ObesityDataSet_raw_and_data_sinthetic[[#This Row],[FAVC]]="no",0,FALSE))</f>
        <v>1</v>
      </c>
      <c r="I1562">
        <v>3</v>
      </c>
      <c r="J1562">
        <v>1</v>
      </c>
      <c r="K1562" t="s">
        <v>20</v>
      </c>
      <c r="L1562">
        <f>_xlfn.XLOOKUP(ObesityDataSet_raw_and_data_sinthetic[[#This Row],[CAEC]], Diccionario!$B$4:$B$7, Diccionario!$C$4:$C$7, FALSE)</f>
        <v>1</v>
      </c>
      <c r="M1562" t="s">
        <v>19</v>
      </c>
      <c r="N1562">
        <f>IF(ObesityDataSet_raw_and_data_sinthetic[[#This Row],[SMOKE]]="yes",1,IF(ObesityDataSet_raw_and_data_sinthetic[[#This Row],[SMOKE]]="no",0,FALSE))</f>
        <v>0</v>
      </c>
      <c r="O1562">
        <v>2</v>
      </c>
      <c r="P1562" t="s">
        <v>19</v>
      </c>
      <c r="Q1562">
        <f>IF(ObesityDataSet_raw_and_data_sinthetic[[#This Row],[SCC]]="yes",1,IF(ObesityDataSet_raw_and_data_sinthetic[[#This Row],[SCC]]="no",0,FALSE))</f>
        <v>0</v>
      </c>
      <c r="R1562">
        <v>3</v>
      </c>
      <c r="S1562">
        <v>0</v>
      </c>
      <c r="T1562" t="s">
        <v>20</v>
      </c>
      <c r="U1562">
        <f>_xlfn.XLOOKUP(ObesityDataSet_raw_and_data_sinthetic[[#This Row],[CALC]],Diccionario!$B$4:$B$7, Diccionario!$C$4:$C$7, FALSE)</f>
        <v>1</v>
      </c>
      <c r="V1562" t="s">
        <v>25</v>
      </c>
      <c r="W1562">
        <f>_xlfn.XLOOKUP(ObesityDataSet_raw_and_data_sinthetic[[#This Row],[MTRANS]],Diccionario!$E$4:$E$7, Diccionario!$F$4:$F$7, FALSE)</f>
        <v>0</v>
      </c>
      <c r="X1562" t="s">
        <v>26</v>
      </c>
      <c r="Y1562">
        <f>_xlfn.XLOOKUP(ObesityDataSet_raw_and_data_sinthetic[[#This Row],[NObeyesdad]],Diccionario!$H$4:$H$11, Diccionario!$I$4:$I$11, FALSE)</f>
        <v>2</v>
      </c>
    </row>
    <row r="1563" spans="1:25" x14ac:dyDescent="0.25">
      <c r="A1563" t="s">
        <v>23</v>
      </c>
      <c r="B1563">
        <v>19</v>
      </c>
      <c r="C1563">
        <v>1.78</v>
      </c>
      <c r="D1563">
        <v>81</v>
      </c>
      <c r="E1563" t="s">
        <v>18</v>
      </c>
      <c r="F1563">
        <f>IF(ObesityDataSet_raw_and_data_sinthetic[[#This Row],[family_history_with_overweight]]="yes",1,IF(ObesityDataSet_raw_and_data_sinthetic[[#This Row],[family_history_with_overweight]]="no",0,FALSE))</f>
        <v>1</v>
      </c>
      <c r="G1563" t="s">
        <v>19</v>
      </c>
      <c r="H1563">
        <f>IF(ObesityDataSet_raw_and_data_sinthetic[[#This Row],[FAVC]]="yes",1,IF(ObesityDataSet_raw_and_data_sinthetic[[#This Row],[FAVC]]="no",0,FALSE))</f>
        <v>0</v>
      </c>
      <c r="I1563">
        <v>1</v>
      </c>
      <c r="J1563">
        <v>3</v>
      </c>
      <c r="K1563" t="s">
        <v>20</v>
      </c>
      <c r="L1563">
        <f>_xlfn.XLOOKUP(ObesityDataSet_raw_and_data_sinthetic[[#This Row],[CAEC]], Diccionario!$B$4:$B$7, Diccionario!$C$4:$C$7, FALSE)</f>
        <v>1</v>
      </c>
      <c r="M1563" t="s">
        <v>19</v>
      </c>
      <c r="N1563">
        <f>IF(ObesityDataSet_raw_and_data_sinthetic[[#This Row],[SMOKE]]="yes",1,IF(ObesityDataSet_raw_and_data_sinthetic[[#This Row],[SMOKE]]="no",0,FALSE))</f>
        <v>0</v>
      </c>
      <c r="O1563">
        <v>2</v>
      </c>
      <c r="P1563" t="s">
        <v>19</v>
      </c>
      <c r="Q1563">
        <f>IF(ObesityDataSet_raw_and_data_sinthetic[[#This Row],[SCC]]="yes",1,IF(ObesityDataSet_raw_and_data_sinthetic[[#This Row],[SCC]]="no",0,FALSE))</f>
        <v>0</v>
      </c>
      <c r="R1563">
        <v>3</v>
      </c>
      <c r="S1563">
        <v>0</v>
      </c>
      <c r="T1563" t="s">
        <v>19</v>
      </c>
      <c r="U1563">
        <f>_xlfn.XLOOKUP(ObesityDataSet_raw_and_data_sinthetic[[#This Row],[CALC]],Diccionario!$B$4:$B$7, Diccionario!$C$4:$C$7, FALSE)</f>
        <v>0</v>
      </c>
      <c r="V1563" t="s">
        <v>34</v>
      </c>
      <c r="W1563" t="b">
        <f>_xlfn.XLOOKUP(ObesityDataSet_raw_and_data_sinthetic[[#This Row],[MTRANS]],Diccionario!$E$4:$E$7, Diccionario!$F$4:$F$7, FALSE)</f>
        <v>0</v>
      </c>
      <c r="X1563" t="s">
        <v>26</v>
      </c>
      <c r="Y1563">
        <f>_xlfn.XLOOKUP(ObesityDataSet_raw_and_data_sinthetic[[#This Row],[NObeyesdad]],Diccionario!$H$4:$H$11, Diccionario!$I$4:$I$11, FALSE)</f>
        <v>2</v>
      </c>
    </row>
    <row r="1564" spans="1:25" x14ac:dyDescent="0.25">
      <c r="A1564" t="s">
        <v>23</v>
      </c>
      <c r="B1564">
        <v>21</v>
      </c>
      <c r="C1564">
        <v>1.72</v>
      </c>
      <c r="D1564">
        <v>75</v>
      </c>
      <c r="E1564" t="s">
        <v>19</v>
      </c>
      <c r="F1564">
        <f>IF(ObesityDataSet_raw_and_data_sinthetic[[#This Row],[family_history_with_overweight]]="yes",1,IF(ObesityDataSet_raw_and_data_sinthetic[[#This Row],[family_history_with_overweight]]="no",0,FALSE))</f>
        <v>0</v>
      </c>
      <c r="G1564" t="s">
        <v>18</v>
      </c>
      <c r="H1564">
        <f>IF(ObesityDataSet_raw_and_data_sinthetic[[#This Row],[FAVC]]="yes",1,IF(ObesityDataSet_raw_and_data_sinthetic[[#This Row],[FAVC]]="no",0,FALSE))</f>
        <v>1</v>
      </c>
      <c r="I1564">
        <v>2</v>
      </c>
      <c r="J1564">
        <v>3</v>
      </c>
      <c r="K1564" t="s">
        <v>20</v>
      </c>
      <c r="L1564">
        <f>_xlfn.XLOOKUP(ObesityDataSet_raw_and_data_sinthetic[[#This Row],[CAEC]], Diccionario!$B$4:$B$7, Diccionario!$C$4:$C$7, FALSE)</f>
        <v>1</v>
      </c>
      <c r="M1564" t="s">
        <v>19</v>
      </c>
      <c r="N1564">
        <f>IF(ObesityDataSet_raw_and_data_sinthetic[[#This Row],[SMOKE]]="yes",1,IF(ObesityDataSet_raw_and_data_sinthetic[[#This Row],[SMOKE]]="no",0,FALSE))</f>
        <v>0</v>
      </c>
      <c r="O1564">
        <v>1</v>
      </c>
      <c r="P1564" t="s">
        <v>19</v>
      </c>
      <c r="Q1564">
        <f>IF(ObesityDataSet_raw_and_data_sinthetic[[#This Row],[SCC]]="yes",1,IF(ObesityDataSet_raw_and_data_sinthetic[[#This Row],[SCC]]="no",0,FALSE))</f>
        <v>0</v>
      </c>
      <c r="R1564">
        <v>1</v>
      </c>
      <c r="S1564">
        <v>0</v>
      </c>
      <c r="T1564" t="s">
        <v>19</v>
      </c>
      <c r="U1564">
        <f>_xlfn.XLOOKUP(ObesityDataSet_raw_and_data_sinthetic[[#This Row],[CALC]],Diccionario!$B$4:$B$7, Diccionario!$C$4:$C$7, FALSE)</f>
        <v>0</v>
      </c>
      <c r="V1564" t="s">
        <v>21</v>
      </c>
      <c r="W1564">
        <f>_xlfn.XLOOKUP(ObesityDataSet_raw_and_data_sinthetic[[#This Row],[MTRANS]],Diccionario!$E$4:$E$7, Diccionario!$F$4:$F$7, FALSE)</f>
        <v>3</v>
      </c>
      <c r="X1564" t="s">
        <v>26</v>
      </c>
      <c r="Y1564">
        <f>_xlfn.XLOOKUP(ObesityDataSet_raw_and_data_sinthetic[[#This Row],[NObeyesdad]],Diccionario!$H$4:$H$11, Diccionario!$I$4:$I$11, FALSE)</f>
        <v>2</v>
      </c>
    </row>
    <row r="1565" spans="1:25" x14ac:dyDescent="0.25">
      <c r="A1565" t="s">
        <v>17</v>
      </c>
      <c r="B1565">
        <v>28</v>
      </c>
      <c r="C1565">
        <v>1.7</v>
      </c>
      <c r="D1565">
        <v>73</v>
      </c>
      <c r="E1565" t="s">
        <v>18</v>
      </c>
      <c r="F1565">
        <f>IF(ObesityDataSet_raw_and_data_sinthetic[[#This Row],[family_history_with_overweight]]="yes",1,IF(ObesityDataSet_raw_and_data_sinthetic[[#This Row],[family_history_with_overweight]]="no",0,FALSE))</f>
        <v>1</v>
      </c>
      <c r="G1565" t="s">
        <v>19</v>
      </c>
      <c r="H1565">
        <f>IF(ObesityDataSet_raw_and_data_sinthetic[[#This Row],[FAVC]]="yes",1,IF(ObesityDataSet_raw_and_data_sinthetic[[#This Row],[FAVC]]="no",0,FALSE))</f>
        <v>0</v>
      </c>
      <c r="I1565">
        <v>2</v>
      </c>
      <c r="J1565">
        <v>3</v>
      </c>
      <c r="K1565" t="s">
        <v>24</v>
      </c>
      <c r="L1565">
        <f>_xlfn.XLOOKUP(ObesityDataSet_raw_and_data_sinthetic[[#This Row],[CAEC]], Diccionario!$B$4:$B$7, Diccionario!$C$4:$C$7, FALSE)</f>
        <v>2</v>
      </c>
      <c r="M1565" t="s">
        <v>19</v>
      </c>
      <c r="N1565">
        <f>IF(ObesityDataSet_raw_and_data_sinthetic[[#This Row],[SMOKE]]="yes",1,IF(ObesityDataSet_raw_and_data_sinthetic[[#This Row],[SMOKE]]="no",0,FALSE))</f>
        <v>0</v>
      </c>
      <c r="O1565">
        <v>2</v>
      </c>
      <c r="P1565" t="s">
        <v>18</v>
      </c>
      <c r="Q1565">
        <f>IF(ObesityDataSet_raw_and_data_sinthetic[[#This Row],[SCC]]="yes",1,IF(ObesityDataSet_raw_and_data_sinthetic[[#This Row],[SCC]]="no",0,FALSE))</f>
        <v>1</v>
      </c>
      <c r="R1565">
        <v>2</v>
      </c>
      <c r="S1565">
        <v>0</v>
      </c>
      <c r="T1565" t="s">
        <v>20</v>
      </c>
      <c r="U1565">
        <f>_xlfn.XLOOKUP(ObesityDataSet_raw_and_data_sinthetic[[#This Row],[CALC]],Diccionario!$B$4:$B$7, Diccionario!$C$4:$C$7, FALSE)</f>
        <v>1</v>
      </c>
      <c r="V1565" t="s">
        <v>25</v>
      </c>
      <c r="W1565">
        <f>_xlfn.XLOOKUP(ObesityDataSet_raw_and_data_sinthetic[[#This Row],[MTRANS]],Diccionario!$E$4:$E$7, Diccionario!$F$4:$F$7, FALSE)</f>
        <v>0</v>
      </c>
      <c r="X1565" t="s">
        <v>26</v>
      </c>
      <c r="Y1565">
        <f>_xlfn.XLOOKUP(ObesityDataSet_raw_and_data_sinthetic[[#This Row],[NObeyesdad]],Diccionario!$H$4:$H$11, Diccionario!$I$4:$I$11, FALSE)</f>
        <v>2</v>
      </c>
    </row>
    <row r="1566" spans="1:25" x14ac:dyDescent="0.25">
      <c r="A1566" t="s">
        <v>23</v>
      </c>
      <c r="B1566">
        <v>26</v>
      </c>
      <c r="C1566">
        <v>1.74</v>
      </c>
      <c r="D1566">
        <v>80</v>
      </c>
      <c r="E1566" t="s">
        <v>19</v>
      </c>
      <c r="F1566">
        <f>IF(ObesityDataSet_raw_and_data_sinthetic[[#This Row],[family_history_with_overweight]]="yes",1,IF(ObesityDataSet_raw_and_data_sinthetic[[#This Row],[family_history_with_overweight]]="no",0,FALSE))</f>
        <v>0</v>
      </c>
      <c r="G1566" t="s">
        <v>19</v>
      </c>
      <c r="H1566">
        <f>IF(ObesityDataSet_raw_and_data_sinthetic[[#This Row],[FAVC]]="yes",1,IF(ObesityDataSet_raw_and_data_sinthetic[[#This Row],[FAVC]]="no",0,FALSE))</f>
        <v>0</v>
      </c>
      <c r="I1566">
        <v>2</v>
      </c>
      <c r="J1566">
        <v>3</v>
      </c>
      <c r="K1566" t="s">
        <v>20</v>
      </c>
      <c r="L1566">
        <f>_xlfn.XLOOKUP(ObesityDataSet_raw_and_data_sinthetic[[#This Row],[CAEC]], Diccionario!$B$4:$B$7, Diccionario!$C$4:$C$7, FALSE)</f>
        <v>1</v>
      </c>
      <c r="M1566" t="s">
        <v>19</v>
      </c>
      <c r="N1566">
        <f>IF(ObesityDataSet_raw_and_data_sinthetic[[#This Row],[SMOKE]]="yes",1,IF(ObesityDataSet_raw_and_data_sinthetic[[#This Row],[SMOKE]]="no",0,FALSE))</f>
        <v>0</v>
      </c>
      <c r="O1566">
        <v>2</v>
      </c>
      <c r="P1566" t="s">
        <v>19</v>
      </c>
      <c r="Q1566">
        <f>IF(ObesityDataSet_raw_and_data_sinthetic[[#This Row],[SCC]]="yes",1,IF(ObesityDataSet_raw_and_data_sinthetic[[#This Row],[SCC]]="no",0,FALSE))</f>
        <v>0</v>
      </c>
      <c r="R1566">
        <v>2</v>
      </c>
      <c r="S1566">
        <v>0</v>
      </c>
      <c r="T1566" t="s">
        <v>19</v>
      </c>
      <c r="U1566">
        <f>_xlfn.XLOOKUP(ObesityDataSet_raw_and_data_sinthetic[[#This Row],[CALC]],Diccionario!$B$4:$B$7, Diccionario!$C$4:$C$7, FALSE)</f>
        <v>0</v>
      </c>
      <c r="V1566" t="s">
        <v>28</v>
      </c>
      <c r="W1566">
        <f>_xlfn.XLOOKUP(ObesityDataSet_raw_and_data_sinthetic[[#This Row],[MTRANS]],Diccionario!$E$4:$E$7, Diccionario!$F$4:$F$7, FALSE)</f>
        <v>2</v>
      </c>
      <c r="X1566" t="s">
        <v>26</v>
      </c>
      <c r="Y1566">
        <f>_xlfn.XLOOKUP(ObesityDataSet_raw_and_data_sinthetic[[#This Row],[NObeyesdad]],Diccionario!$H$4:$H$11, Diccionario!$I$4:$I$11, FALSE)</f>
        <v>2</v>
      </c>
    </row>
    <row r="1567" spans="1:25" x14ac:dyDescent="0.25">
      <c r="A1567" t="s">
        <v>23</v>
      </c>
      <c r="B1567">
        <v>23</v>
      </c>
      <c r="C1567">
        <v>1.7</v>
      </c>
      <c r="D1567">
        <v>75</v>
      </c>
      <c r="E1567" t="s">
        <v>19</v>
      </c>
      <c r="F1567">
        <f>IF(ObesityDataSet_raw_and_data_sinthetic[[#This Row],[family_history_with_overweight]]="yes",1,IF(ObesityDataSet_raw_and_data_sinthetic[[#This Row],[family_history_with_overweight]]="no",0,FALSE))</f>
        <v>0</v>
      </c>
      <c r="G1567" t="s">
        <v>18</v>
      </c>
      <c r="H1567">
        <f>IF(ObesityDataSet_raw_and_data_sinthetic[[#This Row],[FAVC]]="yes",1,IF(ObesityDataSet_raw_and_data_sinthetic[[#This Row],[FAVC]]="no",0,FALSE))</f>
        <v>1</v>
      </c>
      <c r="I1567">
        <v>3</v>
      </c>
      <c r="J1567">
        <v>3</v>
      </c>
      <c r="K1567" t="s">
        <v>20</v>
      </c>
      <c r="L1567">
        <f>_xlfn.XLOOKUP(ObesityDataSet_raw_and_data_sinthetic[[#This Row],[CAEC]], Diccionario!$B$4:$B$7, Diccionario!$C$4:$C$7, FALSE)</f>
        <v>1</v>
      </c>
      <c r="M1567" t="s">
        <v>19</v>
      </c>
      <c r="N1567">
        <f>IF(ObesityDataSet_raw_and_data_sinthetic[[#This Row],[SMOKE]]="yes",1,IF(ObesityDataSet_raw_and_data_sinthetic[[#This Row],[SMOKE]]="no",0,FALSE))</f>
        <v>0</v>
      </c>
      <c r="O1567">
        <v>3</v>
      </c>
      <c r="P1567" t="s">
        <v>19</v>
      </c>
      <c r="Q1567">
        <f>IF(ObesityDataSet_raw_and_data_sinthetic[[#This Row],[SCC]]="yes",1,IF(ObesityDataSet_raw_and_data_sinthetic[[#This Row],[SCC]]="no",0,FALSE))</f>
        <v>0</v>
      </c>
      <c r="R1567">
        <v>1</v>
      </c>
      <c r="S1567">
        <v>2</v>
      </c>
      <c r="T1567" t="s">
        <v>20</v>
      </c>
      <c r="U1567">
        <f>_xlfn.XLOOKUP(ObesityDataSet_raw_and_data_sinthetic[[#This Row],[CALC]],Diccionario!$B$4:$B$7, Diccionario!$C$4:$C$7, FALSE)</f>
        <v>1</v>
      </c>
      <c r="V1567" t="s">
        <v>21</v>
      </c>
      <c r="W1567">
        <f>_xlfn.XLOOKUP(ObesityDataSet_raw_and_data_sinthetic[[#This Row],[MTRANS]],Diccionario!$E$4:$E$7, Diccionario!$F$4:$F$7, FALSE)</f>
        <v>3</v>
      </c>
      <c r="X1567" t="s">
        <v>26</v>
      </c>
      <c r="Y1567">
        <f>_xlfn.XLOOKUP(ObesityDataSet_raw_and_data_sinthetic[[#This Row],[NObeyesdad]],Diccionario!$H$4:$H$11, Diccionario!$I$4:$I$11, FALSE)</f>
        <v>2</v>
      </c>
    </row>
    <row r="1568" spans="1:25" x14ac:dyDescent="0.25">
      <c r="A1568" t="s">
        <v>23</v>
      </c>
      <c r="B1568">
        <v>20</v>
      </c>
      <c r="C1568">
        <v>1.8</v>
      </c>
      <c r="D1568">
        <v>85</v>
      </c>
      <c r="E1568" t="s">
        <v>18</v>
      </c>
      <c r="F1568">
        <f>IF(ObesityDataSet_raw_and_data_sinthetic[[#This Row],[family_history_with_overweight]]="yes",1,IF(ObesityDataSet_raw_and_data_sinthetic[[#This Row],[family_history_with_overweight]]="no",0,FALSE))</f>
        <v>1</v>
      </c>
      <c r="G1568" t="s">
        <v>19</v>
      </c>
      <c r="H1568">
        <f>IF(ObesityDataSet_raw_and_data_sinthetic[[#This Row],[FAVC]]="yes",1,IF(ObesityDataSet_raw_and_data_sinthetic[[#This Row],[FAVC]]="no",0,FALSE))</f>
        <v>0</v>
      </c>
      <c r="I1568">
        <v>2</v>
      </c>
      <c r="J1568">
        <v>3</v>
      </c>
      <c r="K1568" t="s">
        <v>20</v>
      </c>
      <c r="L1568">
        <f>_xlfn.XLOOKUP(ObesityDataSet_raw_and_data_sinthetic[[#This Row],[CAEC]], Diccionario!$B$4:$B$7, Diccionario!$C$4:$C$7, FALSE)</f>
        <v>1</v>
      </c>
      <c r="M1568" t="s">
        <v>19</v>
      </c>
      <c r="N1568">
        <f>IF(ObesityDataSet_raw_and_data_sinthetic[[#This Row],[SMOKE]]="yes",1,IF(ObesityDataSet_raw_and_data_sinthetic[[#This Row],[SMOKE]]="no",0,FALSE))</f>
        <v>0</v>
      </c>
      <c r="O1568">
        <v>3</v>
      </c>
      <c r="P1568" t="s">
        <v>19</v>
      </c>
      <c r="Q1568">
        <f>IF(ObesityDataSet_raw_and_data_sinthetic[[#This Row],[SCC]]="yes",1,IF(ObesityDataSet_raw_and_data_sinthetic[[#This Row],[SCC]]="no",0,FALSE))</f>
        <v>0</v>
      </c>
      <c r="R1568">
        <v>2</v>
      </c>
      <c r="S1568">
        <v>1</v>
      </c>
      <c r="T1568" t="s">
        <v>20</v>
      </c>
      <c r="U1568">
        <f>_xlfn.XLOOKUP(ObesityDataSet_raw_and_data_sinthetic[[#This Row],[CALC]],Diccionario!$B$4:$B$7, Diccionario!$C$4:$C$7, FALSE)</f>
        <v>1</v>
      </c>
      <c r="V1568" t="s">
        <v>21</v>
      </c>
      <c r="W1568">
        <f>_xlfn.XLOOKUP(ObesityDataSet_raw_and_data_sinthetic[[#This Row],[MTRANS]],Diccionario!$E$4:$E$7, Diccionario!$F$4:$F$7, FALSE)</f>
        <v>3</v>
      </c>
      <c r="X1568" t="s">
        <v>26</v>
      </c>
      <c r="Y1568">
        <f>_xlfn.XLOOKUP(ObesityDataSet_raw_and_data_sinthetic[[#This Row],[NObeyesdad]],Diccionario!$H$4:$H$11, Diccionario!$I$4:$I$11, FALSE)</f>
        <v>2</v>
      </c>
    </row>
    <row r="1569" spans="1:25" x14ac:dyDescent="0.25">
      <c r="A1569" t="s">
        <v>17</v>
      </c>
      <c r="B1569">
        <v>27</v>
      </c>
      <c r="C1569">
        <v>1.55</v>
      </c>
      <c r="D1569">
        <v>63</v>
      </c>
      <c r="E1569" t="s">
        <v>19</v>
      </c>
      <c r="F1569">
        <f>IF(ObesityDataSet_raw_and_data_sinthetic[[#This Row],[family_history_with_overweight]]="yes",1,IF(ObesityDataSet_raw_and_data_sinthetic[[#This Row],[family_history_with_overweight]]="no",0,FALSE))</f>
        <v>0</v>
      </c>
      <c r="G1569" t="s">
        <v>18</v>
      </c>
      <c r="H1569">
        <f>IF(ObesityDataSet_raw_and_data_sinthetic[[#This Row],[FAVC]]="yes",1,IF(ObesityDataSet_raw_and_data_sinthetic[[#This Row],[FAVC]]="no",0,FALSE))</f>
        <v>1</v>
      </c>
      <c r="I1569">
        <v>2</v>
      </c>
      <c r="J1569">
        <v>3</v>
      </c>
      <c r="K1569" t="s">
        <v>20</v>
      </c>
      <c r="L1569">
        <f>_xlfn.XLOOKUP(ObesityDataSet_raw_and_data_sinthetic[[#This Row],[CAEC]], Diccionario!$B$4:$B$7, Diccionario!$C$4:$C$7, FALSE)</f>
        <v>1</v>
      </c>
      <c r="M1569" t="s">
        <v>19</v>
      </c>
      <c r="N1569">
        <f>IF(ObesityDataSet_raw_and_data_sinthetic[[#This Row],[SMOKE]]="yes",1,IF(ObesityDataSet_raw_and_data_sinthetic[[#This Row],[SMOKE]]="no",0,FALSE))</f>
        <v>0</v>
      </c>
      <c r="O1569">
        <v>1</v>
      </c>
      <c r="P1569" t="s">
        <v>19</v>
      </c>
      <c r="Q1569">
        <f>IF(ObesityDataSet_raw_and_data_sinthetic[[#This Row],[SCC]]="yes",1,IF(ObesityDataSet_raw_and_data_sinthetic[[#This Row],[SCC]]="no",0,FALSE))</f>
        <v>0</v>
      </c>
      <c r="R1569">
        <v>0</v>
      </c>
      <c r="S1569">
        <v>1</v>
      </c>
      <c r="T1569" t="s">
        <v>20</v>
      </c>
      <c r="U1569">
        <f>_xlfn.XLOOKUP(ObesityDataSet_raw_and_data_sinthetic[[#This Row],[CALC]],Diccionario!$B$4:$B$7, Diccionario!$C$4:$C$7, FALSE)</f>
        <v>1</v>
      </c>
      <c r="V1569" t="s">
        <v>28</v>
      </c>
      <c r="W1569">
        <f>_xlfn.XLOOKUP(ObesityDataSet_raw_and_data_sinthetic[[#This Row],[MTRANS]],Diccionario!$E$4:$E$7, Diccionario!$F$4:$F$7, FALSE)</f>
        <v>2</v>
      </c>
      <c r="X1569" t="s">
        <v>26</v>
      </c>
      <c r="Y1569">
        <f>_xlfn.XLOOKUP(ObesityDataSet_raw_and_data_sinthetic[[#This Row],[NObeyesdad]],Diccionario!$H$4:$H$11, Diccionario!$I$4:$I$11, FALSE)</f>
        <v>2</v>
      </c>
    </row>
    <row r="1570" spans="1:25" x14ac:dyDescent="0.25">
      <c r="A1570" t="s">
        <v>17</v>
      </c>
      <c r="B1570">
        <v>30</v>
      </c>
      <c r="C1570">
        <v>1.65</v>
      </c>
      <c r="D1570">
        <v>71</v>
      </c>
      <c r="E1570" t="s">
        <v>18</v>
      </c>
      <c r="F1570">
        <f>IF(ObesityDataSet_raw_and_data_sinthetic[[#This Row],[family_history_with_overweight]]="yes",1,IF(ObesityDataSet_raw_and_data_sinthetic[[#This Row],[family_history_with_overweight]]="no",0,FALSE))</f>
        <v>1</v>
      </c>
      <c r="G1570" t="s">
        <v>18</v>
      </c>
      <c r="H1570">
        <f>IF(ObesityDataSet_raw_and_data_sinthetic[[#This Row],[FAVC]]="yes",1,IF(ObesityDataSet_raw_and_data_sinthetic[[#This Row],[FAVC]]="no",0,FALSE))</f>
        <v>1</v>
      </c>
      <c r="I1570">
        <v>2</v>
      </c>
      <c r="J1570">
        <v>3</v>
      </c>
      <c r="K1570" t="s">
        <v>20</v>
      </c>
      <c r="L1570">
        <f>_xlfn.XLOOKUP(ObesityDataSet_raw_and_data_sinthetic[[#This Row],[CAEC]], Diccionario!$B$4:$B$7, Diccionario!$C$4:$C$7, FALSE)</f>
        <v>1</v>
      </c>
      <c r="M1570" t="s">
        <v>19</v>
      </c>
      <c r="N1570">
        <f>IF(ObesityDataSet_raw_and_data_sinthetic[[#This Row],[SMOKE]]="yes",1,IF(ObesityDataSet_raw_and_data_sinthetic[[#This Row],[SMOKE]]="no",0,FALSE))</f>
        <v>0</v>
      </c>
      <c r="O1570">
        <v>1</v>
      </c>
      <c r="P1570" t="s">
        <v>19</v>
      </c>
      <c r="Q1570">
        <f>IF(ObesityDataSet_raw_and_data_sinthetic[[#This Row],[SCC]]="yes",1,IF(ObesityDataSet_raw_and_data_sinthetic[[#This Row],[SCC]]="no",0,FALSE))</f>
        <v>0</v>
      </c>
      <c r="R1570">
        <v>0</v>
      </c>
      <c r="S1570">
        <v>0</v>
      </c>
      <c r="T1570" t="s">
        <v>20</v>
      </c>
      <c r="U1570">
        <f>_xlfn.XLOOKUP(ObesityDataSet_raw_and_data_sinthetic[[#This Row],[CALC]],Diccionario!$B$4:$B$7, Diccionario!$C$4:$C$7, FALSE)</f>
        <v>1</v>
      </c>
      <c r="V1570" t="s">
        <v>21</v>
      </c>
      <c r="W1570">
        <f>_xlfn.XLOOKUP(ObesityDataSet_raw_and_data_sinthetic[[#This Row],[MTRANS]],Diccionario!$E$4:$E$7, Diccionario!$F$4:$F$7, FALSE)</f>
        <v>3</v>
      </c>
      <c r="X1570" t="s">
        <v>26</v>
      </c>
      <c r="Y1570">
        <f>_xlfn.XLOOKUP(ObesityDataSet_raw_and_data_sinthetic[[#This Row],[NObeyesdad]],Diccionario!$H$4:$H$11, Diccionario!$I$4:$I$11, FALSE)</f>
        <v>2</v>
      </c>
    </row>
    <row r="1571" spans="1:25" x14ac:dyDescent="0.25">
      <c r="A1571" t="s">
        <v>23</v>
      </c>
      <c r="B1571">
        <v>23</v>
      </c>
      <c r="C1571">
        <v>1.72</v>
      </c>
      <c r="D1571">
        <v>76</v>
      </c>
      <c r="E1571" t="s">
        <v>18</v>
      </c>
      <c r="F1571">
        <f>IF(ObesityDataSet_raw_and_data_sinthetic[[#This Row],[family_history_with_overweight]]="yes",1,IF(ObesityDataSet_raw_and_data_sinthetic[[#This Row],[family_history_with_overweight]]="no",0,FALSE))</f>
        <v>1</v>
      </c>
      <c r="G1571" t="s">
        <v>19</v>
      </c>
      <c r="H1571">
        <f>IF(ObesityDataSet_raw_and_data_sinthetic[[#This Row],[FAVC]]="yes",1,IF(ObesityDataSet_raw_and_data_sinthetic[[#This Row],[FAVC]]="no",0,FALSE))</f>
        <v>0</v>
      </c>
      <c r="I1571">
        <v>3</v>
      </c>
      <c r="J1571">
        <v>4</v>
      </c>
      <c r="K1571" t="s">
        <v>24</v>
      </c>
      <c r="L1571">
        <f>_xlfn.XLOOKUP(ObesityDataSet_raw_and_data_sinthetic[[#This Row],[CAEC]], Diccionario!$B$4:$B$7, Diccionario!$C$4:$C$7, FALSE)</f>
        <v>2</v>
      </c>
      <c r="M1571" t="s">
        <v>19</v>
      </c>
      <c r="N1571">
        <f>IF(ObesityDataSet_raw_and_data_sinthetic[[#This Row],[SMOKE]]="yes",1,IF(ObesityDataSet_raw_and_data_sinthetic[[#This Row],[SMOKE]]="no",0,FALSE))</f>
        <v>0</v>
      </c>
      <c r="O1571">
        <v>1</v>
      </c>
      <c r="P1571" t="s">
        <v>19</v>
      </c>
      <c r="Q1571">
        <f>IF(ObesityDataSet_raw_and_data_sinthetic[[#This Row],[SCC]]="yes",1,IF(ObesityDataSet_raw_and_data_sinthetic[[#This Row],[SCC]]="no",0,FALSE))</f>
        <v>0</v>
      </c>
      <c r="R1571">
        <v>0</v>
      </c>
      <c r="S1571">
        <v>0</v>
      </c>
      <c r="T1571" t="s">
        <v>20</v>
      </c>
      <c r="U1571">
        <f>_xlfn.XLOOKUP(ObesityDataSet_raw_and_data_sinthetic[[#This Row],[CALC]],Diccionario!$B$4:$B$7, Diccionario!$C$4:$C$7, FALSE)</f>
        <v>1</v>
      </c>
      <c r="V1571" t="s">
        <v>21</v>
      </c>
      <c r="W1571">
        <f>_xlfn.XLOOKUP(ObesityDataSet_raw_and_data_sinthetic[[#This Row],[MTRANS]],Diccionario!$E$4:$E$7, Diccionario!$F$4:$F$7, FALSE)</f>
        <v>3</v>
      </c>
      <c r="X1571" t="s">
        <v>26</v>
      </c>
      <c r="Y1571">
        <f>_xlfn.XLOOKUP(ObesityDataSet_raw_and_data_sinthetic[[#This Row],[NObeyesdad]],Diccionario!$H$4:$H$11, Diccionario!$I$4:$I$11, FALSE)</f>
        <v>2</v>
      </c>
    </row>
    <row r="1572" spans="1:25" x14ac:dyDescent="0.25">
      <c r="A1572" t="s">
        <v>17</v>
      </c>
      <c r="B1572">
        <v>18</v>
      </c>
      <c r="C1572">
        <v>1.45</v>
      </c>
      <c r="D1572">
        <v>53</v>
      </c>
      <c r="E1572" t="s">
        <v>19</v>
      </c>
      <c r="F1572">
        <f>IF(ObesityDataSet_raw_and_data_sinthetic[[#This Row],[family_history_with_overweight]]="yes",1,IF(ObesityDataSet_raw_and_data_sinthetic[[#This Row],[family_history_with_overweight]]="no",0,FALSE))</f>
        <v>0</v>
      </c>
      <c r="G1572" t="s">
        <v>18</v>
      </c>
      <c r="H1572">
        <f>IF(ObesityDataSet_raw_and_data_sinthetic[[#This Row],[FAVC]]="yes",1,IF(ObesityDataSet_raw_and_data_sinthetic[[#This Row],[FAVC]]="no",0,FALSE))</f>
        <v>1</v>
      </c>
      <c r="I1572">
        <v>2</v>
      </c>
      <c r="J1572">
        <v>3</v>
      </c>
      <c r="K1572" t="s">
        <v>24</v>
      </c>
      <c r="L1572">
        <f>_xlfn.XLOOKUP(ObesityDataSet_raw_and_data_sinthetic[[#This Row],[CAEC]], Diccionario!$B$4:$B$7, Diccionario!$C$4:$C$7, FALSE)</f>
        <v>2</v>
      </c>
      <c r="M1572" t="s">
        <v>19</v>
      </c>
      <c r="N1572">
        <f>IF(ObesityDataSet_raw_and_data_sinthetic[[#This Row],[SMOKE]]="yes",1,IF(ObesityDataSet_raw_and_data_sinthetic[[#This Row],[SMOKE]]="no",0,FALSE))</f>
        <v>0</v>
      </c>
      <c r="O1572">
        <v>2</v>
      </c>
      <c r="P1572" t="s">
        <v>18</v>
      </c>
      <c r="Q1572">
        <f>IF(ObesityDataSet_raw_and_data_sinthetic[[#This Row],[SCC]]="yes",1,IF(ObesityDataSet_raw_and_data_sinthetic[[#This Row],[SCC]]="no",0,FALSE))</f>
        <v>1</v>
      </c>
      <c r="R1572">
        <v>1</v>
      </c>
      <c r="S1572">
        <v>2</v>
      </c>
      <c r="T1572" t="s">
        <v>24</v>
      </c>
      <c r="U1572">
        <f>_xlfn.XLOOKUP(ObesityDataSet_raw_and_data_sinthetic[[#This Row],[CALC]],Diccionario!$B$4:$B$7, Diccionario!$C$4:$C$7, FALSE)</f>
        <v>2</v>
      </c>
      <c r="V1572" t="s">
        <v>21</v>
      </c>
      <c r="W1572">
        <f>_xlfn.XLOOKUP(ObesityDataSet_raw_and_data_sinthetic[[#This Row],[MTRANS]],Diccionario!$E$4:$E$7, Diccionario!$F$4:$F$7, FALSE)</f>
        <v>3</v>
      </c>
      <c r="X1572" t="s">
        <v>26</v>
      </c>
      <c r="Y1572">
        <f>_xlfn.XLOOKUP(ObesityDataSet_raw_and_data_sinthetic[[#This Row],[NObeyesdad]],Diccionario!$H$4:$H$11, Diccionario!$I$4:$I$11, FALSE)</f>
        <v>2</v>
      </c>
    </row>
    <row r="1573" spans="1:25" x14ac:dyDescent="0.25">
      <c r="A1573" t="s">
        <v>17</v>
      </c>
      <c r="B1573">
        <v>17</v>
      </c>
      <c r="C1573">
        <v>1.6</v>
      </c>
      <c r="D1573">
        <v>65</v>
      </c>
      <c r="E1573" t="s">
        <v>19</v>
      </c>
      <c r="F1573">
        <f>IF(ObesityDataSet_raw_and_data_sinthetic[[#This Row],[family_history_with_overweight]]="yes",1,IF(ObesityDataSet_raw_and_data_sinthetic[[#This Row],[family_history_with_overweight]]="no",0,FALSE))</f>
        <v>0</v>
      </c>
      <c r="G1573" t="s">
        <v>18</v>
      </c>
      <c r="H1573">
        <f>IF(ObesityDataSet_raw_and_data_sinthetic[[#This Row],[FAVC]]="yes",1,IF(ObesityDataSet_raw_and_data_sinthetic[[#This Row],[FAVC]]="no",0,FALSE))</f>
        <v>1</v>
      </c>
      <c r="I1573">
        <v>3</v>
      </c>
      <c r="J1573">
        <v>1</v>
      </c>
      <c r="K1573" t="s">
        <v>20</v>
      </c>
      <c r="L1573">
        <f>_xlfn.XLOOKUP(ObesityDataSet_raw_and_data_sinthetic[[#This Row],[CAEC]], Diccionario!$B$4:$B$7, Diccionario!$C$4:$C$7, FALSE)</f>
        <v>1</v>
      </c>
      <c r="M1573" t="s">
        <v>19</v>
      </c>
      <c r="N1573">
        <f>IF(ObesityDataSet_raw_and_data_sinthetic[[#This Row],[SMOKE]]="yes",1,IF(ObesityDataSet_raw_and_data_sinthetic[[#This Row],[SMOKE]]="no",0,FALSE))</f>
        <v>0</v>
      </c>
      <c r="O1573">
        <v>2</v>
      </c>
      <c r="P1573" t="s">
        <v>18</v>
      </c>
      <c r="Q1573">
        <f>IF(ObesityDataSet_raw_and_data_sinthetic[[#This Row],[SCC]]="yes",1,IF(ObesityDataSet_raw_and_data_sinthetic[[#This Row],[SCC]]="no",0,FALSE))</f>
        <v>1</v>
      </c>
      <c r="R1573">
        <v>1</v>
      </c>
      <c r="S1573">
        <v>2</v>
      </c>
      <c r="T1573" t="s">
        <v>20</v>
      </c>
      <c r="U1573">
        <f>_xlfn.XLOOKUP(ObesityDataSet_raw_and_data_sinthetic[[#This Row],[CALC]],Diccionario!$B$4:$B$7, Diccionario!$C$4:$C$7, FALSE)</f>
        <v>1</v>
      </c>
      <c r="V1573" t="s">
        <v>21</v>
      </c>
      <c r="W1573">
        <f>_xlfn.XLOOKUP(ObesityDataSet_raw_and_data_sinthetic[[#This Row],[MTRANS]],Diccionario!$E$4:$E$7, Diccionario!$F$4:$F$7, FALSE)</f>
        <v>3</v>
      </c>
      <c r="X1573" t="s">
        <v>26</v>
      </c>
      <c r="Y1573">
        <f>_xlfn.XLOOKUP(ObesityDataSet_raw_and_data_sinthetic[[#This Row],[NObeyesdad]],Diccionario!$H$4:$H$11, Diccionario!$I$4:$I$11, FALSE)</f>
        <v>2</v>
      </c>
    </row>
    <row r="1574" spans="1:25" x14ac:dyDescent="0.25">
      <c r="A1574" t="s">
        <v>17</v>
      </c>
      <c r="B1574">
        <v>27</v>
      </c>
      <c r="C1574">
        <v>1.55</v>
      </c>
      <c r="D1574">
        <v>62</v>
      </c>
      <c r="E1574" t="s">
        <v>19</v>
      </c>
      <c r="F1574">
        <f>IF(ObesityDataSet_raw_and_data_sinthetic[[#This Row],[family_history_with_overweight]]="yes",1,IF(ObesityDataSet_raw_and_data_sinthetic[[#This Row],[family_history_with_overweight]]="no",0,FALSE))</f>
        <v>0</v>
      </c>
      <c r="G1574" t="s">
        <v>18</v>
      </c>
      <c r="H1574">
        <f>IF(ObesityDataSet_raw_and_data_sinthetic[[#This Row],[FAVC]]="yes",1,IF(ObesityDataSet_raw_and_data_sinthetic[[#This Row],[FAVC]]="no",0,FALSE))</f>
        <v>1</v>
      </c>
      <c r="I1574">
        <v>3</v>
      </c>
      <c r="J1574">
        <v>1</v>
      </c>
      <c r="K1574" t="s">
        <v>20</v>
      </c>
      <c r="L1574">
        <f>_xlfn.XLOOKUP(ObesityDataSet_raw_and_data_sinthetic[[#This Row],[CAEC]], Diccionario!$B$4:$B$7, Diccionario!$C$4:$C$7, FALSE)</f>
        <v>1</v>
      </c>
      <c r="M1574" t="s">
        <v>19</v>
      </c>
      <c r="N1574">
        <f>IF(ObesityDataSet_raw_and_data_sinthetic[[#This Row],[SMOKE]]="yes",1,IF(ObesityDataSet_raw_and_data_sinthetic[[#This Row],[SMOKE]]="no",0,FALSE))</f>
        <v>0</v>
      </c>
      <c r="O1574">
        <v>1</v>
      </c>
      <c r="P1574" t="s">
        <v>19</v>
      </c>
      <c r="Q1574">
        <f>IF(ObesityDataSet_raw_and_data_sinthetic[[#This Row],[SCC]]="yes",1,IF(ObesityDataSet_raw_and_data_sinthetic[[#This Row],[SCC]]="no",0,FALSE))</f>
        <v>0</v>
      </c>
      <c r="R1574">
        <v>1</v>
      </c>
      <c r="S1574">
        <v>0</v>
      </c>
      <c r="T1574" t="s">
        <v>20</v>
      </c>
      <c r="U1574">
        <f>_xlfn.XLOOKUP(ObesityDataSet_raw_and_data_sinthetic[[#This Row],[CALC]],Diccionario!$B$4:$B$7, Diccionario!$C$4:$C$7, FALSE)</f>
        <v>1</v>
      </c>
      <c r="V1574" t="s">
        <v>21</v>
      </c>
      <c r="W1574">
        <f>_xlfn.XLOOKUP(ObesityDataSet_raw_and_data_sinthetic[[#This Row],[MTRANS]],Diccionario!$E$4:$E$7, Diccionario!$F$4:$F$7, FALSE)</f>
        <v>3</v>
      </c>
      <c r="X1574" t="s">
        <v>26</v>
      </c>
      <c r="Y1574">
        <f>_xlfn.XLOOKUP(ObesityDataSet_raw_and_data_sinthetic[[#This Row],[NObeyesdad]],Diccionario!$H$4:$H$11, Diccionario!$I$4:$I$11, FALSE)</f>
        <v>2</v>
      </c>
    </row>
    <row r="1575" spans="1:25" x14ac:dyDescent="0.25">
      <c r="A1575" t="s">
        <v>17</v>
      </c>
      <c r="B1575">
        <v>37</v>
      </c>
      <c r="C1575">
        <v>1.65</v>
      </c>
      <c r="D1575">
        <v>73</v>
      </c>
      <c r="E1575" t="s">
        <v>18</v>
      </c>
      <c r="F1575">
        <f>IF(ObesityDataSet_raw_and_data_sinthetic[[#This Row],[family_history_with_overweight]]="yes",1,IF(ObesityDataSet_raw_and_data_sinthetic[[#This Row],[family_history_with_overweight]]="no",0,FALSE))</f>
        <v>1</v>
      </c>
      <c r="G1575" t="s">
        <v>19</v>
      </c>
      <c r="H1575">
        <f>IF(ObesityDataSet_raw_and_data_sinthetic[[#This Row],[FAVC]]="yes",1,IF(ObesityDataSet_raw_and_data_sinthetic[[#This Row],[FAVC]]="no",0,FALSE))</f>
        <v>0</v>
      </c>
      <c r="I1575">
        <v>3</v>
      </c>
      <c r="J1575">
        <v>3</v>
      </c>
      <c r="K1575" t="s">
        <v>20</v>
      </c>
      <c r="L1575">
        <f>_xlfn.XLOOKUP(ObesityDataSet_raw_and_data_sinthetic[[#This Row],[CAEC]], Diccionario!$B$4:$B$7, Diccionario!$C$4:$C$7, FALSE)</f>
        <v>1</v>
      </c>
      <c r="M1575" t="s">
        <v>19</v>
      </c>
      <c r="N1575">
        <f>IF(ObesityDataSet_raw_and_data_sinthetic[[#This Row],[SMOKE]]="yes",1,IF(ObesityDataSet_raw_and_data_sinthetic[[#This Row],[SMOKE]]="no",0,FALSE))</f>
        <v>0</v>
      </c>
      <c r="O1575">
        <v>2</v>
      </c>
      <c r="P1575" t="s">
        <v>19</v>
      </c>
      <c r="Q1575">
        <f>IF(ObesityDataSet_raw_and_data_sinthetic[[#This Row],[SCC]]="yes",1,IF(ObesityDataSet_raw_and_data_sinthetic[[#This Row],[SCC]]="no",0,FALSE))</f>
        <v>0</v>
      </c>
      <c r="R1575">
        <v>1</v>
      </c>
      <c r="S1575">
        <v>0</v>
      </c>
      <c r="T1575" t="s">
        <v>20</v>
      </c>
      <c r="U1575">
        <f>_xlfn.XLOOKUP(ObesityDataSet_raw_and_data_sinthetic[[#This Row],[CALC]],Diccionario!$B$4:$B$7, Diccionario!$C$4:$C$7, FALSE)</f>
        <v>1</v>
      </c>
      <c r="V1575" t="s">
        <v>28</v>
      </c>
      <c r="W1575">
        <f>_xlfn.XLOOKUP(ObesityDataSet_raw_and_data_sinthetic[[#This Row],[MTRANS]],Diccionario!$E$4:$E$7, Diccionario!$F$4:$F$7, FALSE)</f>
        <v>2</v>
      </c>
      <c r="X1575" t="s">
        <v>26</v>
      </c>
      <c r="Y1575">
        <f>_xlfn.XLOOKUP(ObesityDataSet_raw_and_data_sinthetic[[#This Row],[NObeyesdad]],Diccionario!$H$4:$H$11, Diccionario!$I$4:$I$11, FALSE)</f>
        <v>2</v>
      </c>
    </row>
    <row r="1576" spans="1:25" x14ac:dyDescent="0.25">
      <c r="A1576" t="s">
        <v>23</v>
      </c>
      <c r="B1576">
        <v>24</v>
      </c>
      <c r="C1576">
        <v>1.84</v>
      </c>
      <c r="D1576">
        <v>86</v>
      </c>
      <c r="E1576" t="s">
        <v>18</v>
      </c>
      <c r="F1576">
        <f>IF(ObesityDataSet_raw_and_data_sinthetic[[#This Row],[family_history_with_overweight]]="yes",1,IF(ObesityDataSet_raw_and_data_sinthetic[[#This Row],[family_history_with_overweight]]="no",0,FALSE))</f>
        <v>1</v>
      </c>
      <c r="G1576" t="s">
        <v>18</v>
      </c>
      <c r="H1576">
        <f>IF(ObesityDataSet_raw_and_data_sinthetic[[#This Row],[FAVC]]="yes",1,IF(ObesityDataSet_raw_and_data_sinthetic[[#This Row],[FAVC]]="no",0,FALSE))</f>
        <v>1</v>
      </c>
      <c r="I1576">
        <v>2</v>
      </c>
      <c r="J1576">
        <v>1</v>
      </c>
      <c r="K1576" t="s">
        <v>31</v>
      </c>
      <c r="L1576">
        <f>_xlfn.XLOOKUP(ObesityDataSet_raw_and_data_sinthetic[[#This Row],[CAEC]], Diccionario!$B$4:$B$7, Diccionario!$C$4:$C$7, FALSE)</f>
        <v>3</v>
      </c>
      <c r="M1576" t="s">
        <v>19</v>
      </c>
      <c r="N1576">
        <f>IF(ObesityDataSet_raw_and_data_sinthetic[[#This Row],[SMOKE]]="yes",1,IF(ObesityDataSet_raw_and_data_sinthetic[[#This Row],[SMOKE]]="no",0,FALSE))</f>
        <v>0</v>
      </c>
      <c r="O1576">
        <v>2</v>
      </c>
      <c r="P1576" t="s">
        <v>19</v>
      </c>
      <c r="Q1576">
        <f>IF(ObesityDataSet_raw_and_data_sinthetic[[#This Row],[SCC]]="yes",1,IF(ObesityDataSet_raw_and_data_sinthetic[[#This Row],[SCC]]="no",0,FALSE))</f>
        <v>0</v>
      </c>
      <c r="R1576">
        <v>2</v>
      </c>
      <c r="S1576">
        <v>1</v>
      </c>
      <c r="T1576" t="s">
        <v>20</v>
      </c>
      <c r="U1576">
        <f>_xlfn.XLOOKUP(ObesityDataSet_raw_and_data_sinthetic[[#This Row],[CALC]],Diccionario!$B$4:$B$7, Diccionario!$C$4:$C$7, FALSE)</f>
        <v>1</v>
      </c>
      <c r="V1576" t="s">
        <v>21</v>
      </c>
      <c r="W1576">
        <f>_xlfn.XLOOKUP(ObesityDataSet_raw_and_data_sinthetic[[#This Row],[MTRANS]],Diccionario!$E$4:$E$7, Diccionario!$F$4:$F$7, FALSE)</f>
        <v>3</v>
      </c>
      <c r="X1576" t="s">
        <v>26</v>
      </c>
      <c r="Y1576">
        <f>_xlfn.XLOOKUP(ObesityDataSet_raw_and_data_sinthetic[[#This Row],[NObeyesdad]],Diccionario!$H$4:$H$11, Diccionario!$I$4:$I$11, FALSE)</f>
        <v>2</v>
      </c>
    </row>
    <row r="1577" spans="1:25" x14ac:dyDescent="0.25">
      <c r="A1577" t="s">
        <v>17</v>
      </c>
      <c r="B1577">
        <v>40</v>
      </c>
      <c r="C1577">
        <v>1.58</v>
      </c>
      <c r="D1577">
        <v>63</v>
      </c>
      <c r="E1577" t="s">
        <v>19</v>
      </c>
      <c r="F1577">
        <f>IF(ObesityDataSet_raw_and_data_sinthetic[[#This Row],[family_history_with_overweight]]="yes",1,IF(ObesityDataSet_raw_and_data_sinthetic[[#This Row],[family_history_with_overweight]]="no",0,FALSE))</f>
        <v>0</v>
      </c>
      <c r="G1577" t="s">
        <v>18</v>
      </c>
      <c r="H1577">
        <f>IF(ObesityDataSet_raw_and_data_sinthetic[[#This Row],[FAVC]]="yes",1,IF(ObesityDataSet_raw_and_data_sinthetic[[#This Row],[FAVC]]="no",0,FALSE))</f>
        <v>1</v>
      </c>
      <c r="I1577">
        <v>2</v>
      </c>
      <c r="J1577">
        <v>3</v>
      </c>
      <c r="K1577" t="s">
        <v>24</v>
      </c>
      <c r="L1577">
        <f>_xlfn.XLOOKUP(ObesityDataSet_raw_and_data_sinthetic[[#This Row],[CAEC]], Diccionario!$B$4:$B$7, Diccionario!$C$4:$C$7, FALSE)</f>
        <v>2</v>
      </c>
      <c r="M1577" t="s">
        <v>19</v>
      </c>
      <c r="N1577">
        <f>IF(ObesityDataSet_raw_and_data_sinthetic[[#This Row],[SMOKE]]="yes",1,IF(ObesityDataSet_raw_and_data_sinthetic[[#This Row],[SMOKE]]="no",0,FALSE))</f>
        <v>0</v>
      </c>
      <c r="O1577">
        <v>2</v>
      </c>
      <c r="P1577" t="s">
        <v>19</v>
      </c>
      <c r="Q1577">
        <f>IF(ObesityDataSet_raw_and_data_sinthetic[[#This Row],[SCC]]="yes",1,IF(ObesityDataSet_raw_and_data_sinthetic[[#This Row],[SCC]]="no",0,FALSE))</f>
        <v>0</v>
      </c>
      <c r="R1577">
        <v>3</v>
      </c>
      <c r="S1577">
        <v>1</v>
      </c>
      <c r="T1577" t="s">
        <v>20</v>
      </c>
      <c r="U1577">
        <f>_xlfn.XLOOKUP(ObesityDataSet_raw_and_data_sinthetic[[#This Row],[CALC]],Diccionario!$B$4:$B$7, Diccionario!$C$4:$C$7, FALSE)</f>
        <v>1</v>
      </c>
      <c r="V1577" t="s">
        <v>21</v>
      </c>
      <c r="W1577">
        <f>_xlfn.XLOOKUP(ObesityDataSet_raw_and_data_sinthetic[[#This Row],[MTRANS]],Diccionario!$E$4:$E$7, Diccionario!$F$4:$F$7, FALSE)</f>
        <v>3</v>
      </c>
      <c r="X1577" t="s">
        <v>26</v>
      </c>
      <c r="Y1577">
        <f>_xlfn.XLOOKUP(ObesityDataSet_raw_and_data_sinthetic[[#This Row],[NObeyesdad]],Diccionario!$H$4:$H$11, Diccionario!$I$4:$I$11, FALSE)</f>
        <v>2</v>
      </c>
    </row>
    <row r="1578" spans="1:25" x14ac:dyDescent="0.25">
      <c r="A1578" t="s">
        <v>23</v>
      </c>
      <c r="B1578">
        <v>17</v>
      </c>
      <c r="C1578">
        <v>1.62</v>
      </c>
      <c r="D1578">
        <v>69</v>
      </c>
      <c r="E1578" t="s">
        <v>18</v>
      </c>
      <c r="F1578">
        <f>IF(ObesityDataSet_raw_and_data_sinthetic[[#This Row],[family_history_with_overweight]]="yes",1,IF(ObesityDataSet_raw_and_data_sinthetic[[#This Row],[family_history_with_overweight]]="no",0,FALSE))</f>
        <v>1</v>
      </c>
      <c r="G1578" t="s">
        <v>18</v>
      </c>
      <c r="H1578">
        <f>IF(ObesityDataSet_raw_and_data_sinthetic[[#This Row],[FAVC]]="yes",1,IF(ObesityDataSet_raw_and_data_sinthetic[[#This Row],[FAVC]]="no",0,FALSE))</f>
        <v>1</v>
      </c>
      <c r="I1578">
        <v>3</v>
      </c>
      <c r="J1578">
        <v>1</v>
      </c>
      <c r="K1578" t="s">
        <v>31</v>
      </c>
      <c r="L1578">
        <f>_xlfn.XLOOKUP(ObesityDataSet_raw_and_data_sinthetic[[#This Row],[CAEC]], Diccionario!$B$4:$B$7, Diccionario!$C$4:$C$7, FALSE)</f>
        <v>3</v>
      </c>
      <c r="M1578" t="s">
        <v>19</v>
      </c>
      <c r="N1578">
        <f>IF(ObesityDataSet_raw_and_data_sinthetic[[#This Row],[SMOKE]]="yes",1,IF(ObesityDataSet_raw_and_data_sinthetic[[#This Row],[SMOKE]]="no",0,FALSE))</f>
        <v>0</v>
      </c>
      <c r="O1578">
        <v>2</v>
      </c>
      <c r="P1578" t="s">
        <v>18</v>
      </c>
      <c r="Q1578">
        <f>IF(ObesityDataSet_raw_and_data_sinthetic[[#This Row],[SCC]]="yes",1,IF(ObesityDataSet_raw_and_data_sinthetic[[#This Row],[SCC]]="no",0,FALSE))</f>
        <v>1</v>
      </c>
      <c r="R1578">
        <v>1</v>
      </c>
      <c r="S1578">
        <v>2</v>
      </c>
      <c r="T1578" t="s">
        <v>20</v>
      </c>
      <c r="U1578">
        <f>_xlfn.XLOOKUP(ObesityDataSet_raw_and_data_sinthetic[[#This Row],[CALC]],Diccionario!$B$4:$B$7, Diccionario!$C$4:$C$7, FALSE)</f>
        <v>1</v>
      </c>
      <c r="V1578" t="s">
        <v>21</v>
      </c>
      <c r="W1578">
        <f>_xlfn.XLOOKUP(ObesityDataSet_raw_and_data_sinthetic[[#This Row],[MTRANS]],Diccionario!$E$4:$E$7, Diccionario!$F$4:$F$7, FALSE)</f>
        <v>3</v>
      </c>
      <c r="X1578" t="s">
        <v>26</v>
      </c>
      <c r="Y1578">
        <f>_xlfn.XLOOKUP(ObesityDataSet_raw_and_data_sinthetic[[#This Row],[NObeyesdad]],Diccionario!$H$4:$H$11, Diccionario!$I$4:$I$11, FALSE)</f>
        <v>2</v>
      </c>
    </row>
    <row r="1579" spans="1:25" x14ac:dyDescent="0.25">
      <c r="A1579" t="s">
        <v>17</v>
      </c>
      <c r="B1579">
        <v>16</v>
      </c>
      <c r="C1579">
        <v>1.61</v>
      </c>
      <c r="D1579">
        <v>65</v>
      </c>
      <c r="E1579" t="s">
        <v>18</v>
      </c>
      <c r="F1579">
        <f>IF(ObesityDataSet_raw_and_data_sinthetic[[#This Row],[family_history_with_overweight]]="yes",1,IF(ObesityDataSet_raw_and_data_sinthetic[[#This Row],[family_history_with_overweight]]="no",0,FALSE))</f>
        <v>1</v>
      </c>
      <c r="G1579" t="s">
        <v>18</v>
      </c>
      <c r="H1579">
        <f>IF(ObesityDataSet_raw_and_data_sinthetic[[#This Row],[FAVC]]="yes",1,IF(ObesityDataSet_raw_and_data_sinthetic[[#This Row],[FAVC]]="no",0,FALSE))</f>
        <v>1</v>
      </c>
      <c r="I1579">
        <v>1</v>
      </c>
      <c r="J1579">
        <v>1</v>
      </c>
      <c r="K1579" t="s">
        <v>20</v>
      </c>
      <c r="L1579">
        <f>_xlfn.XLOOKUP(ObesityDataSet_raw_and_data_sinthetic[[#This Row],[CAEC]], Diccionario!$B$4:$B$7, Diccionario!$C$4:$C$7, FALSE)</f>
        <v>1</v>
      </c>
      <c r="M1579" t="s">
        <v>19</v>
      </c>
      <c r="N1579">
        <f>IF(ObesityDataSet_raw_and_data_sinthetic[[#This Row],[SMOKE]]="yes",1,IF(ObesityDataSet_raw_and_data_sinthetic[[#This Row],[SMOKE]]="no",0,FALSE))</f>
        <v>0</v>
      </c>
      <c r="O1579">
        <v>2</v>
      </c>
      <c r="P1579" t="s">
        <v>19</v>
      </c>
      <c r="Q1579">
        <f>IF(ObesityDataSet_raw_and_data_sinthetic[[#This Row],[SCC]]="yes",1,IF(ObesityDataSet_raw_and_data_sinthetic[[#This Row],[SCC]]="no",0,FALSE))</f>
        <v>0</v>
      </c>
      <c r="R1579">
        <v>0</v>
      </c>
      <c r="S1579">
        <v>0</v>
      </c>
      <c r="T1579" t="s">
        <v>19</v>
      </c>
      <c r="U1579">
        <f>_xlfn.XLOOKUP(ObesityDataSet_raw_and_data_sinthetic[[#This Row],[CALC]],Diccionario!$B$4:$B$7, Diccionario!$C$4:$C$7, FALSE)</f>
        <v>0</v>
      </c>
      <c r="V1579" t="s">
        <v>21</v>
      </c>
      <c r="W1579">
        <f>_xlfn.XLOOKUP(ObesityDataSet_raw_and_data_sinthetic[[#This Row],[MTRANS]],Diccionario!$E$4:$E$7, Diccionario!$F$4:$F$7, FALSE)</f>
        <v>3</v>
      </c>
      <c r="X1579" t="s">
        <v>26</v>
      </c>
      <c r="Y1579">
        <f>_xlfn.XLOOKUP(ObesityDataSet_raw_and_data_sinthetic[[#This Row],[NObeyesdad]],Diccionario!$H$4:$H$11, Diccionario!$I$4:$I$11, FALSE)</f>
        <v>2</v>
      </c>
    </row>
    <row r="1580" spans="1:25" x14ac:dyDescent="0.25">
      <c r="A1580" t="s">
        <v>23</v>
      </c>
      <c r="B1580">
        <v>18</v>
      </c>
      <c r="C1580">
        <v>1.65</v>
      </c>
      <c r="D1580">
        <v>70</v>
      </c>
      <c r="E1580" t="s">
        <v>18</v>
      </c>
      <c r="F1580">
        <f>IF(ObesityDataSet_raw_and_data_sinthetic[[#This Row],[family_history_with_overweight]]="yes",1,IF(ObesityDataSet_raw_and_data_sinthetic[[#This Row],[family_history_with_overweight]]="no",0,FALSE))</f>
        <v>1</v>
      </c>
      <c r="G1580" t="s">
        <v>19</v>
      </c>
      <c r="H1580">
        <f>IF(ObesityDataSet_raw_and_data_sinthetic[[#This Row],[FAVC]]="yes",1,IF(ObesityDataSet_raw_and_data_sinthetic[[#This Row],[FAVC]]="no",0,FALSE))</f>
        <v>0</v>
      </c>
      <c r="I1580">
        <v>2</v>
      </c>
      <c r="J1580">
        <v>3</v>
      </c>
      <c r="K1580" t="s">
        <v>20</v>
      </c>
      <c r="L1580">
        <f>_xlfn.XLOOKUP(ObesityDataSet_raw_and_data_sinthetic[[#This Row],[CAEC]], Diccionario!$B$4:$B$7, Diccionario!$C$4:$C$7, FALSE)</f>
        <v>1</v>
      </c>
      <c r="M1580" t="s">
        <v>19</v>
      </c>
      <c r="N1580">
        <f>IF(ObesityDataSet_raw_and_data_sinthetic[[#This Row],[SMOKE]]="yes",1,IF(ObesityDataSet_raw_and_data_sinthetic[[#This Row],[SMOKE]]="no",0,FALSE))</f>
        <v>0</v>
      </c>
      <c r="O1580">
        <v>2</v>
      </c>
      <c r="P1580" t="s">
        <v>19</v>
      </c>
      <c r="Q1580">
        <f>IF(ObesityDataSet_raw_and_data_sinthetic[[#This Row],[SCC]]="yes",1,IF(ObesityDataSet_raw_and_data_sinthetic[[#This Row],[SCC]]="no",0,FALSE))</f>
        <v>0</v>
      </c>
      <c r="R1580">
        <v>0</v>
      </c>
      <c r="S1580">
        <v>0</v>
      </c>
      <c r="T1580" t="s">
        <v>19</v>
      </c>
      <c r="U1580">
        <f>_xlfn.XLOOKUP(ObesityDataSet_raw_and_data_sinthetic[[#This Row],[CALC]],Diccionario!$B$4:$B$7, Diccionario!$C$4:$C$7, FALSE)</f>
        <v>0</v>
      </c>
      <c r="V1580" t="s">
        <v>21</v>
      </c>
      <c r="W1580">
        <f>_xlfn.XLOOKUP(ObesityDataSet_raw_and_data_sinthetic[[#This Row],[MTRANS]],Diccionario!$E$4:$E$7, Diccionario!$F$4:$F$7, FALSE)</f>
        <v>3</v>
      </c>
      <c r="X1580" t="s">
        <v>26</v>
      </c>
      <c r="Y1580">
        <f>_xlfn.XLOOKUP(ObesityDataSet_raw_and_data_sinthetic[[#This Row],[NObeyesdad]],Diccionario!$H$4:$H$11, Diccionario!$I$4:$I$11, FALSE)</f>
        <v>2</v>
      </c>
    </row>
    <row r="1581" spans="1:25" x14ac:dyDescent="0.25">
      <c r="A1581" t="s">
        <v>17</v>
      </c>
      <c r="B1581">
        <v>19</v>
      </c>
      <c r="C1581">
        <v>1.51</v>
      </c>
      <c r="D1581">
        <v>59</v>
      </c>
      <c r="E1581" t="s">
        <v>18</v>
      </c>
      <c r="F1581">
        <f>IF(ObesityDataSet_raw_and_data_sinthetic[[#This Row],[family_history_with_overweight]]="yes",1,IF(ObesityDataSet_raw_and_data_sinthetic[[#This Row],[family_history_with_overweight]]="no",0,FALSE))</f>
        <v>1</v>
      </c>
      <c r="G1581" t="s">
        <v>18</v>
      </c>
      <c r="H1581">
        <f>IF(ObesityDataSet_raw_and_data_sinthetic[[#This Row],[FAVC]]="yes",1,IF(ObesityDataSet_raw_and_data_sinthetic[[#This Row],[FAVC]]="no",0,FALSE))</f>
        <v>1</v>
      </c>
      <c r="I1581">
        <v>3</v>
      </c>
      <c r="J1581">
        <v>3</v>
      </c>
      <c r="K1581" t="s">
        <v>24</v>
      </c>
      <c r="L1581">
        <f>_xlfn.XLOOKUP(ObesityDataSet_raw_and_data_sinthetic[[#This Row],[CAEC]], Diccionario!$B$4:$B$7, Diccionario!$C$4:$C$7, FALSE)</f>
        <v>2</v>
      </c>
      <c r="M1581" t="s">
        <v>19</v>
      </c>
      <c r="N1581">
        <f>IF(ObesityDataSet_raw_and_data_sinthetic[[#This Row],[SMOKE]]="yes",1,IF(ObesityDataSet_raw_and_data_sinthetic[[#This Row],[SMOKE]]="no",0,FALSE))</f>
        <v>0</v>
      </c>
      <c r="O1581">
        <v>1</v>
      </c>
      <c r="P1581" t="s">
        <v>19</v>
      </c>
      <c r="Q1581">
        <f>IF(ObesityDataSet_raw_and_data_sinthetic[[#This Row],[SCC]]="yes",1,IF(ObesityDataSet_raw_and_data_sinthetic[[#This Row],[SCC]]="no",0,FALSE))</f>
        <v>0</v>
      </c>
      <c r="R1581">
        <v>1</v>
      </c>
      <c r="S1581">
        <v>2</v>
      </c>
      <c r="T1581" t="s">
        <v>20</v>
      </c>
      <c r="U1581">
        <f>_xlfn.XLOOKUP(ObesityDataSet_raw_and_data_sinthetic[[#This Row],[CALC]],Diccionario!$B$4:$B$7, Diccionario!$C$4:$C$7, FALSE)</f>
        <v>1</v>
      </c>
      <c r="V1581" t="s">
        <v>25</v>
      </c>
      <c r="W1581">
        <f>_xlfn.XLOOKUP(ObesityDataSet_raw_and_data_sinthetic[[#This Row],[MTRANS]],Diccionario!$E$4:$E$7, Diccionario!$F$4:$F$7, FALSE)</f>
        <v>0</v>
      </c>
      <c r="X1581" t="s">
        <v>26</v>
      </c>
      <c r="Y1581">
        <f>_xlfn.XLOOKUP(ObesityDataSet_raw_and_data_sinthetic[[#This Row],[NObeyesdad]],Diccionario!$H$4:$H$11, Diccionario!$I$4:$I$11, FALSE)</f>
        <v>2</v>
      </c>
    </row>
    <row r="1582" spans="1:25" x14ac:dyDescent="0.25">
      <c r="A1582" t="s">
        <v>17</v>
      </c>
      <c r="B1582">
        <v>20</v>
      </c>
      <c r="C1582">
        <v>1.6</v>
      </c>
      <c r="D1582">
        <v>65</v>
      </c>
      <c r="E1582" t="s">
        <v>19</v>
      </c>
      <c r="F1582">
        <f>IF(ObesityDataSet_raw_and_data_sinthetic[[#This Row],[family_history_with_overweight]]="yes",1,IF(ObesityDataSet_raw_and_data_sinthetic[[#This Row],[family_history_with_overweight]]="no",0,FALSE))</f>
        <v>0</v>
      </c>
      <c r="G1582" t="s">
        <v>19</v>
      </c>
      <c r="H1582">
        <f>IF(ObesityDataSet_raw_and_data_sinthetic[[#This Row],[FAVC]]="yes",1,IF(ObesityDataSet_raw_and_data_sinthetic[[#This Row],[FAVC]]="no",0,FALSE))</f>
        <v>0</v>
      </c>
      <c r="I1582">
        <v>3</v>
      </c>
      <c r="J1582">
        <v>3</v>
      </c>
      <c r="K1582" t="s">
        <v>20</v>
      </c>
      <c r="L1582">
        <f>_xlfn.XLOOKUP(ObesityDataSet_raw_and_data_sinthetic[[#This Row],[CAEC]], Diccionario!$B$4:$B$7, Diccionario!$C$4:$C$7, FALSE)</f>
        <v>1</v>
      </c>
      <c r="M1582" t="s">
        <v>19</v>
      </c>
      <c r="N1582">
        <f>IF(ObesityDataSet_raw_and_data_sinthetic[[#This Row],[SMOKE]]="yes",1,IF(ObesityDataSet_raw_and_data_sinthetic[[#This Row],[SMOKE]]="no",0,FALSE))</f>
        <v>0</v>
      </c>
      <c r="O1582">
        <v>2</v>
      </c>
      <c r="P1582" t="s">
        <v>18</v>
      </c>
      <c r="Q1582">
        <f>IF(ObesityDataSet_raw_and_data_sinthetic[[#This Row],[SCC]]="yes",1,IF(ObesityDataSet_raw_and_data_sinthetic[[#This Row],[SCC]]="no",0,FALSE))</f>
        <v>1</v>
      </c>
      <c r="R1582">
        <v>0</v>
      </c>
      <c r="S1582">
        <v>0</v>
      </c>
      <c r="T1582" t="s">
        <v>20</v>
      </c>
      <c r="U1582">
        <f>_xlfn.XLOOKUP(ObesityDataSet_raw_and_data_sinthetic[[#This Row],[CALC]],Diccionario!$B$4:$B$7, Diccionario!$C$4:$C$7, FALSE)</f>
        <v>1</v>
      </c>
      <c r="V1582" t="s">
        <v>21</v>
      </c>
      <c r="W1582">
        <f>_xlfn.XLOOKUP(ObesityDataSet_raw_and_data_sinthetic[[#This Row],[MTRANS]],Diccionario!$E$4:$E$7, Diccionario!$F$4:$F$7, FALSE)</f>
        <v>3</v>
      </c>
      <c r="X1582" t="s">
        <v>26</v>
      </c>
      <c r="Y1582">
        <f>_xlfn.XLOOKUP(ObesityDataSet_raw_and_data_sinthetic[[#This Row],[NObeyesdad]],Diccionario!$H$4:$H$11, Diccionario!$I$4:$I$11, FALSE)</f>
        <v>2</v>
      </c>
    </row>
    <row r="1583" spans="1:25" x14ac:dyDescent="0.25">
      <c r="A1583" t="s">
        <v>23</v>
      </c>
      <c r="B1583">
        <v>34</v>
      </c>
      <c r="C1583">
        <v>1.84</v>
      </c>
      <c r="D1583">
        <v>88</v>
      </c>
      <c r="E1583" t="s">
        <v>19</v>
      </c>
      <c r="F1583">
        <f>IF(ObesityDataSet_raw_and_data_sinthetic[[#This Row],[family_history_with_overweight]]="yes",1,IF(ObesityDataSet_raw_and_data_sinthetic[[#This Row],[family_history_with_overweight]]="no",0,FALSE))</f>
        <v>0</v>
      </c>
      <c r="G1583" t="s">
        <v>18</v>
      </c>
      <c r="H1583">
        <f>IF(ObesityDataSet_raw_and_data_sinthetic[[#This Row],[FAVC]]="yes",1,IF(ObesityDataSet_raw_and_data_sinthetic[[#This Row],[FAVC]]="no",0,FALSE))</f>
        <v>1</v>
      </c>
      <c r="I1583">
        <v>3</v>
      </c>
      <c r="J1583">
        <v>3</v>
      </c>
      <c r="K1583" t="s">
        <v>20</v>
      </c>
      <c r="L1583">
        <f>_xlfn.XLOOKUP(ObesityDataSet_raw_and_data_sinthetic[[#This Row],[CAEC]], Diccionario!$B$4:$B$7, Diccionario!$C$4:$C$7, FALSE)</f>
        <v>1</v>
      </c>
      <c r="M1583" t="s">
        <v>19</v>
      </c>
      <c r="N1583">
        <f>IF(ObesityDataSet_raw_and_data_sinthetic[[#This Row],[SMOKE]]="yes",1,IF(ObesityDataSet_raw_and_data_sinthetic[[#This Row],[SMOKE]]="no",0,FALSE))</f>
        <v>0</v>
      </c>
      <c r="O1583">
        <v>1</v>
      </c>
      <c r="P1583" t="s">
        <v>18</v>
      </c>
      <c r="Q1583">
        <f>IF(ObesityDataSet_raw_and_data_sinthetic[[#This Row],[SCC]]="yes",1,IF(ObesityDataSet_raw_and_data_sinthetic[[#This Row],[SCC]]="no",0,FALSE))</f>
        <v>1</v>
      </c>
      <c r="R1583">
        <v>2</v>
      </c>
      <c r="S1583">
        <v>0</v>
      </c>
      <c r="T1583" t="s">
        <v>19</v>
      </c>
      <c r="U1583">
        <f>_xlfn.XLOOKUP(ObesityDataSet_raw_and_data_sinthetic[[#This Row],[CALC]],Diccionario!$B$4:$B$7, Diccionario!$C$4:$C$7, FALSE)</f>
        <v>0</v>
      </c>
      <c r="V1583" t="s">
        <v>28</v>
      </c>
      <c r="W1583">
        <f>_xlfn.XLOOKUP(ObesityDataSet_raw_and_data_sinthetic[[#This Row],[MTRANS]],Diccionario!$E$4:$E$7, Diccionario!$F$4:$F$7, FALSE)</f>
        <v>2</v>
      </c>
      <c r="X1583" t="s">
        <v>26</v>
      </c>
      <c r="Y1583">
        <f>_xlfn.XLOOKUP(ObesityDataSet_raw_and_data_sinthetic[[#This Row],[NObeyesdad]],Diccionario!$H$4:$H$11, Diccionario!$I$4:$I$11, FALSE)</f>
        <v>2</v>
      </c>
    </row>
    <row r="1584" spans="1:25" x14ac:dyDescent="0.25">
      <c r="A1584" t="s">
        <v>23</v>
      </c>
      <c r="B1584">
        <v>33</v>
      </c>
      <c r="C1584">
        <v>1.74</v>
      </c>
      <c r="D1584">
        <v>76</v>
      </c>
      <c r="E1584" t="s">
        <v>19</v>
      </c>
      <c r="F1584">
        <f>IF(ObesityDataSet_raw_and_data_sinthetic[[#This Row],[family_history_with_overweight]]="yes",1,IF(ObesityDataSet_raw_and_data_sinthetic[[#This Row],[family_history_with_overweight]]="no",0,FALSE))</f>
        <v>0</v>
      </c>
      <c r="G1584" t="s">
        <v>19</v>
      </c>
      <c r="H1584">
        <f>IF(ObesityDataSet_raw_and_data_sinthetic[[#This Row],[FAVC]]="yes",1,IF(ObesityDataSet_raw_and_data_sinthetic[[#This Row],[FAVC]]="no",0,FALSE))</f>
        <v>0</v>
      </c>
      <c r="I1584">
        <v>2</v>
      </c>
      <c r="J1584">
        <v>3</v>
      </c>
      <c r="K1584" t="s">
        <v>20</v>
      </c>
      <c r="L1584">
        <f>_xlfn.XLOOKUP(ObesityDataSet_raw_and_data_sinthetic[[#This Row],[CAEC]], Diccionario!$B$4:$B$7, Diccionario!$C$4:$C$7, FALSE)</f>
        <v>1</v>
      </c>
      <c r="M1584" t="s">
        <v>19</v>
      </c>
      <c r="N1584">
        <f>IF(ObesityDataSet_raw_and_data_sinthetic[[#This Row],[SMOKE]]="yes",1,IF(ObesityDataSet_raw_and_data_sinthetic[[#This Row],[SMOKE]]="no",0,FALSE))</f>
        <v>0</v>
      </c>
      <c r="O1584">
        <v>1</v>
      </c>
      <c r="P1584" t="s">
        <v>19</v>
      </c>
      <c r="Q1584">
        <f>IF(ObesityDataSet_raw_and_data_sinthetic[[#This Row],[SCC]]="yes",1,IF(ObesityDataSet_raw_and_data_sinthetic[[#This Row],[SCC]]="no",0,FALSE))</f>
        <v>0</v>
      </c>
      <c r="R1584">
        <v>0</v>
      </c>
      <c r="S1584">
        <v>2</v>
      </c>
      <c r="T1584" t="s">
        <v>20</v>
      </c>
      <c r="U1584">
        <f>_xlfn.XLOOKUP(ObesityDataSet_raw_and_data_sinthetic[[#This Row],[CALC]],Diccionario!$B$4:$B$7, Diccionario!$C$4:$C$7, FALSE)</f>
        <v>1</v>
      </c>
      <c r="V1584" t="s">
        <v>25</v>
      </c>
      <c r="W1584">
        <f>_xlfn.XLOOKUP(ObesityDataSet_raw_and_data_sinthetic[[#This Row],[MTRANS]],Diccionario!$E$4:$E$7, Diccionario!$F$4:$F$7, FALSE)</f>
        <v>0</v>
      </c>
      <c r="X1584" t="s">
        <v>26</v>
      </c>
      <c r="Y1584">
        <f>_xlfn.XLOOKUP(ObesityDataSet_raw_and_data_sinthetic[[#This Row],[NObeyesdad]],Diccionario!$H$4:$H$11, Diccionario!$I$4:$I$11, FALSE)</f>
        <v>2</v>
      </c>
    </row>
    <row r="1585" spans="1:25" x14ac:dyDescent="0.25">
      <c r="A1585" t="s">
        <v>17</v>
      </c>
      <c r="B1585">
        <v>19</v>
      </c>
      <c r="C1585">
        <v>1.76</v>
      </c>
      <c r="D1585">
        <v>80</v>
      </c>
      <c r="E1585" t="s">
        <v>18</v>
      </c>
      <c r="F1585">
        <f>IF(ObesityDataSet_raw_and_data_sinthetic[[#This Row],[family_history_with_overweight]]="yes",1,IF(ObesityDataSet_raw_and_data_sinthetic[[#This Row],[family_history_with_overweight]]="no",0,FALSE))</f>
        <v>1</v>
      </c>
      <c r="G1585" t="s">
        <v>18</v>
      </c>
      <c r="H1585">
        <f>IF(ObesityDataSet_raw_and_data_sinthetic[[#This Row],[FAVC]]="yes",1,IF(ObesityDataSet_raw_and_data_sinthetic[[#This Row],[FAVC]]="no",0,FALSE))</f>
        <v>1</v>
      </c>
      <c r="I1585">
        <v>2</v>
      </c>
      <c r="J1585">
        <v>1</v>
      </c>
      <c r="K1585" t="s">
        <v>20</v>
      </c>
      <c r="L1585">
        <f>_xlfn.XLOOKUP(ObesityDataSet_raw_and_data_sinthetic[[#This Row],[CAEC]], Diccionario!$B$4:$B$7, Diccionario!$C$4:$C$7, FALSE)</f>
        <v>1</v>
      </c>
      <c r="M1585" t="s">
        <v>19</v>
      </c>
      <c r="N1585">
        <f>IF(ObesityDataSet_raw_and_data_sinthetic[[#This Row],[SMOKE]]="yes",1,IF(ObesityDataSet_raw_and_data_sinthetic[[#This Row],[SMOKE]]="no",0,FALSE))</f>
        <v>0</v>
      </c>
      <c r="O1585">
        <v>3</v>
      </c>
      <c r="P1585" t="s">
        <v>19</v>
      </c>
      <c r="Q1585">
        <f>IF(ObesityDataSet_raw_and_data_sinthetic[[#This Row],[SCC]]="yes",1,IF(ObesityDataSet_raw_and_data_sinthetic[[#This Row],[SCC]]="no",0,FALSE))</f>
        <v>0</v>
      </c>
      <c r="R1585">
        <v>3</v>
      </c>
      <c r="S1585">
        <v>1</v>
      </c>
      <c r="T1585" t="s">
        <v>19</v>
      </c>
      <c r="U1585">
        <f>_xlfn.XLOOKUP(ObesityDataSet_raw_and_data_sinthetic[[#This Row],[CALC]],Diccionario!$B$4:$B$7, Diccionario!$C$4:$C$7, FALSE)</f>
        <v>0</v>
      </c>
      <c r="V1585" t="s">
        <v>21</v>
      </c>
      <c r="W1585">
        <f>_xlfn.XLOOKUP(ObesityDataSet_raw_and_data_sinthetic[[#This Row],[MTRANS]],Diccionario!$E$4:$E$7, Diccionario!$F$4:$F$7, FALSE)</f>
        <v>3</v>
      </c>
      <c r="X1585" t="s">
        <v>26</v>
      </c>
      <c r="Y1585">
        <f>_xlfn.XLOOKUP(ObesityDataSet_raw_and_data_sinthetic[[#This Row],[NObeyesdad]],Diccionario!$H$4:$H$11, Diccionario!$I$4:$I$11, FALSE)</f>
        <v>2</v>
      </c>
    </row>
    <row r="1586" spans="1:25" x14ac:dyDescent="0.25">
      <c r="A1586" t="s">
        <v>23</v>
      </c>
      <c r="B1586">
        <v>19</v>
      </c>
      <c r="C1586">
        <v>1.8</v>
      </c>
      <c r="D1586">
        <v>87</v>
      </c>
      <c r="E1586" t="s">
        <v>18</v>
      </c>
      <c r="F1586">
        <f>IF(ObesityDataSet_raw_and_data_sinthetic[[#This Row],[family_history_with_overweight]]="yes",1,IF(ObesityDataSet_raw_and_data_sinthetic[[#This Row],[family_history_with_overweight]]="no",0,FALSE))</f>
        <v>1</v>
      </c>
      <c r="G1586" t="s">
        <v>18</v>
      </c>
      <c r="H1586">
        <f>IF(ObesityDataSet_raw_and_data_sinthetic[[#This Row],[FAVC]]="yes",1,IF(ObesityDataSet_raw_and_data_sinthetic[[#This Row],[FAVC]]="no",0,FALSE))</f>
        <v>1</v>
      </c>
      <c r="I1586">
        <v>2</v>
      </c>
      <c r="J1586">
        <v>4</v>
      </c>
      <c r="K1586" t="s">
        <v>20</v>
      </c>
      <c r="L1586">
        <f>_xlfn.XLOOKUP(ObesityDataSet_raw_and_data_sinthetic[[#This Row],[CAEC]], Diccionario!$B$4:$B$7, Diccionario!$C$4:$C$7, FALSE)</f>
        <v>1</v>
      </c>
      <c r="M1586" t="s">
        <v>19</v>
      </c>
      <c r="N1586">
        <f>IF(ObesityDataSet_raw_and_data_sinthetic[[#This Row],[SMOKE]]="yes",1,IF(ObesityDataSet_raw_and_data_sinthetic[[#This Row],[SMOKE]]="no",0,FALSE))</f>
        <v>0</v>
      </c>
      <c r="O1586">
        <v>2</v>
      </c>
      <c r="P1586" t="s">
        <v>19</v>
      </c>
      <c r="Q1586">
        <f>IF(ObesityDataSet_raw_and_data_sinthetic[[#This Row],[SCC]]="yes",1,IF(ObesityDataSet_raw_and_data_sinthetic[[#This Row],[SCC]]="no",0,FALSE))</f>
        <v>0</v>
      </c>
      <c r="R1586">
        <v>2</v>
      </c>
      <c r="S1586">
        <v>1</v>
      </c>
      <c r="T1586" t="s">
        <v>20</v>
      </c>
      <c r="U1586">
        <f>_xlfn.XLOOKUP(ObesityDataSet_raw_and_data_sinthetic[[#This Row],[CALC]],Diccionario!$B$4:$B$7, Diccionario!$C$4:$C$7, FALSE)</f>
        <v>1</v>
      </c>
      <c r="V1586" t="s">
        <v>21</v>
      </c>
      <c r="W1586">
        <f>_xlfn.XLOOKUP(ObesityDataSet_raw_and_data_sinthetic[[#This Row],[MTRANS]],Diccionario!$E$4:$E$7, Diccionario!$F$4:$F$7, FALSE)</f>
        <v>3</v>
      </c>
      <c r="X1586" t="s">
        <v>26</v>
      </c>
      <c r="Y1586">
        <f>_xlfn.XLOOKUP(ObesityDataSet_raw_and_data_sinthetic[[#This Row],[NObeyesdad]],Diccionario!$H$4:$H$11, Diccionario!$I$4:$I$11, FALSE)</f>
        <v>2</v>
      </c>
    </row>
    <row r="1587" spans="1:25" x14ac:dyDescent="0.25">
      <c r="A1587" t="s">
        <v>23</v>
      </c>
      <c r="B1587">
        <v>19</v>
      </c>
      <c r="C1587">
        <v>1.76</v>
      </c>
      <c r="D1587">
        <v>79</v>
      </c>
      <c r="E1587" t="s">
        <v>18</v>
      </c>
      <c r="F1587">
        <f>IF(ObesityDataSet_raw_and_data_sinthetic[[#This Row],[family_history_with_overweight]]="yes",1,IF(ObesityDataSet_raw_and_data_sinthetic[[#This Row],[family_history_with_overweight]]="no",0,FALSE))</f>
        <v>1</v>
      </c>
      <c r="G1587" t="s">
        <v>18</v>
      </c>
      <c r="H1587">
        <f>IF(ObesityDataSet_raw_and_data_sinthetic[[#This Row],[FAVC]]="yes",1,IF(ObesityDataSet_raw_and_data_sinthetic[[#This Row],[FAVC]]="no",0,FALSE))</f>
        <v>1</v>
      </c>
      <c r="I1587">
        <v>2</v>
      </c>
      <c r="J1587">
        <v>3</v>
      </c>
      <c r="K1587" t="s">
        <v>24</v>
      </c>
      <c r="L1587">
        <f>_xlfn.XLOOKUP(ObesityDataSet_raw_and_data_sinthetic[[#This Row],[CAEC]], Diccionario!$B$4:$B$7, Diccionario!$C$4:$C$7, FALSE)</f>
        <v>2</v>
      </c>
      <c r="M1587" t="s">
        <v>19</v>
      </c>
      <c r="N1587">
        <f>IF(ObesityDataSet_raw_and_data_sinthetic[[#This Row],[SMOKE]]="yes",1,IF(ObesityDataSet_raw_and_data_sinthetic[[#This Row],[SMOKE]]="no",0,FALSE))</f>
        <v>0</v>
      </c>
      <c r="O1587">
        <v>3</v>
      </c>
      <c r="P1587" t="s">
        <v>19</v>
      </c>
      <c r="Q1587">
        <f>IF(ObesityDataSet_raw_and_data_sinthetic[[#This Row],[SCC]]="yes",1,IF(ObesityDataSet_raw_and_data_sinthetic[[#This Row],[SCC]]="no",0,FALSE))</f>
        <v>0</v>
      </c>
      <c r="R1587">
        <v>1</v>
      </c>
      <c r="S1587">
        <v>2</v>
      </c>
      <c r="T1587" t="s">
        <v>24</v>
      </c>
      <c r="U1587">
        <f>_xlfn.XLOOKUP(ObesityDataSet_raw_and_data_sinthetic[[#This Row],[CALC]],Diccionario!$B$4:$B$7, Diccionario!$C$4:$C$7, FALSE)</f>
        <v>2</v>
      </c>
      <c r="V1587" t="s">
        <v>21</v>
      </c>
      <c r="W1587">
        <f>_xlfn.XLOOKUP(ObesityDataSet_raw_and_data_sinthetic[[#This Row],[MTRANS]],Diccionario!$E$4:$E$7, Diccionario!$F$4:$F$7, FALSE)</f>
        <v>3</v>
      </c>
      <c r="X1587" t="s">
        <v>26</v>
      </c>
      <c r="Y1587">
        <f>_xlfn.XLOOKUP(ObesityDataSet_raw_and_data_sinthetic[[#This Row],[NObeyesdad]],Diccionario!$H$4:$H$11, Diccionario!$I$4:$I$11, FALSE)</f>
        <v>2</v>
      </c>
    </row>
    <row r="1588" spans="1:25" x14ac:dyDescent="0.25">
      <c r="A1588" t="s">
        <v>17</v>
      </c>
      <c r="B1588">
        <v>18</v>
      </c>
      <c r="C1588">
        <v>1.62</v>
      </c>
      <c r="D1588">
        <v>68</v>
      </c>
      <c r="E1588" t="s">
        <v>19</v>
      </c>
      <c r="F1588">
        <f>IF(ObesityDataSet_raw_and_data_sinthetic[[#This Row],[family_history_with_overweight]]="yes",1,IF(ObesityDataSet_raw_and_data_sinthetic[[#This Row],[family_history_with_overweight]]="no",0,FALSE))</f>
        <v>0</v>
      </c>
      <c r="G1588" t="s">
        <v>19</v>
      </c>
      <c r="H1588">
        <f>IF(ObesityDataSet_raw_and_data_sinthetic[[#This Row],[FAVC]]="yes",1,IF(ObesityDataSet_raw_and_data_sinthetic[[#This Row],[FAVC]]="no",0,FALSE))</f>
        <v>0</v>
      </c>
      <c r="I1588">
        <v>2</v>
      </c>
      <c r="J1588">
        <v>1</v>
      </c>
      <c r="K1588" t="s">
        <v>20</v>
      </c>
      <c r="L1588">
        <f>_xlfn.XLOOKUP(ObesityDataSet_raw_and_data_sinthetic[[#This Row],[CAEC]], Diccionario!$B$4:$B$7, Diccionario!$C$4:$C$7, FALSE)</f>
        <v>1</v>
      </c>
      <c r="M1588" t="s">
        <v>19</v>
      </c>
      <c r="N1588">
        <f>IF(ObesityDataSet_raw_and_data_sinthetic[[#This Row],[SMOKE]]="yes",1,IF(ObesityDataSet_raw_and_data_sinthetic[[#This Row],[SMOKE]]="no",0,FALSE))</f>
        <v>0</v>
      </c>
      <c r="O1588">
        <v>1</v>
      </c>
      <c r="P1588" t="s">
        <v>19</v>
      </c>
      <c r="Q1588">
        <f>IF(ObesityDataSet_raw_and_data_sinthetic[[#This Row],[SCC]]="yes",1,IF(ObesityDataSet_raw_and_data_sinthetic[[#This Row],[SCC]]="no",0,FALSE))</f>
        <v>0</v>
      </c>
      <c r="R1588">
        <v>0</v>
      </c>
      <c r="S1588">
        <v>2</v>
      </c>
      <c r="T1588" t="s">
        <v>19</v>
      </c>
      <c r="U1588">
        <f>_xlfn.XLOOKUP(ObesityDataSet_raw_and_data_sinthetic[[#This Row],[CALC]],Diccionario!$B$4:$B$7, Diccionario!$C$4:$C$7, FALSE)</f>
        <v>0</v>
      </c>
      <c r="V1588" t="s">
        <v>21</v>
      </c>
      <c r="W1588">
        <f>_xlfn.XLOOKUP(ObesityDataSet_raw_and_data_sinthetic[[#This Row],[MTRANS]],Diccionario!$E$4:$E$7, Diccionario!$F$4:$F$7, FALSE)</f>
        <v>3</v>
      </c>
      <c r="X1588" t="s">
        <v>26</v>
      </c>
      <c r="Y1588">
        <f>_xlfn.XLOOKUP(ObesityDataSet_raw_and_data_sinthetic[[#This Row],[NObeyesdad]],Diccionario!$H$4:$H$11, Diccionario!$I$4:$I$11, FALSE)</f>
        <v>2</v>
      </c>
    </row>
    <row r="1589" spans="1:25" x14ac:dyDescent="0.25">
      <c r="A1589" t="s">
        <v>17</v>
      </c>
      <c r="B1589">
        <v>18</v>
      </c>
      <c r="C1589">
        <v>1.71</v>
      </c>
      <c r="D1589">
        <v>75</v>
      </c>
      <c r="E1589" t="s">
        <v>18</v>
      </c>
      <c r="F1589">
        <f>IF(ObesityDataSet_raw_and_data_sinthetic[[#This Row],[family_history_with_overweight]]="yes",1,IF(ObesityDataSet_raw_and_data_sinthetic[[#This Row],[family_history_with_overweight]]="no",0,FALSE))</f>
        <v>1</v>
      </c>
      <c r="G1589" t="s">
        <v>18</v>
      </c>
      <c r="H1589">
        <f>IF(ObesityDataSet_raw_and_data_sinthetic[[#This Row],[FAVC]]="yes",1,IF(ObesityDataSet_raw_and_data_sinthetic[[#This Row],[FAVC]]="no",0,FALSE))</f>
        <v>1</v>
      </c>
      <c r="I1589">
        <v>3</v>
      </c>
      <c r="J1589">
        <v>3</v>
      </c>
      <c r="K1589" t="s">
        <v>20</v>
      </c>
      <c r="L1589">
        <f>_xlfn.XLOOKUP(ObesityDataSet_raw_and_data_sinthetic[[#This Row],[CAEC]], Diccionario!$B$4:$B$7, Diccionario!$C$4:$C$7, FALSE)</f>
        <v>1</v>
      </c>
      <c r="M1589" t="s">
        <v>19</v>
      </c>
      <c r="N1589">
        <f>IF(ObesityDataSet_raw_and_data_sinthetic[[#This Row],[SMOKE]]="yes",1,IF(ObesityDataSet_raw_and_data_sinthetic[[#This Row],[SMOKE]]="no",0,FALSE))</f>
        <v>0</v>
      </c>
      <c r="O1589">
        <v>2</v>
      </c>
      <c r="P1589" t="s">
        <v>19</v>
      </c>
      <c r="Q1589">
        <f>IF(ObesityDataSet_raw_and_data_sinthetic[[#This Row],[SCC]]="yes",1,IF(ObesityDataSet_raw_and_data_sinthetic[[#This Row],[SCC]]="no",0,FALSE))</f>
        <v>0</v>
      </c>
      <c r="R1589">
        <v>1</v>
      </c>
      <c r="S1589">
        <v>0</v>
      </c>
      <c r="T1589" t="s">
        <v>19</v>
      </c>
      <c r="U1589">
        <f>_xlfn.XLOOKUP(ObesityDataSet_raw_and_data_sinthetic[[#This Row],[CALC]],Diccionario!$B$4:$B$7, Diccionario!$C$4:$C$7, FALSE)</f>
        <v>0</v>
      </c>
      <c r="V1589" t="s">
        <v>21</v>
      </c>
      <c r="W1589">
        <f>_xlfn.XLOOKUP(ObesityDataSet_raw_and_data_sinthetic[[#This Row],[MTRANS]],Diccionario!$E$4:$E$7, Diccionario!$F$4:$F$7, FALSE)</f>
        <v>3</v>
      </c>
      <c r="X1589" t="s">
        <v>26</v>
      </c>
      <c r="Y1589">
        <f>_xlfn.XLOOKUP(ObesityDataSet_raw_and_data_sinthetic[[#This Row],[NObeyesdad]],Diccionario!$H$4:$H$11, Diccionario!$I$4:$I$11, FALSE)</f>
        <v>2</v>
      </c>
    </row>
    <row r="1590" spans="1:25" x14ac:dyDescent="0.25">
      <c r="A1590" t="s">
        <v>17</v>
      </c>
      <c r="B1590">
        <v>18</v>
      </c>
      <c r="C1590">
        <v>1.5</v>
      </c>
      <c r="D1590">
        <v>58</v>
      </c>
      <c r="E1590" t="s">
        <v>19</v>
      </c>
      <c r="F1590">
        <f>IF(ObesityDataSet_raw_and_data_sinthetic[[#This Row],[family_history_with_overweight]]="yes",1,IF(ObesityDataSet_raw_and_data_sinthetic[[#This Row],[family_history_with_overweight]]="no",0,FALSE))</f>
        <v>0</v>
      </c>
      <c r="G1590" t="s">
        <v>18</v>
      </c>
      <c r="H1590">
        <f>IF(ObesityDataSet_raw_and_data_sinthetic[[#This Row],[FAVC]]="yes",1,IF(ObesityDataSet_raw_and_data_sinthetic[[#This Row],[FAVC]]="no",0,FALSE))</f>
        <v>1</v>
      </c>
      <c r="I1590">
        <v>2</v>
      </c>
      <c r="J1590">
        <v>3</v>
      </c>
      <c r="K1590" t="s">
        <v>20</v>
      </c>
      <c r="L1590">
        <f>_xlfn.XLOOKUP(ObesityDataSet_raw_and_data_sinthetic[[#This Row],[CAEC]], Diccionario!$B$4:$B$7, Diccionario!$C$4:$C$7, FALSE)</f>
        <v>1</v>
      </c>
      <c r="M1590" t="s">
        <v>19</v>
      </c>
      <c r="N1590">
        <f>IF(ObesityDataSet_raw_and_data_sinthetic[[#This Row],[SMOKE]]="yes",1,IF(ObesityDataSet_raw_and_data_sinthetic[[#This Row],[SMOKE]]="no",0,FALSE))</f>
        <v>0</v>
      </c>
      <c r="O1590">
        <v>1</v>
      </c>
      <c r="P1590" t="s">
        <v>19</v>
      </c>
      <c r="Q1590">
        <f>IF(ObesityDataSet_raw_and_data_sinthetic[[#This Row],[SCC]]="yes",1,IF(ObesityDataSet_raw_and_data_sinthetic[[#This Row],[SCC]]="no",0,FALSE))</f>
        <v>0</v>
      </c>
      <c r="R1590">
        <v>0</v>
      </c>
      <c r="S1590">
        <v>0</v>
      </c>
      <c r="T1590" t="s">
        <v>19</v>
      </c>
      <c r="U1590">
        <f>_xlfn.XLOOKUP(ObesityDataSet_raw_and_data_sinthetic[[#This Row],[CALC]],Diccionario!$B$4:$B$7, Diccionario!$C$4:$C$7, FALSE)</f>
        <v>0</v>
      </c>
      <c r="V1590" t="s">
        <v>21</v>
      </c>
      <c r="W1590">
        <f>_xlfn.XLOOKUP(ObesityDataSet_raw_and_data_sinthetic[[#This Row],[MTRANS]],Diccionario!$E$4:$E$7, Diccionario!$F$4:$F$7, FALSE)</f>
        <v>3</v>
      </c>
      <c r="X1590" t="s">
        <v>26</v>
      </c>
      <c r="Y1590">
        <f>_xlfn.XLOOKUP(ObesityDataSet_raw_and_data_sinthetic[[#This Row],[NObeyesdad]],Diccionario!$H$4:$H$11, Diccionario!$I$4:$I$11, FALSE)</f>
        <v>2</v>
      </c>
    </row>
    <row r="1591" spans="1:25" x14ac:dyDescent="0.25">
      <c r="A1591" t="s">
        <v>23</v>
      </c>
      <c r="B1591">
        <v>27</v>
      </c>
      <c r="C1591">
        <v>1.816298</v>
      </c>
      <c r="D1591">
        <v>86.963764999999995</v>
      </c>
      <c r="E1591" t="s">
        <v>19</v>
      </c>
      <c r="F1591">
        <f>IF(ObesityDataSet_raw_and_data_sinthetic[[#This Row],[family_history_with_overweight]]="yes",1,IF(ObesityDataSet_raw_and_data_sinthetic[[#This Row],[family_history_with_overweight]]="no",0,FALSE))</f>
        <v>0</v>
      </c>
      <c r="G1591" t="s">
        <v>18</v>
      </c>
      <c r="H1591">
        <f>IF(ObesityDataSet_raw_and_data_sinthetic[[#This Row],[FAVC]]="yes",1,IF(ObesityDataSet_raw_and_data_sinthetic[[#This Row],[FAVC]]="no",0,FALSE))</f>
        <v>1</v>
      </c>
      <c r="I1591">
        <v>2</v>
      </c>
      <c r="J1591">
        <v>2</v>
      </c>
      <c r="K1591" t="s">
        <v>20</v>
      </c>
      <c r="L1591">
        <f>_xlfn.XLOOKUP(ObesityDataSet_raw_and_data_sinthetic[[#This Row],[CAEC]], Diccionario!$B$4:$B$7, Diccionario!$C$4:$C$7, FALSE)</f>
        <v>1</v>
      </c>
      <c r="M1591" t="s">
        <v>19</v>
      </c>
      <c r="N1591">
        <f>IF(ObesityDataSet_raw_and_data_sinthetic[[#This Row],[SMOKE]]="yes",1,IF(ObesityDataSet_raw_and_data_sinthetic[[#This Row],[SMOKE]]="no",0,FALSE))</f>
        <v>0</v>
      </c>
      <c r="O1591">
        <v>2</v>
      </c>
      <c r="P1591" t="s">
        <v>19</v>
      </c>
      <c r="Q1591">
        <f>IF(ObesityDataSet_raw_and_data_sinthetic[[#This Row],[SCC]]="yes",1,IF(ObesityDataSet_raw_and_data_sinthetic[[#This Row],[SCC]]="no",0,FALSE))</f>
        <v>0</v>
      </c>
      <c r="R1591">
        <v>2</v>
      </c>
      <c r="S1591">
        <v>1</v>
      </c>
      <c r="T1591" t="s">
        <v>19</v>
      </c>
      <c r="U1591">
        <f>_xlfn.XLOOKUP(ObesityDataSet_raw_and_data_sinthetic[[#This Row],[CALC]],Diccionario!$B$4:$B$7, Diccionario!$C$4:$C$7, FALSE)</f>
        <v>0</v>
      </c>
      <c r="V1591" t="s">
        <v>28</v>
      </c>
      <c r="W1591">
        <f>_xlfn.XLOOKUP(ObesityDataSet_raw_and_data_sinthetic[[#This Row],[MTRANS]],Diccionario!$E$4:$E$7, Diccionario!$F$4:$F$7, FALSE)</f>
        <v>2</v>
      </c>
      <c r="X1591" t="s">
        <v>26</v>
      </c>
      <c r="Y1591">
        <f>_xlfn.XLOOKUP(ObesityDataSet_raw_and_data_sinthetic[[#This Row],[NObeyesdad]],Diccionario!$H$4:$H$11, Diccionario!$I$4:$I$11, FALSE)</f>
        <v>2</v>
      </c>
    </row>
    <row r="1592" spans="1:25" x14ac:dyDescent="0.25">
      <c r="A1592" t="s">
        <v>23</v>
      </c>
      <c r="B1592">
        <v>21</v>
      </c>
      <c r="C1592">
        <v>1.638085</v>
      </c>
      <c r="D1592">
        <v>70</v>
      </c>
      <c r="E1592" t="s">
        <v>19</v>
      </c>
      <c r="F1592">
        <f>IF(ObesityDataSet_raw_and_data_sinthetic[[#This Row],[family_history_with_overweight]]="yes",1,IF(ObesityDataSet_raw_and_data_sinthetic[[#This Row],[family_history_with_overweight]]="no",0,FALSE))</f>
        <v>0</v>
      </c>
      <c r="G1592" t="s">
        <v>18</v>
      </c>
      <c r="H1592">
        <f>IF(ObesityDataSet_raw_and_data_sinthetic[[#This Row],[FAVC]]="yes",1,IF(ObesityDataSet_raw_and_data_sinthetic[[#This Row],[FAVC]]="no",0,FALSE))</f>
        <v>1</v>
      </c>
      <c r="I1592">
        <v>2</v>
      </c>
      <c r="J1592">
        <v>1</v>
      </c>
      <c r="K1592" t="s">
        <v>19</v>
      </c>
      <c r="L1592">
        <f>_xlfn.XLOOKUP(ObesityDataSet_raw_and_data_sinthetic[[#This Row],[CAEC]], Diccionario!$B$4:$B$7, Diccionario!$C$4:$C$7, FALSE)</f>
        <v>0</v>
      </c>
      <c r="M1592" t="s">
        <v>19</v>
      </c>
      <c r="N1592">
        <f>IF(ObesityDataSet_raw_and_data_sinthetic[[#This Row],[SMOKE]]="yes",1,IF(ObesityDataSet_raw_and_data_sinthetic[[#This Row],[SMOKE]]="no",0,FALSE))</f>
        <v>0</v>
      </c>
      <c r="O1592">
        <v>2</v>
      </c>
      <c r="P1592" t="s">
        <v>19</v>
      </c>
      <c r="Q1592">
        <f>IF(ObesityDataSet_raw_and_data_sinthetic[[#This Row],[SCC]]="yes",1,IF(ObesityDataSet_raw_and_data_sinthetic[[#This Row],[SCC]]="no",0,FALSE))</f>
        <v>0</v>
      </c>
      <c r="R1592">
        <v>1</v>
      </c>
      <c r="S1592">
        <v>0</v>
      </c>
      <c r="T1592" t="s">
        <v>20</v>
      </c>
      <c r="U1592">
        <f>_xlfn.XLOOKUP(ObesityDataSet_raw_and_data_sinthetic[[#This Row],[CALC]],Diccionario!$B$4:$B$7, Diccionario!$C$4:$C$7, FALSE)</f>
        <v>1</v>
      </c>
      <c r="V1592" t="s">
        <v>21</v>
      </c>
      <c r="W1592">
        <f>_xlfn.XLOOKUP(ObesityDataSet_raw_and_data_sinthetic[[#This Row],[MTRANS]],Diccionario!$E$4:$E$7, Diccionario!$F$4:$F$7, FALSE)</f>
        <v>3</v>
      </c>
      <c r="X1592" t="s">
        <v>26</v>
      </c>
      <c r="Y1592">
        <f>_xlfn.XLOOKUP(ObesityDataSet_raw_and_data_sinthetic[[#This Row],[NObeyesdad]],Diccionario!$H$4:$H$11, Diccionario!$I$4:$I$11, FALSE)</f>
        <v>2</v>
      </c>
    </row>
    <row r="1593" spans="1:25" x14ac:dyDescent="0.25">
      <c r="A1593" t="s">
        <v>23</v>
      </c>
      <c r="B1593">
        <v>25</v>
      </c>
      <c r="C1593">
        <v>1.8136779999999999</v>
      </c>
      <c r="D1593">
        <v>85.637788999999998</v>
      </c>
      <c r="E1593" t="s">
        <v>19</v>
      </c>
      <c r="F1593">
        <f>IF(ObesityDataSet_raw_and_data_sinthetic[[#This Row],[family_history_with_overweight]]="yes",1,IF(ObesityDataSet_raw_and_data_sinthetic[[#This Row],[family_history_with_overweight]]="no",0,FALSE))</f>
        <v>0</v>
      </c>
      <c r="G1593" t="s">
        <v>18</v>
      </c>
      <c r="H1593">
        <f>IF(ObesityDataSet_raw_and_data_sinthetic[[#This Row],[FAVC]]="yes",1,IF(ObesityDataSet_raw_and_data_sinthetic[[#This Row],[FAVC]]="no",0,FALSE))</f>
        <v>1</v>
      </c>
      <c r="I1593">
        <v>1</v>
      </c>
      <c r="J1593">
        <v>4</v>
      </c>
      <c r="K1593" t="s">
        <v>20</v>
      </c>
      <c r="L1593">
        <f>_xlfn.XLOOKUP(ObesityDataSet_raw_and_data_sinthetic[[#This Row],[CAEC]], Diccionario!$B$4:$B$7, Diccionario!$C$4:$C$7, FALSE)</f>
        <v>1</v>
      </c>
      <c r="M1593" t="s">
        <v>19</v>
      </c>
      <c r="N1593">
        <f>IF(ObesityDataSet_raw_and_data_sinthetic[[#This Row],[SMOKE]]="yes",1,IF(ObesityDataSet_raw_and_data_sinthetic[[#This Row],[SMOKE]]="no",0,FALSE))</f>
        <v>0</v>
      </c>
      <c r="O1593">
        <v>2</v>
      </c>
      <c r="P1593" t="s">
        <v>19</v>
      </c>
      <c r="Q1593">
        <f>IF(ObesityDataSet_raw_and_data_sinthetic[[#This Row],[SCC]]="yes",1,IF(ObesityDataSet_raw_and_data_sinthetic[[#This Row],[SCC]]="no",0,FALSE))</f>
        <v>0</v>
      </c>
      <c r="R1593">
        <v>0</v>
      </c>
      <c r="S1593">
        <v>1</v>
      </c>
      <c r="T1593" t="s">
        <v>19</v>
      </c>
      <c r="U1593">
        <f>_xlfn.XLOOKUP(ObesityDataSet_raw_and_data_sinthetic[[#This Row],[CALC]],Diccionario!$B$4:$B$7, Diccionario!$C$4:$C$7, FALSE)</f>
        <v>0</v>
      </c>
      <c r="V1593" t="s">
        <v>28</v>
      </c>
      <c r="W1593">
        <f>_xlfn.XLOOKUP(ObesityDataSet_raw_and_data_sinthetic[[#This Row],[MTRANS]],Diccionario!$E$4:$E$7, Diccionario!$F$4:$F$7, FALSE)</f>
        <v>2</v>
      </c>
      <c r="X1593" t="s">
        <v>26</v>
      </c>
      <c r="Y1593">
        <f>_xlfn.XLOOKUP(ObesityDataSet_raw_and_data_sinthetic[[#This Row],[NObeyesdad]],Diccionario!$H$4:$H$11, Diccionario!$I$4:$I$11, FALSE)</f>
        <v>2</v>
      </c>
    </row>
    <row r="1594" spans="1:25" x14ac:dyDescent="0.25">
      <c r="A1594" t="s">
        <v>23</v>
      </c>
      <c r="B1594">
        <v>22</v>
      </c>
      <c r="C1594">
        <v>1.697228</v>
      </c>
      <c r="D1594">
        <v>75.577100000000002</v>
      </c>
      <c r="E1594" t="s">
        <v>18</v>
      </c>
      <c r="F1594">
        <f>IF(ObesityDataSet_raw_and_data_sinthetic[[#This Row],[family_history_with_overweight]]="yes",1,IF(ObesityDataSet_raw_and_data_sinthetic[[#This Row],[family_history_with_overweight]]="no",0,FALSE))</f>
        <v>1</v>
      </c>
      <c r="G1594" t="s">
        <v>18</v>
      </c>
      <c r="H1594">
        <f>IF(ObesityDataSet_raw_and_data_sinthetic[[#This Row],[FAVC]]="yes",1,IF(ObesityDataSet_raw_and_data_sinthetic[[#This Row],[FAVC]]="no",0,FALSE))</f>
        <v>1</v>
      </c>
      <c r="I1594">
        <v>2</v>
      </c>
      <c r="J1594">
        <v>4</v>
      </c>
      <c r="K1594" t="s">
        <v>20</v>
      </c>
      <c r="L1594">
        <f>_xlfn.XLOOKUP(ObesityDataSet_raw_and_data_sinthetic[[#This Row],[CAEC]], Diccionario!$B$4:$B$7, Diccionario!$C$4:$C$7, FALSE)</f>
        <v>1</v>
      </c>
      <c r="M1594" t="s">
        <v>19</v>
      </c>
      <c r="N1594">
        <f>IF(ObesityDataSet_raw_and_data_sinthetic[[#This Row],[SMOKE]]="yes",1,IF(ObesityDataSet_raw_and_data_sinthetic[[#This Row],[SMOKE]]="no",0,FALSE))</f>
        <v>0</v>
      </c>
      <c r="O1594">
        <v>2</v>
      </c>
      <c r="P1594" t="s">
        <v>19</v>
      </c>
      <c r="Q1594">
        <f>IF(ObesityDataSet_raw_and_data_sinthetic[[#This Row],[SCC]]="yes",1,IF(ObesityDataSet_raw_and_data_sinthetic[[#This Row],[SCC]]="no",0,FALSE))</f>
        <v>0</v>
      </c>
      <c r="R1594">
        <v>1</v>
      </c>
      <c r="S1594">
        <v>0</v>
      </c>
      <c r="T1594" t="s">
        <v>20</v>
      </c>
      <c r="U1594">
        <f>_xlfn.XLOOKUP(ObesityDataSet_raw_and_data_sinthetic[[#This Row],[CALC]],Diccionario!$B$4:$B$7, Diccionario!$C$4:$C$7, FALSE)</f>
        <v>1</v>
      </c>
      <c r="V1594" t="s">
        <v>21</v>
      </c>
      <c r="W1594">
        <f>_xlfn.XLOOKUP(ObesityDataSet_raw_and_data_sinthetic[[#This Row],[MTRANS]],Diccionario!$E$4:$E$7, Diccionario!$F$4:$F$7, FALSE)</f>
        <v>3</v>
      </c>
      <c r="X1594" t="s">
        <v>26</v>
      </c>
      <c r="Y1594">
        <f>_xlfn.XLOOKUP(ObesityDataSet_raw_and_data_sinthetic[[#This Row],[NObeyesdad]],Diccionario!$H$4:$H$11, Diccionario!$I$4:$I$11, FALSE)</f>
        <v>2</v>
      </c>
    </row>
    <row r="1595" spans="1:25" x14ac:dyDescent="0.25">
      <c r="A1595" t="s">
        <v>23</v>
      </c>
      <c r="B1595">
        <v>21</v>
      </c>
      <c r="C1595">
        <v>1.617469</v>
      </c>
      <c r="D1595">
        <v>68.869791000000006</v>
      </c>
      <c r="E1595" t="s">
        <v>19</v>
      </c>
      <c r="F1595">
        <f>IF(ObesityDataSet_raw_and_data_sinthetic[[#This Row],[family_history_with_overweight]]="yes",1,IF(ObesityDataSet_raw_and_data_sinthetic[[#This Row],[family_history_with_overweight]]="no",0,FALSE))</f>
        <v>0</v>
      </c>
      <c r="G1595" t="s">
        <v>18</v>
      </c>
      <c r="H1595">
        <f>IF(ObesityDataSet_raw_and_data_sinthetic[[#This Row],[FAVC]]="yes",1,IF(ObesityDataSet_raw_and_data_sinthetic[[#This Row],[FAVC]]="no",0,FALSE))</f>
        <v>1</v>
      </c>
      <c r="I1595">
        <v>1</v>
      </c>
      <c r="J1595">
        <v>3</v>
      </c>
      <c r="K1595" t="s">
        <v>19</v>
      </c>
      <c r="L1595">
        <f>_xlfn.XLOOKUP(ObesityDataSet_raw_and_data_sinthetic[[#This Row],[CAEC]], Diccionario!$B$4:$B$7, Diccionario!$C$4:$C$7, FALSE)</f>
        <v>0</v>
      </c>
      <c r="M1595" t="s">
        <v>19</v>
      </c>
      <c r="N1595">
        <f>IF(ObesityDataSet_raw_and_data_sinthetic[[#This Row],[SMOKE]]="yes",1,IF(ObesityDataSet_raw_and_data_sinthetic[[#This Row],[SMOKE]]="no",0,FALSE))</f>
        <v>0</v>
      </c>
      <c r="O1595">
        <v>2</v>
      </c>
      <c r="P1595" t="s">
        <v>19</v>
      </c>
      <c r="Q1595">
        <f>IF(ObesityDataSet_raw_and_data_sinthetic[[#This Row],[SCC]]="yes",1,IF(ObesityDataSet_raw_and_data_sinthetic[[#This Row],[SCC]]="no",0,FALSE))</f>
        <v>0</v>
      </c>
      <c r="R1595">
        <v>1</v>
      </c>
      <c r="S1595">
        <v>0</v>
      </c>
      <c r="T1595" t="s">
        <v>20</v>
      </c>
      <c r="U1595">
        <f>_xlfn.XLOOKUP(ObesityDataSet_raw_and_data_sinthetic[[#This Row],[CALC]],Diccionario!$B$4:$B$7, Diccionario!$C$4:$C$7, FALSE)</f>
        <v>1</v>
      </c>
      <c r="V1595" t="s">
        <v>21</v>
      </c>
      <c r="W1595">
        <f>_xlfn.XLOOKUP(ObesityDataSet_raw_and_data_sinthetic[[#This Row],[MTRANS]],Diccionario!$E$4:$E$7, Diccionario!$F$4:$F$7, FALSE)</f>
        <v>3</v>
      </c>
      <c r="X1595" t="s">
        <v>26</v>
      </c>
      <c r="Y1595">
        <f>_xlfn.XLOOKUP(ObesityDataSet_raw_and_data_sinthetic[[#This Row],[NObeyesdad]],Diccionario!$H$4:$H$11, Diccionario!$I$4:$I$11, FALSE)</f>
        <v>2</v>
      </c>
    </row>
    <row r="1596" spans="1:25" x14ac:dyDescent="0.25">
      <c r="A1596" t="s">
        <v>23</v>
      </c>
      <c r="B1596">
        <v>19</v>
      </c>
      <c r="C1596">
        <v>1.8555429999999999</v>
      </c>
      <c r="D1596">
        <v>88.965520999999995</v>
      </c>
      <c r="E1596" t="s">
        <v>18</v>
      </c>
      <c r="F1596">
        <f>IF(ObesityDataSet_raw_and_data_sinthetic[[#This Row],[family_history_with_overweight]]="yes",1,IF(ObesityDataSet_raw_and_data_sinthetic[[#This Row],[family_history_with_overweight]]="no",0,FALSE))</f>
        <v>1</v>
      </c>
      <c r="G1596" t="s">
        <v>18</v>
      </c>
      <c r="H1596">
        <f>IF(ObesityDataSet_raw_and_data_sinthetic[[#This Row],[FAVC]]="yes",1,IF(ObesityDataSet_raw_and_data_sinthetic[[#This Row],[FAVC]]="no",0,FALSE))</f>
        <v>1</v>
      </c>
      <c r="I1596">
        <v>2</v>
      </c>
      <c r="J1596">
        <v>3</v>
      </c>
      <c r="K1596" t="s">
        <v>20</v>
      </c>
      <c r="L1596">
        <f>_xlfn.XLOOKUP(ObesityDataSet_raw_and_data_sinthetic[[#This Row],[CAEC]], Diccionario!$B$4:$B$7, Diccionario!$C$4:$C$7, FALSE)</f>
        <v>1</v>
      </c>
      <c r="M1596" t="s">
        <v>19</v>
      </c>
      <c r="N1596">
        <f>IF(ObesityDataSet_raw_and_data_sinthetic[[#This Row],[SMOKE]]="yes",1,IF(ObesityDataSet_raw_and_data_sinthetic[[#This Row],[SMOKE]]="no",0,FALSE))</f>
        <v>0</v>
      </c>
      <c r="O1596">
        <v>1</v>
      </c>
      <c r="P1596" t="s">
        <v>19</v>
      </c>
      <c r="Q1596">
        <f>IF(ObesityDataSet_raw_and_data_sinthetic[[#This Row],[SCC]]="yes",1,IF(ObesityDataSet_raw_and_data_sinthetic[[#This Row],[SCC]]="no",0,FALSE))</f>
        <v>0</v>
      </c>
      <c r="R1596">
        <v>0</v>
      </c>
      <c r="S1596">
        <v>0</v>
      </c>
      <c r="T1596" t="s">
        <v>20</v>
      </c>
      <c r="U1596">
        <f>_xlfn.XLOOKUP(ObesityDataSet_raw_and_data_sinthetic[[#This Row],[CALC]],Diccionario!$B$4:$B$7, Diccionario!$C$4:$C$7, FALSE)</f>
        <v>1</v>
      </c>
      <c r="V1596" t="s">
        <v>21</v>
      </c>
      <c r="W1596">
        <f>_xlfn.XLOOKUP(ObesityDataSet_raw_and_data_sinthetic[[#This Row],[MTRANS]],Diccionario!$E$4:$E$7, Diccionario!$F$4:$F$7, FALSE)</f>
        <v>3</v>
      </c>
      <c r="X1596" t="s">
        <v>26</v>
      </c>
      <c r="Y1596">
        <f>_xlfn.XLOOKUP(ObesityDataSet_raw_and_data_sinthetic[[#This Row],[NObeyesdad]],Diccionario!$H$4:$H$11, Diccionario!$I$4:$I$11, FALSE)</f>
        <v>2</v>
      </c>
    </row>
    <row r="1597" spans="1:25" x14ac:dyDescent="0.25">
      <c r="A1597" t="s">
        <v>17</v>
      </c>
      <c r="B1597">
        <v>42</v>
      </c>
      <c r="C1597">
        <v>1.721854</v>
      </c>
      <c r="D1597">
        <v>82.919584</v>
      </c>
      <c r="E1597" t="s">
        <v>19</v>
      </c>
      <c r="F1597">
        <f>IF(ObesityDataSet_raw_and_data_sinthetic[[#This Row],[family_history_with_overweight]]="yes",1,IF(ObesityDataSet_raw_and_data_sinthetic[[#This Row],[family_history_with_overweight]]="no",0,FALSE))</f>
        <v>0</v>
      </c>
      <c r="G1597" t="s">
        <v>18</v>
      </c>
      <c r="H1597">
        <f>IF(ObesityDataSet_raw_and_data_sinthetic[[#This Row],[FAVC]]="yes",1,IF(ObesityDataSet_raw_and_data_sinthetic[[#This Row],[FAVC]]="no",0,FALSE))</f>
        <v>1</v>
      </c>
      <c r="I1597">
        <v>3</v>
      </c>
      <c r="J1597">
        <v>3</v>
      </c>
      <c r="K1597" t="s">
        <v>20</v>
      </c>
      <c r="L1597">
        <f>_xlfn.XLOOKUP(ObesityDataSet_raw_and_data_sinthetic[[#This Row],[CAEC]], Diccionario!$B$4:$B$7, Diccionario!$C$4:$C$7, FALSE)</f>
        <v>1</v>
      </c>
      <c r="M1597" t="s">
        <v>19</v>
      </c>
      <c r="N1597">
        <f>IF(ObesityDataSet_raw_and_data_sinthetic[[#This Row],[SMOKE]]="yes",1,IF(ObesityDataSet_raw_and_data_sinthetic[[#This Row],[SMOKE]]="no",0,FALSE))</f>
        <v>0</v>
      </c>
      <c r="O1597">
        <v>3</v>
      </c>
      <c r="P1597" t="s">
        <v>19</v>
      </c>
      <c r="Q1597">
        <f>IF(ObesityDataSet_raw_and_data_sinthetic[[#This Row],[SCC]]="yes",1,IF(ObesityDataSet_raw_and_data_sinthetic[[#This Row],[SCC]]="no",0,FALSE))</f>
        <v>0</v>
      </c>
      <c r="R1597">
        <v>3</v>
      </c>
      <c r="S1597">
        <v>0</v>
      </c>
      <c r="T1597" t="s">
        <v>20</v>
      </c>
      <c r="U1597">
        <f>_xlfn.XLOOKUP(ObesityDataSet_raw_and_data_sinthetic[[#This Row],[CALC]],Diccionario!$B$4:$B$7, Diccionario!$C$4:$C$7, FALSE)</f>
        <v>1</v>
      </c>
      <c r="V1597" t="s">
        <v>28</v>
      </c>
      <c r="W1597">
        <f>_xlfn.XLOOKUP(ObesityDataSet_raw_and_data_sinthetic[[#This Row],[MTRANS]],Diccionario!$E$4:$E$7, Diccionario!$F$4:$F$7, FALSE)</f>
        <v>2</v>
      </c>
      <c r="X1597" t="s">
        <v>26</v>
      </c>
      <c r="Y1597">
        <f>_xlfn.XLOOKUP(ObesityDataSet_raw_and_data_sinthetic[[#This Row],[NObeyesdad]],Diccionario!$H$4:$H$11, Diccionario!$I$4:$I$11, FALSE)</f>
        <v>2</v>
      </c>
    </row>
    <row r="1598" spans="1:25" x14ac:dyDescent="0.25">
      <c r="A1598" t="s">
        <v>23</v>
      </c>
      <c r="B1598">
        <v>21</v>
      </c>
      <c r="C1598">
        <v>1.855353</v>
      </c>
      <c r="D1598">
        <v>86.413387999999998</v>
      </c>
      <c r="E1598" t="s">
        <v>18</v>
      </c>
      <c r="F1598">
        <f>IF(ObesityDataSet_raw_and_data_sinthetic[[#This Row],[family_history_with_overweight]]="yes",1,IF(ObesityDataSet_raw_and_data_sinthetic[[#This Row],[family_history_with_overweight]]="no",0,FALSE))</f>
        <v>1</v>
      </c>
      <c r="G1598" t="s">
        <v>18</v>
      </c>
      <c r="H1598">
        <f>IF(ObesityDataSet_raw_and_data_sinthetic[[#This Row],[FAVC]]="yes",1,IF(ObesityDataSet_raw_and_data_sinthetic[[#This Row],[FAVC]]="no",0,FALSE))</f>
        <v>1</v>
      </c>
      <c r="I1598">
        <v>2</v>
      </c>
      <c r="J1598">
        <v>3</v>
      </c>
      <c r="K1598" t="s">
        <v>20</v>
      </c>
      <c r="L1598">
        <f>_xlfn.XLOOKUP(ObesityDataSet_raw_and_data_sinthetic[[#This Row],[CAEC]], Diccionario!$B$4:$B$7, Diccionario!$C$4:$C$7, FALSE)</f>
        <v>1</v>
      </c>
      <c r="M1598" t="s">
        <v>19</v>
      </c>
      <c r="N1598">
        <f>IF(ObesityDataSet_raw_and_data_sinthetic[[#This Row],[SMOKE]]="yes",1,IF(ObesityDataSet_raw_and_data_sinthetic[[#This Row],[SMOKE]]="no",0,FALSE))</f>
        <v>0</v>
      </c>
      <c r="O1598">
        <v>1</v>
      </c>
      <c r="P1598" t="s">
        <v>19</v>
      </c>
      <c r="Q1598">
        <f>IF(ObesityDataSet_raw_and_data_sinthetic[[#This Row],[SCC]]="yes",1,IF(ObesityDataSet_raw_and_data_sinthetic[[#This Row],[SCC]]="no",0,FALSE))</f>
        <v>0</v>
      </c>
      <c r="R1598">
        <v>1</v>
      </c>
      <c r="S1598">
        <v>1</v>
      </c>
      <c r="T1598" t="s">
        <v>20</v>
      </c>
      <c r="U1598">
        <f>_xlfn.XLOOKUP(ObesityDataSet_raw_and_data_sinthetic[[#This Row],[CALC]],Diccionario!$B$4:$B$7, Diccionario!$C$4:$C$7, FALSE)</f>
        <v>1</v>
      </c>
      <c r="V1598" t="s">
        <v>21</v>
      </c>
      <c r="W1598">
        <f>_xlfn.XLOOKUP(ObesityDataSet_raw_and_data_sinthetic[[#This Row],[MTRANS]],Diccionario!$E$4:$E$7, Diccionario!$F$4:$F$7, FALSE)</f>
        <v>3</v>
      </c>
      <c r="X1598" t="s">
        <v>26</v>
      </c>
      <c r="Y1598">
        <f>_xlfn.XLOOKUP(ObesityDataSet_raw_and_data_sinthetic[[#This Row],[NObeyesdad]],Diccionario!$H$4:$H$11, Diccionario!$I$4:$I$11, FALSE)</f>
        <v>2</v>
      </c>
    </row>
    <row r="1599" spans="1:25" x14ac:dyDescent="0.25">
      <c r="A1599" t="s">
        <v>23</v>
      </c>
      <c r="B1599">
        <v>22</v>
      </c>
      <c r="C1599">
        <v>1.6963360000000001</v>
      </c>
      <c r="D1599">
        <v>75</v>
      </c>
      <c r="E1599" t="s">
        <v>18</v>
      </c>
      <c r="F1599">
        <f>IF(ObesityDataSet_raw_and_data_sinthetic[[#This Row],[family_history_with_overweight]]="yes",1,IF(ObesityDataSet_raw_and_data_sinthetic[[#This Row],[family_history_with_overweight]]="no",0,FALSE))</f>
        <v>1</v>
      </c>
      <c r="G1599" t="s">
        <v>18</v>
      </c>
      <c r="H1599">
        <f>IF(ObesityDataSet_raw_and_data_sinthetic[[#This Row],[FAVC]]="yes",1,IF(ObesityDataSet_raw_and_data_sinthetic[[#This Row],[FAVC]]="no",0,FALSE))</f>
        <v>1</v>
      </c>
      <c r="I1599">
        <v>2</v>
      </c>
      <c r="J1599">
        <v>3</v>
      </c>
      <c r="K1599" t="s">
        <v>20</v>
      </c>
      <c r="L1599">
        <f>_xlfn.XLOOKUP(ObesityDataSet_raw_and_data_sinthetic[[#This Row],[CAEC]], Diccionario!$B$4:$B$7, Diccionario!$C$4:$C$7, FALSE)</f>
        <v>1</v>
      </c>
      <c r="M1599" t="s">
        <v>19</v>
      </c>
      <c r="N1599">
        <f>IF(ObesityDataSet_raw_and_data_sinthetic[[#This Row],[SMOKE]]="yes",1,IF(ObesityDataSet_raw_and_data_sinthetic[[#This Row],[SMOKE]]="no",0,FALSE))</f>
        <v>0</v>
      </c>
      <c r="O1599">
        <v>2</v>
      </c>
      <c r="P1599" t="s">
        <v>19</v>
      </c>
      <c r="Q1599">
        <f>IF(ObesityDataSet_raw_and_data_sinthetic[[#This Row],[SCC]]="yes",1,IF(ObesityDataSet_raw_and_data_sinthetic[[#This Row],[SCC]]="no",0,FALSE))</f>
        <v>0</v>
      </c>
      <c r="R1599">
        <v>1</v>
      </c>
      <c r="S1599">
        <v>0</v>
      </c>
      <c r="T1599" t="s">
        <v>20</v>
      </c>
      <c r="U1599">
        <f>_xlfn.XLOOKUP(ObesityDataSet_raw_and_data_sinthetic[[#This Row],[CALC]],Diccionario!$B$4:$B$7, Diccionario!$C$4:$C$7, FALSE)</f>
        <v>1</v>
      </c>
      <c r="V1599" t="s">
        <v>21</v>
      </c>
      <c r="W1599">
        <f>_xlfn.XLOOKUP(ObesityDataSet_raw_and_data_sinthetic[[#This Row],[MTRANS]],Diccionario!$E$4:$E$7, Diccionario!$F$4:$F$7, FALSE)</f>
        <v>3</v>
      </c>
      <c r="X1599" t="s">
        <v>26</v>
      </c>
      <c r="Y1599">
        <f>_xlfn.XLOOKUP(ObesityDataSet_raw_and_data_sinthetic[[#This Row],[NObeyesdad]],Diccionario!$H$4:$H$11, Diccionario!$I$4:$I$11, FALSE)</f>
        <v>2</v>
      </c>
    </row>
    <row r="1600" spans="1:25" x14ac:dyDescent="0.25">
      <c r="A1600" t="s">
        <v>17</v>
      </c>
      <c r="B1600">
        <v>19</v>
      </c>
      <c r="C1600">
        <v>1.7516309999999999</v>
      </c>
      <c r="D1600">
        <v>80</v>
      </c>
      <c r="E1600" t="s">
        <v>18</v>
      </c>
      <c r="F1600">
        <f>IF(ObesityDataSet_raw_and_data_sinthetic[[#This Row],[family_history_with_overweight]]="yes",1,IF(ObesityDataSet_raw_and_data_sinthetic[[#This Row],[family_history_with_overweight]]="no",0,FALSE))</f>
        <v>1</v>
      </c>
      <c r="G1600" t="s">
        <v>18</v>
      </c>
      <c r="H1600">
        <f>IF(ObesityDataSet_raw_and_data_sinthetic[[#This Row],[FAVC]]="yes",1,IF(ObesityDataSet_raw_and_data_sinthetic[[#This Row],[FAVC]]="no",0,FALSE))</f>
        <v>1</v>
      </c>
      <c r="I1600">
        <v>2</v>
      </c>
      <c r="J1600">
        <v>2</v>
      </c>
      <c r="K1600" t="s">
        <v>20</v>
      </c>
      <c r="L1600">
        <f>_xlfn.XLOOKUP(ObesityDataSet_raw_and_data_sinthetic[[#This Row],[CAEC]], Diccionario!$B$4:$B$7, Diccionario!$C$4:$C$7, FALSE)</f>
        <v>1</v>
      </c>
      <c r="M1600" t="s">
        <v>19</v>
      </c>
      <c r="N1600">
        <f>IF(ObesityDataSet_raw_and_data_sinthetic[[#This Row],[SMOKE]]="yes",1,IF(ObesityDataSet_raw_and_data_sinthetic[[#This Row],[SMOKE]]="no",0,FALSE))</f>
        <v>0</v>
      </c>
      <c r="O1600">
        <v>2</v>
      </c>
      <c r="P1600" t="s">
        <v>19</v>
      </c>
      <c r="Q1600">
        <f>IF(ObesityDataSet_raw_and_data_sinthetic[[#This Row],[SCC]]="yes",1,IF(ObesityDataSet_raw_and_data_sinthetic[[#This Row],[SCC]]="no",0,FALSE))</f>
        <v>0</v>
      </c>
      <c r="R1600">
        <v>3</v>
      </c>
      <c r="S1600">
        <v>1</v>
      </c>
      <c r="T1600" t="s">
        <v>24</v>
      </c>
      <c r="U1600">
        <f>_xlfn.XLOOKUP(ObesityDataSet_raw_and_data_sinthetic[[#This Row],[CALC]],Diccionario!$B$4:$B$7, Diccionario!$C$4:$C$7, FALSE)</f>
        <v>2</v>
      </c>
      <c r="V1600" t="s">
        <v>21</v>
      </c>
      <c r="W1600">
        <f>_xlfn.XLOOKUP(ObesityDataSet_raw_and_data_sinthetic[[#This Row],[MTRANS]],Diccionario!$E$4:$E$7, Diccionario!$F$4:$F$7, FALSE)</f>
        <v>3</v>
      </c>
      <c r="X1600" t="s">
        <v>26</v>
      </c>
      <c r="Y1600">
        <f>_xlfn.XLOOKUP(ObesityDataSet_raw_and_data_sinthetic[[#This Row],[NObeyesdad]],Diccionario!$H$4:$H$11, Diccionario!$I$4:$I$11, FALSE)</f>
        <v>2</v>
      </c>
    </row>
    <row r="1601" spans="1:25" x14ac:dyDescent="0.25">
      <c r="A1601" t="s">
        <v>23</v>
      </c>
      <c r="B1601">
        <v>24</v>
      </c>
      <c r="C1601">
        <v>1.6983459999999999</v>
      </c>
      <c r="D1601">
        <v>75</v>
      </c>
      <c r="E1601" t="s">
        <v>18</v>
      </c>
      <c r="F1601">
        <f>IF(ObesityDataSet_raw_and_data_sinthetic[[#This Row],[family_history_with_overweight]]="yes",1,IF(ObesityDataSet_raw_and_data_sinthetic[[#This Row],[family_history_with_overweight]]="no",0,FALSE))</f>
        <v>1</v>
      </c>
      <c r="G1601" t="s">
        <v>18</v>
      </c>
      <c r="H1601">
        <f>IF(ObesityDataSet_raw_and_data_sinthetic[[#This Row],[FAVC]]="yes",1,IF(ObesityDataSet_raw_and_data_sinthetic[[#This Row],[FAVC]]="no",0,FALSE))</f>
        <v>1</v>
      </c>
      <c r="I1601">
        <v>2</v>
      </c>
      <c r="J1601">
        <v>3</v>
      </c>
      <c r="K1601" t="s">
        <v>20</v>
      </c>
      <c r="L1601">
        <f>_xlfn.XLOOKUP(ObesityDataSet_raw_and_data_sinthetic[[#This Row],[CAEC]], Diccionario!$B$4:$B$7, Diccionario!$C$4:$C$7, FALSE)</f>
        <v>1</v>
      </c>
      <c r="M1601" t="s">
        <v>19</v>
      </c>
      <c r="N1601">
        <f>IF(ObesityDataSet_raw_and_data_sinthetic[[#This Row],[SMOKE]]="yes",1,IF(ObesityDataSet_raw_and_data_sinthetic[[#This Row],[SMOKE]]="no",0,FALSE))</f>
        <v>0</v>
      </c>
      <c r="O1601">
        <v>2</v>
      </c>
      <c r="P1601" t="s">
        <v>19</v>
      </c>
      <c r="Q1601">
        <f>IF(ObesityDataSet_raw_and_data_sinthetic[[#This Row],[SCC]]="yes",1,IF(ObesityDataSet_raw_and_data_sinthetic[[#This Row],[SCC]]="no",0,FALSE))</f>
        <v>0</v>
      </c>
      <c r="R1601">
        <v>0</v>
      </c>
      <c r="S1601">
        <v>1</v>
      </c>
      <c r="T1601" t="s">
        <v>20</v>
      </c>
      <c r="U1601">
        <f>_xlfn.XLOOKUP(ObesityDataSet_raw_and_data_sinthetic[[#This Row],[CALC]],Diccionario!$B$4:$B$7, Diccionario!$C$4:$C$7, FALSE)</f>
        <v>1</v>
      </c>
      <c r="V1601" t="s">
        <v>21</v>
      </c>
      <c r="W1601">
        <f>_xlfn.XLOOKUP(ObesityDataSet_raw_and_data_sinthetic[[#This Row],[MTRANS]],Diccionario!$E$4:$E$7, Diccionario!$F$4:$F$7, FALSE)</f>
        <v>3</v>
      </c>
      <c r="X1601" t="s">
        <v>26</v>
      </c>
      <c r="Y1601">
        <f>_xlfn.XLOOKUP(ObesityDataSet_raw_and_data_sinthetic[[#This Row],[NObeyesdad]],Diccionario!$H$4:$H$11, Diccionario!$I$4:$I$11, FALSE)</f>
        <v>2</v>
      </c>
    </row>
    <row r="1602" spans="1:25" x14ac:dyDescent="0.25">
      <c r="A1602" t="s">
        <v>17</v>
      </c>
      <c r="B1602">
        <v>34</v>
      </c>
      <c r="C1602">
        <v>1.642971</v>
      </c>
      <c r="D1602">
        <v>74.803156999999999</v>
      </c>
      <c r="E1602" t="s">
        <v>18</v>
      </c>
      <c r="F1602">
        <f>IF(ObesityDataSet_raw_and_data_sinthetic[[#This Row],[family_history_with_overweight]]="yes",1,IF(ObesityDataSet_raw_and_data_sinthetic[[#This Row],[family_history_with_overweight]]="no",0,FALSE))</f>
        <v>1</v>
      </c>
      <c r="G1602" t="s">
        <v>19</v>
      </c>
      <c r="H1602">
        <f>IF(ObesityDataSet_raw_and_data_sinthetic[[#This Row],[FAVC]]="yes",1,IF(ObesityDataSet_raw_and_data_sinthetic[[#This Row],[FAVC]]="no",0,FALSE))</f>
        <v>0</v>
      </c>
      <c r="I1602">
        <v>3</v>
      </c>
      <c r="J1602">
        <v>1</v>
      </c>
      <c r="K1602" t="s">
        <v>20</v>
      </c>
      <c r="L1602">
        <f>_xlfn.XLOOKUP(ObesityDataSet_raw_and_data_sinthetic[[#This Row],[CAEC]], Diccionario!$B$4:$B$7, Diccionario!$C$4:$C$7, FALSE)</f>
        <v>1</v>
      </c>
      <c r="M1602" t="s">
        <v>19</v>
      </c>
      <c r="N1602">
        <f>IF(ObesityDataSet_raw_and_data_sinthetic[[#This Row],[SMOKE]]="yes",1,IF(ObesityDataSet_raw_and_data_sinthetic[[#This Row],[SMOKE]]="no",0,FALSE))</f>
        <v>0</v>
      </c>
      <c r="O1602">
        <v>1</v>
      </c>
      <c r="P1602" t="s">
        <v>19</v>
      </c>
      <c r="Q1602">
        <f>IF(ObesityDataSet_raw_and_data_sinthetic[[#This Row],[SCC]]="yes",1,IF(ObesityDataSet_raw_and_data_sinthetic[[#This Row],[SCC]]="no",0,FALSE))</f>
        <v>0</v>
      </c>
      <c r="R1602">
        <v>1</v>
      </c>
      <c r="S1602">
        <v>0</v>
      </c>
      <c r="T1602" t="s">
        <v>20</v>
      </c>
      <c r="U1602">
        <f>_xlfn.XLOOKUP(ObesityDataSet_raw_and_data_sinthetic[[#This Row],[CALC]],Diccionario!$B$4:$B$7, Diccionario!$C$4:$C$7, FALSE)</f>
        <v>1</v>
      </c>
      <c r="V1602" t="s">
        <v>28</v>
      </c>
      <c r="W1602">
        <f>_xlfn.XLOOKUP(ObesityDataSet_raw_and_data_sinthetic[[#This Row],[MTRANS]],Diccionario!$E$4:$E$7, Diccionario!$F$4:$F$7, FALSE)</f>
        <v>2</v>
      </c>
      <c r="X1602" t="s">
        <v>26</v>
      </c>
      <c r="Y1602">
        <f>_xlfn.XLOOKUP(ObesityDataSet_raw_and_data_sinthetic[[#This Row],[NObeyesdad]],Diccionario!$H$4:$H$11, Diccionario!$I$4:$I$11, FALSE)</f>
        <v>2</v>
      </c>
    </row>
    <row r="1603" spans="1:25" x14ac:dyDescent="0.25">
      <c r="A1603" t="s">
        <v>17</v>
      </c>
      <c r="B1603">
        <v>22</v>
      </c>
      <c r="C1603">
        <v>1.6136680000000001</v>
      </c>
      <c r="D1603">
        <v>68.126954999999995</v>
      </c>
      <c r="E1603" t="s">
        <v>18</v>
      </c>
      <c r="F1603">
        <f>IF(ObesityDataSet_raw_and_data_sinthetic[[#This Row],[family_history_with_overweight]]="yes",1,IF(ObesityDataSet_raw_and_data_sinthetic[[#This Row],[family_history_with_overweight]]="no",0,FALSE))</f>
        <v>1</v>
      </c>
      <c r="G1603" t="s">
        <v>18</v>
      </c>
      <c r="H1603">
        <f>IF(ObesityDataSet_raw_and_data_sinthetic[[#This Row],[FAVC]]="yes",1,IF(ObesityDataSet_raw_and_data_sinthetic[[#This Row],[FAVC]]="no",0,FALSE))</f>
        <v>1</v>
      </c>
      <c r="I1603">
        <v>2</v>
      </c>
      <c r="J1603">
        <v>4</v>
      </c>
      <c r="K1603" t="s">
        <v>20</v>
      </c>
      <c r="L1603">
        <f>_xlfn.XLOOKUP(ObesityDataSet_raw_and_data_sinthetic[[#This Row],[CAEC]], Diccionario!$B$4:$B$7, Diccionario!$C$4:$C$7, FALSE)</f>
        <v>1</v>
      </c>
      <c r="M1603" t="s">
        <v>19</v>
      </c>
      <c r="N1603">
        <f>IF(ObesityDataSet_raw_and_data_sinthetic[[#This Row],[SMOKE]]="yes",1,IF(ObesityDataSet_raw_and_data_sinthetic[[#This Row],[SMOKE]]="no",0,FALSE))</f>
        <v>0</v>
      </c>
      <c r="O1603">
        <v>2</v>
      </c>
      <c r="P1603" t="s">
        <v>19</v>
      </c>
      <c r="Q1603">
        <f>IF(ObesityDataSet_raw_and_data_sinthetic[[#This Row],[SCC]]="yes",1,IF(ObesityDataSet_raw_and_data_sinthetic[[#This Row],[SCC]]="no",0,FALSE))</f>
        <v>0</v>
      </c>
      <c r="R1603">
        <v>1</v>
      </c>
      <c r="S1603">
        <v>1</v>
      </c>
      <c r="T1603" t="s">
        <v>20</v>
      </c>
      <c r="U1603">
        <f>_xlfn.XLOOKUP(ObesityDataSet_raw_and_data_sinthetic[[#This Row],[CALC]],Diccionario!$B$4:$B$7, Diccionario!$C$4:$C$7, FALSE)</f>
        <v>1</v>
      </c>
      <c r="V1603" t="s">
        <v>21</v>
      </c>
      <c r="W1603">
        <f>_xlfn.XLOOKUP(ObesityDataSet_raw_and_data_sinthetic[[#This Row],[MTRANS]],Diccionario!$E$4:$E$7, Diccionario!$F$4:$F$7, FALSE)</f>
        <v>3</v>
      </c>
      <c r="X1603" t="s">
        <v>26</v>
      </c>
      <c r="Y1603">
        <f>_xlfn.XLOOKUP(ObesityDataSet_raw_and_data_sinthetic[[#This Row],[NObeyesdad]],Diccionario!$H$4:$H$11, Diccionario!$I$4:$I$11, FALSE)</f>
        <v>2</v>
      </c>
    </row>
    <row r="1604" spans="1:25" x14ac:dyDescent="0.25">
      <c r="A1604" t="s">
        <v>23</v>
      </c>
      <c r="B1604">
        <v>21</v>
      </c>
      <c r="C1604">
        <v>1.6054040000000001</v>
      </c>
      <c r="D1604">
        <v>68.226511000000002</v>
      </c>
      <c r="E1604" t="s">
        <v>19</v>
      </c>
      <c r="F1604">
        <f>IF(ObesityDataSet_raw_and_data_sinthetic[[#This Row],[family_history_with_overweight]]="yes",1,IF(ObesityDataSet_raw_and_data_sinthetic[[#This Row],[family_history_with_overweight]]="no",0,FALSE))</f>
        <v>0</v>
      </c>
      <c r="G1604" t="s">
        <v>18</v>
      </c>
      <c r="H1604">
        <f>IF(ObesityDataSet_raw_and_data_sinthetic[[#This Row],[FAVC]]="yes",1,IF(ObesityDataSet_raw_and_data_sinthetic[[#This Row],[FAVC]]="no",0,FALSE))</f>
        <v>1</v>
      </c>
      <c r="I1604">
        <v>2</v>
      </c>
      <c r="J1604">
        <v>2</v>
      </c>
      <c r="K1604" t="s">
        <v>19</v>
      </c>
      <c r="L1604">
        <f>_xlfn.XLOOKUP(ObesityDataSet_raw_and_data_sinthetic[[#This Row],[CAEC]], Diccionario!$B$4:$B$7, Diccionario!$C$4:$C$7, FALSE)</f>
        <v>0</v>
      </c>
      <c r="M1604" t="s">
        <v>19</v>
      </c>
      <c r="N1604">
        <f>IF(ObesityDataSet_raw_and_data_sinthetic[[#This Row],[SMOKE]]="yes",1,IF(ObesityDataSet_raw_and_data_sinthetic[[#This Row],[SMOKE]]="no",0,FALSE))</f>
        <v>0</v>
      </c>
      <c r="O1604">
        <v>3</v>
      </c>
      <c r="P1604" t="s">
        <v>19</v>
      </c>
      <c r="Q1604">
        <f>IF(ObesityDataSet_raw_and_data_sinthetic[[#This Row],[SCC]]="yes",1,IF(ObesityDataSet_raw_and_data_sinthetic[[#This Row],[SCC]]="no",0,FALSE))</f>
        <v>0</v>
      </c>
      <c r="R1604">
        <v>1</v>
      </c>
      <c r="S1604">
        <v>0</v>
      </c>
      <c r="T1604" t="s">
        <v>20</v>
      </c>
      <c r="U1604">
        <f>_xlfn.XLOOKUP(ObesityDataSet_raw_and_data_sinthetic[[#This Row],[CALC]],Diccionario!$B$4:$B$7, Diccionario!$C$4:$C$7, FALSE)</f>
        <v>1</v>
      </c>
      <c r="V1604" t="s">
        <v>21</v>
      </c>
      <c r="W1604">
        <f>_xlfn.XLOOKUP(ObesityDataSet_raw_and_data_sinthetic[[#This Row],[MTRANS]],Diccionario!$E$4:$E$7, Diccionario!$F$4:$F$7, FALSE)</f>
        <v>3</v>
      </c>
      <c r="X1604" t="s">
        <v>26</v>
      </c>
      <c r="Y1604">
        <f>_xlfn.XLOOKUP(ObesityDataSet_raw_and_data_sinthetic[[#This Row],[NObeyesdad]],Diccionario!$H$4:$H$11, Diccionario!$I$4:$I$11, FALSE)</f>
        <v>2</v>
      </c>
    </row>
    <row r="1605" spans="1:25" x14ac:dyDescent="0.25">
      <c r="A1605" t="s">
        <v>17</v>
      </c>
      <c r="B1605">
        <v>35</v>
      </c>
      <c r="C1605">
        <v>1.5298339999999999</v>
      </c>
      <c r="D1605">
        <v>62.903937999999997</v>
      </c>
      <c r="E1605" t="s">
        <v>19</v>
      </c>
      <c r="F1605">
        <f>IF(ObesityDataSet_raw_and_data_sinthetic[[#This Row],[family_history_with_overweight]]="yes",1,IF(ObesityDataSet_raw_and_data_sinthetic[[#This Row],[family_history_with_overweight]]="no",0,FALSE))</f>
        <v>0</v>
      </c>
      <c r="G1605" t="s">
        <v>18</v>
      </c>
      <c r="H1605">
        <f>IF(ObesityDataSet_raw_and_data_sinthetic[[#This Row],[FAVC]]="yes",1,IF(ObesityDataSet_raw_and_data_sinthetic[[#This Row],[FAVC]]="no",0,FALSE))</f>
        <v>1</v>
      </c>
      <c r="I1605">
        <v>2</v>
      </c>
      <c r="J1605">
        <v>2</v>
      </c>
      <c r="K1605" t="s">
        <v>20</v>
      </c>
      <c r="L1605">
        <f>_xlfn.XLOOKUP(ObesityDataSet_raw_and_data_sinthetic[[#This Row],[CAEC]], Diccionario!$B$4:$B$7, Diccionario!$C$4:$C$7, FALSE)</f>
        <v>1</v>
      </c>
      <c r="M1605" t="s">
        <v>19</v>
      </c>
      <c r="N1605">
        <f>IF(ObesityDataSet_raw_and_data_sinthetic[[#This Row],[SMOKE]]="yes",1,IF(ObesityDataSet_raw_and_data_sinthetic[[#This Row],[SMOKE]]="no",0,FALSE))</f>
        <v>0</v>
      </c>
      <c r="O1605">
        <v>1</v>
      </c>
      <c r="P1605" t="s">
        <v>19</v>
      </c>
      <c r="Q1605">
        <f>IF(ObesityDataSet_raw_and_data_sinthetic[[#This Row],[SCC]]="yes",1,IF(ObesityDataSet_raw_and_data_sinthetic[[#This Row],[SCC]]="no",0,FALSE))</f>
        <v>0</v>
      </c>
      <c r="R1605">
        <v>0</v>
      </c>
      <c r="S1605">
        <v>1</v>
      </c>
      <c r="T1605" t="s">
        <v>20</v>
      </c>
      <c r="U1605">
        <f>_xlfn.XLOOKUP(ObesityDataSet_raw_and_data_sinthetic[[#This Row],[CALC]],Diccionario!$B$4:$B$7, Diccionario!$C$4:$C$7, FALSE)</f>
        <v>1</v>
      </c>
      <c r="V1605" t="s">
        <v>28</v>
      </c>
      <c r="W1605">
        <f>_xlfn.XLOOKUP(ObesityDataSet_raw_and_data_sinthetic[[#This Row],[MTRANS]],Diccionario!$E$4:$E$7, Diccionario!$F$4:$F$7, FALSE)</f>
        <v>2</v>
      </c>
      <c r="X1605" t="s">
        <v>26</v>
      </c>
      <c r="Y1605">
        <f>_xlfn.XLOOKUP(ObesityDataSet_raw_and_data_sinthetic[[#This Row],[NObeyesdad]],Diccionario!$H$4:$H$11, Diccionario!$I$4:$I$11, FALSE)</f>
        <v>2</v>
      </c>
    </row>
    <row r="1606" spans="1:25" x14ac:dyDescent="0.25">
      <c r="A1606" t="s">
        <v>17</v>
      </c>
      <c r="B1606">
        <v>37</v>
      </c>
      <c r="C1606">
        <v>1.55</v>
      </c>
      <c r="D1606">
        <v>62.337721000000002</v>
      </c>
      <c r="E1606" t="s">
        <v>18</v>
      </c>
      <c r="F1606">
        <f>IF(ObesityDataSet_raw_and_data_sinthetic[[#This Row],[family_history_with_overweight]]="yes",1,IF(ObesityDataSet_raw_and_data_sinthetic[[#This Row],[family_history_with_overweight]]="no",0,FALSE))</f>
        <v>1</v>
      </c>
      <c r="G1606" t="s">
        <v>18</v>
      </c>
      <c r="H1606">
        <f>IF(ObesityDataSet_raw_and_data_sinthetic[[#This Row],[FAVC]]="yes",1,IF(ObesityDataSet_raw_and_data_sinthetic[[#This Row],[FAVC]]="no",0,FALSE))</f>
        <v>1</v>
      </c>
      <c r="I1606">
        <v>2</v>
      </c>
      <c r="J1606">
        <v>3</v>
      </c>
      <c r="K1606" t="s">
        <v>20</v>
      </c>
      <c r="L1606">
        <f>_xlfn.XLOOKUP(ObesityDataSet_raw_and_data_sinthetic[[#This Row],[CAEC]], Diccionario!$B$4:$B$7, Diccionario!$C$4:$C$7, FALSE)</f>
        <v>1</v>
      </c>
      <c r="M1606" t="s">
        <v>19</v>
      </c>
      <c r="N1606">
        <f>IF(ObesityDataSet_raw_and_data_sinthetic[[#This Row],[SMOKE]]="yes",1,IF(ObesityDataSet_raw_and_data_sinthetic[[#This Row],[SMOKE]]="no",0,FALSE))</f>
        <v>0</v>
      </c>
      <c r="O1606">
        <v>3</v>
      </c>
      <c r="P1606" t="s">
        <v>19</v>
      </c>
      <c r="Q1606">
        <f>IF(ObesityDataSet_raw_and_data_sinthetic[[#This Row],[SCC]]="yes",1,IF(ObesityDataSet_raw_and_data_sinthetic[[#This Row],[SCC]]="no",0,FALSE))</f>
        <v>0</v>
      </c>
      <c r="R1606">
        <v>0</v>
      </c>
      <c r="S1606">
        <v>0</v>
      </c>
      <c r="T1606" t="s">
        <v>20</v>
      </c>
      <c r="U1606">
        <f>_xlfn.XLOOKUP(ObesityDataSet_raw_and_data_sinthetic[[#This Row],[CALC]],Diccionario!$B$4:$B$7, Diccionario!$C$4:$C$7, FALSE)</f>
        <v>1</v>
      </c>
      <c r="V1606" t="s">
        <v>28</v>
      </c>
      <c r="W1606">
        <f>_xlfn.XLOOKUP(ObesityDataSet_raw_and_data_sinthetic[[#This Row],[MTRANS]],Diccionario!$E$4:$E$7, Diccionario!$F$4:$F$7, FALSE)</f>
        <v>2</v>
      </c>
      <c r="X1606" t="s">
        <v>26</v>
      </c>
      <c r="Y1606">
        <f>_xlfn.XLOOKUP(ObesityDataSet_raw_and_data_sinthetic[[#This Row],[NObeyesdad]],Diccionario!$H$4:$H$11, Diccionario!$I$4:$I$11, FALSE)</f>
        <v>2</v>
      </c>
    </row>
    <row r="1607" spans="1:25" x14ac:dyDescent="0.25">
      <c r="A1607" t="s">
        <v>17</v>
      </c>
      <c r="B1607">
        <v>22</v>
      </c>
      <c r="C1607">
        <v>1.7312609999999999</v>
      </c>
      <c r="D1607">
        <v>78.175706000000005</v>
      </c>
      <c r="E1607" t="s">
        <v>18</v>
      </c>
      <c r="F1607">
        <f>IF(ObesityDataSet_raw_and_data_sinthetic[[#This Row],[family_history_with_overweight]]="yes",1,IF(ObesityDataSet_raw_and_data_sinthetic[[#This Row],[family_history_with_overweight]]="no",0,FALSE))</f>
        <v>1</v>
      </c>
      <c r="G1607" t="s">
        <v>18</v>
      </c>
      <c r="H1607">
        <f>IF(ObesityDataSet_raw_and_data_sinthetic[[#This Row],[FAVC]]="yes",1,IF(ObesityDataSet_raw_and_data_sinthetic[[#This Row],[FAVC]]="no",0,FALSE))</f>
        <v>1</v>
      </c>
      <c r="I1607">
        <v>3</v>
      </c>
      <c r="J1607">
        <v>1</v>
      </c>
      <c r="K1607" t="s">
        <v>20</v>
      </c>
      <c r="L1607">
        <f>_xlfn.XLOOKUP(ObesityDataSet_raw_and_data_sinthetic[[#This Row],[CAEC]], Diccionario!$B$4:$B$7, Diccionario!$C$4:$C$7, FALSE)</f>
        <v>1</v>
      </c>
      <c r="M1607" t="s">
        <v>19</v>
      </c>
      <c r="N1607">
        <f>IF(ObesityDataSet_raw_and_data_sinthetic[[#This Row],[SMOKE]]="yes",1,IF(ObesityDataSet_raw_and_data_sinthetic[[#This Row],[SMOKE]]="no",0,FALSE))</f>
        <v>0</v>
      </c>
      <c r="O1607">
        <v>2</v>
      </c>
      <c r="P1607" t="s">
        <v>19</v>
      </c>
      <c r="Q1607">
        <f>IF(ObesityDataSet_raw_and_data_sinthetic[[#This Row],[SCC]]="yes",1,IF(ObesityDataSet_raw_and_data_sinthetic[[#This Row],[SCC]]="no",0,FALSE))</f>
        <v>0</v>
      </c>
      <c r="R1607">
        <v>2</v>
      </c>
      <c r="S1607">
        <v>0</v>
      </c>
      <c r="T1607" t="s">
        <v>20</v>
      </c>
      <c r="U1607">
        <f>_xlfn.XLOOKUP(ObesityDataSet_raw_and_data_sinthetic[[#This Row],[CALC]],Diccionario!$B$4:$B$7, Diccionario!$C$4:$C$7, FALSE)</f>
        <v>1</v>
      </c>
      <c r="V1607" t="s">
        <v>21</v>
      </c>
      <c r="W1607">
        <f>_xlfn.XLOOKUP(ObesityDataSet_raw_and_data_sinthetic[[#This Row],[MTRANS]],Diccionario!$E$4:$E$7, Diccionario!$F$4:$F$7, FALSE)</f>
        <v>3</v>
      </c>
      <c r="X1607" t="s">
        <v>26</v>
      </c>
      <c r="Y1607">
        <f>_xlfn.XLOOKUP(ObesityDataSet_raw_and_data_sinthetic[[#This Row],[NObeyesdad]],Diccionario!$H$4:$H$11, Diccionario!$I$4:$I$11, FALSE)</f>
        <v>2</v>
      </c>
    </row>
    <row r="1608" spans="1:25" x14ac:dyDescent="0.25">
      <c r="A1608" t="s">
        <v>23</v>
      </c>
      <c r="B1608">
        <v>23</v>
      </c>
      <c r="C1608">
        <v>1.629194</v>
      </c>
      <c r="D1608">
        <v>70</v>
      </c>
      <c r="E1608" t="s">
        <v>19</v>
      </c>
      <c r="F1608">
        <f>IF(ObesityDataSet_raw_and_data_sinthetic[[#This Row],[family_history_with_overweight]]="yes",1,IF(ObesityDataSet_raw_and_data_sinthetic[[#This Row],[family_history_with_overweight]]="no",0,FALSE))</f>
        <v>0</v>
      </c>
      <c r="G1608" t="s">
        <v>18</v>
      </c>
      <c r="H1608">
        <f>IF(ObesityDataSet_raw_and_data_sinthetic[[#This Row],[FAVC]]="yes",1,IF(ObesityDataSet_raw_and_data_sinthetic[[#This Row],[FAVC]]="no",0,FALSE))</f>
        <v>1</v>
      </c>
      <c r="I1608">
        <v>2</v>
      </c>
      <c r="J1608">
        <v>1</v>
      </c>
      <c r="K1608" t="s">
        <v>19</v>
      </c>
      <c r="L1608">
        <f>_xlfn.XLOOKUP(ObesityDataSet_raw_and_data_sinthetic[[#This Row],[CAEC]], Diccionario!$B$4:$B$7, Diccionario!$C$4:$C$7, FALSE)</f>
        <v>0</v>
      </c>
      <c r="M1608" t="s">
        <v>19</v>
      </c>
      <c r="N1608">
        <f>IF(ObesityDataSet_raw_and_data_sinthetic[[#This Row],[SMOKE]]="yes",1,IF(ObesityDataSet_raw_and_data_sinthetic[[#This Row],[SMOKE]]="no",0,FALSE))</f>
        <v>0</v>
      </c>
      <c r="O1608">
        <v>3</v>
      </c>
      <c r="P1608" t="s">
        <v>19</v>
      </c>
      <c r="Q1608">
        <f>IF(ObesityDataSet_raw_and_data_sinthetic[[#This Row],[SCC]]="yes",1,IF(ObesityDataSet_raw_and_data_sinthetic[[#This Row],[SCC]]="no",0,FALSE))</f>
        <v>0</v>
      </c>
      <c r="R1608">
        <v>0</v>
      </c>
      <c r="S1608">
        <v>0</v>
      </c>
      <c r="T1608" t="s">
        <v>20</v>
      </c>
      <c r="U1608">
        <f>_xlfn.XLOOKUP(ObesityDataSet_raw_and_data_sinthetic[[#This Row],[CALC]],Diccionario!$B$4:$B$7, Diccionario!$C$4:$C$7, FALSE)</f>
        <v>1</v>
      </c>
      <c r="V1608" t="s">
        <v>21</v>
      </c>
      <c r="W1608">
        <f>_xlfn.XLOOKUP(ObesityDataSet_raw_and_data_sinthetic[[#This Row],[MTRANS]],Diccionario!$E$4:$E$7, Diccionario!$F$4:$F$7, FALSE)</f>
        <v>3</v>
      </c>
      <c r="X1608" t="s">
        <v>26</v>
      </c>
      <c r="Y1608">
        <f>_xlfn.XLOOKUP(ObesityDataSet_raw_and_data_sinthetic[[#This Row],[NObeyesdad]],Diccionario!$H$4:$H$11, Diccionario!$I$4:$I$11, FALSE)</f>
        <v>2</v>
      </c>
    </row>
    <row r="1609" spans="1:25" x14ac:dyDescent="0.25">
      <c r="A1609" t="s">
        <v>23</v>
      </c>
      <c r="B1609">
        <v>21</v>
      </c>
      <c r="C1609">
        <v>1.62</v>
      </c>
      <c r="D1609">
        <v>70</v>
      </c>
      <c r="E1609" t="s">
        <v>19</v>
      </c>
      <c r="F1609">
        <f>IF(ObesityDataSet_raw_and_data_sinthetic[[#This Row],[family_history_with_overweight]]="yes",1,IF(ObesityDataSet_raw_and_data_sinthetic[[#This Row],[family_history_with_overweight]]="no",0,FALSE))</f>
        <v>0</v>
      </c>
      <c r="G1609" t="s">
        <v>18</v>
      </c>
      <c r="H1609">
        <f>IF(ObesityDataSet_raw_and_data_sinthetic[[#This Row],[FAVC]]="yes",1,IF(ObesityDataSet_raw_and_data_sinthetic[[#This Row],[FAVC]]="no",0,FALSE))</f>
        <v>1</v>
      </c>
      <c r="I1609">
        <v>2</v>
      </c>
      <c r="J1609">
        <v>1</v>
      </c>
      <c r="K1609" t="s">
        <v>19</v>
      </c>
      <c r="L1609">
        <f>_xlfn.XLOOKUP(ObesityDataSet_raw_and_data_sinthetic[[#This Row],[CAEC]], Diccionario!$B$4:$B$7, Diccionario!$C$4:$C$7, FALSE)</f>
        <v>0</v>
      </c>
      <c r="M1609" t="s">
        <v>19</v>
      </c>
      <c r="N1609">
        <f>IF(ObesityDataSet_raw_and_data_sinthetic[[#This Row],[SMOKE]]="yes",1,IF(ObesityDataSet_raw_and_data_sinthetic[[#This Row],[SMOKE]]="no",0,FALSE))</f>
        <v>0</v>
      </c>
      <c r="O1609">
        <v>3</v>
      </c>
      <c r="P1609" t="s">
        <v>19</v>
      </c>
      <c r="Q1609">
        <f>IF(ObesityDataSet_raw_and_data_sinthetic[[#This Row],[SCC]]="yes",1,IF(ObesityDataSet_raw_and_data_sinthetic[[#This Row],[SCC]]="no",0,FALSE))</f>
        <v>0</v>
      </c>
      <c r="R1609">
        <v>1</v>
      </c>
      <c r="S1609">
        <v>0</v>
      </c>
      <c r="T1609" t="s">
        <v>20</v>
      </c>
      <c r="U1609">
        <f>_xlfn.XLOOKUP(ObesityDataSet_raw_and_data_sinthetic[[#This Row],[CALC]],Diccionario!$B$4:$B$7, Diccionario!$C$4:$C$7, FALSE)</f>
        <v>1</v>
      </c>
      <c r="V1609" t="s">
        <v>21</v>
      </c>
      <c r="W1609">
        <f>_xlfn.XLOOKUP(ObesityDataSet_raw_and_data_sinthetic[[#This Row],[MTRANS]],Diccionario!$E$4:$E$7, Diccionario!$F$4:$F$7, FALSE)</f>
        <v>3</v>
      </c>
      <c r="X1609" t="s">
        <v>26</v>
      </c>
      <c r="Y1609">
        <f>_xlfn.XLOOKUP(ObesityDataSet_raw_and_data_sinthetic[[#This Row],[NObeyesdad]],Diccionario!$H$4:$H$11, Diccionario!$I$4:$I$11, FALSE)</f>
        <v>2</v>
      </c>
    </row>
    <row r="1610" spans="1:25" x14ac:dyDescent="0.25">
      <c r="A1610" t="s">
        <v>23</v>
      </c>
      <c r="B1610">
        <v>21</v>
      </c>
      <c r="C1610">
        <v>1.62</v>
      </c>
      <c r="D1610">
        <v>70</v>
      </c>
      <c r="E1610" t="s">
        <v>19</v>
      </c>
      <c r="F1610">
        <f>IF(ObesityDataSet_raw_and_data_sinthetic[[#This Row],[family_history_with_overweight]]="yes",1,IF(ObesityDataSet_raw_and_data_sinthetic[[#This Row],[family_history_with_overweight]]="no",0,FALSE))</f>
        <v>0</v>
      </c>
      <c r="G1610" t="s">
        <v>18</v>
      </c>
      <c r="H1610">
        <f>IF(ObesityDataSet_raw_and_data_sinthetic[[#This Row],[FAVC]]="yes",1,IF(ObesityDataSet_raw_and_data_sinthetic[[#This Row],[FAVC]]="no",0,FALSE))</f>
        <v>1</v>
      </c>
      <c r="I1610">
        <v>2</v>
      </c>
      <c r="J1610">
        <v>1</v>
      </c>
      <c r="K1610" t="s">
        <v>19</v>
      </c>
      <c r="L1610">
        <f>_xlfn.XLOOKUP(ObesityDataSet_raw_and_data_sinthetic[[#This Row],[CAEC]], Diccionario!$B$4:$B$7, Diccionario!$C$4:$C$7, FALSE)</f>
        <v>0</v>
      </c>
      <c r="M1610" t="s">
        <v>19</v>
      </c>
      <c r="N1610">
        <f>IF(ObesityDataSet_raw_and_data_sinthetic[[#This Row],[SMOKE]]="yes",1,IF(ObesityDataSet_raw_and_data_sinthetic[[#This Row],[SMOKE]]="no",0,FALSE))</f>
        <v>0</v>
      </c>
      <c r="O1610">
        <v>3</v>
      </c>
      <c r="P1610" t="s">
        <v>19</v>
      </c>
      <c r="Q1610">
        <f>IF(ObesityDataSet_raw_and_data_sinthetic[[#This Row],[SCC]]="yes",1,IF(ObesityDataSet_raw_and_data_sinthetic[[#This Row],[SCC]]="no",0,FALSE))</f>
        <v>0</v>
      </c>
      <c r="R1610">
        <v>1</v>
      </c>
      <c r="S1610">
        <v>0</v>
      </c>
      <c r="T1610" t="s">
        <v>20</v>
      </c>
      <c r="U1610">
        <f>_xlfn.XLOOKUP(ObesityDataSet_raw_and_data_sinthetic[[#This Row],[CALC]],Diccionario!$B$4:$B$7, Diccionario!$C$4:$C$7, FALSE)</f>
        <v>1</v>
      </c>
      <c r="V1610" t="s">
        <v>21</v>
      </c>
      <c r="W1610">
        <f>_xlfn.XLOOKUP(ObesityDataSet_raw_and_data_sinthetic[[#This Row],[MTRANS]],Diccionario!$E$4:$E$7, Diccionario!$F$4:$F$7, FALSE)</f>
        <v>3</v>
      </c>
      <c r="X1610" t="s">
        <v>26</v>
      </c>
      <c r="Y1610">
        <f>_xlfn.XLOOKUP(ObesityDataSet_raw_and_data_sinthetic[[#This Row],[NObeyesdad]],Diccionario!$H$4:$H$11, Diccionario!$I$4:$I$11, FALSE)</f>
        <v>2</v>
      </c>
    </row>
    <row r="1611" spans="1:25" x14ac:dyDescent="0.25">
      <c r="A1611" t="s">
        <v>17</v>
      </c>
      <c r="B1611">
        <v>31</v>
      </c>
      <c r="C1611">
        <v>1.633491</v>
      </c>
      <c r="D1611">
        <v>68.803693999999993</v>
      </c>
      <c r="E1611" t="s">
        <v>18</v>
      </c>
      <c r="F1611">
        <f>IF(ObesityDataSet_raw_and_data_sinthetic[[#This Row],[family_history_with_overweight]]="yes",1,IF(ObesityDataSet_raw_and_data_sinthetic[[#This Row],[family_history_with_overweight]]="no",0,FALSE))</f>
        <v>1</v>
      </c>
      <c r="G1611" t="s">
        <v>18</v>
      </c>
      <c r="H1611">
        <f>IF(ObesityDataSet_raw_and_data_sinthetic[[#This Row],[FAVC]]="yes",1,IF(ObesityDataSet_raw_and_data_sinthetic[[#This Row],[FAVC]]="no",0,FALSE))</f>
        <v>1</v>
      </c>
      <c r="I1611">
        <v>2</v>
      </c>
      <c r="J1611">
        <v>3</v>
      </c>
      <c r="K1611" t="s">
        <v>20</v>
      </c>
      <c r="L1611">
        <f>_xlfn.XLOOKUP(ObesityDataSet_raw_and_data_sinthetic[[#This Row],[CAEC]], Diccionario!$B$4:$B$7, Diccionario!$C$4:$C$7, FALSE)</f>
        <v>1</v>
      </c>
      <c r="M1611" t="s">
        <v>19</v>
      </c>
      <c r="N1611">
        <f>IF(ObesityDataSet_raw_and_data_sinthetic[[#This Row],[SMOKE]]="yes",1,IF(ObesityDataSet_raw_and_data_sinthetic[[#This Row],[SMOKE]]="no",0,FALSE))</f>
        <v>0</v>
      </c>
      <c r="O1611">
        <v>2</v>
      </c>
      <c r="P1611" t="s">
        <v>19</v>
      </c>
      <c r="Q1611">
        <f>IF(ObesityDataSet_raw_and_data_sinthetic[[#This Row],[SCC]]="yes",1,IF(ObesityDataSet_raw_and_data_sinthetic[[#This Row],[SCC]]="no",0,FALSE))</f>
        <v>0</v>
      </c>
      <c r="R1611">
        <v>0</v>
      </c>
      <c r="S1611">
        <v>0</v>
      </c>
      <c r="T1611" t="s">
        <v>20</v>
      </c>
      <c r="U1611">
        <f>_xlfn.XLOOKUP(ObesityDataSet_raw_and_data_sinthetic[[#This Row],[CALC]],Diccionario!$B$4:$B$7, Diccionario!$C$4:$C$7, FALSE)</f>
        <v>1</v>
      </c>
      <c r="V1611" t="s">
        <v>28</v>
      </c>
      <c r="W1611">
        <f>_xlfn.XLOOKUP(ObesityDataSet_raw_and_data_sinthetic[[#This Row],[MTRANS]],Diccionario!$E$4:$E$7, Diccionario!$F$4:$F$7, FALSE)</f>
        <v>2</v>
      </c>
      <c r="X1611" t="s">
        <v>26</v>
      </c>
      <c r="Y1611">
        <f>_xlfn.XLOOKUP(ObesityDataSet_raw_and_data_sinthetic[[#This Row],[NObeyesdad]],Diccionario!$H$4:$H$11, Diccionario!$I$4:$I$11, FALSE)</f>
        <v>2</v>
      </c>
    </row>
    <row r="1612" spans="1:25" x14ac:dyDescent="0.25">
      <c r="A1612" t="s">
        <v>23</v>
      </c>
      <c r="B1612">
        <v>21</v>
      </c>
      <c r="C1612">
        <v>1.752391</v>
      </c>
      <c r="D1612">
        <v>79.109637000000006</v>
      </c>
      <c r="E1612" t="s">
        <v>18</v>
      </c>
      <c r="F1612">
        <f>IF(ObesityDataSet_raw_and_data_sinthetic[[#This Row],[family_history_with_overweight]]="yes",1,IF(ObesityDataSet_raw_and_data_sinthetic[[#This Row],[family_history_with_overweight]]="no",0,FALSE))</f>
        <v>1</v>
      </c>
      <c r="G1612" t="s">
        <v>18</v>
      </c>
      <c r="H1612">
        <f>IF(ObesityDataSet_raw_and_data_sinthetic[[#This Row],[FAVC]]="yes",1,IF(ObesityDataSet_raw_and_data_sinthetic[[#This Row],[FAVC]]="no",0,FALSE))</f>
        <v>1</v>
      </c>
      <c r="I1612">
        <v>3</v>
      </c>
      <c r="J1612">
        <v>1</v>
      </c>
      <c r="K1612" t="s">
        <v>20</v>
      </c>
      <c r="L1612">
        <f>_xlfn.XLOOKUP(ObesityDataSet_raw_and_data_sinthetic[[#This Row],[CAEC]], Diccionario!$B$4:$B$7, Diccionario!$C$4:$C$7, FALSE)</f>
        <v>1</v>
      </c>
      <c r="M1612" t="s">
        <v>19</v>
      </c>
      <c r="N1612">
        <f>IF(ObesityDataSet_raw_and_data_sinthetic[[#This Row],[SMOKE]]="yes",1,IF(ObesityDataSet_raw_and_data_sinthetic[[#This Row],[SMOKE]]="no",0,FALSE))</f>
        <v>0</v>
      </c>
      <c r="O1612">
        <v>2</v>
      </c>
      <c r="P1612" t="s">
        <v>19</v>
      </c>
      <c r="Q1612">
        <f>IF(ObesityDataSet_raw_and_data_sinthetic[[#This Row],[SCC]]="yes",1,IF(ObesityDataSet_raw_and_data_sinthetic[[#This Row],[SCC]]="no",0,FALSE))</f>
        <v>0</v>
      </c>
      <c r="R1612">
        <v>3</v>
      </c>
      <c r="S1612">
        <v>0</v>
      </c>
      <c r="T1612" t="s">
        <v>20</v>
      </c>
      <c r="U1612">
        <f>_xlfn.XLOOKUP(ObesityDataSet_raw_and_data_sinthetic[[#This Row],[CALC]],Diccionario!$B$4:$B$7, Diccionario!$C$4:$C$7, FALSE)</f>
        <v>1</v>
      </c>
      <c r="V1612" t="s">
        <v>28</v>
      </c>
      <c r="W1612">
        <f>_xlfn.XLOOKUP(ObesityDataSet_raw_and_data_sinthetic[[#This Row],[MTRANS]],Diccionario!$E$4:$E$7, Diccionario!$F$4:$F$7, FALSE)</f>
        <v>2</v>
      </c>
      <c r="X1612" t="s">
        <v>26</v>
      </c>
      <c r="Y1612">
        <f>_xlfn.XLOOKUP(ObesityDataSet_raw_and_data_sinthetic[[#This Row],[NObeyesdad]],Diccionario!$H$4:$H$11, Diccionario!$I$4:$I$11, FALSE)</f>
        <v>2</v>
      </c>
    </row>
    <row r="1613" spans="1:25" x14ac:dyDescent="0.25">
      <c r="A1613" t="s">
        <v>23</v>
      </c>
      <c r="B1613">
        <v>20</v>
      </c>
      <c r="C1613">
        <v>1.8182259999999999</v>
      </c>
      <c r="D1613">
        <v>85.833028999999996</v>
      </c>
      <c r="E1613" t="s">
        <v>18</v>
      </c>
      <c r="F1613">
        <f>IF(ObesityDataSet_raw_and_data_sinthetic[[#This Row],[family_history_with_overweight]]="yes",1,IF(ObesityDataSet_raw_and_data_sinthetic[[#This Row],[family_history_with_overweight]]="no",0,FALSE))</f>
        <v>1</v>
      </c>
      <c r="G1613" t="s">
        <v>18</v>
      </c>
      <c r="H1613">
        <f>IF(ObesityDataSet_raw_and_data_sinthetic[[#This Row],[FAVC]]="yes",1,IF(ObesityDataSet_raw_and_data_sinthetic[[#This Row],[FAVC]]="no",0,FALSE))</f>
        <v>1</v>
      </c>
      <c r="I1613">
        <v>3</v>
      </c>
      <c r="J1613">
        <v>4</v>
      </c>
      <c r="K1613" t="s">
        <v>20</v>
      </c>
      <c r="L1613">
        <f>_xlfn.XLOOKUP(ObesityDataSet_raw_and_data_sinthetic[[#This Row],[CAEC]], Diccionario!$B$4:$B$7, Diccionario!$C$4:$C$7, FALSE)</f>
        <v>1</v>
      </c>
      <c r="M1613" t="s">
        <v>19</v>
      </c>
      <c r="N1613">
        <f>IF(ObesityDataSet_raw_and_data_sinthetic[[#This Row],[SMOKE]]="yes",1,IF(ObesityDataSet_raw_and_data_sinthetic[[#This Row],[SMOKE]]="no",0,FALSE))</f>
        <v>0</v>
      </c>
      <c r="O1613">
        <v>2</v>
      </c>
      <c r="P1613" t="s">
        <v>19</v>
      </c>
      <c r="Q1613">
        <f>IF(ObesityDataSet_raw_and_data_sinthetic[[#This Row],[SCC]]="yes",1,IF(ObesityDataSet_raw_and_data_sinthetic[[#This Row],[SCC]]="no",0,FALSE))</f>
        <v>0</v>
      </c>
      <c r="R1613">
        <v>3</v>
      </c>
      <c r="S1613">
        <v>0</v>
      </c>
      <c r="T1613" t="s">
        <v>20</v>
      </c>
      <c r="U1613">
        <f>_xlfn.XLOOKUP(ObesityDataSet_raw_and_data_sinthetic[[#This Row],[CALC]],Diccionario!$B$4:$B$7, Diccionario!$C$4:$C$7, FALSE)</f>
        <v>1</v>
      </c>
      <c r="V1613" t="s">
        <v>21</v>
      </c>
      <c r="W1613">
        <f>_xlfn.XLOOKUP(ObesityDataSet_raw_and_data_sinthetic[[#This Row],[MTRANS]],Diccionario!$E$4:$E$7, Diccionario!$F$4:$F$7, FALSE)</f>
        <v>3</v>
      </c>
      <c r="X1613" t="s">
        <v>26</v>
      </c>
      <c r="Y1613">
        <f>_xlfn.XLOOKUP(ObesityDataSet_raw_and_data_sinthetic[[#This Row],[NObeyesdad]],Diccionario!$H$4:$H$11, Diccionario!$I$4:$I$11, FALSE)</f>
        <v>2</v>
      </c>
    </row>
    <row r="1614" spans="1:25" x14ac:dyDescent="0.25">
      <c r="A1614" t="s">
        <v>23</v>
      </c>
      <c r="B1614">
        <v>20</v>
      </c>
      <c r="C1614">
        <v>1.8091010000000001</v>
      </c>
      <c r="D1614">
        <v>85</v>
      </c>
      <c r="E1614" t="s">
        <v>18</v>
      </c>
      <c r="F1614">
        <f>IF(ObesityDataSet_raw_and_data_sinthetic[[#This Row],[family_history_with_overweight]]="yes",1,IF(ObesityDataSet_raw_and_data_sinthetic[[#This Row],[family_history_with_overweight]]="no",0,FALSE))</f>
        <v>1</v>
      </c>
      <c r="G1614" t="s">
        <v>18</v>
      </c>
      <c r="H1614">
        <f>IF(ObesityDataSet_raw_and_data_sinthetic[[#This Row],[FAVC]]="yes",1,IF(ObesityDataSet_raw_and_data_sinthetic[[#This Row],[FAVC]]="no",0,FALSE))</f>
        <v>1</v>
      </c>
      <c r="I1614">
        <v>3</v>
      </c>
      <c r="J1614">
        <v>3</v>
      </c>
      <c r="K1614" t="s">
        <v>20</v>
      </c>
      <c r="L1614">
        <f>_xlfn.XLOOKUP(ObesityDataSet_raw_and_data_sinthetic[[#This Row],[CAEC]], Diccionario!$B$4:$B$7, Diccionario!$C$4:$C$7, FALSE)</f>
        <v>1</v>
      </c>
      <c r="M1614" t="s">
        <v>19</v>
      </c>
      <c r="N1614">
        <f>IF(ObesityDataSet_raw_and_data_sinthetic[[#This Row],[SMOKE]]="yes",1,IF(ObesityDataSet_raw_and_data_sinthetic[[#This Row],[SMOKE]]="no",0,FALSE))</f>
        <v>0</v>
      </c>
      <c r="O1614">
        <v>2</v>
      </c>
      <c r="P1614" t="s">
        <v>19</v>
      </c>
      <c r="Q1614">
        <f>IF(ObesityDataSet_raw_and_data_sinthetic[[#This Row],[SCC]]="yes",1,IF(ObesityDataSet_raw_and_data_sinthetic[[#This Row],[SCC]]="no",0,FALSE))</f>
        <v>0</v>
      </c>
      <c r="R1614">
        <v>2</v>
      </c>
      <c r="S1614">
        <v>1</v>
      </c>
      <c r="T1614" t="s">
        <v>20</v>
      </c>
      <c r="U1614">
        <f>_xlfn.XLOOKUP(ObesityDataSet_raw_and_data_sinthetic[[#This Row],[CALC]],Diccionario!$B$4:$B$7, Diccionario!$C$4:$C$7, FALSE)</f>
        <v>1</v>
      </c>
      <c r="V1614" t="s">
        <v>21</v>
      </c>
      <c r="W1614">
        <f>_xlfn.XLOOKUP(ObesityDataSet_raw_and_data_sinthetic[[#This Row],[MTRANS]],Diccionario!$E$4:$E$7, Diccionario!$F$4:$F$7, FALSE)</f>
        <v>3</v>
      </c>
      <c r="X1614" t="s">
        <v>26</v>
      </c>
      <c r="Y1614">
        <f>_xlfn.XLOOKUP(ObesityDataSet_raw_and_data_sinthetic[[#This Row],[NObeyesdad]],Diccionario!$H$4:$H$11, Diccionario!$I$4:$I$11, FALSE)</f>
        <v>2</v>
      </c>
    </row>
    <row r="1615" spans="1:25" x14ac:dyDescent="0.25">
      <c r="A1615" t="s">
        <v>23</v>
      </c>
      <c r="B1615">
        <v>21</v>
      </c>
      <c r="C1615">
        <v>1.709484</v>
      </c>
      <c r="D1615">
        <v>75</v>
      </c>
      <c r="E1615" t="s">
        <v>18</v>
      </c>
      <c r="F1615">
        <f>IF(ObesityDataSet_raw_and_data_sinthetic[[#This Row],[family_history_with_overweight]]="yes",1,IF(ObesityDataSet_raw_and_data_sinthetic[[#This Row],[family_history_with_overweight]]="no",0,FALSE))</f>
        <v>1</v>
      </c>
      <c r="G1615" t="s">
        <v>18</v>
      </c>
      <c r="H1615">
        <f>IF(ObesityDataSet_raw_and_data_sinthetic[[#This Row],[FAVC]]="yes",1,IF(ObesityDataSet_raw_and_data_sinthetic[[#This Row],[FAVC]]="no",0,FALSE))</f>
        <v>1</v>
      </c>
      <c r="I1615">
        <v>2</v>
      </c>
      <c r="J1615">
        <v>3</v>
      </c>
      <c r="K1615" t="s">
        <v>20</v>
      </c>
      <c r="L1615">
        <f>_xlfn.XLOOKUP(ObesityDataSet_raw_and_data_sinthetic[[#This Row],[CAEC]], Diccionario!$B$4:$B$7, Diccionario!$C$4:$C$7, FALSE)</f>
        <v>1</v>
      </c>
      <c r="M1615" t="s">
        <v>19</v>
      </c>
      <c r="N1615">
        <f>IF(ObesityDataSet_raw_and_data_sinthetic[[#This Row],[SMOKE]]="yes",1,IF(ObesityDataSet_raw_and_data_sinthetic[[#This Row],[SMOKE]]="no",0,FALSE))</f>
        <v>0</v>
      </c>
      <c r="O1615">
        <v>3</v>
      </c>
      <c r="P1615" t="s">
        <v>19</v>
      </c>
      <c r="Q1615">
        <f>IF(ObesityDataSet_raw_and_data_sinthetic[[#This Row],[SCC]]="yes",1,IF(ObesityDataSet_raw_and_data_sinthetic[[#This Row],[SCC]]="no",0,FALSE))</f>
        <v>0</v>
      </c>
      <c r="R1615">
        <v>2</v>
      </c>
      <c r="S1615">
        <v>0</v>
      </c>
      <c r="T1615" t="s">
        <v>20</v>
      </c>
      <c r="U1615">
        <f>_xlfn.XLOOKUP(ObesityDataSet_raw_and_data_sinthetic[[#This Row],[CALC]],Diccionario!$B$4:$B$7, Diccionario!$C$4:$C$7, FALSE)</f>
        <v>1</v>
      </c>
      <c r="V1615" t="s">
        <v>21</v>
      </c>
      <c r="W1615">
        <f>_xlfn.XLOOKUP(ObesityDataSet_raw_and_data_sinthetic[[#This Row],[MTRANS]],Diccionario!$E$4:$E$7, Diccionario!$F$4:$F$7, FALSE)</f>
        <v>3</v>
      </c>
      <c r="X1615" t="s">
        <v>26</v>
      </c>
      <c r="Y1615">
        <f>_xlfn.XLOOKUP(ObesityDataSet_raw_and_data_sinthetic[[#This Row],[NObeyesdad]],Diccionario!$H$4:$H$11, Diccionario!$I$4:$I$11, FALSE)</f>
        <v>2</v>
      </c>
    </row>
    <row r="1616" spans="1:25" x14ac:dyDescent="0.25">
      <c r="A1616" t="s">
        <v>23</v>
      </c>
      <c r="B1616">
        <v>21</v>
      </c>
      <c r="C1616">
        <v>1.6070819999999999</v>
      </c>
      <c r="D1616">
        <v>67.722222000000002</v>
      </c>
      <c r="E1616" t="s">
        <v>18</v>
      </c>
      <c r="F1616">
        <f>IF(ObesityDataSet_raw_and_data_sinthetic[[#This Row],[family_history_with_overweight]]="yes",1,IF(ObesityDataSet_raw_and_data_sinthetic[[#This Row],[family_history_with_overweight]]="no",0,FALSE))</f>
        <v>1</v>
      </c>
      <c r="G1616" t="s">
        <v>18</v>
      </c>
      <c r="H1616">
        <f>IF(ObesityDataSet_raw_and_data_sinthetic[[#This Row],[FAVC]]="yes",1,IF(ObesityDataSet_raw_and_data_sinthetic[[#This Row],[FAVC]]="no",0,FALSE))</f>
        <v>1</v>
      </c>
      <c r="I1616">
        <v>2</v>
      </c>
      <c r="J1616">
        <v>4</v>
      </c>
      <c r="K1616" t="s">
        <v>19</v>
      </c>
      <c r="L1616">
        <f>_xlfn.XLOOKUP(ObesityDataSet_raw_and_data_sinthetic[[#This Row],[CAEC]], Diccionario!$B$4:$B$7, Diccionario!$C$4:$C$7, FALSE)</f>
        <v>0</v>
      </c>
      <c r="M1616" t="s">
        <v>19</v>
      </c>
      <c r="N1616">
        <f>IF(ObesityDataSet_raw_and_data_sinthetic[[#This Row],[SMOKE]]="yes",1,IF(ObesityDataSet_raw_and_data_sinthetic[[#This Row],[SMOKE]]="no",0,FALSE))</f>
        <v>0</v>
      </c>
      <c r="O1616">
        <v>3</v>
      </c>
      <c r="P1616" t="s">
        <v>19</v>
      </c>
      <c r="Q1616">
        <f>IF(ObesityDataSet_raw_and_data_sinthetic[[#This Row],[SCC]]="yes",1,IF(ObesityDataSet_raw_and_data_sinthetic[[#This Row],[SCC]]="no",0,FALSE))</f>
        <v>0</v>
      </c>
      <c r="R1616">
        <v>1</v>
      </c>
      <c r="S1616">
        <v>0</v>
      </c>
      <c r="T1616" t="s">
        <v>20</v>
      </c>
      <c r="U1616">
        <f>_xlfn.XLOOKUP(ObesityDataSet_raw_and_data_sinthetic[[#This Row],[CALC]],Diccionario!$B$4:$B$7, Diccionario!$C$4:$C$7, FALSE)</f>
        <v>1</v>
      </c>
      <c r="V1616" t="s">
        <v>21</v>
      </c>
      <c r="W1616">
        <f>_xlfn.XLOOKUP(ObesityDataSet_raw_and_data_sinthetic[[#This Row],[MTRANS]],Diccionario!$E$4:$E$7, Diccionario!$F$4:$F$7, FALSE)</f>
        <v>3</v>
      </c>
      <c r="X1616" t="s">
        <v>26</v>
      </c>
      <c r="Y1616">
        <f>_xlfn.XLOOKUP(ObesityDataSet_raw_and_data_sinthetic[[#This Row],[NObeyesdad]],Diccionario!$H$4:$H$11, Diccionario!$I$4:$I$11, FALSE)</f>
        <v>2</v>
      </c>
    </row>
    <row r="1617" spans="1:25" x14ac:dyDescent="0.25">
      <c r="A1617" t="s">
        <v>17</v>
      </c>
      <c r="B1617">
        <v>23</v>
      </c>
      <c r="C1617">
        <v>1.718939</v>
      </c>
      <c r="D1617">
        <v>75.951471999999995</v>
      </c>
      <c r="E1617" t="s">
        <v>18</v>
      </c>
      <c r="F1617">
        <f>IF(ObesityDataSet_raw_and_data_sinthetic[[#This Row],[family_history_with_overweight]]="yes",1,IF(ObesityDataSet_raw_and_data_sinthetic[[#This Row],[family_history_with_overweight]]="no",0,FALSE))</f>
        <v>1</v>
      </c>
      <c r="G1617" t="s">
        <v>18</v>
      </c>
      <c r="H1617">
        <f>IF(ObesityDataSet_raw_and_data_sinthetic[[#This Row],[FAVC]]="yes",1,IF(ObesityDataSet_raw_and_data_sinthetic[[#This Row],[FAVC]]="no",0,FALSE))</f>
        <v>1</v>
      </c>
      <c r="I1617">
        <v>2</v>
      </c>
      <c r="J1617">
        <v>3</v>
      </c>
      <c r="K1617" t="s">
        <v>24</v>
      </c>
      <c r="L1617">
        <f>_xlfn.XLOOKUP(ObesityDataSet_raw_and_data_sinthetic[[#This Row],[CAEC]], Diccionario!$B$4:$B$7, Diccionario!$C$4:$C$7, FALSE)</f>
        <v>2</v>
      </c>
      <c r="M1617" t="s">
        <v>19</v>
      </c>
      <c r="N1617">
        <f>IF(ObesityDataSet_raw_and_data_sinthetic[[#This Row],[SMOKE]]="yes",1,IF(ObesityDataSet_raw_and_data_sinthetic[[#This Row],[SMOKE]]="no",0,FALSE))</f>
        <v>0</v>
      </c>
      <c r="O1617">
        <v>2</v>
      </c>
      <c r="P1617" t="s">
        <v>19</v>
      </c>
      <c r="Q1617">
        <f>IF(ObesityDataSet_raw_and_data_sinthetic[[#This Row],[SCC]]="yes",1,IF(ObesityDataSet_raw_and_data_sinthetic[[#This Row],[SCC]]="no",0,FALSE))</f>
        <v>0</v>
      </c>
      <c r="R1617">
        <v>0</v>
      </c>
      <c r="S1617">
        <v>2</v>
      </c>
      <c r="T1617" t="s">
        <v>20</v>
      </c>
      <c r="U1617">
        <f>_xlfn.XLOOKUP(ObesityDataSet_raw_and_data_sinthetic[[#This Row],[CALC]],Diccionario!$B$4:$B$7, Diccionario!$C$4:$C$7, FALSE)</f>
        <v>1</v>
      </c>
      <c r="V1617" t="s">
        <v>21</v>
      </c>
      <c r="W1617">
        <f>_xlfn.XLOOKUP(ObesityDataSet_raw_and_data_sinthetic[[#This Row],[MTRANS]],Diccionario!$E$4:$E$7, Diccionario!$F$4:$F$7, FALSE)</f>
        <v>3</v>
      </c>
      <c r="X1617" t="s">
        <v>26</v>
      </c>
      <c r="Y1617">
        <f>_xlfn.XLOOKUP(ObesityDataSet_raw_and_data_sinthetic[[#This Row],[NObeyesdad]],Diccionario!$H$4:$H$11, Diccionario!$I$4:$I$11, FALSE)</f>
        <v>2</v>
      </c>
    </row>
    <row r="1618" spans="1:25" x14ac:dyDescent="0.25">
      <c r="A1618" t="s">
        <v>23</v>
      </c>
      <c r="B1618">
        <v>20</v>
      </c>
      <c r="C1618">
        <v>1.8313569999999999</v>
      </c>
      <c r="D1618">
        <v>89.652557000000002</v>
      </c>
      <c r="E1618" t="s">
        <v>18</v>
      </c>
      <c r="F1618">
        <f>IF(ObesityDataSet_raw_and_data_sinthetic[[#This Row],[family_history_with_overweight]]="yes",1,IF(ObesityDataSet_raw_and_data_sinthetic[[#This Row],[family_history_with_overweight]]="no",0,FALSE))</f>
        <v>1</v>
      </c>
      <c r="G1618" t="s">
        <v>18</v>
      </c>
      <c r="H1618">
        <f>IF(ObesityDataSet_raw_and_data_sinthetic[[#This Row],[FAVC]]="yes",1,IF(ObesityDataSet_raw_and_data_sinthetic[[#This Row],[FAVC]]="no",0,FALSE))</f>
        <v>1</v>
      </c>
      <c r="I1618">
        <v>3</v>
      </c>
      <c r="J1618">
        <v>3</v>
      </c>
      <c r="K1618" t="s">
        <v>20</v>
      </c>
      <c r="L1618">
        <f>_xlfn.XLOOKUP(ObesityDataSet_raw_and_data_sinthetic[[#This Row],[CAEC]], Diccionario!$B$4:$B$7, Diccionario!$C$4:$C$7, FALSE)</f>
        <v>1</v>
      </c>
      <c r="M1618" t="s">
        <v>19</v>
      </c>
      <c r="N1618">
        <f>IF(ObesityDataSet_raw_and_data_sinthetic[[#This Row],[SMOKE]]="yes",1,IF(ObesityDataSet_raw_and_data_sinthetic[[#This Row],[SMOKE]]="no",0,FALSE))</f>
        <v>0</v>
      </c>
      <c r="O1618">
        <v>3</v>
      </c>
      <c r="P1618" t="s">
        <v>19</v>
      </c>
      <c r="Q1618">
        <f>IF(ObesityDataSet_raw_and_data_sinthetic[[#This Row],[SCC]]="yes",1,IF(ObesityDataSet_raw_and_data_sinthetic[[#This Row],[SCC]]="no",0,FALSE))</f>
        <v>0</v>
      </c>
      <c r="R1618">
        <v>2</v>
      </c>
      <c r="S1618">
        <v>0</v>
      </c>
      <c r="T1618" t="s">
        <v>20</v>
      </c>
      <c r="U1618">
        <f>_xlfn.XLOOKUP(ObesityDataSet_raw_and_data_sinthetic[[#This Row],[CALC]],Diccionario!$B$4:$B$7, Diccionario!$C$4:$C$7, FALSE)</f>
        <v>1</v>
      </c>
      <c r="V1618" t="s">
        <v>21</v>
      </c>
      <c r="W1618">
        <f>_xlfn.XLOOKUP(ObesityDataSet_raw_and_data_sinthetic[[#This Row],[MTRANS]],Diccionario!$E$4:$E$7, Diccionario!$F$4:$F$7, FALSE)</f>
        <v>3</v>
      </c>
      <c r="X1618" t="s">
        <v>26</v>
      </c>
      <c r="Y1618">
        <f>_xlfn.XLOOKUP(ObesityDataSet_raw_and_data_sinthetic[[#This Row],[NObeyesdad]],Diccionario!$H$4:$H$11, Diccionario!$I$4:$I$11, FALSE)</f>
        <v>2</v>
      </c>
    </row>
    <row r="1619" spans="1:25" x14ac:dyDescent="0.25">
      <c r="A1619" t="s">
        <v>17</v>
      </c>
      <c r="B1619">
        <v>22</v>
      </c>
      <c r="C1619">
        <v>1.6</v>
      </c>
      <c r="D1619">
        <v>66.401407000000006</v>
      </c>
      <c r="E1619" t="s">
        <v>18</v>
      </c>
      <c r="F1619">
        <f>IF(ObesityDataSet_raw_and_data_sinthetic[[#This Row],[family_history_with_overweight]]="yes",1,IF(ObesityDataSet_raw_and_data_sinthetic[[#This Row],[family_history_with_overweight]]="no",0,FALSE))</f>
        <v>1</v>
      </c>
      <c r="G1619" t="s">
        <v>18</v>
      </c>
      <c r="H1619">
        <f>IF(ObesityDataSet_raw_and_data_sinthetic[[#This Row],[FAVC]]="yes",1,IF(ObesityDataSet_raw_and_data_sinthetic[[#This Row],[FAVC]]="no",0,FALSE))</f>
        <v>1</v>
      </c>
      <c r="I1619">
        <v>2</v>
      </c>
      <c r="J1619">
        <v>3</v>
      </c>
      <c r="K1619" t="s">
        <v>20</v>
      </c>
      <c r="L1619">
        <f>_xlfn.XLOOKUP(ObesityDataSet_raw_and_data_sinthetic[[#This Row],[CAEC]], Diccionario!$B$4:$B$7, Diccionario!$C$4:$C$7, FALSE)</f>
        <v>1</v>
      </c>
      <c r="M1619" t="s">
        <v>19</v>
      </c>
      <c r="N1619">
        <f>IF(ObesityDataSet_raw_and_data_sinthetic[[#This Row],[SMOKE]]="yes",1,IF(ObesityDataSet_raw_and_data_sinthetic[[#This Row],[SMOKE]]="no",0,FALSE))</f>
        <v>0</v>
      </c>
      <c r="O1619">
        <v>3</v>
      </c>
      <c r="P1619" t="s">
        <v>19</v>
      </c>
      <c r="Q1619">
        <f>IF(ObesityDataSet_raw_and_data_sinthetic[[#This Row],[SCC]]="yes",1,IF(ObesityDataSet_raw_and_data_sinthetic[[#This Row],[SCC]]="no",0,FALSE))</f>
        <v>0</v>
      </c>
      <c r="R1619">
        <v>2</v>
      </c>
      <c r="S1619">
        <v>0</v>
      </c>
      <c r="T1619" t="s">
        <v>20</v>
      </c>
      <c r="U1619">
        <f>_xlfn.XLOOKUP(ObesityDataSet_raw_and_data_sinthetic[[#This Row],[CALC]],Diccionario!$B$4:$B$7, Diccionario!$C$4:$C$7, FALSE)</f>
        <v>1</v>
      </c>
      <c r="V1619" t="s">
        <v>21</v>
      </c>
      <c r="W1619">
        <f>_xlfn.XLOOKUP(ObesityDataSet_raw_and_data_sinthetic[[#This Row],[MTRANS]],Diccionario!$E$4:$E$7, Diccionario!$F$4:$F$7, FALSE)</f>
        <v>3</v>
      </c>
      <c r="X1619" t="s">
        <v>26</v>
      </c>
      <c r="Y1619">
        <f>_xlfn.XLOOKUP(ObesityDataSet_raw_and_data_sinthetic[[#This Row],[NObeyesdad]],Diccionario!$H$4:$H$11, Diccionario!$I$4:$I$11, FALSE)</f>
        <v>2</v>
      </c>
    </row>
    <row r="1620" spans="1:25" x14ac:dyDescent="0.25">
      <c r="A1620" t="s">
        <v>17</v>
      </c>
      <c r="B1620">
        <v>21</v>
      </c>
      <c r="C1620">
        <v>1.754813</v>
      </c>
      <c r="D1620">
        <v>77.929203999999999</v>
      </c>
      <c r="E1620" t="s">
        <v>18</v>
      </c>
      <c r="F1620">
        <f>IF(ObesityDataSet_raw_and_data_sinthetic[[#This Row],[family_history_with_overweight]]="yes",1,IF(ObesityDataSet_raw_and_data_sinthetic[[#This Row],[family_history_with_overweight]]="no",0,FALSE))</f>
        <v>1</v>
      </c>
      <c r="G1620" t="s">
        <v>18</v>
      </c>
      <c r="H1620">
        <f>IF(ObesityDataSet_raw_and_data_sinthetic[[#This Row],[FAVC]]="yes",1,IF(ObesityDataSet_raw_and_data_sinthetic[[#This Row],[FAVC]]="no",0,FALSE))</f>
        <v>1</v>
      </c>
      <c r="I1620">
        <v>3</v>
      </c>
      <c r="J1620">
        <v>1</v>
      </c>
      <c r="K1620" t="s">
        <v>20</v>
      </c>
      <c r="L1620">
        <f>_xlfn.XLOOKUP(ObesityDataSet_raw_and_data_sinthetic[[#This Row],[CAEC]], Diccionario!$B$4:$B$7, Diccionario!$C$4:$C$7, FALSE)</f>
        <v>1</v>
      </c>
      <c r="M1620" t="s">
        <v>19</v>
      </c>
      <c r="N1620">
        <f>IF(ObesityDataSet_raw_and_data_sinthetic[[#This Row],[SMOKE]]="yes",1,IF(ObesityDataSet_raw_and_data_sinthetic[[#This Row],[SMOKE]]="no",0,FALSE))</f>
        <v>0</v>
      </c>
      <c r="O1620">
        <v>2</v>
      </c>
      <c r="P1620" t="s">
        <v>19</v>
      </c>
      <c r="Q1620">
        <f>IF(ObesityDataSet_raw_and_data_sinthetic[[#This Row],[SCC]]="yes",1,IF(ObesityDataSet_raw_and_data_sinthetic[[#This Row],[SCC]]="no",0,FALSE))</f>
        <v>0</v>
      </c>
      <c r="R1620">
        <v>1</v>
      </c>
      <c r="S1620">
        <v>0</v>
      </c>
      <c r="T1620" t="s">
        <v>20</v>
      </c>
      <c r="U1620">
        <f>_xlfn.XLOOKUP(ObesityDataSet_raw_and_data_sinthetic[[#This Row],[CALC]],Diccionario!$B$4:$B$7, Diccionario!$C$4:$C$7, FALSE)</f>
        <v>1</v>
      </c>
      <c r="V1620" t="s">
        <v>21</v>
      </c>
      <c r="W1620">
        <f>_xlfn.XLOOKUP(ObesityDataSet_raw_and_data_sinthetic[[#This Row],[MTRANS]],Diccionario!$E$4:$E$7, Diccionario!$F$4:$F$7, FALSE)</f>
        <v>3</v>
      </c>
      <c r="X1620" t="s">
        <v>26</v>
      </c>
      <c r="Y1620">
        <f>_xlfn.XLOOKUP(ObesityDataSet_raw_and_data_sinthetic[[#This Row],[NObeyesdad]],Diccionario!$H$4:$H$11, Diccionario!$I$4:$I$11, FALSE)</f>
        <v>2</v>
      </c>
    </row>
    <row r="1621" spans="1:25" x14ac:dyDescent="0.25">
      <c r="A1621" t="s">
        <v>23</v>
      </c>
      <c r="B1621">
        <v>18</v>
      </c>
      <c r="C1621">
        <v>1.7784469999999999</v>
      </c>
      <c r="D1621">
        <v>80.273807000000005</v>
      </c>
      <c r="E1621" t="s">
        <v>18</v>
      </c>
      <c r="F1621">
        <f>IF(ObesityDataSet_raw_and_data_sinthetic[[#This Row],[family_history_with_overweight]]="yes",1,IF(ObesityDataSet_raw_and_data_sinthetic[[#This Row],[family_history_with_overweight]]="no",0,FALSE))</f>
        <v>1</v>
      </c>
      <c r="G1621" t="s">
        <v>18</v>
      </c>
      <c r="H1621">
        <f>IF(ObesityDataSet_raw_and_data_sinthetic[[#This Row],[FAVC]]="yes",1,IF(ObesityDataSet_raw_and_data_sinthetic[[#This Row],[FAVC]]="no",0,FALSE))</f>
        <v>1</v>
      </c>
      <c r="I1621">
        <v>2</v>
      </c>
      <c r="J1621">
        <v>3</v>
      </c>
      <c r="K1621" t="s">
        <v>20</v>
      </c>
      <c r="L1621">
        <f>_xlfn.XLOOKUP(ObesityDataSet_raw_and_data_sinthetic[[#This Row],[CAEC]], Diccionario!$B$4:$B$7, Diccionario!$C$4:$C$7, FALSE)</f>
        <v>1</v>
      </c>
      <c r="M1621" t="s">
        <v>19</v>
      </c>
      <c r="N1621">
        <f>IF(ObesityDataSet_raw_and_data_sinthetic[[#This Row],[SMOKE]]="yes",1,IF(ObesityDataSet_raw_and_data_sinthetic[[#This Row],[SMOKE]]="no",0,FALSE))</f>
        <v>0</v>
      </c>
      <c r="O1621">
        <v>2</v>
      </c>
      <c r="P1621" t="s">
        <v>19</v>
      </c>
      <c r="Q1621">
        <f>IF(ObesityDataSet_raw_and_data_sinthetic[[#This Row],[SCC]]="yes",1,IF(ObesityDataSet_raw_and_data_sinthetic[[#This Row],[SCC]]="no",0,FALSE))</f>
        <v>0</v>
      </c>
      <c r="R1621">
        <v>3</v>
      </c>
      <c r="S1621">
        <v>0</v>
      </c>
      <c r="T1621" t="s">
        <v>19</v>
      </c>
      <c r="U1621">
        <f>_xlfn.XLOOKUP(ObesityDataSet_raw_and_data_sinthetic[[#This Row],[CALC]],Diccionario!$B$4:$B$7, Diccionario!$C$4:$C$7, FALSE)</f>
        <v>0</v>
      </c>
      <c r="V1621" t="s">
        <v>21</v>
      </c>
      <c r="W1621">
        <f>_xlfn.XLOOKUP(ObesityDataSet_raw_and_data_sinthetic[[#This Row],[MTRANS]],Diccionario!$E$4:$E$7, Diccionario!$F$4:$F$7, FALSE)</f>
        <v>3</v>
      </c>
      <c r="X1621" t="s">
        <v>26</v>
      </c>
      <c r="Y1621">
        <f>_xlfn.XLOOKUP(ObesityDataSet_raw_and_data_sinthetic[[#This Row],[NObeyesdad]],Diccionario!$H$4:$H$11, Diccionario!$I$4:$I$11, FALSE)</f>
        <v>2</v>
      </c>
    </row>
    <row r="1622" spans="1:25" x14ac:dyDescent="0.25">
      <c r="A1622" t="s">
        <v>23</v>
      </c>
      <c r="B1622">
        <v>21</v>
      </c>
      <c r="C1622">
        <v>1.7095610000000001</v>
      </c>
      <c r="D1622">
        <v>75</v>
      </c>
      <c r="E1622" t="s">
        <v>18</v>
      </c>
      <c r="F1622">
        <f>IF(ObesityDataSet_raw_and_data_sinthetic[[#This Row],[family_history_with_overweight]]="yes",1,IF(ObesityDataSet_raw_and_data_sinthetic[[#This Row],[family_history_with_overweight]]="no",0,FALSE))</f>
        <v>1</v>
      </c>
      <c r="G1622" t="s">
        <v>18</v>
      </c>
      <c r="H1622">
        <f>IF(ObesityDataSet_raw_and_data_sinthetic[[#This Row],[FAVC]]="yes",1,IF(ObesityDataSet_raw_and_data_sinthetic[[#This Row],[FAVC]]="no",0,FALSE))</f>
        <v>1</v>
      </c>
      <c r="I1622">
        <v>2</v>
      </c>
      <c r="J1622">
        <v>3</v>
      </c>
      <c r="K1622" t="s">
        <v>20</v>
      </c>
      <c r="L1622">
        <f>_xlfn.XLOOKUP(ObesityDataSet_raw_and_data_sinthetic[[#This Row],[CAEC]], Diccionario!$B$4:$B$7, Diccionario!$C$4:$C$7, FALSE)</f>
        <v>1</v>
      </c>
      <c r="M1622" t="s">
        <v>19</v>
      </c>
      <c r="N1622">
        <f>IF(ObesityDataSet_raw_and_data_sinthetic[[#This Row],[SMOKE]]="yes",1,IF(ObesityDataSet_raw_and_data_sinthetic[[#This Row],[SMOKE]]="no",0,FALSE))</f>
        <v>0</v>
      </c>
      <c r="O1622">
        <v>2</v>
      </c>
      <c r="P1622" t="s">
        <v>19</v>
      </c>
      <c r="Q1622">
        <f>IF(ObesityDataSet_raw_and_data_sinthetic[[#This Row],[SCC]]="yes",1,IF(ObesityDataSet_raw_and_data_sinthetic[[#This Row],[SCC]]="no",0,FALSE))</f>
        <v>0</v>
      </c>
      <c r="R1622">
        <v>1</v>
      </c>
      <c r="S1622">
        <v>0</v>
      </c>
      <c r="T1622" t="s">
        <v>20</v>
      </c>
      <c r="U1622">
        <f>_xlfn.XLOOKUP(ObesityDataSet_raw_and_data_sinthetic[[#This Row],[CALC]],Diccionario!$B$4:$B$7, Diccionario!$C$4:$C$7, FALSE)</f>
        <v>1</v>
      </c>
      <c r="V1622" t="s">
        <v>21</v>
      </c>
      <c r="W1622">
        <f>_xlfn.XLOOKUP(ObesityDataSet_raw_and_data_sinthetic[[#This Row],[MTRANS]],Diccionario!$E$4:$E$7, Diccionario!$F$4:$F$7, FALSE)</f>
        <v>3</v>
      </c>
      <c r="X1622" t="s">
        <v>26</v>
      </c>
      <c r="Y1622">
        <f>_xlfn.XLOOKUP(ObesityDataSet_raw_and_data_sinthetic[[#This Row],[NObeyesdad]],Diccionario!$H$4:$H$11, Diccionario!$I$4:$I$11, FALSE)</f>
        <v>2</v>
      </c>
    </row>
    <row r="1623" spans="1:25" x14ac:dyDescent="0.25">
      <c r="A1623" t="s">
        <v>17</v>
      </c>
      <c r="B1623">
        <v>29</v>
      </c>
      <c r="C1623">
        <v>1.6745680000000001</v>
      </c>
      <c r="D1623">
        <v>71.602621999999997</v>
      </c>
      <c r="E1623" t="s">
        <v>18</v>
      </c>
      <c r="F1623">
        <f>IF(ObesityDataSet_raw_and_data_sinthetic[[#This Row],[family_history_with_overweight]]="yes",1,IF(ObesityDataSet_raw_and_data_sinthetic[[#This Row],[family_history_with_overweight]]="no",0,FALSE))</f>
        <v>1</v>
      </c>
      <c r="G1623" t="s">
        <v>18</v>
      </c>
      <c r="H1623">
        <f>IF(ObesityDataSet_raw_and_data_sinthetic[[#This Row],[FAVC]]="yes",1,IF(ObesityDataSet_raw_and_data_sinthetic[[#This Row],[FAVC]]="no",0,FALSE))</f>
        <v>1</v>
      </c>
      <c r="I1623">
        <v>2</v>
      </c>
      <c r="J1623">
        <v>3</v>
      </c>
      <c r="K1623" t="s">
        <v>20</v>
      </c>
      <c r="L1623">
        <f>_xlfn.XLOOKUP(ObesityDataSet_raw_and_data_sinthetic[[#This Row],[CAEC]], Diccionario!$B$4:$B$7, Diccionario!$C$4:$C$7, FALSE)</f>
        <v>1</v>
      </c>
      <c r="M1623" t="s">
        <v>19</v>
      </c>
      <c r="N1623">
        <f>IF(ObesityDataSet_raw_and_data_sinthetic[[#This Row],[SMOKE]]="yes",1,IF(ObesityDataSet_raw_and_data_sinthetic[[#This Row],[SMOKE]]="no",0,FALSE))</f>
        <v>0</v>
      </c>
      <c r="O1623">
        <v>2</v>
      </c>
      <c r="P1623" t="s">
        <v>19</v>
      </c>
      <c r="Q1623">
        <f>IF(ObesityDataSet_raw_and_data_sinthetic[[#This Row],[SCC]]="yes",1,IF(ObesityDataSet_raw_and_data_sinthetic[[#This Row],[SCC]]="no",0,FALSE))</f>
        <v>0</v>
      </c>
      <c r="R1623">
        <v>2</v>
      </c>
      <c r="S1623">
        <v>0</v>
      </c>
      <c r="T1623" t="s">
        <v>20</v>
      </c>
      <c r="U1623">
        <f>_xlfn.XLOOKUP(ObesityDataSet_raw_and_data_sinthetic[[#This Row],[CALC]],Diccionario!$B$4:$B$7, Diccionario!$C$4:$C$7, FALSE)</f>
        <v>1</v>
      </c>
      <c r="V1623" t="s">
        <v>28</v>
      </c>
      <c r="W1623">
        <f>_xlfn.XLOOKUP(ObesityDataSet_raw_and_data_sinthetic[[#This Row],[MTRANS]],Diccionario!$E$4:$E$7, Diccionario!$F$4:$F$7, FALSE)</f>
        <v>2</v>
      </c>
      <c r="X1623" t="s">
        <v>26</v>
      </c>
      <c r="Y1623">
        <f>_xlfn.XLOOKUP(ObesityDataSet_raw_and_data_sinthetic[[#This Row],[NObeyesdad]],Diccionario!$H$4:$H$11, Diccionario!$I$4:$I$11, FALSE)</f>
        <v>2</v>
      </c>
    </row>
    <row r="1624" spans="1:25" x14ac:dyDescent="0.25">
      <c r="A1624" t="s">
        <v>23</v>
      </c>
      <c r="B1624">
        <v>26</v>
      </c>
      <c r="C1624">
        <v>1.755317</v>
      </c>
      <c r="D1624">
        <v>82.228793999999994</v>
      </c>
      <c r="E1624" t="s">
        <v>18</v>
      </c>
      <c r="F1624">
        <f>IF(ObesityDataSet_raw_and_data_sinthetic[[#This Row],[family_history_with_overweight]]="yes",1,IF(ObesityDataSet_raw_and_data_sinthetic[[#This Row],[family_history_with_overweight]]="no",0,FALSE))</f>
        <v>1</v>
      </c>
      <c r="G1624" t="s">
        <v>18</v>
      </c>
      <c r="H1624">
        <f>IF(ObesityDataSet_raw_and_data_sinthetic[[#This Row],[FAVC]]="yes",1,IF(ObesityDataSet_raw_and_data_sinthetic[[#This Row],[FAVC]]="no",0,FALSE))</f>
        <v>1</v>
      </c>
      <c r="I1624">
        <v>2</v>
      </c>
      <c r="J1624">
        <v>4</v>
      </c>
      <c r="K1624" t="s">
        <v>20</v>
      </c>
      <c r="L1624">
        <f>_xlfn.XLOOKUP(ObesityDataSet_raw_and_data_sinthetic[[#This Row],[CAEC]], Diccionario!$B$4:$B$7, Diccionario!$C$4:$C$7, FALSE)</f>
        <v>1</v>
      </c>
      <c r="M1624" t="s">
        <v>19</v>
      </c>
      <c r="N1624">
        <f>IF(ObesityDataSet_raw_and_data_sinthetic[[#This Row],[SMOKE]]="yes",1,IF(ObesityDataSet_raw_and_data_sinthetic[[#This Row],[SMOKE]]="no",0,FALSE))</f>
        <v>0</v>
      </c>
      <c r="O1624">
        <v>2</v>
      </c>
      <c r="P1624" t="s">
        <v>19</v>
      </c>
      <c r="Q1624">
        <f>IF(ObesityDataSet_raw_and_data_sinthetic[[#This Row],[SCC]]="yes",1,IF(ObesityDataSet_raw_and_data_sinthetic[[#This Row],[SCC]]="no",0,FALSE))</f>
        <v>0</v>
      </c>
      <c r="R1624">
        <v>0</v>
      </c>
      <c r="S1624">
        <v>1</v>
      </c>
      <c r="T1624" t="s">
        <v>20</v>
      </c>
      <c r="U1624">
        <f>_xlfn.XLOOKUP(ObesityDataSet_raw_and_data_sinthetic[[#This Row],[CALC]],Diccionario!$B$4:$B$7, Diccionario!$C$4:$C$7, FALSE)</f>
        <v>1</v>
      </c>
      <c r="V1624" t="s">
        <v>21</v>
      </c>
      <c r="W1624">
        <f>_xlfn.XLOOKUP(ObesityDataSet_raw_and_data_sinthetic[[#This Row],[MTRANS]],Diccionario!$E$4:$E$7, Diccionario!$F$4:$F$7, FALSE)</f>
        <v>3</v>
      </c>
      <c r="X1624" t="s">
        <v>26</v>
      </c>
      <c r="Y1624">
        <f>_xlfn.XLOOKUP(ObesityDataSet_raw_and_data_sinthetic[[#This Row],[NObeyesdad]],Diccionario!$H$4:$H$11, Diccionario!$I$4:$I$11, FALSE)</f>
        <v>2</v>
      </c>
    </row>
    <row r="1625" spans="1:25" x14ac:dyDescent="0.25">
      <c r="A1625" t="s">
        <v>23</v>
      </c>
      <c r="B1625">
        <v>23</v>
      </c>
      <c r="C1625">
        <v>1.7080709999999999</v>
      </c>
      <c r="D1625">
        <v>75</v>
      </c>
      <c r="E1625" t="s">
        <v>18</v>
      </c>
      <c r="F1625">
        <f>IF(ObesityDataSet_raw_and_data_sinthetic[[#This Row],[family_history_with_overweight]]="yes",1,IF(ObesityDataSet_raw_and_data_sinthetic[[#This Row],[family_history_with_overweight]]="no",0,FALSE))</f>
        <v>1</v>
      </c>
      <c r="G1625" t="s">
        <v>18</v>
      </c>
      <c r="H1625">
        <f>IF(ObesityDataSet_raw_and_data_sinthetic[[#This Row],[FAVC]]="yes",1,IF(ObesityDataSet_raw_and_data_sinthetic[[#This Row],[FAVC]]="no",0,FALSE))</f>
        <v>1</v>
      </c>
      <c r="I1625">
        <v>3</v>
      </c>
      <c r="J1625">
        <v>3</v>
      </c>
      <c r="K1625" t="s">
        <v>20</v>
      </c>
      <c r="L1625">
        <f>_xlfn.XLOOKUP(ObesityDataSet_raw_and_data_sinthetic[[#This Row],[CAEC]], Diccionario!$B$4:$B$7, Diccionario!$C$4:$C$7, FALSE)</f>
        <v>1</v>
      </c>
      <c r="M1625" t="s">
        <v>19</v>
      </c>
      <c r="N1625">
        <f>IF(ObesityDataSet_raw_and_data_sinthetic[[#This Row],[SMOKE]]="yes",1,IF(ObesityDataSet_raw_and_data_sinthetic[[#This Row],[SMOKE]]="no",0,FALSE))</f>
        <v>0</v>
      </c>
      <c r="O1625">
        <v>3</v>
      </c>
      <c r="P1625" t="s">
        <v>19</v>
      </c>
      <c r="Q1625">
        <f>IF(ObesityDataSet_raw_and_data_sinthetic[[#This Row],[SCC]]="yes",1,IF(ObesityDataSet_raw_and_data_sinthetic[[#This Row],[SCC]]="no",0,FALSE))</f>
        <v>0</v>
      </c>
      <c r="R1625">
        <v>1</v>
      </c>
      <c r="S1625">
        <v>2</v>
      </c>
      <c r="T1625" t="s">
        <v>20</v>
      </c>
      <c r="U1625">
        <f>_xlfn.XLOOKUP(ObesityDataSet_raw_and_data_sinthetic[[#This Row],[CALC]],Diccionario!$B$4:$B$7, Diccionario!$C$4:$C$7, FALSE)</f>
        <v>1</v>
      </c>
      <c r="V1625" t="s">
        <v>21</v>
      </c>
      <c r="W1625">
        <f>_xlfn.XLOOKUP(ObesityDataSet_raw_and_data_sinthetic[[#This Row],[MTRANS]],Diccionario!$E$4:$E$7, Diccionario!$F$4:$F$7, FALSE)</f>
        <v>3</v>
      </c>
      <c r="X1625" t="s">
        <v>26</v>
      </c>
      <c r="Y1625">
        <f>_xlfn.XLOOKUP(ObesityDataSet_raw_and_data_sinthetic[[#This Row],[NObeyesdad]],Diccionario!$H$4:$H$11, Diccionario!$I$4:$I$11, FALSE)</f>
        <v>2</v>
      </c>
    </row>
    <row r="1626" spans="1:25" x14ac:dyDescent="0.25">
      <c r="A1626" t="s">
        <v>23</v>
      </c>
      <c r="B1626">
        <v>20</v>
      </c>
      <c r="C1626">
        <v>1.8069470000000001</v>
      </c>
      <c r="D1626">
        <v>85.079588999999999</v>
      </c>
      <c r="E1626" t="s">
        <v>18</v>
      </c>
      <c r="F1626">
        <f>IF(ObesityDataSet_raw_and_data_sinthetic[[#This Row],[family_history_with_overweight]]="yes",1,IF(ObesityDataSet_raw_and_data_sinthetic[[#This Row],[family_history_with_overweight]]="no",0,FALSE))</f>
        <v>1</v>
      </c>
      <c r="G1626" t="s">
        <v>18</v>
      </c>
      <c r="H1626">
        <f>IF(ObesityDataSet_raw_and_data_sinthetic[[#This Row],[FAVC]]="yes",1,IF(ObesityDataSet_raw_and_data_sinthetic[[#This Row],[FAVC]]="no",0,FALSE))</f>
        <v>1</v>
      </c>
      <c r="I1626">
        <v>2</v>
      </c>
      <c r="J1626">
        <v>3</v>
      </c>
      <c r="K1626" t="s">
        <v>20</v>
      </c>
      <c r="L1626">
        <f>_xlfn.XLOOKUP(ObesityDataSet_raw_and_data_sinthetic[[#This Row],[CAEC]], Diccionario!$B$4:$B$7, Diccionario!$C$4:$C$7, FALSE)</f>
        <v>1</v>
      </c>
      <c r="M1626" t="s">
        <v>19</v>
      </c>
      <c r="N1626">
        <f>IF(ObesityDataSet_raw_and_data_sinthetic[[#This Row],[SMOKE]]="yes",1,IF(ObesityDataSet_raw_and_data_sinthetic[[#This Row],[SMOKE]]="no",0,FALSE))</f>
        <v>0</v>
      </c>
      <c r="O1626">
        <v>2</v>
      </c>
      <c r="P1626" t="s">
        <v>19</v>
      </c>
      <c r="Q1626">
        <f>IF(ObesityDataSet_raw_and_data_sinthetic[[#This Row],[SCC]]="yes",1,IF(ObesityDataSet_raw_and_data_sinthetic[[#This Row],[SCC]]="no",0,FALSE))</f>
        <v>0</v>
      </c>
      <c r="R1626">
        <v>1</v>
      </c>
      <c r="S1626">
        <v>0</v>
      </c>
      <c r="T1626" t="s">
        <v>20</v>
      </c>
      <c r="U1626">
        <f>_xlfn.XLOOKUP(ObesityDataSet_raw_and_data_sinthetic[[#This Row],[CALC]],Diccionario!$B$4:$B$7, Diccionario!$C$4:$C$7, FALSE)</f>
        <v>1</v>
      </c>
      <c r="V1626" t="s">
        <v>21</v>
      </c>
      <c r="W1626">
        <f>_xlfn.XLOOKUP(ObesityDataSet_raw_and_data_sinthetic[[#This Row],[MTRANS]],Diccionario!$E$4:$E$7, Diccionario!$F$4:$F$7, FALSE)</f>
        <v>3</v>
      </c>
      <c r="X1626" t="s">
        <v>26</v>
      </c>
      <c r="Y1626">
        <f>_xlfn.XLOOKUP(ObesityDataSet_raw_and_data_sinthetic[[#This Row],[NObeyesdad]],Diccionario!$H$4:$H$11, Diccionario!$I$4:$I$11, FALSE)</f>
        <v>2</v>
      </c>
    </row>
    <row r="1627" spans="1:25" x14ac:dyDescent="0.25">
      <c r="A1627" t="s">
        <v>17</v>
      </c>
      <c r="B1627">
        <v>24</v>
      </c>
      <c r="C1627">
        <v>1.5996969999999999</v>
      </c>
      <c r="D1627">
        <v>64.808021999999994</v>
      </c>
      <c r="E1627" t="s">
        <v>19</v>
      </c>
      <c r="F1627">
        <f>IF(ObesityDataSet_raw_and_data_sinthetic[[#This Row],[family_history_with_overweight]]="yes",1,IF(ObesityDataSet_raw_and_data_sinthetic[[#This Row],[family_history_with_overweight]]="no",0,FALSE))</f>
        <v>0</v>
      </c>
      <c r="G1627" t="s">
        <v>18</v>
      </c>
      <c r="H1627">
        <f>IF(ObesityDataSet_raw_and_data_sinthetic[[#This Row],[FAVC]]="yes",1,IF(ObesityDataSet_raw_and_data_sinthetic[[#This Row],[FAVC]]="no",0,FALSE))</f>
        <v>1</v>
      </c>
      <c r="I1627">
        <v>3</v>
      </c>
      <c r="J1627">
        <v>3</v>
      </c>
      <c r="K1627" t="s">
        <v>20</v>
      </c>
      <c r="L1627">
        <f>_xlfn.XLOOKUP(ObesityDataSet_raw_and_data_sinthetic[[#This Row],[CAEC]], Diccionario!$B$4:$B$7, Diccionario!$C$4:$C$7, FALSE)</f>
        <v>1</v>
      </c>
      <c r="M1627" t="s">
        <v>19</v>
      </c>
      <c r="N1627">
        <f>IF(ObesityDataSet_raw_and_data_sinthetic[[#This Row],[SMOKE]]="yes",1,IF(ObesityDataSet_raw_and_data_sinthetic[[#This Row],[SMOKE]]="no",0,FALSE))</f>
        <v>0</v>
      </c>
      <c r="O1627">
        <v>2</v>
      </c>
      <c r="P1627" t="s">
        <v>19</v>
      </c>
      <c r="Q1627">
        <f>IF(ObesityDataSet_raw_and_data_sinthetic[[#This Row],[SCC]]="yes",1,IF(ObesityDataSet_raw_and_data_sinthetic[[#This Row],[SCC]]="no",0,FALSE))</f>
        <v>0</v>
      </c>
      <c r="R1627">
        <v>0</v>
      </c>
      <c r="S1627">
        <v>0</v>
      </c>
      <c r="T1627" t="s">
        <v>20</v>
      </c>
      <c r="U1627">
        <f>_xlfn.XLOOKUP(ObesityDataSet_raw_and_data_sinthetic[[#This Row],[CALC]],Diccionario!$B$4:$B$7, Diccionario!$C$4:$C$7, FALSE)</f>
        <v>1</v>
      </c>
      <c r="V1627" t="s">
        <v>21</v>
      </c>
      <c r="W1627">
        <f>_xlfn.XLOOKUP(ObesityDataSet_raw_and_data_sinthetic[[#This Row],[MTRANS]],Diccionario!$E$4:$E$7, Diccionario!$F$4:$F$7, FALSE)</f>
        <v>3</v>
      </c>
      <c r="X1627" t="s">
        <v>26</v>
      </c>
      <c r="Y1627">
        <f>_xlfn.XLOOKUP(ObesityDataSet_raw_and_data_sinthetic[[#This Row],[NObeyesdad]],Diccionario!$H$4:$H$11, Diccionario!$I$4:$I$11, FALSE)</f>
        <v>2</v>
      </c>
    </row>
    <row r="1628" spans="1:25" x14ac:dyDescent="0.25">
      <c r="A1628" t="s">
        <v>17</v>
      </c>
      <c r="B1628">
        <v>33</v>
      </c>
      <c r="C1628">
        <v>1.721903</v>
      </c>
      <c r="D1628">
        <v>72.748902999999999</v>
      </c>
      <c r="E1628" t="s">
        <v>18</v>
      </c>
      <c r="F1628">
        <f>IF(ObesityDataSet_raw_and_data_sinthetic[[#This Row],[family_history_with_overweight]]="yes",1,IF(ObesityDataSet_raw_and_data_sinthetic[[#This Row],[family_history_with_overweight]]="no",0,FALSE))</f>
        <v>1</v>
      </c>
      <c r="G1628" t="s">
        <v>18</v>
      </c>
      <c r="H1628">
        <f>IF(ObesityDataSet_raw_and_data_sinthetic[[#This Row],[FAVC]]="yes",1,IF(ObesityDataSet_raw_and_data_sinthetic[[#This Row],[FAVC]]="no",0,FALSE))</f>
        <v>1</v>
      </c>
      <c r="I1628">
        <v>2</v>
      </c>
      <c r="J1628">
        <v>3</v>
      </c>
      <c r="K1628" t="s">
        <v>20</v>
      </c>
      <c r="L1628">
        <f>_xlfn.XLOOKUP(ObesityDataSet_raw_and_data_sinthetic[[#This Row],[CAEC]], Diccionario!$B$4:$B$7, Diccionario!$C$4:$C$7, FALSE)</f>
        <v>1</v>
      </c>
      <c r="M1628" t="s">
        <v>19</v>
      </c>
      <c r="N1628">
        <f>IF(ObesityDataSet_raw_and_data_sinthetic[[#This Row],[SMOKE]]="yes",1,IF(ObesityDataSet_raw_and_data_sinthetic[[#This Row],[SMOKE]]="no",0,FALSE))</f>
        <v>0</v>
      </c>
      <c r="O1628">
        <v>1</v>
      </c>
      <c r="P1628" t="s">
        <v>19</v>
      </c>
      <c r="Q1628">
        <f>IF(ObesityDataSet_raw_and_data_sinthetic[[#This Row],[SCC]]="yes",1,IF(ObesityDataSet_raw_and_data_sinthetic[[#This Row],[SCC]]="no",0,FALSE))</f>
        <v>0</v>
      </c>
      <c r="R1628">
        <v>0</v>
      </c>
      <c r="S1628">
        <v>1</v>
      </c>
      <c r="T1628" t="s">
        <v>20</v>
      </c>
      <c r="U1628">
        <f>_xlfn.XLOOKUP(ObesityDataSet_raw_and_data_sinthetic[[#This Row],[CALC]],Diccionario!$B$4:$B$7, Diccionario!$C$4:$C$7, FALSE)</f>
        <v>1</v>
      </c>
      <c r="V1628" t="s">
        <v>28</v>
      </c>
      <c r="W1628">
        <f>_xlfn.XLOOKUP(ObesityDataSet_raw_and_data_sinthetic[[#This Row],[MTRANS]],Diccionario!$E$4:$E$7, Diccionario!$F$4:$F$7, FALSE)</f>
        <v>2</v>
      </c>
      <c r="X1628" t="s">
        <v>26</v>
      </c>
      <c r="Y1628">
        <f>_xlfn.XLOOKUP(ObesityDataSet_raw_and_data_sinthetic[[#This Row],[NObeyesdad]],Diccionario!$H$4:$H$11, Diccionario!$I$4:$I$11, FALSE)</f>
        <v>2</v>
      </c>
    </row>
    <row r="1629" spans="1:25" x14ac:dyDescent="0.25">
      <c r="A1629" t="s">
        <v>23</v>
      </c>
      <c r="B1629">
        <v>23</v>
      </c>
      <c r="C1629">
        <v>1.712556</v>
      </c>
      <c r="D1629">
        <v>75.480763999999994</v>
      </c>
      <c r="E1629" t="s">
        <v>18</v>
      </c>
      <c r="F1629">
        <f>IF(ObesityDataSet_raw_and_data_sinthetic[[#This Row],[family_history_with_overweight]]="yes",1,IF(ObesityDataSet_raw_and_data_sinthetic[[#This Row],[family_history_with_overweight]]="no",0,FALSE))</f>
        <v>1</v>
      </c>
      <c r="G1629" t="s">
        <v>18</v>
      </c>
      <c r="H1629">
        <f>IF(ObesityDataSet_raw_and_data_sinthetic[[#This Row],[FAVC]]="yes",1,IF(ObesityDataSet_raw_and_data_sinthetic[[#This Row],[FAVC]]="no",0,FALSE))</f>
        <v>1</v>
      </c>
      <c r="I1629">
        <v>3</v>
      </c>
      <c r="J1629">
        <v>4</v>
      </c>
      <c r="K1629" t="s">
        <v>20</v>
      </c>
      <c r="L1629">
        <f>_xlfn.XLOOKUP(ObesityDataSet_raw_and_data_sinthetic[[#This Row],[CAEC]], Diccionario!$B$4:$B$7, Diccionario!$C$4:$C$7, FALSE)</f>
        <v>1</v>
      </c>
      <c r="M1629" t="s">
        <v>19</v>
      </c>
      <c r="N1629">
        <f>IF(ObesityDataSet_raw_and_data_sinthetic[[#This Row],[SMOKE]]="yes",1,IF(ObesityDataSet_raw_and_data_sinthetic[[#This Row],[SMOKE]]="no",0,FALSE))</f>
        <v>0</v>
      </c>
      <c r="O1629">
        <v>1</v>
      </c>
      <c r="P1629" t="s">
        <v>19</v>
      </c>
      <c r="Q1629">
        <f>IF(ObesityDataSet_raw_and_data_sinthetic[[#This Row],[SCC]]="yes",1,IF(ObesityDataSet_raw_and_data_sinthetic[[#This Row],[SCC]]="no",0,FALSE))</f>
        <v>0</v>
      </c>
      <c r="R1629">
        <v>1</v>
      </c>
      <c r="S1629">
        <v>2</v>
      </c>
      <c r="T1629" t="s">
        <v>20</v>
      </c>
      <c r="U1629">
        <f>_xlfn.XLOOKUP(ObesityDataSet_raw_and_data_sinthetic[[#This Row],[CALC]],Diccionario!$B$4:$B$7, Diccionario!$C$4:$C$7, FALSE)</f>
        <v>1</v>
      </c>
      <c r="V1629" t="s">
        <v>21</v>
      </c>
      <c r="W1629">
        <f>_xlfn.XLOOKUP(ObesityDataSet_raw_and_data_sinthetic[[#This Row],[MTRANS]],Diccionario!$E$4:$E$7, Diccionario!$F$4:$F$7, FALSE)</f>
        <v>3</v>
      </c>
      <c r="X1629" t="s">
        <v>26</v>
      </c>
      <c r="Y1629">
        <f>_xlfn.XLOOKUP(ObesityDataSet_raw_and_data_sinthetic[[#This Row],[NObeyesdad]],Diccionario!$H$4:$H$11, Diccionario!$I$4:$I$11, FALSE)</f>
        <v>2</v>
      </c>
    </row>
    <row r="1630" spans="1:25" x14ac:dyDescent="0.25">
      <c r="A1630" t="s">
        <v>17</v>
      </c>
      <c r="B1630">
        <v>17</v>
      </c>
      <c r="C1630">
        <v>1.551288</v>
      </c>
      <c r="D1630">
        <v>54.93242</v>
      </c>
      <c r="E1630" t="s">
        <v>19</v>
      </c>
      <c r="F1630">
        <f>IF(ObesityDataSet_raw_and_data_sinthetic[[#This Row],[family_history_with_overweight]]="yes",1,IF(ObesityDataSet_raw_and_data_sinthetic[[#This Row],[family_history_with_overweight]]="no",0,FALSE))</f>
        <v>0</v>
      </c>
      <c r="G1630" t="s">
        <v>18</v>
      </c>
      <c r="H1630">
        <f>IF(ObesityDataSet_raw_and_data_sinthetic[[#This Row],[FAVC]]="yes",1,IF(ObesityDataSet_raw_and_data_sinthetic[[#This Row],[FAVC]]="no",0,FALSE))</f>
        <v>1</v>
      </c>
      <c r="I1630">
        <v>2</v>
      </c>
      <c r="J1630">
        <v>1</v>
      </c>
      <c r="K1630" t="s">
        <v>20</v>
      </c>
      <c r="L1630">
        <f>_xlfn.XLOOKUP(ObesityDataSet_raw_and_data_sinthetic[[#This Row],[CAEC]], Diccionario!$B$4:$B$7, Diccionario!$C$4:$C$7, FALSE)</f>
        <v>1</v>
      </c>
      <c r="M1630" t="s">
        <v>19</v>
      </c>
      <c r="N1630">
        <f>IF(ObesityDataSet_raw_and_data_sinthetic[[#This Row],[SMOKE]]="yes",1,IF(ObesityDataSet_raw_and_data_sinthetic[[#This Row],[SMOKE]]="no",0,FALSE))</f>
        <v>0</v>
      </c>
      <c r="O1630">
        <v>2</v>
      </c>
      <c r="P1630" t="s">
        <v>18</v>
      </c>
      <c r="Q1630">
        <f>IF(ObesityDataSet_raw_and_data_sinthetic[[#This Row],[SCC]]="yes",1,IF(ObesityDataSet_raw_and_data_sinthetic[[#This Row],[SCC]]="no",0,FALSE))</f>
        <v>1</v>
      </c>
      <c r="R1630">
        <v>0</v>
      </c>
      <c r="S1630">
        <v>2</v>
      </c>
      <c r="T1630" t="s">
        <v>20</v>
      </c>
      <c r="U1630">
        <f>_xlfn.XLOOKUP(ObesityDataSet_raw_and_data_sinthetic[[#This Row],[CALC]],Diccionario!$B$4:$B$7, Diccionario!$C$4:$C$7, FALSE)</f>
        <v>1</v>
      </c>
      <c r="V1630" t="s">
        <v>21</v>
      </c>
      <c r="W1630">
        <f>_xlfn.XLOOKUP(ObesityDataSet_raw_and_data_sinthetic[[#This Row],[MTRANS]],Diccionario!$E$4:$E$7, Diccionario!$F$4:$F$7, FALSE)</f>
        <v>3</v>
      </c>
      <c r="X1630" t="s">
        <v>26</v>
      </c>
      <c r="Y1630">
        <f>_xlfn.XLOOKUP(ObesityDataSet_raw_and_data_sinthetic[[#This Row],[NObeyesdad]],Diccionario!$H$4:$H$11, Diccionario!$I$4:$I$11, FALSE)</f>
        <v>2</v>
      </c>
    </row>
    <row r="1631" spans="1:25" x14ac:dyDescent="0.25">
      <c r="A1631" t="s">
        <v>17</v>
      </c>
      <c r="B1631">
        <v>16</v>
      </c>
      <c r="C1631">
        <v>1.603842</v>
      </c>
      <c r="D1631">
        <v>65</v>
      </c>
      <c r="E1631" t="s">
        <v>18</v>
      </c>
      <c r="F1631">
        <f>IF(ObesityDataSet_raw_and_data_sinthetic[[#This Row],[family_history_with_overweight]]="yes",1,IF(ObesityDataSet_raw_and_data_sinthetic[[#This Row],[family_history_with_overweight]]="no",0,FALSE))</f>
        <v>1</v>
      </c>
      <c r="G1631" t="s">
        <v>18</v>
      </c>
      <c r="H1631">
        <f>IF(ObesityDataSet_raw_and_data_sinthetic[[#This Row],[FAVC]]="yes",1,IF(ObesityDataSet_raw_and_data_sinthetic[[#This Row],[FAVC]]="no",0,FALSE))</f>
        <v>1</v>
      </c>
      <c r="I1631">
        <v>3</v>
      </c>
      <c r="J1631">
        <v>1</v>
      </c>
      <c r="K1631" t="s">
        <v>20</v>
      </c>
      <c r="L1631">
        <f>_xlfn.XLOOKUP(ObesityDataSet_raw_and_data_sinthetic[[#This Row],[CAEC]], Diccionario!$B$4:$B$7, Diccionario!$C$4:$C$7, FALSE)</f>
        <v>1</v>
      </c>
      <c r="M1631" t="s">
        <v>19</v>
      </c>
      <c r="N1631">
        <f>IF(ObesityDataSet_raw_and_data_sinthetic[[#This Row],[SMOKE]]="yes",1,IF(ObesityDataSet_raw_and_data_sinthetic[[#This Row],[SMOKE]]="no",0,FALSE))</f>
        <v>0</v>
      </c>
      <c r="O1631">
        <v>2</v>
      </c>
      <c r="P1631" t="s">
        <v>18</v>
      </c>
      <c r="Q1631">
        <f>IF(ObesityDataSet_raw_and_data_sinthetic[[#This Row],[SCC]]="yes",1,IF(ObesityDataSet_raw_and_data_sinthetic[[#This Row],[SCC]]="no",0,FALSE))</f>
        <v>1</v>
      </c>
      <c r="R1631">
        <v>1</v>
      </c>
      <c r="S1631">
        <v>1</v>
      </c>
      <c r="T1631" t="s">
        <v>20</v>
      </c>
      <c r="U1631">
        <f>_xlfn.XLOOKUP(ObesityDataSet_raw_and_data_sinthetic[[#This Row],[CALC]],Diccionario!$B$4:$B$7, Diccionario!$C$4:$C$7, FALSE)</f>
        <v>1</v>
      </c>
      <c r="V1631" t="s">
        <v>21</v>
      </c>
      <c r="W1631">
        <f>_xlfn.XLOOKUP(ObesityDataSet_raw_and_data_sinthetic[[#This Row],[MTRANS]],Diccionario!$E$4:$E$7, Diccionario!$F$4:$F$7, FALSE)</f>
        <v>3</v>
      </c>
      <c r="X1631" t="s">
        <v>26</v>
      </c>
      <c r="Y1631">
        <f>_xlfn.XLOOKUP(ObesityDataSet_raw_and_data_sinthetic[[#This Row],[NObeyesdad]],Diccionario!$H$4:$H$11, Diccionario!$I$4:$I$11, FALSE)</f>
        <v>2</v>
      </c>
    </row>
    <row r="1632" spans="1:25" x14ac:dyDescent="0.25">
      <c r="A1632" t="s">
        <v>17</v>
      </c>
      <c r="B1632">
        <v>24</v>
      </c>
      <c r="C1632">
        <v>1.588597</v>
      </c>
      <c r="D1632">
        <v>62.339002999999998</v>
      </c>
      <c r="E1632" t="s">
        <v>19</v>
      </c>
      <c r="F1632">
        <f>IF(ObesityDataSet_raw_and_data_sinthetic[[#This Row],[family_history_with_overweight]]="yes",1,IF(ObesityDataSet_raw_and_data_sinthetic[[#This Row],[family_history_with_overweight]]="no",0,FALSE))</f>
        <v>0</v>
      </c>
      <c r="G1632" t="s">
        <v>18</v>
      </c>
      <c r="H1632">
        <f>IF(ObesityDataSet_raw_and_data_sinthetic[[#This Row],[FAVC]]="yes",1,IF(ObesityDataSet_raw_and_data_sinthetic[[#This Row],[FAVC]]="no",0,FALSE))</f>
        <v>1</v>
      </c>
      <c r="I1632">
        <v>2</v>
      </c>
      <c r="J1632">
        <v>3</v>
      </c>
      <c r="K1632" t="s">
        <v>20</v>
      </c>
      <c r="L1632">
        <f>_xlfn.XLOOKUP(ObesityDataSet_raw_and_data_sinthetic[[#This Row],[CAEC]], Diccionario!$B$4:$B$7, Diccionario!$C$4:$C$7, FALSE)</f>
        <v>1</v>
      </c>
      <c r="M1632" t="s">
        <v>19</v>
      </c>
      <c r="N1632">
        <f>IF(ObesityDataSet_raw_and_data_sinthetic[[#This Row],[SMOKE]]="yes",1,IF(ObesityDataSet_raw_and_data_sinthetic[[#This Row],[SMOKE]]="no",0,FALSE))</f>
        <v>0</v>
      </c>
      <c r="O1632">
        <v>2</v>
      </c>
      <c r="P1632" t="s">
        <v>19</v>
      </c>
      <c r="Q1632">
        <f>IF(ObesityDataSet_raw_and_data_sinthetic[[#This Row],[SCC]]="yes",1,IF(ObesityDataSet_raw_and_data_sinthetic[[#This Row],[SCC]]="no",0,FALSE))</f>
        <v>0</v>
      </c>
      <c r="R1632">
        <v>2</v>
      </c>
      <c r="S1632">
        <v>2</v>
      </c>
      <c r="T1632" t="s">
        <v>20</v>
      </c>
      <c r="U1632">
        <f>_xlfn.XLOOKUP(ObesityDataSet_raw_and_data_sinthetic[[#This Row],[CALC]],Diccionario!$B$4:$B$7, Diccionario!$C$4:$C$7, FALSE)</f>
        <v>1</v>
      </c>
      <c r="V1632" t="s">
        <v>21</v>
      </c>
      <c r="W1632">
        <f>_xlfn.XLOOKUP(ObesityDataSet_raw_and_data_sinthetic[[#This Row],[MTRANS]],Diccionario!$E$4:$E$7, Diccionario!$F$4:$F$7, FALSE)</f>
        <v>3</v>
      </c>
      <c r="X1632" t="s">
        <v>26</v>
      </c>
      <c r="Y1632">
        <f>_xlfn.XLOOKUP(ObesityDataSet_raw_and_data_sinthetic[[#This Row],[NObeyesdad]],Diccionario!$H$4:$H$11, Diccionario!$I$4:$I$11, FALSE)</f>
        <v>2</v>
      </c>
    </row>
    <row r="1633" spans="1:25" x14ac:dyDescent="0.25">
      <c r="A1633" t="s">
        <v>17</v>
      </c>
      <c r="B1633">
        <v>35</v>
      </c>
      <c r="C1633">
        <v>1.6734819999999999</v>
      </c>
      <c r="D1633">
        <v>73.193589000000003</v>
      </c>
      <c r="E1633" t="s">
        <v>18</v>
      </c>
      <c r="F1633">
        <f>IF(ObesityDataSet_raw_and_data_sinthetic[[#This Row],[family_history_with_overweight]]="yes",1,IF(ObesityDataSet_raw_and_data_sinthetic[[#This Row],[family_history_with_overweight]]="no",0,FALSE))</f>
        <v>1</v>
      </c>
      <c r="G1633" t="s">
        <v>19</v>
      </c>
      <c r="H1633">
        <f>IF(ObesityDataSet_raw_and_data_sinthetic[[#This Row],[FAVC]]="yes",1,IF(ObesityDataSet_raw_and_data_sinthetic[[#This Row],[FAVC]]="no",0,FALSE))</f>
        <v>0</v>
      </c>
      <c r="I1633">
        <v>3</v>
      </c>
      <c r="J1633">
        <v>3</v>
      </c>
      <c r="K1633" t="s">
        <v>20</v>
      </c>
      <c r="L1633">
        <f>_xlfn.XLOOKUP(ObesityDataSet_raw_and_data_sinthetic[[#This Row],[CAEC]], Diccionario!$B$4:$B$7, Diccionario!$C$4:$C$7, FALSE)</f>
        <v>1</v>
      </c>
      <c r="M1633" t="s">
        <v>19</v>
      </c>
      <c r="N1633">
        <f>IF(ObesityDataSet_raw_and_data_sinthetic[[#This Row],[SMOKE]]="yes",1,IF(ObesityDataSet_raw_and_data_sinthetic[[#This Row],[SMOKE]]="no",0,FALSE))</f>
        <v>0</v>
      </c>
      <c r="O1633">
        <v>2</v>
      </c>
      <c r="P1633" t="s">
        <v>19</v>
      </c>
      <c r="Q1633">
        <f>IF(ObesityDataSet_raw_and_data_sinthetic[[#This Row],[SCC]]="yes",1,IF(ObesityDataSet_raw_and_data_sinthetic[[#This Row],[SCC]]="no",0,FALSE))</f>
        <v>0</v>
      </c>
      <c r="R1633">
        <v>0</v>
      </c>
      <c r="S1633">
        <v>0</v>
      </c>
      <c r="T1633" t="s">
        <v>20</v>
      </c>
      <c r="U1633">
        <f>_xlfn.XLOOKUP(ObesityDataSet_raw_and_data_sinthetic[[#This Row],[CALC]],Diccionario!$B$4:$B$7, Diccionario!$C$4:$C$7, FALSE)</f>
        <v>1</v>
      </c>
      <c r="V1633" t="s">
        <v>28</v>
      </c>
      <c r="W1633">
        <f>_xlfn.XLOOKUP(ObesityDataSet_raw_and_data_sinthetic[[#This Row],[MTRANS]],Diccionario!$E$4:$E$7, Diccionario!$F$4:$F$7, FALSE)</f>
        <v>2</v>
      </c>
      <c r="X1633" t="s">
        <v>26</v>
      </c>
      <c r="Y1633">
        <f>_xlfn.XLOOKUP(ObesityDataSet_raw_and_data_sinthetic[[#This Row],[NObeyesdad]],Diccionario!$H$4:$H$11, Diccionario!$I$4:$I$11, FALSE)</f>
        <v>2</v>
      </c>
    </row>
    <row r="1634" spans="1:25" x14ac:dyDescent="0.25">
      <c r="A1634" t="s">
        <v>23</v>
      </c>
      <c r="B1634">
        <v>23</v>
      </c>
      <c r="C1634">
        <v>1.8586240000000001</v>
      </c>
      <c r="D1634">
        <v>88.675503000000006</v>
      </c>
      <c r="E1634" t="s">
        <v>18</v>
      </c>
      <c r="F1634">
        <f>IF(ObesityDataSet_raw_and_data_sinthetic[[#This Row],[family_history_with_overweight]]="yes",1,IF(ObesityDataSet_raw_and_data_sinthetic[[#This Row],[family_history_with_overweight]]="no",0,FALSE))</f>
        <v>1</v>
      </c>
      <c r="G1634" t="s">
        <v>18</v>
      </c>
      <c r="H1634">
        <f>IF(ObesityDataSet_raw_and_data_sinthetic[[#This Row],[FAVC]]="yes",1,IF(ObesityDataSet_raw_and_data_sinthetic[[#This Row],[FAVC]]="no",0,FALSE))</f>
        <v>1</v>
      </c>
      <c r="I1634">
        <v>2</v>
      </c>
      <c r="J1634">
        <v>3</v>
      </c>
      <c r="K1634" t="s">
        <v>20</v>
      </c>
      <c r="L1634">
        <f>_xlfn.XLOOKUP(ObesityDataSet_raw_and_data_sinthetic[[#This Row],[CAEC]], Diccionario!$B$4:$B$7, Diccionario!$C$4:$C$7, FALSE)</f>
        <v>1</v>
      </c>
      <c r="M1634" t="s">
        <v>19</v>
      </c>
      <c r="N1634">
        <f>IF(ObesityDataSet_raw_and_data_sinthetic[[#This Row],[SMOKE]]="yes",1,IF(ObesityDataSet_raw_and_data_sinthetic[[#This Row],[SMOKE]]="no",0,FALSE))</f>
        <v>0</v>
      </c>
      <c r="O1634">
        <v>1</v>
      </c>
      <c r="P1634" t="s">
        <v>19</v>
      </c>
      <c r="Q1634">
        <f>IF(ObesityDataSet_raw_and_data_sinthetic[[#This Row],[SCC]]="yes",1,IF(ObesityDataSet_raw_and_data_sinthetic[[#This Row],[SCC]]="no",0,FALSE))</f>
        <v>0</v>
      </c>
      <c r="R1634">
        <v>1</v>
      </c>
      <c r="S1634">
        <v>1</v>
      </c>
      <c r="T1634" t="s">
        <v>20</v>
      </c>
      <c r="U1634">
        <f>_xlfn.XLOOKUP(ObesityDataSet_raw_and_data_sinthetic[[#This Row],[CALC]],Diccionario!$B$4:$B$7, Diccionario!$C$4:$C$7, FALSE)</f>
        <v>1</v>
      </c>
      <c r="V1634" t="s">
        <v>28</v>
      </c>
      <c r="W1634">
        <f>_xlfn.XLOOKUP(ObesityDataSet_raw_and_data_sinthetic[[#This Row],[MTRANS]],Diccionario!$E$4:$E$7, Diccionario!$F$4:$F$7, FALSE)</f>
        <v>2</v>
      </c>
      <c r="X1634" t="s">
        <v>26</v>
      </c>
      <c r="Y1634">
        <f>_xlfn.XLOOKUP(ObesityDataSet_raw_and_data_sinthetic[[#This Row],[NObeyesdad]],Diccionario!$H$4:$H$11, Diccionario!$I$4:$I$11, FALSE)</f>
        <v>2</v>
      </c>
    </row>
    <row r="1635" spans="1:25" x14ac:dyDescent="0.25">
      <c r="A1635" t="s">
        <v>17</v>
      </c>
      <c r="B1635">
        <v>37</v>
      </c>
      <c r="C1635">
        <v>1.5938939999999999</v>
      </c>
      <c r="D1635">
        <v>63.320628999999997</v>
      </c>
      <c r="E1635" t="s">
        <v>18</v>
      </c>
      <c r="F1635">
        <f>IF(ObesityDataSet_raw_and_data_sinthetic[[#This Row],[family_history_with_overweight]]="yes",1,IF(ObesityDataSet_raw_and_data_sinthetic[[#This Row],[family_history_with_overweight]]="no",0,FALSE))</f>
        <v>1</v>
      </c>
      <c r="G1635" t="s">
        <v>18</v>
      </c>
      <c r="H1635">
        <f>IF(ObesityDataSet_raw_and_data_sinthetic[[#This Row],[FAVC]]="yes",1,IF(ObesityDataSet_raw_and_data_sinthetic[[#This Row],[FAVC]]="no",0,FALSE))</f>
        <v>1</v>
      </c>
      <c r="I1635">
        <v>2</v>
      </c>
      <c r="J1635">
        <v>3</v>
      </c>
      <c r="K1635" t="s">
        <v>20</v>
      </c>
      <c r="L1635">
        <f>_xlfn.XLOOKUP(ObesityDataSet_raw_and_data_sinthetic[[#This Row],[CAEC]], Diccionario!$B$4:$B$7, Diccionario!$C$4:$C$7, FALSE)</f>
        <v>1</v>
      </c>
      <c r="M1635" t="s">
        <v>19</v>
      </c>
      <c r="N1635">
        <f>IF(ObesityDataSet_raw_and_data_sinthetic[[#This Row],[SMOKE]]="yes",1,IF(ObesityDataSet_raw_and_data_sinthetic[[#This Row],[SMOKE]]="no",0,FALSE))</f>
        <v>0</v>
      </c>
      <c r="O1635">
        <v>2</v>
      </c>
      <c r="P1635" t="s">
        <v>19</v>
      </c>
      <c r="Q1635">
        <f>IF(ObesityDataSet_raw_and_data_sinthetic[[#This Row],[SCC]]="yes",1,IF(ObesityDataSet_raw_and_data_sinthetic[[#This Row],[SCC]]="no",0,FALSE))</f>
        <v>0</v>
      </c>
      <c r="R1635">
        <v>3</v>
      </c>
      <c r="S1635">
        <v>0</v>
      </c>
      <c r="T1635" t="s">
        <v>20</v>
      </c>
      <c r="U1635">
        <f>_xlfn.XLOOKUP(ObesityDataSet_raw_and_data_sinthetic[[#This Row],[CALC]],Diccionario!$B$4:$B$7, Diccionario!$C$4:$C$7, FALSE)</f>
        <v>1</v>
      </c>
      <c r="V1635" t="s">
        <v>28</v>
      </c>
      <c r="W1635">
        <f>_xlfn.XLOOKUP(ObesityDataSet_raw_and_data_sinthetic[[#This Row],[MTRANS]],Diccionario!$E$4:$E$7, Diccionario!$F$4:$F$7, FALSE)</f>
        <v>2</v>
      </c>
      <c r="X1635" t="s">
        <v>26</v>
      </c>
      <c r="Y1635">
        <f>_xlfn.XLOOKUP(ObesityDataSet_raw_and_data_sinthetic[[#This Row],[NObeyesdad]],Diccionario!$H$4:$H$11, Diccionario!$I$4:$I$11, FALSE)</f>
        <v>2</v>
      </c>
    </row>
    <row r="1636" spans="1:25" x14ac:dyDescent="0.25">
      <c r="A1636" t="s">
        <v>23</v>
      </c>
      <c r="B1636">
        <v>19</v>
      </c>
      <c r="C1636">
        <v>1.62</v>
      </c>
      <c r="D1636">
        <v>69.529624999999996</v>
      </c>
      <c r="E1636" t="s">
        <v>19</v>
      </c>
      <c r="F1636">
        <f>IF(ObesityDataSet_raw_and_data_sinthetic[[#This Row],[family_history_with_overweight]]="yes",1,IF(ObesityDataSet_raw_and_data_sinthetic[[#This Row],[family_history_with_overweight]]="no",0,FALSE))</f>
        <v>0</v>
      </c>
      <c r="G1636" t="s">
        <v>18</v>
      </c>
      <c r="H1636">
        <f>IF(ObesityDataSet_raw_and_data_sinthetic[[#This Row],[FAVC]]="yes",1,IF(ObesityDataSet_raw_and_data_sinthetic[[#This Row],[FAVC]]="no",0,FALSE))</f>
        <v>1</v>
      </c>
      <c r="I1636">
        <v>2</v>
      </c>
      <c r="J1636">
        <v>1</v>
      </c>
      <c r="K1636" t="s">
        <v>20</v>
      </c>
      <c r="L1636">
        <f>_xlfn.XLOOKUP(ObesityDataSet_raw_and_data_sinthetic[[#This Row],[CAEC]], Diccionario!$B$4:$B$7, Diccionario!$C$4:$C$7, FALSE)</f>
        <v>1</v>
      </c>
      <c r="M1636" t="s">
        <v>19</v>
      </c>
      <c r="N1636">
        <f>IF(ObesityDataSet_raw_and_data_sinthetic[[#This Row],[SMOKE]]="yes",1,IF(ObesityDataSet_raw_and_data_sinthetic[[#This Row],[SMOKE]]="no",0,FALSE))</f>
        <v>0</v>
      </c>
      <c r="O1636">
        <v>3</v>
      </c>
      <c r="P1636" t="s">
        <v>19</v>
      </c>
      <c r="Q1636">
        <f>IF(ObesityDataSet_raw_and_data_sinthetic[[#This Row],[SCC]]="yes",1,IF(ObesityDataSet_raw_and_data_sinthetic[[#This Row],[SCC]]="no",0,FALSE))</f>
        <v>0</v>
      </c>
      <c r="R1636">
        <v>1</v>
      </c>
      <c r="S1636">
        <v>1</v>
      </c>
      <c r="T1636" t="s">
        <v>20</v>
      </c>
      <c r="U1636">
        <f>_xlfn.XLOOKUP(ObesityDataSet_raw_and_data_sinthetic[[#This Row],[CALC]],Diccionario!$B$4:$B$7, Diccionario!$C$4:$C$7, FALSE)</f>
        <v>1</v>
      </c>
      <c r="V1636" t="s">
        <v>21</v>
      </c>
      <c r="W1636">
        <f>_xlfn.XLOOKUP(ObesityDataSet_raw_and_data_sinthetic[[#This Row],[MTRANS]],Diccionario!$E$4:$E$7, Diccionario!$F$4:$F$7, FALSE)</f>
        <v>3</v>
      </c>
      <c r="X1636" t="s">
        <v>26</v>
      </c>
      <c r="Y1636">
        <f>_xlfn.XLOOKUP(ObesityDataSet_raw_and_data_sinthetic[[#This Row],[NObeyesdad]],Diccionario!$H$4:$H$11, Diccionario!$I$4:$I$11, FALSE)</f>
        <v>2</v>
      </c>
    </row>
    <row r="1637" spans="1:25" x14ac:dyDescent="0.25">
      <c r="A1637" t="s">
        <v>17</v>
      </c>
      <c r="B1637">
        <v>16</v>
      </c>
      <c r="C1637">
        <v>1.616366</v>
      </c>
      <c r="D1637">
        <v>67.183127999999996</v>
      </c>
      <c r="E1637" t="s">
        <v>18</v>
      </c>
      <c r="F1637">
        <f>IF(ObesityDataSet_raw_and_data_sinthetic[[#This Row],[family_history_with_overweight]]="yes",1,IF(ObesityDataSet_raw_and_data_sinthetic[[#This Row],[family_history_with_overweight]]="no",0,FALSE))</f>
        <v>1</v>
      </c>
      <c r="G1637" t="s">
        <v>18</v>
      </c>
      <c r="H1637">
        <f>IF(ObesityDataSet_raw_and_data_sinthetic[[#This Row],[FAVC]]="yes",1,IF(ObesityDataSet_raw_and_data_sinthetic[[#This Row],[FAVC]]="no",0,FALSE))</f>
        <v>1</v>
      </c>
      <c r="I1637">
        <v>2</v>
      </c>
      <c r="J1637">
        <v>1</v>
      </c>
      <c r="K1637" t="s">
        <v>20</v>
      </c>
      <c r="L1637">
        <f>_xlfn.XLOOKUP(ObesityDataSet_raw_and_data_sinthetic[[#This Row],[CAEC]], Diccionario!$B$4:$B$7, Diccionario!$C$4:$C$7, FALSE)</f>
        <v>1</v>
      </c>
      <c r="M1637" t="s">
        <v>19</v>
      </c>
      <c r="N1637">
        <f>IF(ObesityDataSet_raw_and_data_sinthetic[[#This Row],[SMOKE]]="yes",1,IF(ObesityDataSet_raw_and_data_sinthetic[[#This Row],[SMOKE]]="no",0,FALSE))</f>
        <v>0</v>
      </c>
      <c r="O1637">
        <v>2</v>
      </c>
      <c r="P1637" t="s">
        <v>18</v>
      </c>
      <c r="Q1637">
        <f>IF(ObesityDataSet_raw_and_data_sinthetic[[#This Row],[SCC]]="yes",1,IF(ObesityDataSet_raw_and_data_sinthetic[[#This Row],[SCC]]="no",0,FALSE))</f>
        <v>1</v>
      </c>
      <c r="R1637">
        <v>1</v>
      </c>
      <c r="S1637">
        <v>2</v>
      </c>
      <c r="T1637" t="s">
        <v>19</v>
      </c>
      <c r="U1637">
        <f>_xlfn.XLOOKUP(ObesityDataSet_raw_and_data_sinthetic[[#This Row],[CALC]],Diccionario!$B$4:$B$7, Diccionario!$C$4:$C$7, FALSE)</f>
        <v>0</v>
      </c>
      <c r="V1637" t="s">
        <v>21</v>
      </c>
      <c r="W1637">
        <f>_xlfn.XLOOKUP(ObesityDataSet_raw_and_data_sinthetic[[#This Row],[MTRANS]],Diccionario!$E$4:$E$7, Diccionario!$F$4:$F$7, FALSE)</f>
        <v>3</v>
      </c>
      <c r="X1637" t="s">
        <v>26</v>
      </c>
      <c r="Y1637">
        <f>_xlfn.XLOOKUP(ObesityDataSet_raw_and_data_sinthetic[[#This Row],[NObeyesdad]],Diccionario!$H$4:$H$11, Diccionario!$I$4:$I$11, FALSE)</f>
        <v>2</v>
      </c>
    </row>
    <row r="1638" spans="1:25" x14ac:dyDescent="0.25">
      <c r="A1638" t="s">
        <v>17</v>
      </c>
      <c r="B1638">
        <v>18</v>
      </c>
      <c r="C1638">
        <v>1.6373960000000001</v>
      </c>
      <c r="D1638">
        <v>70</v>
      </c>
      <c r="E1638" t="s">
        <v>18</v>
      </c>
      <c r="F1638">
        <f>IF(ObesityDataSet_raw_and_data_sinthetic[[#This Row],[family_history_with_overweight]]="yes",1,IF(ObesityDataSet_raw_and_data_sinthetic[[#This Row],[family_history_with_overweight]]="no",0,FALSE))</f>
        <v>1</v>
      </c>
      <c r="G1638" t="s">
        <v>18</v>
      </c>
      <c r="H1638">
        <f>IF(ObesityDataSet_raw_and_data_sinthetic[[#This Row],[FAVC]]="yes",1,IF(ObesityDataSet_raw_and_data_sinthetic[[#This Row],[FAVC]]="no",0,FALSE))</f>
        <v>1</v>
      </c>
      <c r="I1638">
        <v>2</v>
      </c>
      <c r="J1638">
        <v>2</v>
      </c>
      <c r="K1638" t="s">
        <v>20</v>
      </c>
      <c r="L1638">
        <f>_xlfn.XLOOKUP(ObesityDataSet_raw_and_data_sinthetic[[#This Row],[CAEC]], Diccionario!$B$4:$B$7, Diccionario!$C$4:$C$7, FALSE)</f>
        <v>1</v>
      </c>
      <c r="M1638" t="s">
        <v>19</v>
      </c>
      <c r="N1638">
        <f>IF(ObesityDataSet_raw_and_data_sinthetic[[#This Row],[SMOKE]]="yes",1,IF(ObesityDataSet_raw_and_data_sinthetic[[#This Row],[SMOKE]]="no",0,FALSE))</f>
        <v>0</v>
      </c>
      <c r="O1638">
        <v>2</v>
      </c>
      <c r="P1638" t="s">
        <v>19</v>
      </c>
      <c r="Q1638">
        <f>IF(ObesityDataSet_raw_and_data_sinthetic[[#This Row],[SCC]]="yes",1,IF(ObesityDataSet_raw_and_data_sinthetic[[#This Row],[SCC]]="no",0,FALSE))</f>
        <v>0</v>
      </c>
      <c r="R1638">
        <v>0</v>
      </c>
      <c r="S1638">
        <v>0</v>
      </c>
      <c r="T1638" t="s">
        <v>19</v>
      </c>
      <c r="U1638">
        <f>_xlfn.XLOOKUP(ObesityDataSet_raw_and_data_sinthetic[[#This Row],[CALC]],Diccionario!$B$4:$B$7, Diccionario!$C$4:$C$7, FALSE)</f>
        <v>0</v>
      </c>
      <c r="V1638" t="s">
        <v>21</v>
      </c>
      <c r="W1638">
        <f>_xlfn.XLOOKUP(ObesityDataSet_raw_and_data_sinthetic[[#This Row],[MTRANS]],Diccionario!$E$4:$E$7, Diccionario!$F$4:$F$7, FALSE)</f>
        <v>3</v>
      </c>
      <c r="X1638" t="s">
        <v>26</v>
      </c>
      <c r="Y1638">
        <f>_xlfn.XLOOKUP(ObesityDataSet_raw_and_data_sinthetic[[#This Row],[NObeyesdad]],Diccionario!$H$4:$H$11, Diccionario!$I$4:$I$11, FALSE)</f>
        <v>2</v>
      </c>
    </row>
    <row r="1639" spans="1:25" x14ac:dyDescent="0.25">
      <c r="A1639" t="s">
        <v>17</v>
      </c>
      <c r="B1639">
        <v>19</v>
      </c>
      <c r="C1639">
        <v>1.5507230000000001</v>
      </c>
      <c r="D1639">
        <v>60.628321</v>
      </c>
      <c r="E1639" t="s">
        <v>19</v>
      </c>
      <c r="F1639">
        <f>IF(ObesityDataSet_raw_and_data_sinthetic[[#This Row],[family_history_with_overweight]]="yes",1,IF(ObesityDataSet_raw_and_data_sinthetic[[#This Row],[family_history_with_overweight]]="no",0,FALSE))</f>
        <v>0</v>
      </c>
      <c r="G1639" t="s">
        <v>18</v>
      </c>
      <c r="H1639">
        <f>IF(ObesityDataSet_raw_and_data_sinthetic[[#This Row],[FAVC]]="yes",1,IF(ObesityDataSet_raw_and_data_sinthetic[[#This Row],[FAVC]]="no",0,FALSE))</f>
        <v>1</v>
      </c>
      <c r="I1639">
        <v>3</v>
      </c>
      <c r="J1639">
        <v>3</v>
      </c>
      <c r="K1639" t="s">
        <v>20</v>
      </c>
      <c r="L1639">
        <f>_xlfn.XLOOKUP(ObesityDataSet_raw_and_data_sinthetic[[#This Row],[CAEC]], Diccionario!$B$4:$B$7, Diccionario!$C$4:$C$7, FALSE)</f>
        <v>1</v>
      </c>
      <c r="M1639" t="s">
        <v>19</v>
      </c>
      <c r="N1639">
        <f>IF(ObesityDataSet_raw_and_data_sinthetic[[#This Row],[SMOKE]]="yes",1,IF(ObesityDataSet_raw_and_data_sinthetic[[#This Row],[SMOKE]]="no",0,FALSE))</f>
        <v>0</v>
      </c>
      <c r="O1639">
        <v>1</v>
      </c>
      <c r="P1639" t="s">
        <v>18</v>
      </c>
      <c r="Q1639">
        <f>IF(ObesityDataSet_raw_and_data_sinthetic[[#This Row],[SCC]]="yes",1,IF(ObesityDataSet_raw_and_data_sinthetic[[#This Row],[SCC]]="no",0,FALSE))</f>
        <v>1</v>
      </c>
      <c r="R1639">
        <v>1</v>
      </c>
      <c r="S1639">
        <v>0</v>
      </c>
      <c r="T1639" t="s">
        <v>20</v>
      </c>
      <c r="U1639">
        <f>_xlfn.XLOOKUP(ObesityDataSet_raw_and_data_sinthetic[[#This Row],[CALC]],Diccionario!$B$4:$B$7, Diccionario!$C$4:$C$7, FALSE)</f>
        <v>1</v>
      </c>
      <c r="V1639" t="s">
        <v>21</v>
      </c>
      <c r="W1639">
        <f>_xlfn.XLOOKUP(ObesityDataSet_raw_and_data_sinthetic[[#This Row],[MTRANS]],Diccionario!$E$4:$E$7, Diccionario!$F$4:$F$7, FALSE)</f>
        <v>3</v>
      </c>
      <c r="X1639" t="s">
        <v>26</v>
      </c>
      <c r="Y1639">
        <f>_xlfn.XLOOKUP(ObesityDataSet_raw_and_data_sinthetic[[#This Row],[NObeyesdad]],Diccionario!$H$4:$H$11, Diccionario!$I$4:$I$11, FALSE)</f>
        <v>2</v>
      </c>
    </row>
    <row r="1640" spans="1:25" x14ac:dyDescent="0.25">
      <c r="A1640" t="s">
        <v>17</v>
      </c>
      <c r="B1640">
        <v>17</v>
      </c>
      <c r="C1640">
        <v>1.6</v>
      </c>
      <c r="D1640">
        <v>65</v>
      </c>
      <c r="E1640" t="s">
        <v>18</v>
      </c>
      <c r="F1640">
        <f>IF(ObesityDataSet_raw_and_data_sinthetic[[#This Row],[family_history_with_overweight]]="yes",1,IF(ObesityDataSet_raw_and_data_sinthetic[[#This Row],[family_history_with_overweight]]="no",0,FALSE))</f>
        <v>1</v>
      </c>
      <c r="G1640" t="s">
        <v>18</v>
      </c>
      <c r="H1640">
        <f>IF(ObesityDataSet_raw_and_data_sinthetic[[#This Row],[FAVC]]="yes",1,IF(ObesityDataSet_raw_and_data_sinthetic[[#This Row],[FAVC]]="no",0,FALSE))</f>
        <v>1</v>
      </c>
      <c r="I1640">
        <v>3</v>
      </c>
      <c r="J1640">
        <v>2</v>
      </c>
      <c r="K1640" t="s">
        <v>20</v>
      </c>
      <c r="L1640">
        <f>_xlfn.XLOOKUP(ObesityDataSet_raw_and_data_sinthetic[[#This Row],[CAEC]], Diccionario!$B$4:$B$7, Diccionario!$C$4:$C$7, FALSE)</f>
        <v>1</v>
      </c>
      <c r="M1640" t="s">
        <v>19</v>
      </c>
      <c r="N1640">
        <f>IF(ObesityDataSet_raw_and_data_sinthetic[[#This Row],[SMOKE]]="yes",1,IF(ObesityDataSet_raw_and_data_sinthetic[[#This Row],[SMOKE]]="no",0,FALSE))</f>
        <v>0</v>
      </c>
      <c r="O1640">
        <v>2</v>
      </c>
      <c r="P1640" t="s">
        <v>18</v>
      </c>
      <c r="Q1640">
        <f>IF(ObesityDataSet_raw_and_data_sinthetic[[#This Row],[SCC]]="yes",1,IF(ObesityDataSet_raw_and_data_sinthetic[[#This Row],[SCC]]="no",0,FALSE))</f>
        <v>1</v>
      </c>
      <c r="R1640">
        <v>0</v>
      </c>
      <c r="S1640">
        <v>2</v>
      </c>
      <c r="T1640" t="s">
        <v>20</v>
      </c>
      <c r="U1640">
        <f>_xlfn.XLOOKUP(ObesityDataSet_raw_and_data_sinthetic[[#This Row],[CALC]],Diccionario!$B$4:$B$7, Diccionario!$C$4:$C$7, FALSE)</f>
        <v>1</v>
      </c>
      <c r="V1640" t="s">
        <v>21</v>
      </c>
      <c r="W1640">
        <f>_xlfn.XLOOKUP(ObesityDataSet_raw_and_data_sinthetic[[#This Row],[MTRANS]],Diccionario!$E$4:$E$7, Diccionario!$F$4:$F$7, FALSE)</f>
        <v>3</v>
      </c>
      <c r="X1640" t="s">
        <v>26</v>
      </c>
      <c r="Y1640">
        <f>_xlfn.XLOOKUP(ObesityDataSet_raw_and_data_sinthetic[[#This Row],[NObeyesdad]],Diccionario!$H$4:$H$11, Diccionario!$I$4:$I$11, FALSE)</f>
        <v>2</v>
      </c>
    </row>
    <row r="1641" spans="1:25" x14ac:dyDescent="0.25">
      <c r="A1641" t="s">
        <v>23</v>
      </c>
      <c r="B1641">
        <v>30</v>
      </c>
      <c r="C1641">
        <v>1.820471</v>
      </c>
      <c r="D1641">
        <v>87.668828000000005</v>
      </c>
      <c r="E1641" t="s">
        <v>19</v>
      </c>
      <c r="F1641">
        <f>IF(ObesityDataSet_raw_and_data_sinthetic[[#This Row],[family_history_with_overweight]]="yes",1,IF(ObesityDataSet_raw_and_data_sinthetic[[#This Row],[family_history_with_overweight]]="no",0,FALSE))</f>
        <v>0</v>
      </c>
      <c r="G1641" t="s">
        <v>18</v>
      </c>
      <c r="H1641">
        <f>IF(ObesityDataSet_raw_and_data_sinthetic[[#This Row],[FAVC]]="yes",1,IF(ObesityDataSet_raw_and_data_sinthetic[[#This Row],[FAVC]]="no",0,FALSE))</f>
        <v>1</v>
      </c>
      <c r="I1641">
        <v>3</v>
      </c>
      <c r="J1641">
        <v>3</v>
      </c>
      <c r="K1641" t="s">
        <v>20</v>
      </c>
      <c r="L1641">
        <f>_xlfn.XLOOKUP(ObesityDataSet_raw_and_data_sinthetic[[#This Row],[CAEC]], Diccionario!$B$4:$B$7, Diccionario!$C$4:$C$7, FALSE)</f>
        <v>1</v>
      </c>
      <c r="M1641" t="s">
        <v>19</v>
      </c>
      <c r="N1641">
        <f>IF(ObesityDataSet_raw_and_data_sinthetic[[#This Row],[SMOKE]]="yes",1,IF(ObesityDataSet_raw_and_data_sinthetic[[#This Row],[SMOKE]]="no",0,FALSE))</f>
        <v>0</v>
      </c>
      <c r="O1641">
        <v>1</v>
      </c>
      <c r="P1641" t="s">
        <v>19</v>
      </c>
      <c r="Q1641">
        <f>IF(ObesityDataSet_raw_and_data_sinthetic[[#This Row],[SCC]]="yes",1,IF(ObesityDataSet_raw_and_data_sinthetic[[#This Row],[SCC]]="no",0,FALSE))</f>
        <v>0</v>
      </c>
      <c r="R1641">
        <v>2</v>
      </c>
      <c r="S1641">
        <v>0</v>
      </c>
      <c r="T1641" t="s">
        <v>19</v>
      </c>
      <c r="U1641">
        <f>_xlfn.XLOOKUP(ObesityDataSet_raw_and_data_sinthetic[[#This Row],[CALC]],Diccionario!$B$4:$B$7, Diccionario!$C$4:$C$7, FALSE)</f>
        <v>0</v>
      </c>
      <c r="V1641" t="s">
        <v>28</v>
      </c>
      <c r="W1641">
        <f>_xlfn.XLOOKUP(ObesityDataSet_raw_and_data_sinthetic[[#This Row],[MTRANS]],Diccionario!$E$4:$E$7, Diccionario!$F$4:$F$7, FALSE)</f>
        <v>2</v>
      </c>
      <c r="X1641" t="s">
        <v>26</v>
      </c>
      <c r="Y1641">
        <f>_xlfn.XLOOKUP(ObesityDataSet_raw_and_data_sinthetic[[#This Row],[NObeyesdad]],Diccionario!$H$4:$H$11, Diccionario!$I$4:$I$11, FALSE)</f>
        <v>2</v>
      </c>
    </row>
    <row r="1642" spans="1:25" x14ac:dyDescent="0.25">
      <c r="A1642" t="s">
        <v>17</v>
      </c>
      <c r="B1642">
        <v>32</v>
      </c>
      <c r="C1642">
        <v>1.6574960000000001</v>
      </c>
      <c r="D1642">
        <v>73.641632999999999</v>
      </c>
      <c r="E1642" t="s">
        <v>18</v>
      </c>
      <c r="F1642">
        <f>IF(ObesityDataSet_raw_and_data_sinthetic[[#This Row],[family_history_with_overweight]]="yes",1,IF(ObesityDataSet_raw_and_data_sinthetic[[#This Row],[family_history_with_overweight]]="no",0,FALSE))</f>
        <v>1</v>
      </c>
      <c r="G1642" t="s">
        <v>18</v>
      </c>
      <c r="H1642">
        <f>IF(ObesityDataSet_raw_and_data_sinthetic[[#This Row],[FAVC]]="yes",1,IF(ObesityDataSet_raw_and_data_sinthetic[[#This Row],[FAVC]]="no",0,FALSE))</f>
        <v>1</v>
      </c>
      <c r="I1642">
        <v>2</v>
      </c>
      <c r="J1642">
        <v>3</v>
      </c>
      <c r="K1642" t="s">
        <v>20</v>
      </c>
      <c r="L1642">
        <f>_xlfn.XLOOKUP(ObesityDataSet_raw_and_data_sinthetic[[#This Row],[CAEC]], Diccionario!$B$4:$B$7, Diccionario!$C$4:$C$7, FALSE)</f>
        <v>1</v>
      </c>
      <c r="M1642" t="s">
        <v>19</v>
      </c>
      <c r="N1642">
        <f>IF(ObesityDataSet_raw_and_data_sinthetic[[#This Row],[SMOKE]]="yes",1,IF(ObesityDataSet_raw_and_data_sinthetic[[#This Row],[SMOKE]]="no",0,FALSE))</f>
        <v>0</v>
      </c>
      <c r="O1642">
        <v>1</v>
      </c>
      <c r="P1642" t="s">
        <v>19</v>
      </c>
      <c r="Q1642">
        <f>IF(ObesityDataSet_raw_and_data_sinthetic[[#This Row],[SCC]]="yes",1,IF(ObesityDataSet_raw_and_data_sinthetic[[#This Row],[SCC]]="no",0,FALSE))</f>
        <v>0</v>
      </c>
      <c r="R1642">
        <v>0</v>
      </c>
      <c r="S1642">
        <v>1</v>
      </c>
      <c r="T1642" t="s">
        <v>20</v>
      </c>
      <c r="U1642">
        <f>_xlfn.XLOOKUP(ObesityDataSet_raw_and_data_sinthetic[[#This Row],[CALC]],Diccionario!$B$4:$B$7, Diccionario!$C$4:$C$7, FALSE)</f>
        <v>1</v>
      </c>
      <c r="V1642" t="s">
        <v>28</v>
      </c>
      <c r="W1642">
        <f>_xlfn.XLOOKUP(ObesityDataSet_raw_and_data_sinthetic[[#This Row],[MTRANS]],Diccionario!$E$4:$E$7, Diccionario!$F$4:$F$7, FALSE)</f>
        <v>2</v>
      </c>
      <c r="X1642" t="s">
        <v>26</v>
      </c>
      <c r="Y1642">
        <f>_xlfn.XLOOKUP(ObesityDataSet_raw_and_data_sinthetic[[#This Row],[NObeyesdad]],Diccionario!$H$4:$H$11, Diccionario!$I$4:$I$11, FALSE)</f>
        <v>2</v>
      </c>
    </row>
    <row r="1643" spans="1:25" x14ac:dyDescent="0.25">
      <c r="A1643" t="s">
        <v>23</v>
      </c>
      <c r="B1643">
        <v>18</v>
      </c>
      <c r="C1643">
        <v>1.7521230000000001</v>
      </c>
      <c r="D1643">
        <v>80</v>
      </c>
      <c r="E1643" t="s">
        <v>18</v>
      </c>
      <c r="F1643">
        <f>IF(ObesityDataSet_raw_and_data_sinthetic[[#This Row],[family_history_with_overweight]]="yes",1,IF(ObesityDataSet_raw_and_data_sinthetic[[#This Row],[family_history_with_overweight]]="no",0,FALSE))</f>
        <v>1</v>
      </c>
      <c r="G1643" t="s">
        <v>18</v>
      </c>
      <c r="H1643">
        <f>IF(ObesityDataSet_raw_and_data_sinthetic[[#This Row],[FAVC]]="yes",1,IF(ObesityDataSet_raw_and_data_sinthetic[[#This Row],[FAVC]]="no",0,FALSE))</f>
        <v>1</v>
      </c>
      <c r="I1643">
        <v>2</v>
      </c>
      <c r="J1643">
        <v>3</v>
      </c>
      <c r="K1643" t="s">
        <v>20</v>
      </c>
      <c r="L1643">
        <f>_xlfn.XLOOKUP(ObesityDataSet_raw_and_data_sinthetic[[#This Row],[CAEC]], Diccionario!$B$4:$B$7, Diccionario!$C$4:$C$7, FALSE)</f>
        <v>1</v>
      </c>
      <c r="M1643" t="s">
        <v>19</v>
      </c>
      <c r="N1643">
        <f>IF(ObesityDataSet_raw_and_data_sinthetic[[#This Row],[SMOKE]]="yes",1,IF(ObesityDataSet_raw_and_data_sinthetic[[#This Row],[SMOKE]]="no",0,FALSE))</f>
        <v>0</v>
      </c>
      <c r="O1643">
        <v>2</v>
      </c>
      <c r="P1643" t="s">
        <v>19</v>
      </c>
      <c r="Q1643">
        <f>IF(ObesityDataSet_raw_and_data_sinthetic[[#This Row],[SCC]]="yes",1,IF(ObesityDataSet_raw_and_data_sinthetic[[#This Row],[SCC]]="no",0,FALSE))</f>
        <v>0</v>
      </c>
      <c r="R1643">
        <v>0</v>
      </c>
      <c r="S1643">
        <v>0</v>
      </c>
      <c r="T1643" t="s">
        <v>19</v>
      </c>
      <c r="U1643">
        <f>_xlfn.XLOOKUP(ObesityDataSet_raw_and_data_sinthetic[[#This Row],[CALC]],Diccionario!$B$4:$B$7, Diccionario!$C$4:$C$7, FALSE)</f>
        <v>0</v>
      </c>
      <c r="V1643" t="s">
        <v>21</v>
      </c>
      <c r="W1643">
        <f>_xlfn.XLOOKUP(ObesityDataSet_raw_and_data_sinthetic[[#This Row],[MTRANS]],Diccionario!$E$4:$E$7, Diccionario!$F$4:$F$7, FALSE)</f>
        <v>3</v>
      </c>
      <c r="X1643" t="s">
        <v>26</v>
      </c>
      <c r="Y1643">
        <f>_xlfn.XLOOKUP(ObesityDataSet_raw_and_data_sinthetic[[#This Row],[NObeyesdad]],Diccionario!$H$4:$H$11, Diccionario!$I$4:$I$11, FALSE)</f>
        <v>2</v>
      </c>
    </row>
    <row r="1644" spans="1:25" x14ac:dyDescent="0.25">
      <c r="A1644" t="s">
        <v>23</v>
      </c>
      <c r="B1644">
        <v>19</v>
      </c>
      <c r="C1644">
        <v>1.8572310000000001</v>
      </c>
      <c r="D1644">
        <v>88.138777000000005</v>
      </c>
      <c r="E1644" t="s">
        <v>18</v>
      </c>
      <c r="F1644">
        <f>IF(ObesityDataSet_raw_and_data_sinthetic[[#This Row],[family_history_with_overweight]]="yes",1,IF(ObesityDataSet_raw_and_data_sinthetic[[#This Row],[family_history_with_overweight]]="no",0,FALSE))</f>
        <v>1</v>
      </c>
      <c r="G1644" t="s">
        <v>18</v>
      </c>
      <c r="H1644">
        <f>IF(ObesityDataSet_raw_and_data_sinthetic[[#This Row],[FAVC]]="yes",1,IF(ObesityDataSet_raw_and_data_sinthetic[[#This Row],[FAVC]]="no",0,FALSE))</f>
        <v>1</v>
      </c>
      <c r="I1644">
        <v>2</v>
      </c>
      <c r="J1644">
        <v>4</v>
      </c>
      <c r="K1644" t="s">
        <v>20</v>
      </c>
      <c r="L1644">
        <f>_xlfn.XLOOKUP(ObesityDataSet_raw_and_data_sinthetic[[#This Row],[CAEC]], Diccionario!$B$4:$B$7, Diccionario!$C$4:$C$7, FALSE)</f>
        <v>1</v>
      </c>
      <c r="M1644" t="s">
        <v>19</v>
      </c>
      <c r="N1644">
        <f>IF(ObesityDataSet_raw_and_data_sinthetic[[#This Row],[SMOKE]]="yes",1,IF(ObesityDataSet_raw_and_data_sinthetic[[#This Row],[SMOKE]]="no",0,FALSE))</f>
        <v>0</v>
      </c>
      <c r="O1644">
        <v>2</v>
      </c>
      <c r="P1644" t="s">
        <v>19</v>
      </c>
      <c r="Q1644">
        <f>IF(ObesityDataSet_raw_and_data_sinthetic[[#This Row],[SCC]]="yes",1,IF(ObesityDataSet_raw_and_data_sinthetic[[#This Row],[SCC]]="no",0,FALSE))</f>
        <v>0</v>
      </c>
      <c r="R1644">
        <v>2</v>
      </c>
      <c r="S1644">
        <v>0</v>
      </c>
      <c r="T1644" t="s">
        <v>20</v>
      </c>
      <c r="U1644">
        <f>_xlfn.XLOOKUP(ObesityDataSet_raw_and_data_sinthetic[[#This Row],[CALC]],Diccionario!$B$4:$B$7, Diccionario!$C$4:$C$7, FALSE)</f>
        <v>1</v>
      </c>
      <c r="V1644" t="s">
        <v>21</v>
      </c>
      <c r="W1644">
        <f>_xlfn.XLOOKUP(ObesityDataSet_raw_and_data_sinthetic[[#This Row],[MTRANS]],Diccionario!$E$4:$E$7, Diccionario!$F$4:$F$7, FALSE)</f>
        <v>3</v>
      </c>
      <c r="X1644" t="s">
        <v>26</v>
      </c>
      <c r="Y1644">
        <f>_xlfn.XLOOKUP(ObesityDataSet_raw_and_data_sinthetic[[#This Row],[NObeyesdad]],Diccionario!$H$4:$H$11, Diccionario!$I$4:$I$11, FALSE)</f>
        <v>2</v>
      </c>
    </row>
    <row r="1645" spans="1:25" x14ac:dyDescent="0.25">
      <c r="A1645" t="s">
        <v>17</v>
      </c>
      <c r="B1645">
        <v>19</v>
      </c>
      <c r="C1645">
        <v>1.76</v>
      </c>
      <c r="D1645">
        <v>79.544998000000007</v>
      </c>
      <c r="E1645" t="s">
        <v>18</v>
      </c>
      <c r="F1645">
        <f>IF(ObesityDataSet_raw_and_data_sinthetic[[#This Row],[family_history_with_overweight]]="yes",1,IF(ObesityDataSet_raw_and_data_sinthetic[[#This Row],[family_history_with_overweight]]="no",0,FALSE))</f>
        <v>1</v>
      </c>
      <c r="G1645" t="s">
        <v>18</v>
      </c>
      <c r="H1645">
        <f>IF(ObesityDataSet_raw_and_data_sinthetic[[#This Row],[FAVC]]="yes",1,IF(ObesityDataSet_raw_and_data_sinthetic[[#This Row],[FAVC]]="no",0,FALSE))</f>
        <v>1</v>
      </c>
      <c r="I1645">
        <v>2</v>
      </c>
      <c r="J1645">
        <v>1</v>
      </c>
      <c r="K1645" t="s">
        <v>20</v>
      </c>
      <c r="L1645">
        <f>_xlfn.XLOOKUP(ObesityDataSet_raw_and_data_sinthetic[[#This Row],[CAEC]], Diccionario!$B$4:$B$7, Diccionario!$C$4:$C$7, FALSE)</f>
        <v>1</v>
      </c>
      <c r="M1645" t="s">
        <v>19</v>
      </c>
      <c r="N1645">
        <f>IF(ObesityDataSet_raw_and_data_sinthetic[[#This Row],[SMOKE]]="yes",1,IF(ObesityDataSet_raw_and_data_sinthetic[[#This Row],[SMOKE]]="no",0,FALSE))</f>
        <v>0</v>
      </c>
      <c r="O1645">
        <v>3</v>
      </c>
      <c r="P1645" t="s">
        <v>19</v>
      </c>
      <c r="Q1645">
        <f>IF(ObesityDataSet_raw_and_data_sinthetic[[#This Row],[SCC]]="yes",1,IF(ObesityDataSet_raw_and_data_sinthetic[[#This Row],[SCC]]="no",0,FALSE))</f>
        <v>0</v>
      </c>
      <c r="R1645">
        <v>2</v>
      </c>
      <c r="S1645">
        <v>2</v>
      </c>
      <c r="T1645" t="s">
        <v>24</v>
      </c>
      <c r="U1645">
        <f>_xlfn.XLOOKUP(ObesityDataSet_raw_and_data_sinthetic[[#This Row],[CALC]],Diccionario!$B$4:$B$7, Diccionario!$C$4:$C$7, FALSE)</f>
        <v>2</v>
      </c>
      <c r="V1645" t="s">
        <v>21</v>
      </c>
      <c r="W1645">
        <f>_xlfn.XLOOKUP(ObesityDataSet_raw_and_data_sinthetic[[#This Row],[MTRANS]],Diccionario!$E$4:$E$7, Diccionario!$F$4:$F$7, FALSE)</f>
        <v>3</v>
      </c>
      <c r="X1645" t="s">
        <v>26</v>
      </c>
      <c r="Y1645">
        <f>_xlfn.XLOOKUP(ObesityDataSet_raw_and_data_sinthetic[[#This Row],[NObeyesdad]],Diccionario!$H$4:$H$11, Diccionario!$I$4:$I$11, FALSE)</f>
        <v>2</v>
      </c>
    </row>
    <row r="1646" spans="1:25" x14ac:dyDescent="0.25">
      <c r="A1646" t="s">
        <v>17</v>
      </c>
      <c r="B1646">
        <v>18</v>
      </c>
      <c r="C1646">
        <v>1.644682</v>
      </c>
      <c r="D1646">
        <v>68.392133000000001</v>
      </c>
      <c r="E1646" t="s">
        <v>18</v>
      </c>
      <c r="F1646">
        <f>IF(ObesityDataSet_raw_and_data_sinthetic[[#This Row],[family_history_with_overweight]]="yes",1,IF(ObesityDataSet_raw_and_data_sinthetic[[#This Row],[family_history_with_overweight]]="no",0,FALSE))</f>
        <v>1</v>
      </c>
      <c r="G1646" t="s">
        <v>18</v>
      </c>
      <c r="H1646">
        <f>IF(ObesityDataSet_raw_and_data_sinthetic[[#This Row],[FAVC]]="yes",1,IF(ObesityDataSet_raw_and_data_sinthetic[[#This Row],[FAVC]]="no",0,FALSE))</f>
        <v>1</v>
      </c>
      <c r="I1646">
        <v>2</v>
      </c>
      <c r="J1646">
        <v>1</v>
      </c>
      <c r="K1646" t="s">
        <v>20</v>
      </c>
      <c r="L1646">
        <f>_xlfn.XLOOKUP(ObesityDataSet_raw_and_data_sinthetic[[#This Row],[CAEC]], Diccionario!$B$4:$B$7, Diccionario!$C$4:$C$7, FALSE)</f>
        <v>1</v>
      </c>
      <c r="M1646" t="s">
        <v>19</v>
      </c>
      <c r="N1646">
        <f>IF(ObesityDataSet_raw_and_data_sinthetic[[#This Row],[SMOKE]]="yes",1,IF(ObesityDataSet_raw_and_data_sinthetic[[#This Row],[SMOKE]]="no",0,FALSE))</f>
        <v>0</v>
      </c>
      <c r="O1646">
        <v>1</v>
      </c>
      <c r="P1646" t="s">
        <v>19</v>
      </c>
      <c r="Q1646">
        <f>IF(ObesityDataSet_raw_and_data_sinthetic[[#This Row],[SCC]]="yes",1,IF(ObesityDataSet_raw_and_data_sinthetic[[#This Row],[SCC]]="no",0,FALSE))</f>
        <v>0</v>
      </c>
      <c r="R1646">
        <v>0</v>
      </c>
      <c r="S1646">
        <v>2</v>
      </c>
      <c r="T1646" t="s">
        <v>19</v>
      </c>
      <c r="U1646">
        <f>_xlfn.XLOOKUP(ObesityDataSet_raw_and_data_sinthetic[[#This Row],[CALC]],Diccionario!$B$4:$B$7, Diccionario!$C$4:$C$7, FALSE)</f>
        <v>0</v>
      </c>
      <c r="V1646" t="s">
        <v>21</v>
      </c>
      <c r="W1646">
        <f>_xlfn.XLOOKUP(ObesityDataSet_raw_and_data_sinthetic[[#This Row],[MTRANS]],Diccionario!$E$4:$E$7, Diccionario!$F$4:$F$7, FALSE)</f>
        <v>3</v>
      </c>
      <c r="X1646" t="s">
        <v>26</v>
      </c>
      <c r="Y1646">
        <f>_xlfn.XLOOKUP(ObesityDataSet_raw_and_data_sinthetic[[#This Row],[NObeyesdad]],Diccionario!$H$4:$H$11, Diccionario!$I$4:$I$11, FALSE)</f>
        <v>2</v>
      </c>
    </row>
    <row r="1647" spans="1:25" x14ac:dyDescent="0.25">
      <c r="A1647" t="s">
        <v>17</v>
      </c>
      <c r="B1647">
        <v>18</v>
      </c>
      <c r="C1647">
        <v>1.7371650000000001</v>
      </c>
      <c r="D1647">
        <v>76.699774000000005</v>
      </c>
      <c r="E1647" t="s">
        <v>18</v>
      </c>
      <c r="F1647">
        <f>IF(ObesityDataSet_raw_and_data_sinthetic[[#This Row],[family_history_with_overweight]]="yes",1,IF(ObesityDataSet_raw_and_data_sinthetic[[#This Row],[family_history_with_overweight]]="no",0,FALSE))</f>
        <v>1</v>
      </c>
      <c r="G1647" t="s">
        <v>18</v>
      </c>
      <c r="H1647">
        <f>IF(ObesityDataSet_raw_and_data_sinthetic[[#This Row],[FAVC]]="yes",1,IF(ObesityDataSet_raw_and_data_sinthetic[[#This Row],[FAVC]]="no",0,FALSE))</f>
        <v>1</v>
      </c>
      <c r="I1647">
        <v>3</v>
      </c>
      <c r="J1647">
        <v>3</v>
      </c>
      <c r="K1647" t="s">
        <v>20</v>
      </c>
      <c r="L1647">
        <f>_xlfn.XLOOKUP(ObesityDataSet_raw_and_data_sinthetic[[#This Row],[CAEC]], Diccionario!$B$4:$B$7, Diccionario!$C$4:$C$7, FALSE)</f>
        <v>1</v>
      </c>
      <c r="M1647" t="s">
        <v>19</v>
      </c>
      <c r="N1647">
        <f>IF(ObesityDataSet_raw_and_data_sinthetic[[#This Row],[SMOKE]]="yes",1,IF(ObesityDataSet_raw_and_data_sinthetic[[#This Row],[SMOKE]]="no",0,FALSE))</f>
        <v>0</v>
      </c>
      <c r="O1647">
        <v>2</v>
      </c>
      <c r="P1647" t="s">
        <v>19</v>
      </c>
      <c r="Q1647">
        <f>IF(ObesityDataSet_raw_and_data_sinthetic[[#This Row],[SCC]]="yes",1,IF(ObesityDataSet_raw_and_data_sinthetic[[#This Row],[SCC]]="no",0,FALSE))</f>
        <v>0</v>
      </c>
      <c r="R1647">
        <v>1</v>
      </c>
      <c r="S1647">
        <v>1</v>
      </c>
      <c r="T1647" t="s">
        <v>24</v>
      </c>
      <c r="U1647">
        <f>_xlfn.XLOOKUP(ObesityDataSet_raw_and_data_sinthetic[[#This Row],[CALC]],Diccionario!$B$4:$B$7, Diccionario!$C$4:$C$7, FALSE)</f>
        <v>2</v>
      </c>
      <c r="V1647" t="s">
        <v>21</v>
      </c>
      <c r="W1647">
        <f>_xlfn.XLOOKUP(ObesityDataSet_raw_and_data_sinthetic[[#This Row],[MTRANS]],Diccionario!$E$4:$E$7, Diccionario!$F$4:$F$7, FALSE)</f>
        <v>3</v>
      </c>
      <c r="X1647" t="s">
        <v>26</v>
      </c>
      <c r="Y1647">
        <f>_xlfn.XLOOKUP(ObesityDataSet_raw_and_data_sinthetic[[#This Row],[NObeyesdad]],Diccionario!$H$4:$H$11, Diccionario!$I$4:$I$11, FALSE)</f>
        <v>2</v>
      </c>
    </row>
    <row r="1648" spans="1:25" x14ac:dyDescent="0.25">
      <c r="A1648" t="s">
        <v>17</v>
      </c>
      <c r="B1648">
        <v>20</v>
      </c>
      <c r="C1648">
        <v>1.5078530000000001</v>
      </c>
      <c r="D1648">
        <v>64.259378999999996</v>
      </c>
      <c r="E1648" t="s">
        <v>19</v>
      </c>
      <c r="F1648">
        <f>IF(ObesityDataSet_raw_and_data_sinthetic[[#This Row],[family_history_with_overweight]]="yes",1,IF(ObesityDataSet_raw_and_data_sinthetic[[#This Row],[family_history_with_overweight]]="no",0,FALSE))</f>
        <v>0</v>
      </c>
      <c r="G1648" t="s">
        <v>18</v>
      </c>
      <c r="H1648">
        <f>IF(ObesityDataSet_raw_and_data_sinthetic[[#This Row],[FAVC]]="yes",1,IF(ObesityDataSet_raw_and_data_sinthetic[[#This Row],[FAVC]]="no",0,FALSE))</f>
        <v>1</v>
      </c>
      <c r="I1648">
        <v>3</v>
      </c>
      <c r="J1648">
        <v>3</v>
      </c>
      <c r="K1648" t="s">
        <v>20</v>
      </c>
      <c r="L1648">
        <f>_xlfn.XLOOKUP(ObesityDataSet_raw_and_data_sinthetic[[#This Row],[CAEC]], Diccionario!$B$4:$B$7, Diccionario!$C$4:$C$7, FALSE)</f>
        <v>1</v>
      </c>
      <c r="M1648" t="s">
        <v>19</v>
      </c>
      <c r="N1648">
        <f>IF(ObesityDataSet_raw_and_data_sinthetic[[#This Row],[SMOKE]]="yes",1,IF(ObesityDataSet_raw_and_data_sinthetic[[#This Row],[SMOKE]]="no",0,FALSE))</f>
        <v>0</v>
      </c>
      <c r="O1648">
        <v>2</v>
      </c>
      <c r="P1648" t="s">
        <v>18</v>
      </c>
      <c r="Q1648">
        <f>IF(ObesityDataSet_raw_and_data_sinthetic[[#This Row],[SCC]]="yes",1,IF(ObesityDataSet_raw_and_data_sinthetic[[#This Row],[SCC]]="no",0,FALSE))</f>
        <v>1</v>
      </c>
      <c r="R1648">
        <v>0</v>
      </c>
      <c r="S1648">
        <v>0</v>
      </c>
      <c r="T1648" t="s">
        <v>20</v>
      </c>
      <c r="U1648">
        <f>_xlfn.XLOOKUP(ObesityDataSet_raw_and_data_sinthetic[[#This Row],[CALC]],Diccionario!$B$4:$B$7, Diccionario!$C$4:$C$7, FALSE)</f>
        <v>1</v>
      </c>
      <c r="V1648" t="s">
        <v>21</v>
      </c>
      <c r="W1648">
        <f>_xlfn.XLOOKUP(ObesityDataSet_raw_and_data_sinthetic[[#This Row],[MTRANS]],Diccionario!$E$4:$E$7, Diccionario!$F$4:$F$7, FALSE)</f>
        <v>3</v>
      </c>
      <c r="X1648" t="s">
        <v>26</v>
      </c>
      <c r="Y1648">
        <f>_xlfn.XLOOKUP(ObesityDataSet_raw_and_data_sinthetic[[#This Row],[NObeyesdad]],Diccionario!$H$4:$H$11, Diccionario!$I$4:$I$11, FALSE)</f>
        <v>2</v>
      </c>
    </row>
    <row r="1649" spans="1:25" x14ac:dyDescent="0.25">
      <c r="A1649" t="s">
        <v>23</v>
      </c>
      <c r="B1649">
        <v>28</v>
      </c>
      <c r="C1649">
        <v>1.81006</v>
      </c>
      <c r="D1649">
        <v>87.286783</v>
      </c>
      <c r="E1649" t="s">
        <v>19</v>
      </c>
      <c r="F1649">
        <f>IF(ObesityDataSet_raw_and_data_sinthetic[[#This Row],[family_history_with_overweight]]="yes",1,IF(ObesityDataSet_raw_and_data_sinthetic[[#This Row],[family_history_with_overweight]]="no",0,FALSE))</f>
        <v>0</v>
      </c>
      <c r="G1649" t="s">
        <v>18</v>
      </c>
      <c r="H1649">
        <f>IF(ObesityDataSet_raw_and_data_sinthetic[[#This Row],[FAVC]]="yes",1,IF(ObesityDataSet_raw_and_data_sinthetic[[#This Row],[FAVC]]="no",0,FALSE))</f>
        <v>1</v>
      </c>
      <c r="I1649">
        <v>3</v>
      </c>
      <c r="J1649">
        <v>3</v>
      </c>
      <c r="K1649" t="s">
        <v>20</v>
      </c>
      <c r="L1649">
        <f>_xlfn.XLOOKUP(ObesityDataSet_raw_and_data_sinthetic[[#This Row],[CAEC]], Diccionario!$B$4:$B$7, Diccionario!$C$4:$C$7, FALSE)</f>
        <v>1</v>
      </c>
      <c r="M1649" t="s">
        <v>19</v>
      </c>
      <c r="N1649">
        <f>IF(ObesityDataSet_raw_and_data_sinthetic[[#This Row],[SMOKE]]="yes",1,IF(ObesityDataSet_raw_and_data_sinthetic[[#This Row],[SMOKE]]="no",0,FALSE))</f>
        <v>0</v>
      </c>
      <c r="O1649">
        <v>1</v>
      </c>
      <c r="P1649" t="s">
        <v>19</v>
      </c>
      <c r="Q1649">
        <f>IF(ObesityDataSet_raw_and_data_sinthetic[[#This Row],[SCC]]="yes",1,IF(ObesityDataSet_raw_and_data_sinthetic[[#This Row],[SCC]]="no",0,FALSE))</f>
        <v>0</v>
      </c>
      <c r="R1649">
        <v>2</v>
      </c>
      <c r="S1649">
        <v>0</v>
      </c>
      <c r="T1649" t="s">
        <v>19</v>
      </c>
      <c r="U1649">
        <f>_xlfn.XLOOKUP(ObesityDataSet_raw_and_data_sinthetic[[#This Row],[CALC]],Diccionario!$B$4:$B$7, Diccionario!$C$4:$C$7, FALSE)</f>
        <v>0</v>
      </c>
      <c r="V1649" t="s">
        <v>28</v>
      </c>
      <c r="W1649">
        <f>_xlfn.XLOOKUP(ObesityDataSet_raw_and_data_sinthetic[[#This Row],[MTRANS]],Diccionario!$E$4:$E$7, Diccionario!$F$4:$F$7, FALSE)</f>
        <v>2</v>
      </c>
      <c r="X1649" t="s">
        <v>26</v>
      </c>
      <c r="Y1649">
        <f>_xlfn.XLOOKUP(ObesityDataSet_raw_and_data_sinthetic[[#This Row],[NObeyesdad]],Diccionario!$H$4:$H$11, Diccionario!$I$4:$I$11, FALSE)</f>
        <v>2</v>
      </c>
    </row>
    <row r="1650" spans="1:25" x14ac:dyDescent="0.25">
      <c r="A1650" t="s">
        <v>23</v>
      </c>
      <c r="B1650">
        <v>27</v>
      </c>
      <c r="C1650">
        <v>1.80179</v>
      </c>
      <c r="D1650">
        <v>86.981201999999996</v>
      </c>
      <c r="E1650" t="s">
        <v>19</v>
      </c>
      <c r="F1650">
        <f>IF(ObesityDataSet_raw_and_data_sinthetic[[#This Row],[family_history_with_overweight]]="yes",1,IF(ObesityDataSet_raw_and_data_sinthetic[[#This Row],[family_history_with_overweight]]="no",0,FALSE))</f>
        <v>0</v>
      </c>
      <c r="G1650" t="s">
        <v>18</v>
      </c>
      <c r="H1650">
        <f>IF(ObesityDataSet_raw_and_data_sinthetic[[#This Row],[FAVC]]="yes",1,IF(ObesityDataSet_raw_and_data_sinthetic[[#This Row],[FAVC]]="no",0,FALSE))</f>
        <v>1</v>
      </c>
      <c r="I1650">
        <v>3</v>
      </c>
      <c r="J1650">
        <v>2</v>
      </c>
      <c r="K1650" t="s">
        <v>20</v>
      </c>
      <c r="L1650">
        <f>_xlfn.XLOOKUP(ObesityDataSet_raw_and_data_sinthetic[[#This Row],[CAEC]], Diccionario!$B$4:$B$7, Diccionario!$C$4:$C$7, FALSE)</f>
        <v>1</v>
      </c>
      <c r="M1650" t="s">
        <v>19</v>
      </c>
      <c r="N1650">
        <f>IF(ObesityDataSet_raw_and_data_sinthetic[[#This Row],[SMOKE]]="yes",1,IF(ObesityDataSet_raw_and_data_sinthetic[[#This Row],[SMOKE]]="no",0,FALSE))</f>
        <v>0</v>
      </c>
      <c r="O1650">
        <v>2</v>
      </c>
      <c r="P1650" t="s">
        <v>19</v>
      </c>
      <c r="Q1650">
        <f>IF(ObesityDataSet_raw_and_data_sinthetic[[#This Row],[SCC]]="yes",1,IF(ObesityDataSet_raw_and_data_sinthetic[[#This Row],[SCC]]="no",0,FALSE))</f>
        <v>0</v>
      </c>
      <c r="R1650">
        <v>2</v>
      </c>
      <c r="S1650">
        <v>0</v>
      </c>
      <c r="T1650" t="s">
        <v>19</v>
      </c>
      <c r="U1650">
        <f>_xlfn.XLOOKUP(ObesityDataSet_raw_and_data_sinthetic[[#This Row],[CALC]],Diccionario!$B$4:$B$7, Diccionario!$C$4:$C$7, FALSE)</f>
        <v>0</v>
      </c>
      <c r="V1650" t="s">
        <v>28</v>
      </c>
      <c r="W1650">
        <f>_xlfn.XLOOKUP(ObesityDataSet_raw_and_data_sinthetic[[#This Row],[MTRANS]],Diccionario!$E$4:$E$7, Diccionario!$F$4:$F$7, FALSE)</f>
        <v>2</v>
      </c>
      <c r="X1650" t="s">
        <v>26</v>
      </c>
      <c r="Y1650">
        <f>_xlfn.XLOOKUP(ObesityDataSet_raw_and_data_sinthetic[[#This Row],[NObeyesdad]],Diccionario!$H$4:$H$11, Diccionario!$I$4:$I$11, FALSE)</f>
        <v>2</v>
      </c>
    </row>
    <row r="1651" spans="1:25" x14ac:dyDescent="0.25">
      <c r="A1651" t="s">
        <v>23</v>
      </c>
      <c r="B1651">
        <v>21</v>
      </c>
      <c r="C1651">
        <v>1.625891</v>
      </c>
      <c r="D1651">
        <v>70</v>
      </c>
      <c r="E1651" t="s">
        <v>19</v>
      </c>
      <c r="F1651">
        <f>IF(ObesityDataSet_raw_and_data_sinthetic[[#This Row],[family_history_with_overweight]]="yes",1,IF(ObesityDataSet_raw_and_data_sinthetic[[#This Row],[family_history_with_overweight]]="no",0,FALSE))</f>
        <v>0</v>
      </c>
      <c r="G1651" t="s">
        <v>18</v>
      </c>
      <c r="H1651">
        <f>IF(ObesityDataSet_raw_and_data_sinthetic[[#This Row],[FAVC]]="yes",1,IF(ObesityDataSet_raw_and_data_sinthetic[[#This Row],[FAVC]]="no",0,FALSE))</f>
        <v>1</v>
      </c>
      <c r="I1651">
        <v>2</v>
      </c>
      <c r="J1651">
        <v>1</v>
      </c>
      <c r="K1651" t="s">
        <v>19</v>
      </c>
      <c r="L1651">
        <f>_xlfn.XLOOKUP(ObesityDataSet_raw_and_data_sinthetic[[#This Row],[CAEC]], Diccionario!$B$4:$B$7, Diccionario!$C$4:$C$7, FALSE)</f>
        <v>0</v>
      </c>
      <c r="M1651" t="s">
        <v>19</v>
      </c>
      <c r="N1651">
        <f>IF(ObesityDataSet_raw_and_data_sinthetic[[#This Row],[SMOKE]]="yes",1,IF(ObesityDataSet_raw_and_data_sinthetic[[#This Row],[SMOKE]]="no",0,FALSE))</f>
        <v>0</v>
      </c>
      <c r="O1651">
        <v>2</v>
      </c>
      <c r="P1651" t="s">
        <v>19</v>
      </c>
      <c r="Q1651">
        <f>IF(ObesityDataSet_raw_and_data_sinthetic[[#This Row],[SCC]]="yes",1,IF(ObesityDataSet_raw_and_data_sinthetic[[#This Row],[SCC]]="no",0,FALSE))</f>
        <v>0</v>
      </c>
      <c r="R1651">
        <v>1</v>
      </c>
      <c r="S1651">
        <v>0</v>
      </c>
      <c r="T1651" t="s">
        <v>20</v>
      </c>
      <c r="U1651">
        <f>_xlfn.XLOOKUP(ObesityDataSet_raw_and_data_sinthetic[[#This Row],[CALC]],Diccionario!$B$4:$B$7, Diccionario!$C$4:$C$7, FALSE)</f>
        <v>1</v>
      </c>
      <c r="V1651" t="s">
        <v>21</v>
      </c>
      <c r="W1651">
        <f>_xlfn.XLOOKUP(ObesityDataSet_raw_and_data_sinthetic[[#This Row],[MTRANS]],Diccionario!$E$4:$E$7, Diccionario!$F$4:$F$7, FALSE)</f>
        <v>3</v>
      </c>
      <c r="X1651" t="s">
        <v>26</v>
      </c>
      <c r="Y1651">
        <f>_xlfn.XLOOKUP(ObesityDataSet_raw_and_data_sinthetic[[#This Row],[NObeyesdad]],Diccionario!$H$4:$H$11, Diccionario!$I$4:$I$11, FALSE)</f>
        <v>2</v>
      </c>
    </row>
    <row r="1652" spans="1:25" x14ac:dyDescent="0.25">
      <c r="A1652" t="s">
        <v>23</v>
      </c>
      <c r="B1652">
        <v>22</v>
      </c>
      <c r="C1652">
        <v>1.6403700000000001</v>
      </c>
      <c r="D1652">
        <v>70</v>
      </c>
      <c r="E1652" t="s">
        <v>19</v>
      </c>
      <c r="F1652">
        <f>IF(ObesityDataSet_raw_and_data_sinthetic[[#This Row],[family_history_with_overweight]]="yes",1,IF(ObesityDataSet_raw_and_data_sinthetic[[#This Row],[family_history_with_overweight]]="no",0,FALSE))</f>
        <v>0</v>
      </c>
      <c r="G1652" t="s">
        <v>18</v>
      </c>
      <c r="H1652">
        <f>IF(ObesityDataSet_raw_and_data_sinthetic[[#This Row],[FAVC]]="yes",1,IF(ObesityDataSet_raw_and_data_sinthetic[[#This Row],[FAVC]]="no",0,FALSE))</f>
        <v>1</v>
      </c>
      <c r="I1652">
        <v>2</v>
      </c>
      <c r="J1652">
        <v>1</v>
      </c>
      <c r="K1652" t="s">
        <v>19</v>
      </c>
      <c r="L1652">
        <f>_xlfn.XLOOKUP(ObesityDataSet_raw_and_data_sinthetic[[#This Row],[CAEC]], Diccionario!$B$4:$B$7, Diccionario!$C$4:$C$7, FALSE)</f>
        <v>0</v>
      </c>
      <c r="M1652" t="s">
        <v>19</v>
      </c>
      <c r="N1652">
        <f>IF(ObesityDataSet_raw_and_data_sinthetic[[#This Row],[SMOKE]]="yes",1,IF(ObesityDataSet_raw_and_data_sinthetic[[#This Row],[SMOKE]]="no",0,FALSE))</f>
        <v>0</v>
      </c>
      <c r="O1652">
        <v>2</v>
      </c>
      <c r="P1652" t="s">
        <v>19</v>
      </c>
      <c r="Q1652">
        <f>IF(ObesityDataSet_raw_and_data_sinthetic[[#This Row],[SCC]]="yes",1,IF(ObesityDataSet_raw_and_data_sinthetic[[#This Row],[SCC]]="no",0,FALSE))</f>
        <v>0</v>
      </c>
      <c r="R1652">
        <v>1</v>
      </c>
      <c r="S1652">
        <v>0</v>
      </c>
      <c r="T1652" t="s">
        <v>20</v>
      </c>
      <c r="U1652">
        <f>_xlfn.XLOOKUP(ObesityDataSet_raw_and_data_sinthetic[[#This Row],[CALC]],Diccionario!$B$4:$B$7, Diccionario!$C$4:$C$7, FALSE)</f>
        <v>1</v>
      </c>
      <c r="V1652" t="s">
        <v>21</v>
      </c>
      <c r="W1652">
        <f>_xlfn.XLOOKUP(ObesityDataSet_raw_and_data_sinthetic[[#This Row],[MTRANS]],Diccionario!$E$4:$E$7, Diccionario!$F$4:$F$7, FALSE)</f>
        <v>3</v>
      </c>
      <c r="X1652" t="s">
        <v>26</v>
      </c>
      <c r="Y1652">
        <f>_xlfn.XLOOKUP(ObesityDataSet_raw_and_data_sinthetic[[#This Row],[NObeyesdad]],Diccionario!$H$4:$H$11, Diccionario!$I$4:$I$11, FALSE)</f>
        <v>2</v>
      </c>
    </row>
    <row r="1653" spans="1:25" x14ac:dyDescent="0.25">
      <c r="A1653" t="s">
        <v>23</v>
      </c>
      <c r="B1653">
        <v>27</v>
      </c>
      <c r="C1653">
        <v>1.7910470000000001</v>
      </c>
      <c r="D1653">
        <v>83.263120000000001</v>
      </c>
      <c r="E1653" t="s">
        <v>19</v>
      </c>
      <c r="F1653">
        <f>IF(ObesityDataSet_raw_and_data_sinthetic[[#This Row],[family_history_with_overweight]]="yes",1,IF(ObesityDataSet_raw_and_data_sinthetic[[#This Row],[family_history_with_overweight]]="no",0,FALSE))</f>
        <v>0</v>
      </c>
      <c r="G1653" t="s">
        <v>18</v>
      </c>
      <c r="H1653">
        <f>IF(ObesityDataSet_raw_and_data_sinthetic[[#This Row],[FAVC]]="yes",1,IF(ObesityDataSet_raw_and_data_sinthetic[[#This Row],[FAVC]]="no",0,FALSE))</f>
        <v>1</v>
      </c>
      <c r="I1653">
        <v>1</v>
      </c>
      <c r="J1653">
        <v>4</v>
      </c>
      <c r="K1653" t="s">
        <v>20</v>
      </c>
      <c r="L1653">
        <f>_xlfn.XLOOKUP(ObesityDataSet_raw_and_data_sinthetic[[#This Row],[CAEC]], Diccionario!$B$4:$B$7, Diccionario!$C$4:$C$7, FALSE)</f>
        <v>1</v>
      </c>
      <c r="M1653" t="s">
        <v>19</v>
      </c>
      <c r="N1653">
        <f>IF(ObesityDataSet_raw_and_data_sinthetic[[#This Row],[SMOKE]]="yes",1,IF(ObesityDataSet_raw_and_data_sinthetic[[#This Row],[SMOKE]]="no",0,FALSE))</f>
        <v>0</v>
      </c>
      <c r="O1653">
        <v>2</v>
      </c>
      <c r="P1653" t="s">
        <v>19</v>
      </c>
      <c r="Q1653">
        <f>IF(ObesityDataSet_raw_and_data_sinthetic[[#This Row],[SCC]]="yes",1,IF(ObesityDataSet_raw_and_data_sinthetic[[#This Row],[SCC]]="no",0,FALSE))</f>
        <v>0</v>
      </c>
      <c r="R1653">
        <v>0</v>
      </c>
      <c r="S1653">
        <v>1</v>
      </c>
      <c r="T1653" t="s">
        <v>19</v>
      </c>
      <c r="U1653">
        <f>_xlfn.XLOOKUP(ObesityDataSet_raw_and_data_sinthetic[[#This Row],[CALC]],Diccionario!$B$4:$B$7, Diccionario!$C$4:$C$7, FALSE)</f>
        <v>0</v>
      </c>
      <c r="V1653" t="s">
        <v>28</v>
      </c>
      <c r="W1653">
        <f>_xlfn.XLOOKUP(ObesityDataSet_raw_and_data_sinthetic[[#This Row],[MTRANS]],Diccionario!$E$4:$E$7, Diccionario!$F$4:$F$7, FALSE)</f>
        <v>2</v>
      </c>
      <c r="X1653" t="s">
        <v>26</v>
      </c>
      <c r="Y1653">
        <f>_xlfn.XLOOKUP(ObesityDataSet_raw_and_data_sinthetic[[#This Row],[NObeyesdad]],Diccionario!$H$4:$H$11, Diccionario!$I$4:$I$11, FALSE)</f>
        <v>2</v>
      </c>
    </row>
    <row r="1654" spans="1:25" x14ac:dyDescent="0.25">
      <c r="A1654" t="s">
        <v>23</v>
      </c>
      <c r="B1654">
        <v>22</v>
      </c>
      <c r="C1654">
        <v>1.679306</v>
      </c>
      <c r="D1654">
        <v>75</v>
      </c>
      <c r="E1654" t="s">
        <v>18</v>
      </c>
      <c r="F1654">
        <f>IF(ObesityDataSet_raw_and_data_sinthetic[[#This Row],[family_history_with_overweight]]="yes",1,IF(ObesityDataSet_raw_and_data_sinthetic[[#This Row],[family_history_with_overweight]]="no",0,FALSE))</f>
        <v>1</v>
      </c>
      <c r="G1654" t="s">
        <v>18</v>
      </c>
      <c r="H1654">
        <f>IF(ObesityDataSet_raw_and_data_sinthetic[[#This Row],[FAVC]]="yes",1,IF(ObesityDataSet_raw_and_data_sinthetic[[#This Row],[FAVC]]="no",0,FALSE))</f>
        <v>1</v>
      </c>
      <c r="I1654">
        <v>2</v>
      </c>
      <c r="J1654">
        <v>3</v>
      </c>
      <c r="K1654" t="s">
        <v>20</v>
      </c>
      <c r="L1654">
        <f>_xlfn.XLOOKUP(ObesityDataSet_raw_and_data_sinthetic[[#This Row],[CAEC]], Diccionario!$B$4:$B$7, Diccionario!$C$4:$C$7, FALSE)</f>
        <v>1</v>
      </c>
      <c r="M1654" t="s">
        <v>19</v>
      </c>
      <c r="N1654">
        <f>IF(ObesityDataSet_raw_and_data_sinthetic[[#This Row],[SMOKE]]="yes",1,IF(ObesityDataSet_raw_and_data_sinthetic[[#This Row],[SMOKE]]="no",0,FALSE))</f>
        <v>0</v>
      </c>
      <c r="O1654">
        <v>2</v>
      </c>
      <c r="P1654" t="s">
        <v>19</v>
      </c>
      <c r="Q1654">
        <f>IF(ObesityDataSet_raw_and_data_sinthetic[[#This Row],[SCC]]="yes",1,IF(ObesityDataSet_raw_and_data_sinthetic[[#This Row],[SCC]]="no",0,FALSE))</f>
        <v>0</v>
      </c>
      <c r="R1654">
        <v>1</v>
      </c>
      <c r="S1654">
        <v>0</v>
      </c>
      <c r="T1654" t="s">
        <v>20</v>
      </c>
      <c r="U1654">
        <f>_xlfn.XLOOKUP(ObesityDataSet_raw_and_data_sinthetic[[#This Row],[CALC]],Diccionario!$B$4:$B$7, Diccionario!$C$4:$C$7, FALSE)</f>
        <v>1</v>
      </c>
      <c r="V1654" t="s">
        <v>21</v>
      </c>
      <c r="W1654">
        <f>_xlfn.XLOOKUP(ObesityDataSet_raw_and_data_sinthetic[[#This Row],[MTRANS]],Diccionario!$E$4:$E$7, Diccionario!$F$4:$F$7, FALSE)</f>
        <v>3</v>
      </c>
      <c r="X1654" t="s">
        <v>26</v>
      </c>
      <c r="Y1654">
        <f>_xlfn.XLOOKUP(ObesityDataSet_raw_and_data_sinthetic[[#This Row],[NObeyesdad]],Diccionario!$H$4:$H$11, Diccionario!$I$4:$I$11, FALSE)</f>
        <v>2</v>
      </c>
    </row>
    <row r="1655" spans="1:25" x14ac:dyDescent="0.25">
      <c r="A1655" t="s">
        <v>17</v>
      </c>
      <c r="B1655">
        <v>21</v>
      </c>
      <c r="C1655">
        <v>1.6151450000000001</v>
      </c>
      <c r="D1655">
        <v>68.653346999999997</v>
      </c>
      <c r="E1655" t="s">
        <v>18</v>
      </c>
      <c r="F1655">
        <f>IF(ObesityDataSet_raw_and_data_sinthetic[[#This Row],[family_history_with_overweight]]="yes",1,IF(ObesityDataSet_raw_and_data_sinthetic[[#This Row],[family_history_with_overweight]]="no",0,FALSE))</f>
        <v>1</v>
      </c>
      <c r="G1655" t="s">
        <v>18</v>
      </c>
      <c r="H1655">
        <f>IF(ObesityDataSet_raw_and_data_sinthetic[[#This Row],[FAVC]]="yes",1,IF(ObesityDataSet_raw_and_data_sinthetic[[#This Row],[FAVC]]="no",0,FALSE))</f>
        <v>1</v>
      </c>
      <c r="I1655">
        <v>2</v>
      </c>
      <c r="J1655">
        <v>4</v>
      </c>
      <c r="K1655" t="s">
        <v>19</v>
      </c>
      <c r="L1655">
        <f>_xlfn.XLOOKUP(ObesityDataSet_raw_and_data_sinthetic[[#This Row],[CAEC]], Diccionario!$B$4:$B$7, Diccionario!$C$4:$C$7, FALSE)</f>
        <v>0</v>
      </c>
      <c r="M1655" t="s">
        <v>19</v>
      </c>
      <c r="N1655">
        <f>IF(ObesityDataSet_raw_and_data_sinthetic[[#This Row],[SMOKE]]="yes",1,IF(ObesityDataSet_raw_and_data_sinthetic[[#This Row],[SMOKE]]="no",0,FALSE))</f>
        <v>0</v>
      </c>
      <c r="O1655">
        <v>2</v>
      </c>
      <c r="P1655" t="s">
        <v>19</v>
      </c>
      <c r="Q1655">
        <f>IF(ObesityDataSet_raw_and_data_sinthetic[[#This Row],[SCC]]="yes",1,IF(ObesityDataSet_raw_and_data_sinthetic[[#This Row],[SCC]]="no",0,FALSE))</f>
        <v>0</v>
      </c>
      <c r="R1655">
        <v>1</v>
      </c>
      <c r="S1655">
        <v>0</v>
      </c>
      <c r="T1655" t="s">
        <v>20</v>
      </c>
      <c r="U1655">
        <f>_xlfn.XLOOKUP(ObesityDataSet_raw_and_data_sinthetic[[#This Row],[CALC]],Diccionario!$B$4:$B$7, Diccionario!$C$4:$C$7, FALSE)</f>
        <v>1</v>
      </c>
      <c r="V1655" t="s">
        <v>21</v>
      </c>
      <c r="W1655">
        <f>_xlfn.XLOOKUP(ObesityDataSet_raw_and_data_sinthetic[[#This Row],[MTRANS]],Diccionario!$E$4:$E$7, Diccionario!$F$4:$F$7, FALSE)</f>
        <v>3</v>
      </c>
      <c r="X1655" t="s">
        <v>26</v>
      </c>
      <c r="Y1655">
        <f>_xlfn.XLOOKUP(ObesityDataSet_raw_and_data_sinthetic[[#This Row],[NObeyesdad]],Diccionario!$H$4:$H$11, Diccionario!$I$4:$I$11, FALSE)</f>
        <v>2</v>
      </c>
    </row>
    <row r="1656" spans="1:25" x14ac:dyDescent="0.25">
      <c r="A1656" t="s">
        <v>17</v>
      </c>
      <c r="B1656">
        <v>21</v>
      </c>
      <c r="C1656">
        <v>1.6164670000000001</v>
      </c>
      <c r="D1656">
        <v>68.771850000000001</v>
      </c>
      <c r="E1656" t="s">
        <v>18</v>
      </c>
      <c r="F1656">
        <f>IF(ObesityDataSet_raw_and_data_sinthetic[[#This Row],[family_history_with_overweight]]="yes",1,IF(ObesityDataSet_raw_and_data_sinthetic[[#This Row],[family_history_with_overweight]]="no",0,FALSE))</f>
        <v>1</v>
      </c>
      <c r="G1656" t="s">
        <v>18</v>
      </c>
      <c r="H1656">
        <f>IF(ObesityDataSet_raw_and_data_sinthetic[[#This Row],[FAVC]]="yes",1,IF(ObesityDataSet_raw_and_data_sinthetic[[#This Row],[FAVC]]="no",0,FALSE))</f>
        <v>1</v>
      </c>
      <c r="I1656">
        <v>1</v>
      </c>
      <c r="J1656">
        <v>4</v>
      </c>
      <c r="K1656" t="s">
        <v>19</v>
      </c>
      <c r="L1656">
        <f>_xlfn.XLOOKUP(ObesityDataSet_raw_and_data_sinthetic[[#This Row],[CAEC]], Diccionario!$B$4:$B$7, Diccionario!$C$4:$C$7, FALSE)</f>
        <v>0</v>
      </c>
      <c r="M1656" t="s">
        <v>19</v>
      </c>
      <c r="N1656">
        <f>IF(ObesityDataSet_raw_and_data_sinthetic[[#This Row],[SMOKE]]="yes",1,IF(ObesityDataSet_raw_and_data_sinthetic[[#This Row],[SMOKE]]="no",0,FALSE))</f>
        <v>0</v>
      </c>
      <c r="O1656">
        <v>2</v>
      </c>
      <c r="P1656" t="s">
        <v>19</v>
      </c>
      <c r="Q1656">
        <f>IF(ObesityDataSet_raw_and_data_sinthetic[[#This Row],[SCC]]="yes",1,IF(ObesityDataSet_raw_and_data_sinthetic[[#This Row],[SCC]]="no",0,FALSE))</f>
        <v>0</v>
      </c>
      <c r="R1656">
        <v>1</v>
      </c>
      <c r="S1656">
        <v>1</v>
      </c>
      <c r="T1656" t="s">
        <v>20</v>
      </c>
      <c r="U1656">
        <f>_xlfn.XLOOKUP(ObesityDataSet_raw_and_data_sinthetic[[#This Row],[CALC]],Diccionario!$B$4:$B$7, Diccionario!$C$4:$C$7, FALSE)</f>
        <v>1</v>
      </c>
      <c r="V1656" t="s">
        <v>21</v>
      </c>
      <c r="W1656">
        <f>_xlfn.XLOOKUP(ObesityDataSet_raw_and_data_sinthetic[[#This Row],[MTRANS]],Diccionario!$E$4:$E$7, Diccionario!$F$4:$F$7, FALSE)</f>
        <v>3</v>
      </c>
      <c r="X1656" t="s">
        <v>26</v>
      </c>
      <c r="Y1656">
        <f>_xlfn.XLOOKUP(ObesityDataSet_raw_and_data_sinthetic[[#This Row],[NObeyesdad]],Diccionario!$H$4:$H$11, Diccionario!$I$4:$I$11, FALSE)</f>
        <v>2</v>
      </c>
    </row>
    <row r="1657" spans="1:25" x14ac:dyDescent="0.25">
      <c r="A1657" t="s">
        <v>23</v>
      </c>
      <c r="B1657">
        <v>20</v>
      </c>
      <c r="C1657">
        <v>1.816783</v>
      </c>
      <c r="D1657">
        <v>86.522799000000006</v>
      </c>
      <c r="E1657" t="s">
        <v>18</v>
      </c>
      <c r="F1657">
        <f>IF(ObesityDataSet_raw_and_data_sinthetic[[#This Row],[family_history_with_overweight]]="yes",1,IF(ObesityDataSet_raw_and_data_sinthetic[[#This Row],[family_history_with_overweight]]="no",0,FALSE))</f>
        <v>1</v>
      </c>
      <c r="G1657" t="s">
        <v>18</v>
      </c>
      <c r="H1657">
        <f>IF(ObesityDataSet_raw_and_data_sinthetic[[#This Row],[FAVC]]="yes",1,IF(ObesityDataSet_raw_and_data_sinthetic[[#This Row],[FAVC]]="no",0,FALSE))</f>
        <v>1</v>
      </c>
      <c r="I1657">
        <v>2</v>
      </c>
      <c r="J1657">
        <v>3</v>
      </c>
      <c r="K1657" t="s">
        <v>20</v>
      </c>
      <c r="L1657">
        <f>_xlfn.XLOOKUP(ObesityDataSet_raw_and_data_sinthetic[[#This Row],[CAEC]], Diccionario!$B$4:$B$7, Diccionario!$C$4:$C$7, FALSE)</f>
        <v>1</v>
      </c>
      <c r="M1657" t="s">
        <v>19</v>
      </c>
      <c r="N1657">
        <f>IF(ObesityDataSet_raw_and_data_sinthetic[[#This Row],[SMOKE]]="yes",1,IF(ObesityDataSet_raw_and_data_sinthetic[[#This Row],[SMOKE]]="no",0,FALSE))</f>
        <v>0</v>
      </c>
      <c r="O1657">
        <v>2</v>
      </c>
      <c r="P1657" t="s">
        <v>19</v>
      </c>
      <c r="Q1657">
        <f>IF(ObesityDataSet_raw_and_data_sinthetic[[#This Row],[SCC]]="yes",1,IF(ObesityDataSet_raw_and_data_sinthetic[[#This Row],[SCC]]="no",0,FALSE))</f>
        <v>0</v>
      </c>
      <c r="R1657">
        <v>0</v>
      </c>
      <c r="S1657">
        <v>0</v>
      </c>
      <c r="T1657" t="s">
        <v>20</v>
      </c>
      <c r="U1657">
        <f>_xlfn.XLOOKUP(ObesityDataSet_raw_and_data_sinthetic[[#This Row],[CALC]],Diccionario!$B$4:$B$7, Diccionario!$C$4:$C$7, FALSE)</f>
        <v>1</v>
      </c>
      <c r="V1657" t="s">
        <v>21</v>
      </c>
      <c r="W1657">
        <f>_xlfn.XLOOKUP(ObesityDataSet_raw_and_data_sinthetic[[#This Row],[MTRANS]],Diccionario!$E$4:$E$7, Diccionario!$F$4:$F$7, FALSE)</f>
        <v>3</v>
      </c>
      <c r="X1657" t="s">
        <v>26</v>
      </c>
      <c r="Y1657">
        <f>_xlfn.XLOOKUP(ObesityDataSet_raw_and_data_sinthetic[[#This Row],[NObeyesdad]],Diccionario!$H$4:$H$11, Diccionario!$I$4:$I$11, FALSE)</f>
        <v>2</v>
      </c>
    </row>
    <row r="1658" spans="1:25" x14ac:dyDescent="0.25">
      <c r="A1658" t="s">
        <v>23</v>
      </c>
      <c r="B1658">
        <v>19</v>
      </c>
      <c r="C1658">
        <v>1.8124720000000001</v>
      </c>
      <c r="D1658">
        <v>86.748294999999999</v>
      </c>
      <c r="E1658" t="s">
        <v>18</v>
      </c>
      <c r="F1658">
        <f>IF(ObesityDataSet_raw_and_data_sinthetic[[#This Row],[family_history_with_overweight]]="yes",1,IF(ObesityDataSet_raw_and_data_sinthetic[[#This Row],[family_history_with_overweight]]="no",0,FALSE))</f>
        <v>1</v>
      </c>
      <c r="G1658" t="s">
        <v>18</v>
      </c>
      <c r="H1658">
        <f>IF(ObesityDataSet_raw_and_data_sinthetic[[#This Row],[FAVC]]="yes",1,IF(ObesityDataSet_raw_and_data_sinthetic[[#This Row],[FAVC]]="no",0,FALSE))</f>
        <v>1</v>
      </c>
      <c r="I1658">
        <v>2</v>
      </c>
      <c r="J1658">
        <v>3</v>
      </c>
      <c r="K1658" t="s">
        <v>20</v>
      </c>
      <c r="L1658">
        <f>_xlfn.XLOOKUP(ObesityDataSet_raw_and_data_sinthetic[[#This Row],[CAEC]], Diccionario!$B$4:$B$7, Diccionario!$C$4:$C$7, FALSE)</f>
        <v>1</v>
      </c>
      <c r="M1658" t="s">
        <v>19</v>
      </c>
      <c r="N1658">
        <f>IF(ObesityDataSet_raw_and_data_sinthetic[[#This Row],[SMOKE]]="yes",1,IF(ObesityDataSet_raw_and_data_sinthetic[[#This Row],[SMOKE]]="no",0,FALSE))</f>
        <v>0</v>
      </c>
      <c r="O1658">
        <v>2</v>
      </c>
      <c r="P1658" t="s">
        <v>19</v>
      </c>
      <c r="Q1658">
        <f>IF(ObesityDataSet_raw_and_data_sinthetic[[#This Row],[SCC]]="yes",1,IF(ObesityDataSet_raw_and_data_sinthetic[[#This Row],[SCC]]="no",0,FALSE))</f>
        <v>0</v>
      </c>
      <c r="R1658">
        <v>1</v>
      </c>
      <c r="S1658">
        <v>0</v>
      </c>
      <c r="T1658" t="s">
        <v>20</v>
      </c>
      <c r="U1658">
        <f>_xlfn.XLOOKUP(ObesityDataSet_raw_and_data_sinthetic[[#This Row],[CALC]],Diccionario!$B$4:$B$7, Diccionario!$C$4:$C$7, FALSE)</f>
        <v>1</v>
      </c>
      <c r="V1658" t="s">
        <v>21</v>
      </c>
      <c r="W1658">
        <f>_xlfn.XLOOKUP(ObesityDataSet_raw_and_data_sinthetic[[#This Row],[MTRANS]],Diccionario!$E$4:$E$7, Diccionario!$F$4:$F$7, FALSE)</f>
        <v>3</v>
      </c>
      <c r="X1658" t="s">
        <v>26</v>
      </c>
      <c r="Y1658">
        <f>_xlfn.XLOOKUP(ObesityDataSet_raw_and_data_sinthetic[[#This Row],[NObeyesdad]],Diccionario!$H$4:$H$11, Diccionario!$I$4:$I$11, FALSE)</f>
        <v>2</v>
      </c>
    </row>
    <row r="1659" spans="1:25" x14ac:dyDescent="0.25">
      <c r="A1659" t="s">
        <v>17</v>
      </c>
      <c r="B1659">
        <v>42</v>
      </c>
      <c r="C1659">
        <v>1.7682310000000001</v>
      </c>
      <c r="D1659">
        <v>75.629310000000004</v>
      </c>
      <c r="E1659" t="s">
        <v>18</v>
      </c>
      <c r="F1659">
        <f>IF(ObesityDataSet_raw_and_data_sinthetic[[#This Row],[family_history_with_overweight]]="yes",1,IF(ObesityDataSet_raw_and_data_sinthetic[[#This Row],[family_history_with_overweight]]="no",0,FALSE))</f>
        <v>1</v>
      </c>
      <c r="G1659" t="s">
        <v>18</v>
      </c>
      <c r="H1659">
        <f>IF(ObesityDataSet_raw_and_data_sinthetic[[#This Row],[FAVC]]="yes",1,IF(ObesityDataSet_raw_and_data_sinthetic[[#This Row],[FAVC]]="no",0,FALSE))</f>
        <v>1</v>
      </c>
      <c r="I1659">
        <v>3</v>
      </c>
      <c r="J1659">
        <v>3</v>
      </c>
      <c r="K1659" t="s">
        <v>20</v>
      </c>
      <c r="L1659">
        <f>_xlfn.XLOOKUP(ObesityDataSet_raw_and_data_sinthetic[[#This Row],[CAEC]], Diccionario!$B$4:$B$7, Diccionario!$C$4:$C$7, FALSE)</f>
        <v>1</v>
      </c>
      <c r="M1659" t="s">
        <v>19</v>
      </c>
      <c r="N1659">
        <f>IF(ObesityDataSet_raw_and_data_sinthetic[[#This Row],[SMOKE]]="yes",1,IF(ObesityDataSet_raw_and_data_sinthetic[[#This Row],[SMOKE]]="no",0,FALSE))</f>
        <v>0</v>
      </c>
      <c r="O1659">
        <v>2</v>
      </c>
      <c r="P1659" t="s">
        <v>19</v>
      </c>
      <c r="Q1659">
        <f>IF(ObesityDataSet_raw_and_data_sinthetic[[#This Row],[SCC]]="yes",1,IF(ObesityDataSet_raw_and_data_sinthetic[[#This Row],[SCC]]="no",0,FALSE))</f>
        <v>0</v>
      </c>
      <c r="R1659">
        <v>0</v>
      </c>
      <c r="S1659">
        <v>0</v>
      </c>
      <c r="T1659" t="s">
        <v>20</v>
      </c>
      <c r="U1659">
        <f>_xlfn.XLOOKUP(ObesityDataSet_raw_and_data_sinthetic[[#This Row],[CALC]],Diccionario!$B$4:$B$7, Diccionario!$C$4:$C$7, FALSE)</f>
        <v>1</v>
      </c>
      <c r="V1659" t="s">
        <v>28</v>
      </c>
      <c r="W1659">
        <f>_xlfn.XLOOKUP(ObesityDataSet_raw_and_data_sinthetic[[#This Row],[MTRANS]],Diccionario!$E$4:$E$7, Diccionario!$F$4:$F$7, FALSE)</f>
        <v>2</v>
      </c>
      <c r="X1659" t="s">
        <v>26</v>
      </c>
      <c r="Y1659">
        <f>_xlfn.XLOOKUP(ObesityDataSet_raw_and_data_sinthetic[[#This Row],[NObeyesdad]],Diccionario!$H$4:$H$11, Diccionario!$I$4:$I$11, FALSE)</f>
        <v>2</v>
      </c>
    </row>
    <row r="1660" spans="1:25" x14ac:dyDescent="0.25">
      <c r="A1660" t="s">
        <v>23</v>
      </c>
      <c r="B1660">
        <v>22</v>
      </c>
      <c r="C1660">
        <v>1.8709309999999999</v>
      </c>
      <c r="D1660">
        <v>89.251638999999997</v>
      </c>
      <c r="E1660" t="s">
        <v>18</v>
      </c>
      <c r="F1660">
        <f>IF(ObesityDataSet_raw_and_data_sinthetic[[#This Row],[family_history_with_overweight]]="yes",1,IF(ObesityDataSet_raw_and_data_sinthetic[[#This Row],[family_history_with_overweight]]="no",0,FALSE))</f>
        <v>1</v>
      </c>
      <c r="G1660" t="s">
        <v>18</v>
      </c>
      <c r="H1660">
        <f>IF(ObesityDataSet_raw_and_data_sinthetic[[#This Row],[FAVC]]="yes",1,IF(ObesityDataSet_raw_and_data_sinthetic[[#This Row],[FAVC]]="no",0,FALSE))</f>
        <v>1</v>
      </c>
      <c r="I1660">
        <v>2</v>
      </c>
      <c r="J1660">
        <v>3</v>
      </c>
      <c r="K1660" t="s">
        <v>20</v>
      </c>
      <c r="L1660">
        <f>_xlfn.XLOOKUP(ObesityDataSet_raw_and_data_sinthetic[[#This Row],[CAEC]], Diccionario!$B$4:$B$7, Diccionario!$C$4:$C$7, FALSE)</f>
        <v>1</v>
      </c>
      <c r="M1660" t="s">
        <v>19</v>
      </c>
      <c r="N1660">
        <f>IF(ObesityDataSet_raw_and_data_sinthetic[[#This Row],[SMOKE]]="yes",1,IF(ObesityDataSet_raw_and_data_sinthetic[[#This Row],[SMOKE]]="no",0,FALSE))</f>
        <v>0</v>
      </c>
      <c r="O1660">
        <v>1</v>
      </c>
      <c r="P1660" t="s">
        <v>19</v>
      </c>
      <c r="Q1660">
        <f>IF(ObesityDataSet_raw_and_data_sinthetic[[#This Row],[SCC]]="yes",1,IF(ObesityDataSet_raw_and_data_sinthetic[[#This Row],[SCC]]="no",0,FALSE))</f>
        <v>0</v>
      </c>
      <c r="R1660">
        <v>0</v>
      </c>
      <c r="S1660">
        <v>1</v>
      </c>
      <c r="T1660" t="s">
        <v>20</v>
      </c>
      <c r="U1660">
        <f>_xlfn.XLOOKUP(ObesityDataSet_raw_and_data_sinthetic[[#This Row],[CALC]],Diccionario!$B$4:$B$7, Diccionario!$C$4:$C$7, FALSE)</f>
        <v>1</v>
      </c>
      <c r="V1660" t="s">
        <v>21</v>
      </c>
      <c r="W1660">
        <f>_xlfn.XLOOKUP(ObesityDataSet_raw_and_data_sinthetic[[#This Row],[MTRANS]],Diccionario!$E$4:$E$7, Diccionario!$F$4:$F$7, FALSE)</f>
        <v>3</v>
      </c>
      <c r="X1660" t="s">
        <v>26</v>
      </c>
      <c r="Y1660">
        <f>_xlfn.XLOOKUP(ObesityDataSet_raw_and_data_sinthetic[[#This Row],[NObeyesdad]],Diccionario!$H$4:$H$11, Diccionario!$I$4:$I$11, FALSE)</f>
        <v>2</v>
      </c>
    </row>
    <row r="1661" spans="1:25" x14ac:dyDescent="0.25">
      <c r="A1661" t="s">
        <v>23</v>
      </c>
      <c r="B1661">
        <v>21</v>
      </c>
      <c r="C1661">
        <v>1.863685</v>
      </c>
      <c r="D1661">
        <v>89.558853999999997</v>
      </c>
      <c r="E1661" t="s">
        <v>18</v>
      </c>
      <c r="F1661">
        <f>IF(ObesityDataSet_raw_and_data_sinthetic[[#This Row],[family_history_with_overweight]]="yes",1,IF(ObesityDataSet_raw_and_data_sinthetic[[#This Row],[family_history_with_overweight]]="no",0,FALSE))</f>
        <v>1</v>
      </c>
      <c r="G1661" t="s">
        <v>18</v>
      </c>
      <c r="H1661">
        <f>IF(ObesityDataSet_raw_and_data_sinthetic[[#This Row],[FAVC]]="yes",1,IF(ObesityDataSet_raw_and_data_sinthetic[[#This Row],[FAVC]]="no",0,FALSE))</f>
        <v>1</v>
      </c>
      <c r="I1661">
        <v>2</v>
      </c>
      <c r="J1661">
        <v>3</v>
      </c>
      <c r="K1661" t="s">
        <v>20</v>
      </c>
      <c r="L1661">
        <f>_xlfn.XLOOKUP(ObesityDataSet_raw_and_data_sinthetic[[#This Row],[CAEC]], Diccionario!$B$4:$B$7, Diccionario!$C$4:$C$7, FALSE)</f>
        <v>1</v>
      </c>
      <c r="M1661" t="s">
        <v>19</v>
      </c>
      <c r="N1661">
        <f>IF(ObesityDataSet_raw_and_data_sinthetic[[#This Row],[SMOKE]]="yes",1,IF(ObesityDataSet_raw_and_data_sinthetic[[#This Row],[SMOKE]]="no",0,FALSE))</f>
        <v>0</v>
      </c>
      <c r="O1661">
        <v>1</v>
      </c>
      <c r="P1661" t="s">
        <v>19</v>
      </c>
      <c r="Q1661">
        <f>IF(ObesityDataSet_raw_and_data_sinthetic[[#This Row],[SCC]]="yes",1,IF(ObesityDataSet_raw_and_data_sinthetic[[#This Row],[SCC]]="no",0,FALSE))</f>
        <v>0</v>
      </c>
      <c r="R1661">
        <v>0</v>
      </c>
      <c r="S1661">
        <v>1</v>
      </c>
      <c r="T1661" t="s">
        <v>20</v>
      </c>
      <c r="U1661">
        <f>_xlfn.XLOOKUP(ObesityDataSet_raw_and_data_sinthetic[[#This Row],[CALC]],Diccionario!$B$4:$B$7, Diccionario!$C$4:$C$7, FALSE)</f>
        <v>1</v>
      </c>
      <c r="V1661" t="s">
        <v>21</v>
      </c>
      <c r="W1661">
        <f>_xlfn.XLOOKUP(ObesityDataSet_raw_and_data_sinthetic[[#This Row],[MTRANS]],Diccionario!$E$4:$E$7, Diccionario!$F$4:$F$7, FALSE)</f>
        <v>3</v>
      </c>
      <c r="X1661" t="s">
        <v>26</v>
      </c>
      <c r="Y1661">
        <f>_xlfn.XLOOKUP(ObesityDataSet_raw_and_data_sinthetic[[#This Row],[NObeyesdad]],Diccionario!$H$4:$H$11, Diccionario!$I$4:$I$11, FALSE)</f>
        <v>2</v>
      </c>
    </row>
    <row r="1662" spans="1:25" x14ac:dyDescent="0.25">
      <c r="A1662" t="s">
        <v>23</v>
      </c>
      <c r="B1662">
        <v>23</v>
      </c>
      <c r="C1662">
        <v>1.6702269999999999</v>
      </c>
      <c r="D1662">
        <v>75</v>
      </c>
      <c r="E1662" t="s">
        <v>18</v>
      </c>
      <c r="F1662">
        <f>IF(ObesityDataSet_raw_and_data_sinthetic[[#This Row],[family_history_with_overweight]]="yes",1,IF(ObesityDataSet_raw_and_data_sinthetic[[#This Row],[family_history_with_overweight]]="no",0,FALSE))</f>
        <v>1</v>
      </c>
      <c r="G1662" t="s">
        <v>18</v>
      </c>
      <c r="H1662">
        <f>IF(ObesityDataSet_raw_and_data_sinthetic[[#This Row],[FAVC]]="yes",1,IF(ObesityDataSet_raw_and_data_sinthetic[[#This Row],[FAVC]]="no",0,FALSE))</f>
        <v>1</v>
      </c>
      <c r="I1662">
        <v>2</v>
      </c>
      <c r="J1662">
        <v>3</v>
      </c>
      <c r="K1662" t="s">
        <v>20</v>
      </c>
      <c r="L1662">
        <f>_xlfn.XLOOKUP(ObesityDataSet_raw_and_data_sinthetic[[#This Row],[CAEC]], Diccionario!$B$4:$B$7, Diccionario!$C$4:$C$7, FALSE)</f>
        <v>1</v>
      </c>
      <c r="M1662" t="s">
        <v>19</v>
      </c>
      <c r="N1662">
        <f>IF(ObesityDataSet_raw_and_data_sinthetic[[#This Row],[SMOKE]]="yes",1,IF(ObesityDataSet_raw_and_data_sinthetic[[#This Row],[SMOKE]]="no",0,FALSE))</f>
        <v>0</v>
      </c>
      <c r="O1662">
        <v>2</v>
      </c>
      <c r="P1662" t="s">
        <v>19</v>
      </c>
      <c r="Q1662">
        <f>IF(ObesityDataSet_raw_and_data_sinthetic[[#This Row],[SCC]]="yes",1,IF(ObesityDataSet_raw_and_data_sinthetic[[#This Row],[SCC]]="no",0,FALSE))</f>
        <v>0</v>
      </c>
      <c r="R1662">
        <v>0</v>
      </c>
      <c r="S1662">
        <v>2</v>
      </c>
      <c r="T1662" t="s">
        <v>20</v>
      </c>
      <c r="U1662">
        <f>_xlfn.XLOOKUP(ObesityDataSet_raw_and_data_sinthetic[[#This Row],[CALC]],Diccionario!$B$4:$B$7, Diccionario!$C$4:$C$7, FALSE)</f>
        <v>1</v>
      </c>
      <c r="V1662" t="s">
        <v>21</v>
      </c>
      <c r="W1662">
        <f>_xlfn.XLOOKUP(ObesityDataSet_raw_and_data_sinthetic[[#This Row],[MTRANS]],Diccionario!$E$4:$E$7, Diccionario!$F$4:$F$7, FALSE)</f>
        <v>3</v>
      </c>
      <c r="X1662" t="s">
        <v>26</v>
      </c>
      <c r="Y1662">
        <f>_xlfn.XLOOKUP(ObesityDataSet_raw_and_data_sinthetic[[#This Row],[NObeyesdad]],Diccionario!$H$4:$H$11, Diccionario!$I$4:$I$11, FALSE)</f>
        <v>2</v>
      </c>
    </row>
    <row r="1663" spans="1:25" x14ac:dyDescent="0.25">
      <c r="A1663" t="s">
        <v>23</v>
      </c>
      <c r="B1663">
        <v>23</v>
      </c>
      <c r="C1663">
        <v>1.7172879999999999</v>
      </c>
      <c r="D1663">
        <v>75.948164000000006</v>
      </c>
      <c r="E1663" t="s">
        <v>18</v>
      </c>
      <c r="F1663">
        <f>IF(ObesityDataSet_raw_and_data_sinthetic[[#This Row],[family_history_with_overweight]]="yes",1,IF(ObesityDataSet_raw_and_data_sinthetic[[#This Row],[family_history_with_overweight]]="no",0,FALSE))</f>
        <v>1</v>
      </c>
      <c r="G1663" t="s">
        <v>18</v>
      </c>
      <c r="H1663">
        <f>IF(ObesityDataSet_raw_and_data_sinthetic[[#This Row],[FAVC]]="yes",1,IF(ObesityDataSet_raw_and_data_sinthetic[[#This Row],[FAVC]]="no",0,FALSE))</f>
        <v>1</v>
      </c>
      <c r="I1663">
        <v>2</v>
      </c>
      <c r="J1663">
        <v>3</v>
      </c>
      <c r="K1663" t="s">
        <v>20</v>
      </c>
      <c r="L1663">
        <f>_xlfn.XLOOKUP(ObesityDataSet_raw_and_data_sinthetic[[#This Row],[CAEC]], Diccionario!$B$4:$B$7, Diccionario!$C$4:$C$7, FALSE)</f>
        <v>1</v>
      </c>
      <c r="M1663" t="s">
        <v>19</v>
      </c>
      <c r="N1663">
        <f>IF(ObesityDataSet_raw_and_data_sinthetic[[#This Row],[SMOKE]]="yes",1,IF(ObesityDataSet_raw_and_data_sinthetic[[#This Row],[SMOKE]]="no",0,FALSE))</f>
        <v>0</v>
      </c>
      <c r="O1663">
        <v>2</v>
      </c>
      <c r="P1663" t="s">
        <v>19</v>
      </c>
      <c r="Q1663">
        <f>IF(ObesityDataSet_raw_and_data_sinthetic[[#This Row],[SCC]]="yes",1,IF(ObesityDataSet_raw_and_data_sinthetic[[#This Row],[SCC]]="no",0,FALSE))</f>
        <v>0</v>
      </c>
      <c r="R1663">
        <v>0</v>
      </c>
      <c r="S1663">
        <v>2</v>
      </c>
      <c r="T1663" t="s">
        <v>20</v>
      </c>
      <c r="U1663">
        <f>_xlfn.XLOOKUP(ObesityDataSet_raw_and_data_sinthetic[[#This Row],[CALC]],Diccionario!$B$4:$B$7, Diccionario!$C$4:$C$7, FALSE)</f>
        <v>1</v>
      </c>
      <c r="V1663" t="s">
        <v>21</v>
      </c>
      <c r="W1663">
        <f>_xlfn.XLOOKUP(ObesityDataSet_raw_and_data_sinthetic[[#This Row],[MTRANS]],Diccionario!$E$4:$E$7, Diccionario!$F$4:$F$7, FALSE)</f>
        <v>3</v>
      </c>
      <c r="X1663" t="s">
        <v>26</v>
      </c>
      <c r="Y1663">
        <f>_xlfn.XLOOKUP(ObesityDataSet_raw_and_data_sinthetic[[#This Row],[NObeyesdad]],Diccionario!$H$4:$H$11, Diccionario!$I$4:$I$11, FALSE)</f>
        <v>2</v>
      </c>
    </row>
    <row r="1664" spans="1:25" x14ac:dyDescent="0.25">
      <c r="A1664" t="s">
        <v>23</v>
      </c>
      <c r="B1664">
        <v>19</v>
      </c>
      <c r="C1664">
        <v>1.750359</v>
      </c>
      <c r="D1664">
        <v>79.828725000000006</v>
      </c>
      <c r="E1664" t="s">
        <v>18</v>
      </c>
      <c r="F1664">
        <f>IF(ObesityDataSet_raw_and_data_sinthetic[[#This Row],[family_history_with_overweight]]="yes",1,IF(ObesityDataSet_raw_and_data_sinthetic[[#This Row],[family_history_with_overweight]]="no",0,FALSE))</f>
        <v>1</v>
      </c>
      <c r="G1664" t="s">
        <v>18</v>
      </c>
      <c r="H1664">
        <f>IF(ObesityDataSet_raw_and_data_sinthetic[[#This Row],[FAVC]]="yes",1,IF(ObesityDataSet_raw_and_data_sinthetic[[#This Row],[FAVC]]="no",0,FALSE))</f>
        <v>1</v>
      </c>
      <c r="I1664">
        <v>2</v>
      </c>
      <c r="J1664">
        <v>2</v>
      </c>
      <c r="K1664" t="s">
        <v>20</v>
      </c>
      <c r="L1664">
        <f>_xlfn.XLOOKUP(ObesityDataSet_raw_and_data_sinthetic[[#This Row],[CAEC]], Diccionario!$B$4:$B$7, Diccionario!$C$4:$C$7, FALSE)</f>
        <v>1</v>
      </c>
      <c r="M1664" t="s">
        <v>19</v>
      </c>
      <c r="N1664">
        <f>IF(ObesityDataSet_raw_and_data_sinthetic[[#This Row],[SMOKE]]="yes",1,IF(ObesityDataSet_raw_and_data_sinthetic[[#This Row],[SMOKE]]="no",0,FALSE))</f>
        <v>0</v>
      </c>
      <c r="O1664">
        <v>2</v>
      </c>
      <c r="P1664" t="s">
        <v>19</v>
      </c>
      <c r="Q1664">
        <f>IF(ObesityDataSet_raw_and_data_sinthetic[[#This Row],[SCC]]="yes",1,IF(ObesityDataSet_raw_and_data_sinthetic[[#This Row],[SCC]]="no",0,FALSE))</f>
        <v>0</v>
      </c>
      <c r="R1664">
        <v>1</v>
      </c>
      <c r="S1664">
        <v>1</v>
      </c>
      <c r="T1664" t="s">
        <v>24</v>
      </c>
      <c r="U1664">
        <f>_xlfn.XLOOKUP(ObesityDataSet_raw_and_data_sinthetic[[#This Row],[CALC]],Diccionario!$B$4:$B$7, Diccionario!$C$4:$C$7, FALSE)</f>
        <v>2</v>
      </c>
      <c r="V1664" t="s">
        <v>21</v>
      </c>
      <c r="W1664">
        <f>_xlfn.XLOOKUP(ObesityDataSet_raw_and_data_sinthetic[[#This Row],[MTRANS]],Diccionario!$E$4:$E$7, Diccionario!$F$4:$F$7, FALSE)</f>
        <v>3</v>
      </c>
      <c r="X1664" t="s">
        <v>26</v>
      </c>
      <c r="Y1664">
        <f>_xlfn.XLOOKUP(ObesityDataSet_raw_and_data_sinthetic[[#This Row],[NObeyesdad]],Diccionario!$H$4:$H$11, Diccionario!$I$4:$I$11, FALSE)</f>
        <v>2</v>
      </c>
    </row>
    <row r="1665" spans="1:25" x14ac:dyDescent="0.25">
      <c r="A1665" t="s">
        <v>23</v>
      </c>
      <c r="B1665">
        <v>23</v>
      </c>
      <c r="C1665">
        <v>1.707557</v>
      </c>
      <c r="D1665">
        <v>75.306702000000001</v>
      </c>
      <c r="E1665" t="s">
        <v>18</v>
      </c>
      <c r="F1665">
        <f>IF(ObesityDataSet_raw_and_data_sinthetic[[#This Row],[family_history_with_overweight]]="yes",1,IF(ObesityDataSet_raw_and_data_sinthetic[[#This Row],[family_history_with_overweight]]="no",0,FALSE))</f>
        <v>1</v>
      </c>
      <c r="G1665" t="s">
        <v>18</v>
      </c>
      <c r="H1665">
        <f>IF(ObesityDataSet_raw_and_data_sinthetic[[#This Row],[FAVC]]="yes",1,IF(ObesityDataSet_raw_and_data_sinthetic[[#This Row],[FAVC]]="no",0,FALSE))</f>
        <v>1</v>
      </c>
      <c r="I1665">
        <v>2</v>
      </c>
      <c r="J1665">
        <v>3</v>
      </c>
      <c r="K1665" t="s">
        <v>20</v>
      </c>
      <c r="L1665">
        <f>_xlfn.XLOOKUP(ObesityDataSet_raw_and_data_sinthetic[[#This Row],[CAEC]], Diccionario!$B$4:$B$7, Diccionario!$C$4:$C$7, FALSE)</f>
        <v>1</v>
      </c>
      <c r="M1665" t="s">
        <v>19</v>
      </c>
      <c r="N1665">
        <f>IF(ObesityDataSet_raw_and_data_sinthetic[[#This Row],[SMOKE]]="yes",1,IF(ObesityDataSet_raw_and_data_sinthetic[[#This Row],[SMOKE]]="no",0,FALSE))</f>
        <v>0</v>
      </c>
      <c r="O1665">
        <v>1</v>
      </c>
      <c r="P1665" t="s">
        <v>19</v>
      </c>
      <c r="Q1665">
        <f>IF(ObesityDataSet_raw_and_data_sinthetic[[#This Row],[SCC]]="yes",1,IF(ObesityDataSet_raw_and_data_sinthetic[[#This Row],[SCC]]="no",0,FALSE))</f>
        <v>0</v>
      </c>
      <c r="R1665">
        <v>1</v>
      </c>
      <c r="S1665">
        <v>0</v>
      </c>
      <c r="T1665" t="s">
        <v>20</v>
      </c>
      <c r="U1665">
        <f>_xlfn.XLOOKUP(ObesityDataSet_raw_and_data_sinthetic[[#This Row],[CALC]],Diccionario!$B$4:$B$7, Diccionario!$C$4:$C$7, FALSE)</f>
        <v>1</v>
      </c>
      <c r="V1665" t="s">
        <v>21</v>
      </c>
      <c r="W1665">
        <f>_xlfn.XLOOKUP(ObesityDataSet_raw_and_data_sinthetic[[#This Row],[MTRANS]],Diccionario!$E$4:$E$7, Diccionario!$F$4:$F$7, FALSE)</f>
        <v>3</v>
      </c>
      <c r="X1665" t="s">
        <v>26</v>
      </c>
      <c r="Y1665">
        <f>_xlfn.XLOOKUP(ObesityDataSet_raw_and_data_sinthetic[[#This Row],[NObeyesdad]],Diccionario!$H$4:$H$11, Diccionario!$I$4:$I$11, FALSE)</f>
        <v>2</v>
      </c>
    </row>
    <row r="1666" spans="1:25" x14ac:dyDescent="0.25">
      <c r="A1666" t="s">
        <v>17</v>
      </c>
      <c r="B1666">
        <v>33</v>
      </c>
      <c r="C1666">
        <v>1.6724460000000001</v>
      </c>
      <c r="D1666">
        <v>74.812707000000003</v>
      </c>
      <c r="E1666" t="s">
        <v>18</v>
      </c>
      <c r="F1666">
        <f>IF(ObesityDataSet_raw_and_data_sinthetic[[#This Row],[family_history_with_overweight]]="yes",1,IF(ObesityDataSet_raw_and_data_sinthetic[[#This Row],[family_history_with_overweight]]="no",0,FALSE))</f>
        <v>1</v>
      </c>
      <c r="G1666" t="s">
        <v>18</v>
      </c>
      <c r="H1666">
        <f>IF(ObesityDataSet_raw_and_data_sinthetic[[#This Row],[FAVC]]="yes",1,IF(ObesityDataSet_raw_and_data_sinthetic[[#This Row],[FAVC]]="no",0,FALSE))</f>
        <v>1</v>
      </c>
      <c r="I1666">
        <v>3</v>
      </c>
      <c r="J1666">
        <v>1</v>
      </c>
      <c r="K1666" t="s">
        <v>20</v>
      </c>
      <c r="L1666">
        <f>_xlfn.XLOOKUP(ObesityDataSet_raw_and_data_sinthetic[[#This Row],[CAEC]], Diccionario!$B$4:$B$7, Diccionario!$C$4:$C$7, FALSE)</f>
        <v>1</v>
      </c>
      <c r="M1666" t="s">
        <v>19</v>
      </c>
      <c r="N1666">
        <f>IF(ObesityDataSet_raw_and_data_sinthetic[[#This Row],[SMOKE]]="yes",1,IF(ObesityDataSet_raw_and_data_sinthetic[[#This Row],[SMOKE]]="no",0,FALSE))</f>
        <v>0</v>
      </c>
      <c r="O1666">
        <v>1</v>
      </c>
      <c r="P1666" t="s">
        <v>19</v>
      </c>
      <c r="Q1666">
        <f>IF(ObesityDataSet_raw_and_data_sinthetic[[#This Row],[SCC]]="yes",1,IF(ObesityDataSet_raw_and_data_sinthetic[[#This Row],[SCC]]="no",0,FALSE))</f>
        <v>0</v>
      </c>
      <c r="R1666">
        <v>0</v>
      </c>
      <c r="S1666">
        <v>0</v>
      </c>
      <c r="T1666" t="s">
        <v>20</v>
      </c>
      <c r="U1666">
        <f>_xlfn.XLOOKUP(ObesityDataSet_raw_and_data_sinthetic[[#This Row],[CALC]],Diccionario!$B$4:$B$7, Diccionario!$C$4:$C$7, FALSE)</f>
        <v>1</v>
      </c>
      <c r="V1666" t="s">
        <v>28</v>
      </c>
      <c r="W1666">
        <f>_xlfn.XLOOKUP(ObesityDataSet_raw_and_data_sinthetic[[#This Row],[MTRANS]],Diccionario!$E$4:$E$7, Diccionario!$F$4:$F$7, FALSE)</f>
        <v>2</v>
      </c>
      <c r="X1666" t="s">
        <v>26</v>
      </c>
      <c r="Y1666">
        <f>_xlfn.XLOOKUP(ObesityDataSet_raw_and_data_sinthetic[[#This Row],[NObeyesdad]],Diccionario!$H$4:$H$11, Diccionario!$I$4:$I$11, FALSE)</f>
        <v>2</v>
      </c>
    </row>
    <row r="1667" spans="1:25" x14ac:dyDescent="0.25">
      <c r="A1667" t="s">
        <v>17</v>
      </c>
      <c r="B1667">
        <v>33</v>
      </c>
      <c r="C1667">
        <v>1.6759790000000001</v>
      </c>
      <c r="D1667">
        <v>74.959746999999993</v>
      </c>
      <c r="E1667" t="s">
        <v>18</v>
      </c>
      <c r="F1667">
        <f>IF(ObesityDataSet_raw_and_data_sinthetic[[#This Row],[family_history_with_overweight]]="yes",1,IF(ObesityDataSet_raw_and_data_sinthetic[[#This Row],[family_history_with_overweight]]="no",0,FALSE))</f>
        <v>1</v>
      </c>
      <c r="G1667" t="s">
        <v>18</v>
      </c>
      <c r="H1667">
        <f>IF(ObesityDataSet_raw_and_data_sinthetic[[#This Row],[FAVC]]="yes",1,IF(ObesityDataSet_raw_and_data_sinthetic[[#This Row],[FAVC]]="no",0,FALSE))</f>
        <v>1</v>
      </c>
      <c r="I1667">
        <v>2</v>
      </c>
      <c r="J1667">
        <v>2</v>
      </c>
      <c r="K1667" t="s">
        <v>20</v>
      </c>
      <c r="L1667">
        <f>_xlfn.XLOOKUP(ObesityDataSet_raw_and_data_sinthetic[[#This Row],[CAEC]], Diccionario!$B$4:$B$7, Diccionario!$C$4:$C$7, FALSE)</f>
        <v>1</v>
      </c>
      <c r="M1667" t="s">
        <v>19</v>
      </c>
      <c r="N1667">
        <f>IF(ObesityDataSet_raw_and_data_sinthetic[[#This Row],[SMOKE]]="yes",1,IF(ObesityDataSet_raw_and_data_sinthetic[[#This Row],[SMOKE]]="no",0,FALSE))</f>
        <v>0</v>
      </c>
      <c r="O1667">
        <v>1</v>
      </c>
      <c r="P1667" t="s">
        <v>19</v>
      </c>
      <c r="Q1667">
        <f>IF(ObesityDataSet_raw_and_data_sinthetic[[#This Row],[SCC]]="yes",1,IF(ObesityDataSet_raw_and_data_sinthetic[[#This Row],[SCC]]="no",0,FALSE))</f>
        <v>0</v>
      </c>
      <c r="R1667">
        <v>0</v>
      </c>
      <c r="S1667">
        <v>0</v>
      </c>
      <c r="T1667" t="s">
        <v>20</v>
      </c>
      <c r="U1667">
        <f>_xlfn.XLOOKUP(ObesityDataSet_raw_and_data_sinthetic[[#This Row],[CALC]],Diccionario!$B$4:$B$7, Diccionario!$C$4:$C$7, FALSE)</f>
        <v>1</v>
      </c>
      <c r="V1667" t="s">
        <v>28</v>
      </c>
      <c r="W1667">
        <f>_xlfn.XLOOKUP(ObesityDataSet_raw_and_data_sinthetic[[#This Row],[MTRANS]],Diccionario!$E$4:$E$7, Diccionario!$F$4:$F$7, FALSE)</f>
        <v>2</v>
      </c>
      <c r="X1667" t="s">
        <v>26</v>
      </c>
      <c r="Y1667">
        <f>_xlfn.XLOOKUP(ObesityDataSet_raw_and_data_sinthetic[[#This Row],[NObeyesdad]],Diccionario!$H$4:$H$11, Diccionario!$I$4:$I$11, FALSE)</f>
        <v>2</v>
      </c>
    </row>
    <row r="1668" spans="1:25" x14ac:dyDescent="0.25">
      <c r="A1668" t="s">
        <v>17</v>
      </c>
      <c r="B1668">
        <v>22</v>
      </c>
      <c r="C1668">
        <v>1.6112390000000001</v>
      </c>
      <c r="D1668">
        <v>67.939653000000007</v>
      </c>
      <c r="E1668" t="s">
        <v>18</v>
      </c>
      <c r="F1668">
        <f>IF(ObesityDataSet_raw_and_data_sinthetic[[#This Row],[family_history_with_overweight]]="yes",1,IF(ObesityDataSet_raw_and_data_sinthetic[[#This Row],[family_history_with_overweight]]="no",0,FALSE))</f>
        <v>1</v>
      </c>
      <c r="G1668" t="s">
        <v>18</v>
      </c>
      <c r="H1668">
        <f>IF(ObesityDataSet_raw_and_data_sinthetic[[#This Row],[FAVC]]="yes",1,IF(ObesityDataSet_raw_and_data_sinthetic[[#This Row],[FAVC]]="no",0,FALSE))</f>
        <v>1</v>
      </c>
      <c r="I1668">
        <v>2</v>
      </c>
      <c r="J1668">
        <v>4</v>
      </c>
      <c r="K1668" t="s">
        <v>20</v>
      </c>
      <c r="L1668">
        <f>_xlfn.XLOOKUP(ObesityDataSet_raw_and_data_sinthetic[[#This Row],[CAEC]], Diccionario!$B$4:$B$7, Diccionario!$C$4:$C$7, FALSE)</f>
        <v>1</v>
      </c>
      <c r="M1668" t="s">
        <v>19</v>
      </c>
      <c r="N1668">
        <f>IF(ObesityDataSet_raw_and_data_sinthetic[[#This Row],[SMOKE]]="yes",1,IF(ObesityDataSet_raw_and_data_sinthetic[[#This Row],[SMOKE]]="no",0,FALSE))</f>
        <v>0</v>
      </c>
      <c r="O1668">
        <v>3</v>
      </c>
      <c r="P1668" t="s">
        <v>19</v>
      </c>
      <c r="Q1668">
        <f>IF(ObesityDataSet_raw_and_data_sinthetic[[#This Row],[SCC]]="yes",1,IF(ObesityDataSet_raw_and_data_sinthetic[[#This Row],[SCC]]="no",0,FALSE))</f>
        <v>0</v>
      </c>
      <c r="R1668">
        <v>2</v>
      </c>
      <c r="S1668">
        <v>1</v>
      </c>
      <c r="T1668" t="s">
        <v>20</v>
      </c>
      <c r="U1668">
        <f>_xlfn.XLOOKUP(ObesityDataSet_raw_and_data_sinthetic[[#This Row],[CALC]],Diccionario!$B$4:$B$7, Diccionario!$C$4:$C$7, FALSE)</f>
        <v>1</v>
      </c>
      <c r="V1668" t="s">
        <v>21</v>
      </c>
      <c r="W1668">
        <f>_xlfn.XLOOKUP(ObesityDataSet_raw_and_data_sinthetic[[#This Row],[MTRANS]],Diccionario!$E$4:$E$7, Diccionario!$F$4:$F$7, FALSE)</f>
        <v>3</v>
      </c>
      <c r="X1668" t="s">
        <v>26</v>
      </c>
      <c r="Y1668">
        <f>_xlfn.XLOOKUP(ObesityDataSet_raw_and_data_sinthetic[[#This Row],[NObeyesdad]],Diccionario!$H$4:$H$11, Diccionario!$I$4:$I$11, FALSE)</f>
        <v>2</v>
      </c>
    </row>
    <row r="1669" spans="1:25" x14ac:dyDescent="0.25">
      <c r="A1669" t="s">
        <v>17</v>
      </c>
      <c r="B1669">
        <v>22</v>
      </c>
      <c r="C1669">
        <v>1.611356</v>
      </c>
      <c r="D1669">
        <v>68.066090000000003</v>
      </c>
      <c r="E1669" t="s">
        <v>18</v>
      </c>
      <c r="F1669">
        <f>IF(ObesityDataSet_raw_and_data_sinthetic[[#This Row],[family_history_with_overweight]]="yes",1,IF(ObesityDataSet_raw_and_data_sinthetic[[#This Row],[family_history_with_overweight]]="no",0,FALSE))</f>
        <v>1</v>
      </c>
      <c r="G1669" t="s">
        <v>18</v>
      </c>
      <c r="H1669">
        <f>IF(ObesityDataSet_raw_and_data_sinthetic[[#This Row],[FAVC]]="yes",1,IF(ObesityDataSet_raw_and_data_sinthetic[[#This Row],[FAVC]]="no",0,FALSE))</f>
        <v>1</v>
      </c>
      <c r="I1669">
        <v>2</v>
      </c>
      <c r="J1669">
        <v>4</v>
      </c>
      <c r="K1669" t="s">
        <v>20</v>
      </c>
      <c r="L1669">
        <f>_xlfn.XLOOKUP(ObesityDataSet_raw_and_data_sinthetic[[#This Row],[CAEC]], Diccionario!$B$4:$B$7, Diccionario!$C$4:$C$7, FALSE)</f>
        <v>1</v>
      </c>
      <c r="M1669" t="s">
        <v>19</v>
      </c>
      <c r="N1669">
        <f>IF(ObesityDataSet_raw_and_data_sinthetic[[#This Row],[SMOKE]]="yes",1,IF(ObesityDataSet_raw_and_data_sinthetic[[#This Row],[SMOKE]]="no",0,FALSE))</f>
        <v>0</v>
      </c>
      <c r="O1669">
        <v>3</v>
      </c>
      <c r="P1669" t="s">
        <v>19</v>
      </c>
      <c r="Q1669">
        <f>IF(ObesityDataSet_raw_and_data_sinthetic[[#This Row],[SCC]]="yes",1,IF(ObesityDataSet_raw_and_data_sinthetic[[#This Row],[SCC]]="no",0,FALSE))</f>
        <v>0</v>
      </c>
      <c r="R1669">
        <v>1</v>
      </c>
      <c r="S1669">
        <v>2</v>
      </c>
      <c r="T1669" t="s">
        <v>20</v>
      </c>
      <c r="U1669">
        <f>_xlfn.XLOOKUP(ObesityDataSet_raw_and_data_sinthetic[[#This Row],[CALC]],Diccionario!$B$4:$B$7, Diccionario!$C$4:$C$7, FALSE)</f>
        <v>1</v>
      </c>
      <c r="V1669" t="s">
        <v>21</v>
      </c>
      <c r="W1669">
        <f>_xlfn.XLOOKUP(ObesityDataSet_raw_and_data_sinthetic[[#This Row],[MTRANS]],Diccionario!$E$4:$E$7, Diccionario!$F$4:$F$7, FALSE)</f>
        <v>3</v>
      </c>
      <c r="X1669" t="s">
        <v>26</v>
      </c>
      <c r="Y1669">
        <f>_xlfn.XLOOKUP(ObesityDataSet_raw_and_data_sinthetic[[#This Row],[NObeyesdad]],Diccionario!$H$4:$H$11, Diccionario!$I$4:$I$11, FALSE)</f>
        <v>2</v>
      </c>
    </row>
    <row r="1670" spans="1:25" x14ac:dyDescent="0.25">
      <c r="A1670" t="s">
        <v>23</v>
      </c>
      <c r="B1670">
        <v>21</v>
      </c>
      <c r="C1670">
        <v>1.62</v>
      </c>
      <c r="D1670">
        <v>70</v>
      </c>
      <c r="E1670" t="s">
        <v>19</v>
      </c>
      <c r="F1670">
        <f>IF(ObesityDataSet_raw_and_data_sinthetic[[#This Row],[family_history_with_overweight]]="yes",1,IF(ObesityDataSet_raw_and_data_sinthetic[[#This Row],[family_history_with_overweight]]="no",0,FALSE))</f>
        <v>0</v>
      </c>
      <c r="G1670" t="s">
        <v>18</v>
      </c>
      <c r="H1670">
        <f>IF(ObesityDataSet_raw_and_data_sinthetic[[#This Row],[FAVC]]="yes",1,IF(ObesityDataSet_raw_and_data_sinthetic[[#This Row],[FAVC]]="no",0,FALSE))</f>
        <v>1</v>
      </c>
      <c r="I1670">
        <v>2</v>
      </c>
      <c r="J1670">
        <v>1</v>
      </c>
      <c r="K1670" t="s">
        <v>19</v>
      </c>
      <c r="L1670">
        <f>_xlfn.XLOOKUP(ObesityDataSet_raw_and_data_sinthetic[[#This Row],[CAEC]], Diccionario!$B$4:$B$7, Diccionario!$C$4:$C$7, FALSE)</f>
        <v>0</v>
      </c>
      <c r="M1670" t="s">
        <v>19</v>
      </c>
      <c r="N1670">
        <f>IF(ObesityDataSet_raw_and_data_sinthetic[[#This Row],[SMOKE]]="yes",1,IF(ObesityDataSet_raw_and_data_sinthetic[[#This Row],[SMOKE]]="no",0,FALSE))</f>
        <v>0</v>
      </c>
      <c r="O1670">
        <v>3</v>
      </c>
      <c r="P1670" t="s">
        <v>19</v>
      </c>
      <c r="Q1670">
        <f>IF(ObesityDataSet_raw_and_data_sinthetic[[#This Row],[SCC]]="yes",1,IF(ObesityDataSet_raw_and_data_sinthetic[[#This Row],[SCC]]="no",0,FALSE))</f>
        <v>0</v>
      </c>
      <c r="R1670">
        <v>1</v>
      </c>
      <c r="S1670">
        <v>0</v>
      </c>
      <c r="T1670" t="s">
        <v>20</v>
      </c>
      <c r="U1670">
        <f>_xlfn.XLOOKUP(ObesityDataSet_raw_and_data_sinthetic[[#This Row],[CALC]],Diccionario!$B$4:$B$7, Diccionario!$C$4:$C$7, FALSE)</f>
        <v>1</v>
      </c>
      <c r="V1670" t="s">
        <v>21</v>
      </c>
      <c r="W1670">
        <f>_xlfn.XLOOKUP(ObesityDataSet_raw_and_data_sinthetic[[#This Row],[MTRANS]],Diccionario!$E$4:$E$7, Diccionario!$F$4:$F$7, FALSE)</f>
        <v>3</v>
      </c>
      <c r="X1670" t="s">
        <v>26</v>
      </c>
      <c r="Y1670">
        <f>_xlfn.XLOOKUP(ObesityDataSet_raw_and_data_sinthetic[[#This Row],[NObeyesdad]],Diccionario!$H$4:$H$11, Diccionario!$I$4:$I$11, FALSE)</f>
        <v>2</v>
      </c>
    </row>
    <row r="1671" spans="1:25" x14ac:dyDescent="0.25">
      <c r="A1671" t="s">
        <v>17</v>
      </c>
      <c r="B1671">
        <v>37</v>
      </c>
      <c r="C1671">
        <v>1.5089079999999999</v>
      </c>
      <c r="D1671">
        <v>63.183846000000003</v>
      </c>
      <c r="E1671" t="s">
        <v>18</v>
      </c>
      <c r="F1671">
        <f>IF(ObesityDataSet_raw_and_data_sinthetic[[#This Row],[family_history_with_overweight]]="yes",1,IF(ObesityDataSet_raw_and_data_sinthetic[[#This Row],[family_history_with_overweight]]="no",0,FALSE))</f>
        <v>1</v>
      </c>
      <c r="G1671" t="s">
        <v>18</v>
      </c>
      <c r="H1671">
        <f>IF(ObesityDataSet_raw_and_data_sinthetic[[#This Row],[FAVC]]="yes",1,IF(ObesityDataSet_raw_and_data_sinthetic[[#This Row],[FAVC]]="no",0,FALSE))</f>
        <v>1</v>
      </c>
      <c r="I1671">
        <v>2</v>
      </c>
      <c r="J1671">
        <v>1</v>
      </c>
      <c r="K1671" t="s">
        <v>20</v>
      </c>
      <c r="L1671">
        <f>_xlfn.XLOOKUP(ObesityDataSet_raw_and_data_sinthetic[[#This Row],[CAEC]], Diccionario!$B$4:$B$7, Diccionario!$C$4:$C$7, FALSE)</f>
        <v>1</v>
      </c>
      <c r="M1671" t="s">
        <v>19</v>
      </c>
      <c r="N1671">
        <f>IF(ObesityDataSet_raw_and_data_sinthetic[[#This Row],[SMOKE]]="yes",1,IF(ObesityDataSet_raw_and_data_sinthetic[[#This Row],[SMOKE]]="no",0,FALSE))</f>
        <v>0</v>
      </c>
      <c r="O1671">
        <v>2</v>
      </c>
      <c r="P1671" t="s">
        <v>19</v>
      </c>
      <c r="Q1671">
        <f>IF(ObesityDataSet_raw_and_data_sinthetic[[#This Row],[SCC]]="yes",1,IF(ObesityDataSet_raw_and_data_sinthetic[[#This Row],[SCC]]="no",0,FALSE))</f>
        <v>0</v>
      </c>
      <c r="R1671">
        <v>0</v>
      </c>
      <c r="S1671">
        <v>0</v>
      </c>
      <c r="T1671" t="s">
        <v>20</v>
      </c>
      <c r="U1671">
        <f>_xlfn.XLOOKUP(ObesityDataSet_raw_and_data_sinthetic[[#This Row],[CALC]],Diccionario!$B$4:$B$7, Diccionario!$C$4:$C$7, FALSE)</f>
        <v>1</v>
      </c>
      <c r="V1671" t="s">
        <v>28</v>
      </c>
      <c r="W1671">
        <f>_xlfn.XLOOKUP(ObesityDataSet_raw_and_data_sinthetic[[#This Row],[MTRANS]],Diccionario!$E$4:$E$7, Diccionario!$F$4:$F$7, FALSE)</f>
        <v>2</v>
      </c>
      <c r="X1671" t="s">
        <v>26</v>
      </c>
      <c r="Y1671">
        <f>_xlfn.XLOOKUP(ObesityDataSet_raw_and_data_sinthetic[[#This Row],[NObeyesdad]],Diccionario!$H$4:$H$11, Diccionario!$I$4:$I$11, FALSE)</f>
        <v>2</v>
      </c>
    </row>
    <row r="1672" spans="1:25" x14ac:dyDescent="0.25">
      <c r="A1672" t="s">
        <v>17</v>
      </c>
      <c r="B1672">
        <v>40</v>
      </c>
      <c r="C1672">
        <v>1.5611090000000001</v>
      </c>
      <c r="D1672">
        <v>62.871794000000001</v>
      </c>
      <c r="E1672" t="s">
        <v>18</v>
      </c>
      <c r="F1672">
        <f>IF(ObesityDataSet_raw_and_data_sinthetic[[#This Row],[family_history_with_overweight]]="yes",1,IF(ObesityDataSet_raw_and_data_sinthetic[[#This Row],[family_history_with_overweight]]="no",0,FALSE))</f>
        <v>1</v>
      </c>
      <c r="G1672" t="s">
        <v>18</v>
      </c>
      <c r="H1672">
        <f>IF(ObesityDataSet_raw_and_data_sinthetic[[#This Row],[FAVC]]="yes",1,IF(ObesityDataSet_raw_and_data_sinthetic[[#This Row],[FAVC]]="no",0,FALSE))</f>
        <v>1</v>
      </c>
      <c r="I1672">
        <v>3</v>
      </c>
      <c r="J1672">
        <v>3</v>
      </c>
      <c r="K1672" t="s">
        <v>20</v>
      </c>
      <c r="L1672">
        <f>_xlfn.XLOOKUP(ObesityDataSet_raw_and_data_sinthetic[[#This Row],[CAEC]], Diccionario!$B$4:$B$7, Diccionario!$C$4:$C$7, FALSE)</f>
        <v>1</v>
      </c>
      <c r="M1672" t="s">
        <v>19</v>
      </c>
      <c r="N1672">
        <f>IF(ObesityDataSet_raw_and_data_sinthetic[[#This Row],[SMOKE]]="yes",1,IF(ObesityDataSet_raw_and_data_sinthetic[[#This Row],[SMOKE]]="no",0,FALSE))</f>
        <v>0</v>
      </c>
      <c r="O1672">
        <v>2</v>
      </c>
      <c r="P1672" t="s">
        <v>19</v>
      </c>
      <c r="Q1672">
        <f>IF(ObesityDataSet_raw_and_data_sinthetic[[#This Row],[SCC]]="yes",1,IF(ObesityDataSet_raw_and_data_sinthetic[[#This Row],[SCC]]="no",0,FALSE))</f>
        <v>0</v>
      </c>
      <c r="R1672">
        <v>0</v>
      </c>
      <c r="S1672">
        <v>0</v>
      </c>
      <c r="T1672" t="s">
        <v>20</v>
      </c>
      <c r="U1672">
        <f>_xlfn.XLOOKUP(ObesityDataSet_raw_and_data_sinthetic[[#This Row],[CALC]],Diccionario!$B$4:$B$7, Diccionario!$C$4:$C$7, FALSE)</f>
        <v>1</v>
      </c>
      <c r="V1672" t="s">
        <v>28</v>
      </c>
      <c r="W1672">
        <f>_xlfn.XLOOKUP(ObesityDataSet_raw_and_data_sinthetic[[#This Row],[MTRANS]],Diccionario!$E$4:$E$7, Diccionario!$F$4:$F$7, FALSE)</f>
        <v>2</v>
      </c>
      <c r="X1672" t="s">
        <v>26</v>
      </c>
      <c r="Y1672">
        <f>_xlfn.XLOOKUP(ObesityDataSet_raw_and_data_sinthetic[[#This Row],[NObeyesdad]],Diccionario!$H$4:$H$11, Diccionario!$I$4:$I$11, FALSE)</f>
        <v>2</v>
      </c>
    </row>
    <row r="1673" spans="1:25" x14ac:dyDescent="0.25">
      <c r="A1673" t="s">
        <v>17</v>
      </c>
      <c r="B1673">
        <v>39</v>
      </c>
      <c r="C1673">
        <v>1.5547280000000001</v>
      </c>
      <c r="D1673">
        <v>63.011645000000001</v>
      </c>
      <c r="E1673" t="s">
        <v>18</v>
      </c>
      <c r="F1673">
        <f>IF(ObesityDataSet_raw_and_data_sinthetic[[#This Row],[family_history_with_overweight]]="yes",1,IF(ObesityDataSet_raw_and_data_sinthetic[[#This Row],[family_history_with_overweight]]="no",0,FALSE))</f>
        <v>1</v>
      </c>
      <c r="G1673" t="s">
        <v>18</v>
      </c>
      <c r="H1673">
        <f>IF(ObesityDataSet_raw_and_data_sinthetic[[#This Row],[FAVC]]="yes",1,IF(ObesityDataSet_raw_and_data_sinthetic[[#This Row],[FAVC]]="no",0,FALSE))</f>
        <v>1</v>
      </c>
      <c r="I1673">
        <v>3</v>
      </c>
      <c r="J1673">
        <v>3</v>
      </c>
      <c r="K1673" t="s">
        <v>20</v>
      </c>
      <c r="L1673">
        <f>_xlfn.XLOOKUP(ObesityDataSet_raw_and_data_sinthetic[[#This Row],[CAEC]], Diccionario!$B$4:$B$7, Diccionario!$C$4:$C$7, FALSE)</f>
        <v>1</v>
      </c>
      <c r="M1673" t="s">
        <v>19</v>
      </c>
      <c r="N1673">
        <f>IF(ObesityDataSet_raw_and_data_sinthetic[[#This Row],[SMOKE]]="yes",1,IF(ObesityDataSet_raw_and_data_sinthetic[[#This Row],[SMOKE]]="no",0,FALSE))</f>
        <v>0</v>
      </c>
      <c r="O1673">
        <v>3</v>
      </c>
      <c r="P1673" t="s">
        <v>19</v>
      </c>
      <c r="Q1673">
        <f>IF(ObesityDataSet_raw_and_data_sinthetic[[#This Row],[SCC]]="yes",1,IF(ObesityDataSet_raw_and_data_sinthetic[[#This Row],[SCC]]="no",0,FALSE))</f>
        <v>0</v>
      </c>
      <c r="R1673">
        <v>2</v>
      </c>
      <c r="S1673">
        <v>0</v>
      </c>
      <c r="T1673" t="s">
        <v>20</v>
      </c>
      <c r="U1673">
        <f>_xlfn.XLOOKUP(ObesityDataSet_raw_and_data_sinthetic[[#This Row],[CALC]],Diccionario!$B$4:$B$7, Diccionario!$C$4:$C$7, FALSE)</f>
        <v>1</v>
      </c>
      <c r="V1673" t="s">
        <v>28</v>
      </c>
      <c r="W1673">
        <f>_xlfn.XLOOKUP(ObesityDataSet_raw_and_data_sinthetic[[#This Row],[MTRANS]],Diccionario!$E$4:$E$7, Diccionario!$F$4:$F$7, FALSE)</f>
        <v>2</v>
      </c>
      <c r="X1673" t="s">
        <v>26</v>
      </c>
      <c r="Y1673">
        <f>_xlfn.XLOOKUP(ObesityDataSet_raw_and_data_sinthetic[[#This Row],[NObeyesdad]],Diccionario!$H$4:$H$11, Diccionario!$I$4:$I$11, FALSE)</f>
        <v>2</v>
      </c>
    </row>
    <row r="1674" spans="1:25" x14ac:dyDescent="0.25">
      <c r="A1674" t="s">
        <v>17</v>
      </c>
      <c r="B1674">
        <v>22</v>
      </c>
      <c r="C1674">
        <v>1.7301820000000001</v>
      </c>
      <c r="D1674">
        <v>78.55444</v>
      </c>
      <c r="E1674" t="s">
        <v>18</v>
      </c>
      <c r="F1674">
        <f>IF(ObesityDataSet_raw_and_data_sinthetic[[#This Row],[family_history_with_overweight]]="yes",1,IF(ObesityDataSet_raw_and_data_sinthetic[[#This Row],[family_history_with_overweight]]="no",0,FALSE))</f>
        <v>1</v>
      </c>
      <c r="G1674" t="s">
        <v>18</v>
      </c>
      <c r="H1674">
        <f>IF(ObesityDataSet_raw_and_data_sinthetic[[#This Row],[FAVC]]="yes",1,IF(ObesityDataSet_raw_and_data_sinthetic[[#This Row],[FAVC]]="no",0,FALSE))</f>
        <v>1</v>
      </c>
      <c r="I1674">
        <v>2</v>
      </c>
      <c r="J1674">
        <v>1</v>
      </c>
      <c r="K1674" t="s">
        <v>20</v>
      </c>
      <c r="L1674">
        <f>_xlfn.XLOOKUP(ObesityDataSet_raw_and_data_sinthetic[[#This Row],[CAEC]], Diccionario!$B$4:$B$7, Diccionario!$C$4:$C$7, FALSE)</f>
        <v>1</v>
      </c>
      <c r="M1674" t="s">
        <v>19</v>
      </c>
      <c r="N1674">
        <f>IF(ObesityDataSet_raw_and_data_sinthetic[[#This Row],[SMOKE]]="yes",1,IF(ObesityDataSet_raw_and_data_sinthetic[[#This Row],[SMOKE]]="no",0,FALSE))</f>
        <v>0</v>
      </c>
      <c r="O1674">
        <v>2</v>
      </c>
      <c r="P1674" t="s">
        <v>19</v>
      </c>
      <c r="Q1674">
        <f>IF(ObesityDataSet_raw_and_data_sinthetic[[#This Row],[SCC]]="yes",1,IF(ObesityDataSet_raw_and_data_sinthetic[[#This Row],[SCC]]="no",0,FALSE))</f>
        <v>0</v>
      </c>
      <c r="R1674">
        <v>2</v>
      </c>
      <c r="S1674">
        <v>0</v>
      </c>
      <c r="T1674" t="s">
        <v>20</v>
      </c>
      <c r="U1674">
        <f>_xlfn.XLOOKUP(ObesityDataSet_raw_and_data_sinthetic[[#This Row],[CALC]],Diccionario!$B$4:$B$7, Diccionario!$C$4:$C$7, FALSE)</f>
        <v>1</v>
      </c>
      <c r="V1674" t="s">
        <v>21</v>
      </c>
      <c r="W1674">
        <f>_xlfn.XLOOKUP(ObesityDataSet_raw_and_data_sinthetic[[#This Row],[MTRANS]],Diccionario!$E$4:$E$7, Diccionario!$F$4:$F$7, FALSE)</f>
        <v>3</v>
      </c>
      <c r="X1674" t="s">
        <v>26</v>
      </c>
      <c r="Y1674">
        <f>_xlfn.XLOOKUP(ObesityDataSet_raw_and_data_sinthetic[[#This Row],[NObeyesdad]],Diccionario!$H$4:$H$11, Diccionario!$I$4:$I$11, FALSE)</f>
        <v>2</v>
      </c>
    </row>
    <row r="1675" spans="1:25" x14ac:dyDescent="0.25">
      <c r="A1675" t="s">
        <v>17</v>
      </c>
      <c r="B1675">
        <v>21</v>
      </c>
      <c r="C1675">
        <v>1.743841</v>
      </c>
      <c r="D1675">
        <v>78.880359999999996</v>
      </c>
      <c r="E1675" t="s">
        <v>18</v>
      </c>
      <c r="F1675">
        <f>IF(ObesityDataSet_raw_and_data_sinthetic[[#This Row],[family_history_with_overweight]]="yes",1,IF(ObesityDataSet_raw_and_data_sinthetic[[#This Row],[family_history_with_overweight]]="no",0,FALSE))</f>
        <v>1</v>
      </c>
      <c r="G1675" t="s">
        <v>18</v>
      </c>
      <c r="H1675">
        <f>IF(ObesityDataSet_raw_and_data_sinthetic[[#This Row],[FAVC]]="yes",1,IF(ObesityDataSet_raw_and_data_sinthetic[[#This Row],[FAVC]]="no",0,FALSE))</f>
        <v>1</v>
      </c>
      <c r="I1675">
        <v>3</v>
      </c>
      <c r="J1675">
        <v>1</v>
      </c>
      <c r="K1675" t="s">
        <v>20</v>
      </c>
      <c r="L1675">
        <f>_xlfn.XLOOKUP(ObesityDataSet_raw_and_data_sinthetic[[#This Row],[CAEC]], Diccionario!$B$4:$B$7, Diccionario!$C$4:$C$7, FALSE)</f>
        <v>1</v>
      </c>
      <c r="M1675" t="s">
        <v>19</v>
      </c>
      <c r="N1675">
        <f>IF(ObesityDataSet_raw_and_data_sinthetic[[#This Row],[SMOKE]]="yes",1,IF(ObesityDataSet_raw_and_data_sinthetic[[#This Row],[SMOKE]]="no",0,FALSE))</f>
        <v>0</v>
      </c>
      <c r="O1675">
        <v>2</v>
      </c>
      <c r="P1675" t="s">
        <v>19</v>
      </c>
      <c r="Q1675">
        <f>IF(ObesityDataSet_raw_and_data_sinthetic[[#This Row],[SCC]]="yes",1,IF(ObesityDataSet_raw_and_data_sinthetic[[#This Row],[SCC]]="no",0,FALSE))</f>
        <v>0</v>
      </c>
      <c r="R1675">
        <v>2</v>
      </c>
      <c r="S1675">
        <v>0</v>
      </c>
      <c r="T1675" t="s">
        <v>20</v>
      </c>
      <c r="U1675">
        <f>_xlfn.XLOOKUP(ObesityDataSet_raw_and_data_sinthetic[[#This Row],[CALC]],Diccionario!$B$4:$B$7, Diccionario!$C$4:$C$7, FALSE)</f>
        <v>1</v>
      </c>
      <c r="V1675" t="s">
        <v>21</v>
      </c>
      <c r="W1675">
        <f>_xlfn.XLOOKUP(ObesityDataSet_raw_and_data_sinthetic[[#This Row],[MTRANS]],Diccionario!$E$4:$E$7, Diccionario!$F$4:$F$7, FALSE)</f>
        <v>3</v>
      </c>
      <c r="X1675" t="s">
        <v>26</v>
      </c>
      <c r="Y1675">
        <f>_xlfn.XLOOKUP(ObesityDataSet_raw_and_data_sinthetic[[#This Row],[NObeyesdad]],Diccionario!$H$4:$H$11, Diccionario!$I$4:$I$11, FALSE)</f>
        <v>2</v>
      </c>
    </row>
    <row r="1676" spans="1:25" x14ac:dyDescent="0.25">
      <c r="A1676" t="s">
        <v>23</v>
      </c>
      <c r="B1676">
        <v>21</v>
      </c>
      <c r="C1676">
        <v>1.62</v>
      </c>
      <c r="D1676">
        <v>70</v>
      </c>
      <c r="E1676" t="s">
        <v>19</v>
      </c>
      <c r="F1676">
        <f>IF(ObesityDataSet_raw_and_data_sinthetic[[#This Row],[family_history_with_overweight]]="yes",1,IF(ObesityDataSet_raw_and_data_sinthetic[[#This Row],[family_history_with_overweight]]="no",0,FALSE))</f>
        <v>0</v>
      </c>
      <c r="G1676" t="s">
        <v>18</v>
      </c>
      <c r="H1676">
        <f>IF(ObesityDataSet_raw_and_data_sinthetic[[#This Row],[FAVC]]="yes",1,IF(ObesityDataSet_raw_and_data_sinthetic[[#This Row],[FAVC]]="no",0,FALSE))</f>
        <v>1</v>
      </c>
      <c r="I1676">
        <v>2</v>
      </c>
      <c r="J1676">
        <v>1</v>
      </c>
      <c r="K1676" t="s">
        <v>19</v>
      </c>
      <c r="L1676">
        <f>_xlfn.XLOOKUP(ObesityDataSet_raw_and_data_sinthetic[[#This Row],[CAEC]], Diccionario!$B$4:$B$7, Diccionario!$C$4:$C$7, FALSE)</f>
        <v>0</v>
      </c>
      <c r="M1676" t="s">
        <v>19</v>
      </c>
      <c r="N1676">
        <f>IF(ObesityDataSet_raw_and_data_sinthetic[[#This Row],[SMOKE]]="yes",1,IF(ObesityDataSet_raw_and_data_sinthetic[[#This Row],[SMOKE]]="no",0,FALSE))</f>
        <v>0</v>
      </c>
      <c r="O1676">
        <v>3</v>
      </c>
      <c r="P1676" t="s">
        <v>19</v>
      </c>
      <c r="Q1676">
        <f>IF(ObesityDataSet_raw_and_data_sinthetic[[#This Row],[SCC]]="yes",1,IF(ObesityDataSet_raw_and_data_sinthetic[[#This Row],[SCC]]="no",0,FALSE))</f>
        <v>0</v>
      </c>
      <c r="R1676">
        <v>1</v>
      </c>
      <c r="S1676">
        <v>0</v>
      </c>
      <c r="T1676" t="s">
        <v>20</v>
      </c>
      <c r="U1676">
        <f>_xlfn.XLOOKUP(ObesityDataSet_raw_and_data_sinthetic[[#This Row],[CALC]],Diccionario!$B$4:$B$7, Diccionario!$C$4:$C$7, FALSE)</f>
        <v>1</v>
      </c>
      <c r="V1676" t="s">
        <v>21</v>
      </c>
      <c r="W1676">
        <f>_xlfn.XLOOKUP(ObesityDataSet_raw_and_data_sinthetic[[#This Row],[MTRANS]],Diccionario!$E$4:$E$7, Diccionario!$F$4:$F$7, FALSE)</f>
        <v>3</v>
      </c>
      <c r="X1676" t="s">
        <v>26</v>
      </c>
      <c r="Y1676">
        <f>_xlfn.XLOOKUP(ObesityDataSet_raw_and_data_sinthetic[[#This Row],[NObeyesdad]],Diccionario!$H$4:$H$11, Diccionario!$I$4:$I$11, FALSE)</f>
        <v>2</v>
      </c>
    </row>
    <row r="1677" spans="1:25" x14ac:dyDescent="0.25">
      <c r="A1677" t="s">
        <v>23</v>
      </c>
      <c r="B1677">
        <v>21</v>
      </c>
      <c r="C1677">
        <v>1.62</v>
      </c>
      <c r="D1677">
        <v>70</v>
      </c>
      <c r="E1677" t="s">
        <v>19</v>
      </c>
      <c r="F1677">
        <f>IF(ObesityDataSet_raw_and_data_sinthetic[[#This Row],[family_history_with_overweight]]="yes",1,IF(ObesityDataSet_raw_and_data_sinthetic[[#This Row],[family_history_with_overweight]]="no",0,FALSE))</f>
        <v>0</v>
      </c>
      <c r="G1677" t="s">
        <v>18</v>
      </c>
      <c r="H1677">
        <f>IF(ObesityDataSet_raw_and_data_sinthetic[[#This Row],[FAVC]]="yes",1,IF(ObesityDataSet_raw_and_data_sinthetic[[#This Row],[FAVC]]="no",0,FALSE))</f>
        <v>1</v>
      </c>
      <c r="I1677">
        <v>2</v>
      </c>
      <c r="J1677">
        <v>1</v>
      </c>
      <c r="K1677" t="s">
        <v>19</v>
      </c>
      <c r="L1677">
        <f>_xlfn.XLOOKUP(ObesityDataSet_raw_and_data_sinthetic[[#This Row],[CAEC]], Diccionario!$B$4:$B$7, Diccionario!$C$4:$C$7, FALSE)</f>
        <v>0</v>
      </c>
      <c r="M1677" t="s">
        <v>19</v>
      </c>
      <c r="N1677">
        <f>IF(ObesityDataSet_raw_and_data_sinthetic[[#This Row],[SMOKE]]="yes",1,IF(ObesityDataSet_raw_and_data_sinthetic[[#This Row],[SMOKE]]="no",0,FALSE))</f>
        <v>0</v>
      </c>
      <c r="O1677">
        <v>3</v>
      </c>
      <c r="P1677" t="s">
        <v>19</v>
      </c>
      <c r="Q1677">
        <f>IF(ObesityDataSet_raw_and_data_sinthetic[[#This Row],[SCC]]="yes",1,IF(ObesityDataSet_raw_and_data_sinthetic[[#This Row],[SCC]]="no",0,FALSE))</f>
        <v>0</v>
      </c>
      <c r="R1677">
        <v>1</v>
      </c>
      <c r="S1677">
        <v>0</v>
      </c>
      <c r="T1677" t="s">
        <v>20</v>
      </c>
      <c r="U1677">
        <f>_xlfn.XLOOKUP(ObesityDataSet_raw_and_data_sinthetic[[#This Row],[CALC]],Diccionario!$B$4:$B$7, Diccionario!$C$4:$C$7, FALSE)</f>
        <v>1</v>
      </c>
      <c r="V1677" t="s">
        <v>21</v>
      </c>
      <c r="W1677">
        <f>_xlfn.XLOOKUP(ObesityDataSet_raw_and_data_sinthetic[[#This Row],[MTRANS]],Diccionario!$E$4:$E$7, Diccionario!$F$4:$F$7, FALSE)</f>
        <v>3</v>
      </c>
      <c r="X1677" t="s">
        <v>26</v>
      </c>
      <c r="Y1677">
        <f>_xlfn.XLOOKUP(ObesityDataSet_raw_and_data_sinthetic[[#This Row],[NObeyesdad]],Diccionario!$H$4:$H$11, Diccionario!$I$4:$I$11, FALSE)</f>
        <v>2</v>
      </c>
    </row>
    <row r="1678" spans="1:25" x14ac:dyDescent="0.25">
      <c r="A1678" t="s">
        <v>23</v>
      </c>
      <c r="B1678">
        <v>21</v>
      </c>
      <c r="C1678">
        <v>1.62</v>
      </c>
      <c r="D1678">
        <v>70</v>
      </c>
      <c r="E1678" t="s">
        <v>19</v>
      </c>
      <c r="F1678">
        <f>IF(ObesityDataSet_raw_and_data_sinthetic[[#This Row],[family_history_with_overweight]]="yes",1,IF(ObesityDataSet_raw_and_data_sinthetic[[#This Row],[family_history_with_overweight]]="no",0,FALSE))</f>
        <v>0</v>
      </c>
      <c r="G1678" t="s">
        <v>18</v>
      </c>
      <c r="H1678">
        <f>IF(ObesityDataSet_raw_and_data_sinthetic[[#This Row],[FAVC]]="yes",1,IF(ObesityDataSet_raw_and_data_sinthetic[[#This Row],[FAVC]]="no",0,FALSE))</f>
        <v>1</v>
      </c>
      <c r="I1678">
        <v>2</v>
      </c>
      <c r="J1678">
        <v>1</v>
      </c>
      <c r="K1678" t="s">
        <v>19</v>
      </c>
      <c r="L1678">
        <f>_xlfn.XLOOKUP(ObesityDataSet_raw_and_data_sinthetic[[#This Row],[CAEC]], Diccionario!$B$4:$B$7, Diccionario!$C$4:$C$7, FALSE)</f>
        <v>0</v>
      </c>
      <c r="M1678" t="s">
        <v>19</v>
      </c>
      <c r="N1678">
        <f>IF(ObesityDataSet_raw_and_data_sinthetic[[#This Row],[SMOKE]]="yes",1,IF(ObesityDataSet_raw_and_data_sinthetic[[#This Row],[SMOKE]]="no",0,FALSE))</f>
        <v>0</v>
      </c>
      <c r="O1678">
        <v>3</v>
      </c>
      <c r="P1678" t="s">
        <v>19</v>
      </c>
      <c r="Q1678">
        <f>IF(ObesityDataSet_raw_and_data_sinthetic[[#This Row],[SCC]]="yes",1,IF(ObesityDataSet_raw_and_data_sinthetic[[#This Row],[SCC]]="no",0,FALSE))</f>
        <v>0</v>
      </c>
      <c r="R1678">
        <v>1</v>
      </c>
      <c r="S1678">
        <v>0</v>
      </c>
      <c r="T1678" t="s">
        <v>20</v>
      </c>
      <c r="U1678">
        <f>_xlfn.XLOOKUP(ObesityDataSet_raw_and_data_sinthetic[[#This Row],[CALC]],Diccionario!$B$4:$B$7, Diccionario!$C$4:$C$7, FALSE)</f>
        <v>1</v>
      </c>
      <c r="V1678" t="s">
        <v>21</v>
      </c>
      <c r="W1678">
        <f>_xlfn.XLOOKUP(ObesityDataSet_raw_and_data_sinthetic[[#This Row],[MTRANS]],Diccionario!$E$4:$E$7, Diccionario!$F$4:$F$7, FALSE)</f>
        <v>3</v>
      </c>
      <c r="X1678" t="s">
        <v>26</v>
      </c>
      <c r="Y1678">
        <f>_xlfn.XLOOKUP(ObesityDataSet_raw_and_data_sinthetic[[#This Row],[NObeyesdad]],Diccionario!$H$4:$H$11, Diccionario!$I$4:$I$11, FALSE)</f>
        <v>2</v>
      </c>
    </row>
    <row r="1679" spans="1:25" x14ac:dyDescent="0.25">
      <c r="A1679" t="s">
        <v>23</v>
      </c>
      <c r="B1679">
        <v>21</v>
      </c>
      <c r="C1679">
        <v>1.62</v>
      </c>
      <c r="D1679">
        <v>70</v>
      </c>
      <c r="E1679" t="s">
        <v>19</v>
      </c>
      <c r="F1679">
        <f>IF(ObesityDataSet_raw_and_data_sinthetic[[#This Row],[family_history_with_overweight]]="yes",1,IF(ObesityDataSet_raw_and_data_sinthetic[[#This Row],[family_history_with_overweight]]="no",0,FALSE))</f>
        <v>0</v>
      </c>
      <c r="G1679" t="s">
        <v>18</v>
      </c>
      <c r="H1679">
        <f>IF(ObesityDataSet_raw_and_data_sinthetic[[#This Row],[FAVC]]="yes",1,IF(ObesityDataSet_raw_and_data_sinthetic[[#This Row],[FAVC]]="no",0,FALSE))</f>
        <v>1</v>
      </c>
      <c r="I1679">
        <v>2</v>
      </c>
      <c r="J1679">
        <v>1</v>
      </c>
      <c r="K1679" t="s">
        <v>19</v>
      </c>
      <c r="L1679">
        <f>_xlfn.XLOOKUP(ObesityDataSet_raw_and_data_sinthetic[[#This Row],[CAEC]], Diccionario!$B$4:$B$7, Diccionario!$C$4:$C$7, FALSE)</f>
        <v>0</v>
      </c>
      <c r="M1679" t="s">
        <v>19</v>
      </c>
      <c r="N1679">
        <f>IF(ObesityDataSet_raw_and_data_sinthetic[[#This Row],[SMOKE]]="yes",1,IF(ObesityDataSet_raw_and_data_sinthetic[[#This Row],[SMOKE]]="no",0,FALSE))</f>
        <v>0</v>
      </c>
      <c r="O1679">
        <v>3</v>
      </c>
      <c r="P1679" t="s">
        <v>19</v>
      </c>
      <c r="Q1679">
        <f>IF(ObesityDataSet_raw_and_data_sinthetic[[#This Row],[SCC]]="yes",1,IF(ObesityDataSet_raw_and_data_sinthetic[[#This Row],[SCC]]="no",0,FALSE))</f>
        <v>0</v>
      </c>
      <c r="R1679">
        <v>1</v>
      </c>
      <c r="S1679">
        <v>0</v>
      </c>
      <c r="T1679" t="s">
        <v>20</v>
      </c>
      <c r="U1679">
        <f>_xlfn.XLOOKUP(ObesityDataSet_raw_and_data_sinthetic[[#This Row],[CALC]],Diccionario!$B$4:$B$7, Diccionario!$C$4:$C$7, FALSE)</f>
        <v>1</v>
      </c>
      <c r="V1679" t="s">
        <v>21</v>
      </c>
      <c r="W1679">
        <f>_xlfn.XLOOKUP(ObesityDataSet_raw_and_data_sinthetic[[#This Row],[MTRANS]],Diccionario!$E$4:$E$7, Diccionario!$F$4:$F$7, FALSE)</f>
        <v>3</v>
      </c>
      <c r="X1679" t="s">
        <v>26</v>
      </c>
      <c r="Y1679">
        <f>_xlfn.XLOOKUP(ObesityDataSet_raw_and_data_sinthetic[[#This Row],[NObeyesdad]],Diccionario!$H$4:$H$11, Diccionario!$I$4:$I$11, FALSE)</f>
        <v>2</v>
      </c>
    </row>
    <row r="1680" spans="1:25" x14ac:dyDescent="0.25">
      <c r="A1680" t="s">
        <v>23</v>
      </c>
      <c r="B1680">
        <v>21</v>
      </c>
      <c r="C1680">
        <v>1.62</v>
      </c>
      <c r="D1680">
        <v>70</v>
      </c>
      <c r="E1680" t="s">
        <v>19</v>
      </c>
      <c r="F1680">
        <f>IF(ObesityDataSet_raw_and_data_sinthetic[[#This Row],[family_history_with_overweight]]="yes",1,IF(ObesityDataSet_raw_and_data_sinthetic[[#This Row],[family_history_with_overweight]]="no",0,FALSE))</f>
        <v>0</v>
      </c>
      <c r="G1680" t="s">
        <v>18</v>
      </c>
      <c r="H1680">
        <f>IF(ObesityDataSet_raw_and_data_sinthetic[[#This Row],[FAVC]]="yes",1,IF(ObesityDataSet_raw_and_data_sinthetic[[#This Row],[FAVC]]="no",0,FALSE))</f>
        <v>1</v>
      </c>
      <c r="I1680">
        <v>2</v>
      </c>
      <c r="J1680">
        <v>1</v>
      </c>
      <c r="K1680" t="s">
        <v>19</v>
      </c>
      <c r="L1680">
        <f>_xlfn.XLOOKUP(ObesityDataSet_raw_and_data_sinthetic[[#This Row],[CAEC]], Diccionario!$B$4:$B$7, Diccionario!$C$4:$C$7, FALSE)</f>
        <v>0</v>
      </c>
      <c r="M1680" t="s">
        <v>19</v>
      </c>
      <c r="N1680">
        <f>IF(ObesityDataSet_raw_and_data_sinthetic[[#This Row],[SMOKE]]="yes",1,IF(ObesityDataSet_raw_and_data_sinthetic[[#This Row],[SMOKE]]="no",0,FALSE))</f>
        <v>0</v>
      </c>
      <c r="O1680">
        <v>3</v>
      </c>
      <c r="P1680" t="s">
        <v>19</v>
      </c>
      <c r="Q1680">
        <f>IF(ObesityDataSet_raw_and_data_sinthetic[[#This Row],[SCC]]="yes",1,IF(ObesityDataSet_raw_and_data_sinthetic[[#This Row],[SCC]]="no",0,FALSE))</f>
        <v>0</v>
      </c>
      <c r="R1680">
        <v>1</v>
      </c>
      <c r="S1680">
        <v>0</v>
      </c>
      <c r="T1680" t="s">
        <v>20</v>
      </c>
      <c r="U1680">
        <f>_xlfn.XLOOKUP(ObesityDataSet_raw_and_data_sinthetic[[#This Row],[CALC]],Diccionario!$B$4:$B$7, Diccionario!$C$4:$C$7, FALSE)</f>
        <v>1</v>
      </c>
      <c r="V1680" t="s">
        <v>21</v>
      </c>
      <c r="W1680">
        <f>_xlfn.XLOOKUP(ObesityDataSet_raw_and_data_sinthetic[[#This Row],[MTRANS]],Diccionario!$E$4:$E$7, Diccionario!$F$4:$F$7, FALSE)</f>
        <v>3</v>
      </c>
      <c r="X1680" t="s">
        <v>26</v>
      </c>
      <c r="Y1680">
        <f>_xlfn.XLOOKUP(ObesityDataSet_raw_and_data_sinthetic[[#This Row],[NObeyesdad]],Diccionario!$H$4:$H$11, Diccionario!$I$4:$I$11, FALSE)</f>
        <v>2</v>
      </c>
    </row>
    <row r="1681" spans="1:25" x14ac:dyDescent="0.25">
      <c r="A1681" t="s">
        <v>17</v>
      </c>
      <c r="B1681">
        <v>29</v>
      </c>
      <c r="C1681">
        <v>1.642506</v>
      </c>
      <c r="D1681">
        <v>69.906707999999995</v>
      </c>
      <c r="E1681" t="s">
        <v>18</v>
      </c>
      <c r="F1681">
        <f>IF(ObesityDataSet_raw_and_data_sinthetic[[#This Row],[family_history_with_overweight]]="yes",1,IF(ObesityDataSet_raw_and_data_sinthetic[[#This Row],[family_history_with_overweight]]="no",0,FALSE))</f>
        <v>1</v>
      </c>
      <c r="G1681" t="s">
        <v>18</v>
      </c>
      <c r="H1681">
        <f>IF(ObesityDataSet_raw_and_data_sinthetic[[#This Row],[FAVC]]="yes",1,IF(ObesityDataSet_raw_and_data_sinthetic[[#This Row],[FAVC]]="no",0,FALSE))</f>
        <v>1</v>
      </c>
      <c r="I1681">
        <v>2</v>
      </c>
      <c r="J1681">
        <v>3</v>
      </c>
      <c r="K1681" t="s">
        <v>20</v>
      </c>
      <c r="L1681">
        <f>_xlfn.XLOOKUP(ObesityDataSet_raw_and_data_sinthetic[[#This Row],[CAEC]], Diccionario!$B$4:$B$7, Diccionario!$C$4:$C$7, FALSE)</f>
        <v>1</v>
      </c>
      <c r="M1681" t="s">
        <v>19</v>
      </c>
      <c r="N1681">
        <f>IF(ObesityDataSet_raw_and_data_sinthetic[[#This Row],[SMOKE]]="yes",1,IF(ObesityDataSet_raw_and_data_sinthetic[[#This Row],[SMOKE]]="no",0,FALSE))</f>
        <v>0</v>
      </c>
      <c r="O1681">
        <v>2</v>
      </c>
      <c r="P1681" t="s">
        <v>19</v>
      </c>
      <c r="Q1681">
        <f>IF(ObesityDataSet_raw_and_data_sinthetic[[#This Row],[SCC]]="yes",1,IF(ObesityDataSet_raw_and_data_sinthetic[[#This Row],[SCC]]="no",0,FALSE))</f>
        <v>0</v>
      </c>
      <c r="R1681">
        <v>2</v>
      </c>
      <c r="S1681">
        <v>0</v>
      </c>
      <c r="T1681" t="s">
        <v>20</v>
      </c>
      <c r="U1681">
        <f>_xlfn.XLOOKUP(ObesityDataSet_raw_and_data_sinthetic[[#This Row],[CALC]],Diccionario!$B$4:$B$7, Diccionario!$C$4:$C$7, FALSE)</f>
        <v>1</v>
      </c>
      <c r="V1681" t="s">
        <v>28</v>
      </c>
      <c r="W1681">
        <f>_xlfn.XLOOKUP(ObesityDataSet_raw_and_data_sinthetic[[#This Row],[MTRANS]],Diccionario!$E$4:$E$7, Diccionario!$F$4:$F$7, FALSE)</f>
        <v>2</v>
      </c>
      <c r="X1681" t="s">
        <v>26</v>
      </c>
      <c r="Y1681">
        <f>_xlfn.XLOOKUP(ObesityDataSet_raw_and_data_sinthetic[[#This Row],[NObeyesdad]],Diccionario!$H$4:$H$11, Diccionario!$I$4:$I$11, FALSE)</f>
        <v>2</v>
      </c>
    </row>
    <row r="1682" spans="1:25" x14ac:dyDescent="0.25">
      <c r="A1682" t="s">
        <v>17</v>
      </c>
      <c r="B1682">
        <v>31</v>
      </c>
      <c r="C1682">
        <v>1.6930799999999999</v>
      </c>
      <c r="D1682">
        <v>71.927379000000002</v>
      </c>
      <c r="E1682" t="s">
        <v>18</v>
      </c>
      <c r="F1682">
        <f>IF(ObesityDataSet_raw_and_data_sinthetic[[#This Row],[family_history_with_overweight]]="yes",1,IF(ObesityDataSet_raw_and_data_sinthetic[[#This Row],[family_history_with_overweight]]="no",0,FALSE))</f>
        <v>1</v>
      </c>
      <c r="G1682" t="s">
        <v>18</v>
      </c>
      <c r="H1682">
        <f>IF(ObesityDataSet_raw_and_data_sinthetic[[#This Row],[FAVC]]="yes",1,IF(ObesityDataSet_raw_and_data_sinthetic[[#This Row],[FAVC]]="no",0,FALSE))</f>
        <v>1</v>
      </c>
      <c r="I1682">
        <v>3</v>
      </c>
      <c r="J1682">
        <v>3</v>
      </c>
      <c r="K1682" t="s">
        <v>20</v>
      </c>
      <c r="L1682">
        <f>_xlfn.XLOOKUP(ObesityDataSet_raw_and_data_sinthetic[[#This Row],[CAEC]], Diccionario!$B$4:$B$7, Diccionario!$C$4:$C$7, FALSE)</f>
        <v>1</v>
      </c>
      <c r="M1682" t="s">
        <v>19</v>
      </c>
      <c r="N1682">
        <f>IF(ObesityDataSet_raw_and_data_sinthetic[[#This Row],[SMOKE]]="yes",1,IF(ObesityDataSet_raw_and_data_sinthetic[[#This Row],[SMOKE]]="no",0,FALSE))</f>
        <v>0</v>
      </c>
      <c r="O1682">
        <v>2</v>
      </c>
      <c r="P1682" t="s">
        <v>19</v>
      </c>
      <c r="Q1682">
        <f>IF(ObesityDataSet_raw_and_data_sinthetic[[#This Row],[SCC]]="yes",1,IF(ObesityDataSet_raw_and_data_sinthetic[[#This Row],[SCC]]="no",0,FALSE))</f>
        <v>0</v>
      </c>
      <c r="R1682">
        <v>1</v>
      </c>
      <c r="S1682">
        <v>1</v>
      </c>
      <c r="T1682" t="s">
        <v>20</v>
      </c>
      <c r="U1682">
        <f>_xlfn.XLOOKUP(ObesityDataSet_raw_and_data_sinthetic[[#This Row],[CALC]],Diccionario!$B$4:$B$7, Diccionario!$C$4:$C$7, FALSE)</f>
        <v>1</v>
      </c>
      <c r="V1682" t="s">
        <v>28</v>
      </c>
      <c r="W1682">
        <f>_xlfn.XLOOKUP(ObesityDataSet_raw_and_data_sinthetic[[#This Row],[MTRANS]],Diccionario!$E$4:$E$7, Diccionario!$F$4:$F$7, FALSE)</f>
        <v>2</v>
      </c>
      <c r="X1682" t="s">
        <v>26</v>
      </c>
      <c r="Y1682">
        <f>_xlfn.XLOOKUP(ObesityDataSet_raw_and_data_sinthetic[[#This Row],[NObeyesdad]],Diccionario!$H$4:$H$11, Diccionario!$I$4:$I$11, FALSE)</f>
        <v>2</v>
      </c>
    </row>
    <row r="1683" spans="1:25" x14ac:dyDescent="0.25">
      <c r="A1683" t="s">
        <v>23</v>
      </c>
      <c r="B1683">
        <v>23</v>
      </c>
      <c r="C1683">
        <v>1.7521150000000001</v>
      </c>
      <c r="D1683">
        <v>79.414603</v>
      </c>
      <c r="E1683" t="s">
        <v>18</v>
      </c>
      <c r="F1683">
        <f>IF(ObesityDataSet_raw_and_data_sinthetic[[#This Row],[family_history_with_overweight]]="yes",1,IF(ObesityDataSet_raw_and_data_sinthetic[[#This Row],[family_history_with_overweight]]="no",0,FALSE))</f>
        <v>1</v>
      </c>
      <c r="G1683" t="s">
        <v>18</v>
      </c>
      <c r="H1683">
        <f>IF(ObesityDataSet_raw_and_data_sinthetic[[#This Row],[FAVC]]="yes",1,IF(ObesityDataSet_raw_and_data_sinthetic[[#This Row],[FAVC]]="no",0,FALSE))</f>
        <v>1</v>
      </c>
      <c r="I1683">
        <v>3</v>
      </c>
      <c r="J1683">
        <v>1</v>
      </c>
      <c r="K1683" t="s">
        <v>20</v>
      </c>
      <c r="L1683">
        <f>_xlfn.XLOOKUP(ObesityDataSet_raw_and_data_sinthetic[[#This Row],[CAEC]], Diccionario!$B$4:$B$7, Diccionario!$C$4:$C$7, FALSE)</f>
        <v>1</v>
      </c>
      <c r="M1683" t="s">
        <v>19</v>
      </c>
      <c r="N1683">
        <f>IF(ObesityDataSet_raw_and_data_sinthetic[[#This Row],[SMOKE]]="yes",1,IF(ObesityDataSet_raw_and_data_sinthetic[[#This Row],[SMOKE]]="no",0,FALSE))</f>
        <v>0</v>
      </c>
      <c r="O1683">
        <v>2</v>
      </c>
      <c r="P1683" t="s">
        <v>19</v>
      </c>
      <c r="Q1683">
        <f>IF(ObesityDataSet_raw_and_data_sinthetic[[#This Row],[SCC]]="yes",1,IF(ObesityDataSet_raw_and_data_sinthetic[[#This Row],[SCC]]="no",0,FALSE))</f>
        <v>0</v>
      </c>
      <c r="R1683">
        <v>2</v>
      </c>
      <c r="S1683">
        <v>0</v>
      </c>
      <c r="T1683" t="s">
        <v>20</v>
      </c>
      <c r="U1683">
        <f>_xlfn.XLOOKUP(ObesityDataSet_raw_and_data_sinthetic[[#This Row],[CALC]],Diccionario!$B$4:$B$7, Diccionario!$C$4:$C$7, FALSE)</f>
        <v>1</v>
      </c>
      <c r="V1683" t="s">
        <v>21</v>
      </c>
      <c r="W1683">
        <f>_xlfn.XLOOKUP(ObesityDataSet_raw_and_data_sinthetic[[#This Row],[MTRANS]],Diccionario!$E$4:$E$7, Diccionario!$F$4:$F$7, FALSE)</f>
        <v>3</v>
      </c>
      <c r="X1683" t="s">
        <v>26</v>
      </c>
      <c r="Y1683">
        <f>_xlfn.XLOOKUP(ObesityDataSet_raw_and_data_sinthetic[[#This Row],[NObeyesdad]],Diccionario!$H$4:$H$11, Diccionario!$I$4:$I$11, FALSE)</f>
        <v>2</v>
      </c>
    </row>
    <row r="1684" spans="1:25" x14ac:dyDescent="0.25">
      <c r="A1684" t="s">
        <v>23</v>
      </c>
      <c r="B1684">
        <v>26</v>
      </c>
      <c r="C1684">
        <v>1.7450330000000001</v>
      </c>
      <c r="D1684">
        <v>80</v>
      </c>
      <c r="E1684" t="s">
        <v>18</v>
      </c>
      <c r="F1684">
        <f>IF(ObesityDataSet_raw_and_data_sinthetic[[#This Row],[family_history_with_overweight]]="yes",1,IF(ObesityDataSet_raw_and_data_sinthetic[[#This Row],[family_history_with_overweight]]="no",0,FALSE))</f>
        <v>1</v>
      </c>
      <c r="G1684" t="s">
        <v>18</v>
      </c>
      <c r="H1684">
        <f>IF(ObesityDataSet_raw_and_data_sinthetic[[#This Row],[FAVC]]="yes",1,IF(ObesityDataSet_raw_and_data_sinthetic[[#This Row],[FAVC]]="no",0,FALSE))</f>
        <v>1</v>
      </c>
      <c r="I1684">
        <v>2</v>
      </c>
      <c r="J1684">
        <v>1</v>
      </c>
      <c r="K1684" t="s">
        <v>20</v>
      </c>
      <c r="L1684">
        <f>_xlfn.XLOOKUP(ObesityDataSet_raw_and_data_sinthetic[[#This Row],[CAEC]], Diccionario!$B$4:$B$7, Diccionario!$C$4:$C$7, FALSE)</f>
        <v>1</v>
      </c>
      <c r="M1684" t="s">
        <v>19</v>
      </c>
      <c r="N1684">
        <f>IF(ObesityDataSet_raw_and_data_sinthetic[[#This Row],[SMOKE]]="yes",1,IF(ObesityDataSet_raw_and_data_sinthetic[[#This Row],[SMOKE]]="no",0,FALSE))</f>
        <v>0</v>
      </c>
      <c r="O1684">
        <v>2</v>
      </c>
      <c r="P1684" t="s">
        <v>19</v>
      </c>
      <c r="Q1684">
        <f>IF(ObesityDataSet_raw_and_data_sinthetic[[#This Row],[SCC]]="yes",1,IF(ObesityDataSet_raw_and_data_sinthetic[[#This Row],[SCC]]="no",0,FALSE))</f>
        <v>0</v>
      </c>
      <c r="R1684">
        <v>2</v>
      </c>
      <c r="S1684">
        <v>0</v>
      </c>
      <c r="T1684" t="s">
        <v>20</v>
      </c>
      <c r="U1684">
        <f>_xlfn.XLOOKUP(ObesityDataSet_raw_and_data_sinthetic[[#This Row],[CALC]],Diccionario!$B$4:$B$7, Diccionario!$C$4:$C$7, FALSE)</f>
        <v>1</v>
      </c>
      <c r="V1684" t="s">
        <v>21</v>
      </c>
      <c r="W1684">
        <f>_xlfn.XLOOKUP(ObesityDataSet_raw_and_data_sinthetic[[#This Row],[MTRANS]],Diccionario!$E$4:$E$7, Diccionario!$F$4:$F$7, FALSE)</f>
        <v>3</v>
      </c>
      <c r="X1684" t="s">
        <v>26</v>
      </c>
      <c r="Y1684">
        <f>_xlfn.XLOOKUP(ObesityDataSet_raw_and_data_sinthetic[[#This Row],[NObeyesdad]],Diccionario!$H$4:$H$11, Diccionario!$I$4:$I$11, FALSE)</f>
        <v>2</v>
      </c>
    </row>
    <row r="1685" spans="1:25" x14ac:dyDescent="0.25">
      <c r="A1685" t="s">
        <v>23</v>
      </c>
      <c r="B1685">
        <v>20</v>
      </c>
      <c r="C1685">
        <v>1.820643</v>
      </c>
      <c r="D1685">
        <v>85</v>
      </c>
      <c r="E1685" t="s">
        <v>18</v>
      </c>
      <c r="F1685">
        <f>IF(ObesityDataSet_raw_and_data_sinthetic[[#This Row],[family_history_with_overweight]]="yes",1,IF(ObesityDataSet_raw_and_data_sinthetic[[#This Row],[family_history_with_overweight]]="no",0,FALSE))</f>
        <v>1</v>
      </c>
      <c r="G1685" t="s">
        <v>18</v>
      </c>
      <c r="H1685">
        <f>IF(ObesityDataSet_raw_and_data_sinthetic[[#This Row],[FAVC]]="yes",1,IF(ObesityDataSet_raw_and_data_sinthetic[[#This Row],[FAVC]]="no",0,FALSE))</f>
        <v>1</v>
      </c>
      <c r="I1685">
        <v>3</v>
      </c>
      <c r="J1685">
        <v>3</v>
      </c>
      <c r="K1685" t="s">
        <v>20</v>
      </c>
      <c r="L1685">
        <f>_xlfn.XLOOKUP(ObesityDataSet_raw_and_data_sinthetic[[#This Row],[CAEC]], Diccionario!$B$4:$B$7, Diccionario!$C$4:$C$7, FALSE)</f>
        <v>1</v>
      </c>
      <c r="M1685" t="s">
        <v>19</v>
      </c>
      <c r="N1685">
        <f>IF(ObesityDataSet_raw_and_data_sinthetic[[#This Row],[SMOKE]]="yes",1,IF(ObesityDataSet_raw_and_data_sinthetic[[#This Row],[SMOKE]]="no",0,FALSE))</f>
        <v>0</v>
      </c>
      <c r="O1685">
        <v>3</v>
      </c>
      <c r="P1685" t="s">
        <v>19</v>
      </c>
      <c r="Q1685">
        <f>IF(ObesityDataSet_raw_and_data_sinthetic[[#This Row],[SCC]]="yes",1,IF(ObesityDataSet_raw_and_data_sinthetic[[#This Row],[SCC]]="no",0,FALSE))</f>
        <v>0</v>
      </c>
      <c r="R1685">
        <v>2</v>
      </c>
      <c r="S1685">
        <v>0</v>
      </c>
      <c r="T1685" t="s">
        <v>20</v>
      </c>
      <c r="U1685">
        <f>_xlfn.XLOOKUP(ObesityDataSet_raw_and_data_sinthetic[[#This Row],[CALC]],Diccionario!$B$4:$B$7, Diccionario!$C$4:$C$7, FALSE)</f>
        <v>1</v>
      </c>
      <c r="V1685" t="s">
        <v>21</v>
      </c>
      <c r="W1685">
        <f>_xlfn.XLOOKUP(ObesityDataSet_raw_and_data_sinthetic[[#This Row],[MTRANS]],Diccionario!$E$4:$E$7, Diccionario!$F$4:$F$7, FALSE)</f>
        <v>3</v>
      </c>
      <c r="X1685" t="s">
        <v>26</v>
      </c>
      <c r="Y1685">
        <f>_xlfn.XLOOKUP(ObesityDataSet_raw_and_data_sinthetic[[#This Row],[NObeyesdad]],Diccionario!$H$4:$H$11, Diccionario!$I$4:$I$11, FALSE)</f>
        <v>2</v>
      </c>
    </row>
    <row r="1686" spans="1:25" x14ac:dyDescent="0.25">
      <c r="A1686" t="s">
        <v>23</v>
      </c>
      <c r="B1686">
        <v>20</v>
      </c>
      <c r="C1686">
        <v>1.8073300000000001</v>
      </c>
      <c r="D1686">
        <v>85.073801000000003</v>
      </c>
      <c r="E1686" t="s">
        <v>18</v>
      </c>
      <c r="F1686">
        <f>IF(ObesityDataSet_raw_and_data_sinthetic[[#This Row],[family_history_with_overweight]]="yes",1,IF(ObesityDataSet_raw_and_data_sinthetic[[#This Row],[family_history_with_overweight]]="no",0,FALSE))</f>
        <v>1</v>
      </c>
      <c r="G1686" t="s">
        <v>18</v>
      </c>
      <c r="H1686">
        <f>IF(ObesityDataSet_raw_and_data_sinthetic[[#This Row],[FAVC]]="yes",1,IF(ObesityDataSet_raw_and_data_sinthetic[[#This Row],[FAVC]]="no",0,FALSE))</f>
        <v>1</v>
      </c>
      <c r="I1686">
        <v>3</v>
      </c>
      <c r="J1686">
        <v>3</v>
      </c>
      <c r="K1686" t="s">
        <v>20</v>
      </c>
      <c r="L1686">
        <f>_xlfn.XLOOKUP(ObesityDataSet_raw_and_data_sinthetic[[#This Row],[CAEC]], Diccionario!$B$4:$B$7, Diccionario!$C$4:$C$7, FALSE)</f>
        <v>1</v>
      </c>
      <c r="M1686" t="s">
        <v>19</v>
      </c>
      <c r="N1686">
        <f>IF(ObesityDataSet_raw_and_data_sinthetic[[#This Row],[SMOKE]]="yes",1,IF(ObesityDataSet_raw_and_data_sinthetic[[#This Row],[SMOKE]]="no",0,FALSE))</f>
        <v>0</v>
      </c>
      <c r="O1686">
        <v>3</v>
      </c>
      <c r="P1686" t="s">
        <v>19</v>
      </c>
      <c r="Q1686">
        <f>IF(ObesityDataSet_raw_and_data_sinthetic[[#This Row],[SCC]]="yes",1,IF(ObesityDataSet_raw_and_data_sinthetic[[#This Row],[SCC]]="no",0,FALSE))</f>
        <v>0</v>
      </c>
      <c r="R1686">
        <v>2</v>
      </c>
      <c r="S1686">
        <v>0</v>
      </c>
      <c r="T1686" t="s">
        <v>20</v>
      </c>
      <c r="U1686">
        <f>_xlfn.XLOOKUP(ObesityDataSet_raw_and_data_sinthetic[[#This Row],[CALC]],Diccionario!$B$4:$B$7, Diccionario!$C$4:$C$7, FALSE)</f>
        <v>1</v>
      </c>
      <c r="V1686" t="s">
        <v>21</v>
      </c>
      <c r="W1686">
        <f>_xlfn.XLOOKUP(ObesityDataSet_raw_and_data_sinthetic[[#This Row],[MTRANS]],Diccionario!$E$4:$E$7, Diccionario!$F$4:$F$7, FALSE)</f>
        <v>3</v>
      </c>
      <c r="X1686" t="s">
        <v>26</v>
      </c>
      <c r="Y1686">
        <f>_xlfn.XLOOKUP(ObesityDataSet_raw_and_data_sinthetic[[#This Row],[NObeyesdad]],Diccionario!$H$4:$H$11, Diccionario!$I$4:$I$11, FALSE)</f>
        <v>2</v>
      </c>
    </row>
    <row r="1687" spans="1:25" x14ac:dyDescent="0.25">
      <c r="A1687" t="s">
        <v>23</v>
      </c>
      <c r="B1687">
        <v>20</v>
      </c>
      <c r="C1687">
        <v>1.8</v>
      </c>
      <c r="D1687">
        <v>85</v>
      </c>
      <c r="E1687" t="s">
        <v>18</v>
      </c>
      <c r="F1687">
        <f>IF(ObesityDataSet_raw_and_data_sinthetic[[#This Row],[family_history_with_overweight]]="yes",1,IF(ObesityDataSet_raw_and_data_sinthetic[[#This Row],[family_history_with_overweight]]="no",0,FALSE))</f>
        <v>1</v>
      </c>
      <c r="G1687" t="s">
        <v>18</v>
      </c>
      <c r="H1687">
        <f>IF(ObesityDataSet_raw_and_data_sinthetic[[#This Row],[FAVC]]="yes",1,IF(ObesityDataSet_raw_and_data_sinthetic[[#This Row],[FAVC]]="no",0,FALSE))</f>
        <v>1</v>
      </c>
      <c r="I1687">
        <v>2</v>
      </c>
      <c r="J1687">
        <v>3</v>
      </c>
      <c r="K1687" t="s">
        <v>20</v>
      </c>
      <c r="L1687">
        <f>_xlfn.XLOOKUP(ObesityDataSet_raw_and_data_sinthetic[[#This Row],[CAEC]], Diccionario!$B$4:$B$7, Diccionario!$C$4:$C$7, FALSE)</f>
        <v>1</v>
      </c>
      <c r="M1687" t="s">
        <v>19</v>
      </c>
      <c r="N1687">
        <f>IF(ObesityDataSet_raw_and_data_sinthetic[[#This Row],[SMOKE]]="yes",1,IF(ObesityDataSet_raw_and_data_sinthetic[[#This Row],[SMOKE]]="no",0,FALSE))</f>
        <v>0</v>
      </c>
      <c r="O1687">
        <v>3</v>
      </c>
      <c r="P1687" t="s">
        <v>19</v>
      </c>
      <c r="Q1687">
        <f>IF(ObesityDataSet_raw_and_data_sinthetic[[#This Row],[SCC]]="yes",1,IF(ObesityDataSet_raw_and_data_sinthetic[[#This Row],[SCC]]="no",0,FALSE))</f>
        <v>0</v>
      </c>
      <c r="R1687">
        <v>2</v>
      </c>
      <c r="S1687">
        <v>1</v>
      </c>
      <c r="T1687" t="s">
        <v>20</v>
      </c>
      <c r="U1687">
        <f>_xlfn.XLOOKUP(ObesityDataSet_raw_and_data_sinthetic[[#This Row],[CALC]],Diccionario!$B$4:$B$7, Diccionario!$C$4:$C$7, FALSE)</f>
        <v>1</v>
      </c>
      <c r="V1687" t="s">
        <v>21</v>
      </c>
      <c r="W1687">
        <f>_xlfn.XLOOKUP(ObesityDataSet_raw_and_data_sinthetic[[#This Row],[MTRANS]],Diccionario!$E$4:$E$7, Diccionario!$F$4:$F$7, FALSE)</f>
        <v>3</v>
      </c>
      <c r="X1687" t="s">
        <v>26</v>
      </c>
      <c r="Y1687">
        <f>_xlfn.XLOOKUP(ObesityDataSet_raw_and_data_sinthetic[[#This Row],[NObeyesdad]],Diccionario!$H$4:$H$11, Diccionario!$I$4:$I$11, FALSE)</f>
        <v>2</v>
      </c>
    </row>
    <row r="1688" spans="1:25" x14ac:dyDescent="0.25">
      <c r="A1688" t="s">
        <v>23</v>
      </c>
      <c r="B1688">
        <v>19</v>
      </c>
      <c r="C1688">
        <v>1.814255</v>
      </c>
      <c r="D1688">
        <v>85.255630999999994</v>
      </c>
      <c r="E1688" t="s">
        <v>18</v>
      </c>
      <c r="F1688">
        <f>IF(ObesityDataSet_raw_and_data_sinthetic[[#This Row],[family_history_with_overweight]]="yes",1,IF(ObesityDataSet_raw_and_data_sinthetic[[#This Row],[family_history_with_overweight]]="no",0,FALSE))</f>
        <v>1</v>
      </c>
      <c r="G1688" t="s">
        <v>18</v>
      </c>
      <c r="H1688">
        <f>IF(ObesityDataSet_raw_and_data_sinthetic[[#This Row],[FAVC]]="yes",1,IF(ObesityDataSet_raw_and_data_sinthetic[[#This Row],[FAVC]]="no",0,FALSE))</f>
        <v>1</v>
      </c>
      <c r="I1688">
        <v>3</v>
      </c>
      <c r="J1688">
        <v>3</v>
      </c>
      <c r="K1688" t="s">
        <v>20</v>
      </c>
      <c r="L1688">
        <f>_xlfn.XLOOKUP(ObesityDataSet_raw_and_data_sinthetic[[#This Row],[CAEC]], Diccionario!$B$4:$B$7, Diccionario!$C$4:$C$7, FALSE)</f>
        <v>1</v>
      </c>
      <c r="M1688" t="s">
        <v>19</v>
      </c>
      <c r="N1688">
        <f>IF(ObesityDataSet_raw_and_data_sinthetic[[#This Row],[SMOKE]]="yes",1,IF(ObesityDataSet_raw_and_data_sinthetic[[#This Row],[SMOKE]]="no",0,FALSE))</f>
        <v>0</v>
      </c>
      <c r="O1688">
        <v>2</v>
      </c>
      <c r="P1688" t="s">
        <v>19</v>
      </c>
      <c r="Q1688">
        <f>IF(ObesityDataSet_raw_and_data_sinthetic[[#This Row],[SCC]]="yes",1,IF(ObesityDataSet_raw_and_data_sinthetic[[#This Row],[SCC]]="no",0,FALSE))</f>
        <v>0</v>
      </c>
      <c r="R1688">
        <v>2</v>
      </c>
      <c r="S1688">
        <v>1</v>
      </c>
      <c r="T1688" t="s">
        <v>20</v>
      </c>
      <c r="U1688">
        <f>_xlfn.XLOOKUP(ObesityDataSet_raw_and_data_sinthetic[[#This Row],[CALC]],Diccionario!$B$4:$B$7, Diccionario!$C$4:$C$7, FALSE)</f>
        <v>1</v>
      </c>
      <c r="V1688" t="s">
        <v>21</v>
      </c>
      <c r="W1688">
        <f>_xlfn.XLOOKUP(ObesityDataSet_raw_and_data_sinthetic[[#This Row],[MTRANS]],Diccionario!$E$4:$E$7, Diccionario!$F$4:$F$7, FALSE)</f>
        <v>3</v>
      </c>
      <c r="X1688" t="s">
        <v>26</v>
      </c>
      <c r="Y1688">
        <f>_xlfn.XLOOKUP(ObesityDataSet_raw_and_data_sinthetic[[#This Row],[NObeyesdad]],Diccionario!$H$4:$H$11, Diccionario!$I$4:$I$11, FALSE)</f>
        <v>2</v>
      </c>
    </row>
    <row r="1689" spans="1:25" x14ac:dyDescent="0.25">
      <c r="A1689" t="s">
        <v>23</v>
      </c>
      <c r="B1689">
        <v>22</v>
      </c>
      <c r="C1689">
        <v>1.7001809999999999</v>
      </c>
      <c r="D1689">
        <v>75.057176999999996</v>
      </c>
      <c r="E1689" t="s">
        <v>18</v>
      </c>
      <c r="F1689">
        <f>IF(ObesityDataSet_raw_and_data_sinthetic[[#This Row],[family_history_with_overweight]]="yes",1,IF(ObesityDataSet_raw_and_data_sinthetic[[#This Row],[family_history_with_overweight]]="no",0,FALSE))</f>
        <v>1</v>
      </c>
      <c r="G1689" t="s">
        <v>18</v>
      </c>
      <c r="H1689">
        <f>IF(ObesityDataSet_raw_and_data_sinthetic[[#This Row],[FAVC]]="yes",1,IF(ObesityDataSet_raw_and_data_sinthetic[[#This Row],[FAVC]]="no",0,FALSE))</f>
        <v>1</v>
      </c>
      <c r="I1689">
        <v>2</v>
      </c>
      <c r="J1689">
        <v>4</v>
      </c>
      <c r="K1689" t="s">
        <v>20</v>
      </c>
      <c r="L1689">
        <f>_xlfn.XLOOKUP(ObesityDataSet_raw_and_data_sinthetic[[#This Row],[CAEC]], Diccionario!$B$4:$B$7, Diccionario!$C$4:$C$7, FALSE)</f>
        <v>1</v>
      </c>
      <c r="M1689" t="s">
        <v>19</v>
      </c>
      <c r="N1689">
        <f>IF(ObesityDataSet_raw_and_data_sinthetic[[#This Row],[SMOKE]]="yes",1,IF(ObesityDataSet_raw_and_data_sinthetic[[#This Row],[SMOKE]]="no",0,FALSE))</f>
        <v>0</v>
      </c>
      <c r="O1689">
        <v>2</v>
      </c>
      <c r="P1689" t="s">
        <v>19</v>
      </c>
      <c r="Q1689">
        <f>IF(ObesityDataSet_raw_and_data_sinthetic[[#This Row],[SCC]]="yes",1,IF(ObesityDataSet_raw_and_data_sinthetic[[#This Row],[SCC]]="no",0,FALSE))</f>
        <v>0</v>
      </c>
      <c r="R1689">
        <v>2</v>
      </c>
      <c r="S1689">
        <v>1</v>
      </c>
      <c r="T1689" t="s">
        <v>20</v>
      </c>
      <c r="U1689">
        <f>_xlfn.XLOOKUP(ObesityDataSet_raw_and_data_sinthetic[[#This Row],[CALC]],Diccionario!$B$4:$B$7, Diccionario!$C$4:$C$7, FALSE)</f>
        <v>1</v>
      </c>
      <c r="V1689" t="s">
        <v>21</v>
      </c>
      <c r="W1689">
        <f>_xlfn.XLOOKUP(ObesityDataSet_raw_and_data_sinthetic[[#This Row],[MTRANS]],Diccionario!$E$4:$E$7, Diccionario!$F$4:$F$7, FALSE)</f>
        <v>3</v>
      </c>
      <c r="X1689" t="s">
        <v>26</v>
      </c>
      <c r="Y1689">
        <f>_xlfn.XLOOKUP(ObesityDataSet_raw_and_data_sinthetic[[#This Row],[NObeyesdad]],Diccionario!$H$4:$H$11, Diccionario!$I$4:$I$11, FALSE)</f>
        <v>2</v>
      </c>
    </row>
    <row r="1690" spans="1:25" x14ac:dyDescent="0.25">
      <c r="A1690" t="s">
        <v>17</v>
      </c>
      <c r="B1690">
        <v>22</v>
      </c>
      <c r="C1690">
        <v>1.604697</v>
      </c>
      <c r="D1690">
        <v>68.016471999999993</v>
      </c>
      <c r="E1690" t="s">
        <v>18</v>
      </c>
      <c r="F1690">
        <f>IF(ObesityDataSet_raw_and_data_sinthetic[[#This Row],[family_history_with_overweight]]="yes",1,IF(ObesityDataSet_raw_and_data_sinthetic[[#This Row],[family_history_with_overweight]]="no",0,FALSE))</f>
        <v>1</v>
      </c>
      <c r="G1690" t="s">
        <v>18</v>
      </c>
      <c r="H1690">
        <f>IF(ObesityDataSet_raw_and_data_sinthetic[[#This Row],[FAVC]]="yes",1,IF(ObesityDataSet_raw_and_data_sinthetic[[#This Row],[FAVC]]="no",0,FALSE))</f>
        <v>1</v>
      </c>
      <c r="I1690">
        <v>2</v>
      </c>
      <c r="J1690">
        <v>3</v>
      </c>
      <c r="K1690" t="s">
        <v>19</v>
      </c>
      <c r="L1690">
        <f>_xlfn.XLOOKUP(ObesityDataSet_raw_and_data_sinthetic[[#This Row],[CAEC]], Diccionario!$B$4:$B$7, Diccionario!$C$4:$C$7, FALSE)</f>
        <v>0</v>
      </c>
      <c r="M1690" t="s">
        <v>19</v>
      </c>
      <c r="N1690">
        <f>IF(ObesityDataSet_raw_and_data_sinthetic[[#This Row],[SMOKE]]="yes",1,IF(ObesityDataSet_raw_and_data_sinthetic[[#This Row],[SMOKE]]="no",0,FALSE))</f>
        <v>0</v>
      </c>
      <c r="O1690">
        <v>3</v>
      </c>
      <c r="P1690" t="s">
        <v>19</v>
      </c>
      <c r="Q1690">
        <f>IF(ObesityDataSet_raw_and_data_sinthetic[[#This Row],[SCC]]="yes",1,IF(ObesityDataSet_raw_and_data_sinthetic[[#This Row],[SCC]]="no",0,FALSE))</f>
        <v>0</v>
      </c>
      <c r="R1690">
        <v>1</v>
      </c>
      <c r="S1690">
        <v>0</v>
      </c>
      <c r="T1690" t="s">
        <v>20</v>
      </c>
      <c r="U1690">
        <f>_xlfn.XLOOKUP(ObesityDataSet_raw_and_data_sinthetic[[#This Row],[CALC]],Diccionario!$B$4:$B$7, Diccionario!$C$4:$C$7, FALSE)</f>
        <v>1</v>
      </c>
      <c r="V1690" t="s">
        <v>21</v>
      </c>
      <c r="W1690">
        <f>_xlfn.XLOOKUP(ObesityDataSet_raw_and_data_sinthetic[[#This Row],[MTRANS]],Diccionario!$E$4:$E$7, Diccionario!$F$4:$F$7, FALSE)</f>
        <v>3</v>
      </c>
      <c r="X1690" t="s">
        <v>26</v>
      </c>
      <c r="Y1690">
        <f>_xlfn.XLOOKUP(ObesityDataSet_raw_and_data_sinthetic[[#This Row],[NObeyesdad]],Diccionario!$H$4:$H$11, Diccionario!$I$4:$I$11, FALSE)</f>
        <v>2</v>
      </c>
    </row>
    <row r="1691" spans="1:25" x14ac:dyDescent="0.25">
      <c r="A1691" t="s">
        <v>17</v>
      </c>
      <c r="B1691">
        <v>21</v>
      </c>
      <c r="C1691">
        <v>1.611</v>
      </c>
      <c r="D1691">
        <v>68.107866000000001</v>
      </c>
      <c r="E1691" t="s">
        <v>18</v>
      </c>
      <c r="F1691">
        <f>IF(ObesityDataSet_raw_and_data_sinthetic[[#This Row],[family_history_with_overweight]]="yes",1,IF(ObesityDataSet_raw_and_data_sinthetic[[#This Row],[family_history_with_overweight]]="no",0,FALSE))</f>
        <v>1</v>
      </c>
      <c r="G1691" t="s">
        <v>18</v>
      </c>
      <c r="H1691">
        <f>IF(ObesityDataSet_raw_and_data_sinthetic[[#This Row],[FAVC]]="yes",1,IF(ObesityDataSet_raw_and_data_sinthetic[[#This Row],[FAVC]]="no",0,FALSE))</f>
        <v>1</v>
      </c>
      <c r="I1691">
        <v>2</v>
      </c>
      <c r="J1691">
        <v>4</v>
      </c>
      <c r="K1691" t="s">
        <v>19</v>
      </c>
      <c r="L1691">
        <f>_xlfn.XLOOKUP(ObesityDataSet_raw_and_data_sinthetic[[#This Row],[CAEC]], Diccionario!$B$4:$B$7, Diccionario!$C$4:$C$7, FALSE)</f>
        <v>0</v>
      </c>
      <c r="M1691" t="s">
        <v>19</v>
      </c>
      <c r="N1691">
        <f>IF(ObesityDataSet_raw_and_data_sinthetic[[#This Row],[SMOKE]]="yes",1,IF(ObesityDataSet_raw_and_data_sinthetic[[#This Row],[SMOKE]]="no",0,FALSE))</f>
        <v>0</v>
      </c>
      <c r="O1691">
        <v>2</v>
      </c>
      <c r="P1691" t="s">
        <v>19</v>
      </c>
      <c r="Q1691">
        <f>IF(ObesityDataSet_raw_and_data_sinthetic[[#This Row],[SCC]]="yes",1,IF(ObesityDataSet_raw_and_data_sinthetic[[#This Row],[SCC]]="no",0,FALSE))</f>
        <v>0</v>
      </c>
      <c r="R1691">
        <v>1</v>
      </c>
      <c r="S1691">
        <v>0</v>
      </c>
      <c r="T1691" t="s">
        <v>20</v>
      </c>
      <c r="U1691">
        <f>_xlfn.XLOOKUP(ObesityDataSet_raw_and_data_sinthetic[[#This Row],[CALC]],Diccionario!$B$4:$B$7, Diccionario!$C$4:$C$7, FALSE)</f>
        <v>1</v>
      </c>
      <c r="V1691" t="s">
        <v>21</v>
      </c>
      <c r="W1691">
        <f>_xlfn.XLOOKUP(ObesityDataSet_raw_and_data_sinthetic[[#This Row],[MTRANS]],Diccionario!$E$4:$E$7, Diccionario!$F$4:$F$7, FALSE)</f>
        <v>3</v>
      </c>
      <c r="X1691" t="s">
        <v>26</v>
      </c>
      <c r="Y1691">
        <f>_xlfn.XLOOKUP(ObesityDataSet_raw_and_data_sinthetic[[#This Row],[NObeyesdad]],Diccionario!$H$4:$H$11, Diccionario!$I$4:$I$11, FALSE)</f>
        <v>2</v>
      </c>
    </row>
    <row r="1692" spans="1:25" x14ac:dyDescent="0.25">
      <c r="A1692" t="s">
        <v>17</v>
      </c>
      <c r="B1692">
        <v>21</v>
      </c>
      <c r="C1692">
        <v>1.754497</v>
      </c>
      <c r="D1692">
        <v>77.956920999999994</v>
      </c>
      <c r="E1692" t="s">
        <v>18</v>
      </c>
      <c r="F1692">
        <f>IF(ObesityDataSet_raw_and_data_sinthetic[[#This Row],[family_history_with_overweight]]="yes",1,IF(ObesityDataSet_raw_and_data_sinthetic[[#This Row],[family_history_with_overweight]]="no",0,FALSE))</f>
        <v>1</v>
      </c>
      <c r="G1692" t="s">
        <v>18</v>
      </c>
      <c r="H1692">
        <f>IF(ObesityDataSet_raw_and_data_sinthetic[[#This Row],[FAVC]]="yes",1,IF(ObesityDataSet_raw_and_data_sinthetic[[#This Row],[FAVC]]="no",0,FALSE))</f>
        <v>1</v>
      </c>
      <c r="I1692">
        <v>2</v>
      </c>
      <c r="J1692">
        <v>2</v>
      </c>
      <c r="K1692" t="s">
        <v>20</v>
      </c>
      <c r="L1692">
        <f>_xlfn.XLOOKUP(ObesityDataSet_raw_and_data_sinthetic[[#This Row],[CAEC]], Diccionario!$B$4:$B$7, Diccionario!$C$4:$C$7, FALSE)</f>
        <v>1</v>
      </c>
      <c r="M1692" t="s">
        <v>19</v>
      </c>
      <c r="N1692">
        <f>IF(ObesityDataSet_raw_and_data_sinthetic[[#This Row],[SMOKE]]="yes",1,IF(ObesityDataSet_raw_and_data_sinthetic[[#This Row],[SMOKE]]="no",0,FALSE))</f>
        <v>0</v>
      </c>
      <c r="O1692">
        <v>2</v>
      </c>
      <c r="P1692" t="s">
        <v>19</v>
      </c>
      <c r="Q1692">
        <f>IF(ObesityDataSet_raw_and_data_sinthetic[[#This Row],[SCC]]="yes",1,IF(ObesityDataSet_raw_and_data_sinthetic[[#This Row],[SCC]]="no",0,FALSE))</f>
        <v>0</v>
      </c>
      <c r="R1692">
        <v>0</v>
      </c>
      <c r="S1692">
        <v>2</v>
      </c>
      <c r="T1692" t="s">
        <v>20</v>
      </c>
      <c r="U1692">
        <f>_xlfn.XLOOKUP(ObesityDataSet_raw_and_data_sinthetic[[#This Row],[CALC]],Diccionario!$B$4:$B$7, Diccionario!$C$4:$C$7, FALSE)</f>
        <v>1</v>
      </c>
      <c r="V1692" t="s">
        <v>21</v>
      </c>
      <c r="W1692">
        <f>_xlfn.XLOOKUP(ObesityDataSet_raw_and_data_sinthetic[[#This Row],[MTRANS]],Diccionario!$E$4:$E$7, Diccionario!$F$4:$F$7, FALSE)</f>
        <v>3</v>
      </c>
      <c r="X1692" t="s">
        <v>26</v>
      </c>
      <c r="Y1692">
        <f>_xlfn.XLOOKUP(ObesityDataSet_raw_and_data_sinthetic[[#This Row],[NObeyesdad]],Diccionario!$H$4:$H$11, Diccionario!$I$4:$I$11, FALSE)</f>
        <v>2</v>
      </c>
    </row>
    <row r="1693" spans="1:25" x14ac:dyDescent="0.25">
      <c r="A1693" t="s">
        <v>17</v>
      </c>
      <c r="B1693">
        <v>21</v>
      </c>
      <c r="C1693">
        <v>1.7529440000000001</v>
      </c>
      <c r="D1693">
        <v>77.965531999999996</v>
      </c>
      <c r="E1693" t="s">
        <v>18</v>
      </c>
      <c r="F1693">
        <f>IF(ObesityDataSet_raw_and_data_sinthetic[[#This Row],[family_history_with_overweight]]="yes",1,IF(ObesityDataSet_raw_and_data_sinthetic[[#This Row],[family_history_with_overweight]]="no",0,FALSE))</f>
        <v>1</v>
      </c>
      <c r="G1693" t="s">
        <v>18</v>
      </c>
      <c r="H1693">
        <f>IF(ObesityDataSet_raw_and_data_sinthetic[[#This Row],[FAVC]]="yes",1,IF(ObesityDataSet_raw_and_data_sinthetic[[#This Row],[FAVC]]="no",0,FALSE))</f>
        <v>1</v>
      </c>
      <c r="I1693">
        <v>3</v>
      </c>
      <c r="J1693">
        <v>2</v>
      </c>
      <c r="K1693" t="s">
        <v>20</v>
      </c>
      <c r="L1693">
        <f>_xlfn.XLOOKUP(ObesityDataSet_raw_and_data_sinthetic[[#This Row],[CAEC]], Diccionario!$B$4:$B$7, Diccionario!$C$4:$C$7, FALSE)</f>
        <v>1</v>
      </c>
      <c r="M1693" t="s">
        <v>19</v>
      </c>
      <c r="N1693">
        <f>IF(ObesityDataSet_raw_and_data_sinthetic[[#This Row],[SMOKE]]="yes",1,IF(ObesityDataSet_raw_and_data_sinthetic[[#This Row],[SMOKE]]="no",0,FALSE))</f>
        <v>0</v>
      </c>
      <c r="O1693">
        <v>2</v>
      </c>
      <c r="P1693" t="s">
        <v>19</v>
      </c>
      <c r="Q1693">
        <f>IF(ObesityDataSet_raw_and_data_sinthetic[[#This Row],[SCC]]="yes",1,IF(ObesityDataSet_raw_and_data_sinthetic[[#This Row],[SCC]]="no",0,FALSE))</f>
        <v>0</v>
      </c>
      <c r="R1693">
        <v>1</v>
      </c>
      <c r="S1693">
        <v>1</v>
      </c>
      <c r="T1693" t="s">
        <v>20</v>
      </c>
      <c r="U1693">
        <f>_xlfn.XLOOKUP(ObesityDataSet_raw_and_data_sinthetic[[#This Row],[CALC]],Diccionario!$B$4:$B$7, Diccionario!$C$4:$C$7, FALSE)</f>
        <v>1</v>
      </c>
      <c r="V1693" t="s">
        <v>21</v>
      </c>
      <c r="W1693">
        <f>_xlfn.XLOOKUP(ObesityDataSet_raw_and_data_sinthetic[[#This Row],[MTRANS]],Diccionario!$E$4:$E$7, Diccionario!$F$4:$F$7, FALSE)</f>
        <v>3</v>
      </c>
      <c r="X1693" t="s">
        <v>26</v>
      </c>
      <c r="Y1693">
        <f>_xlfn.XLOOKUP(ObesityDataSet_raw_and_data_sinthetic[[#This Row],[NObeyesdad]],Diccionario!$H$4:$H$11, Diccionario!$I$4:$I$11, FALSE)</f>
        <v>2</v>
      </c>
    </row>
    <row r="1694" spans="1:25" x14ac:dyDescent="0.25">
      <c r="A1694" t="s">
        <v>23</v>
      </c>
      <c r="B1694">
        <v>19</v>
      </c>
      <c r="C1694">
        <v>1.8599270000000001</v>
      </c>
      <c r="D1694">
        <v>87.105828000000002</v>
      </c>
      <c r="E1694" t="s">
        <v>18</v>
      </c>
      <c r="F1694">
        <f>IF(ObesityDataSet_raw_and_data_sinthetic[[#This Row],[family_history_with_overweight]]="yes",1,IF(ObesityDataSet_raw_and_data_sinthetic[[#This Row],[family_history_with_overweight]]="no",0,FALSE))</f>
        <v>1</v>
      </c>
      <c r="G1694" t="s">
        <v>18</v>
      </c>
      <c r="H1694">
        <f>IF(ObesityDataSet_raw_and_data_sinthetic[[#This Row],[FAVC]]="yes",1,IF(ObesityDataSet_raw_and_data_sinthetic[[#This Row],[FAVC]]="no",0,FALSE))</f>
        <v>1</v>
      </c>
      <c r="I1694">
        <v>2</v>
      </c>
      <c r="J1694">
        <v>4</v>
      </c>
      <c r="K1694" t="s">
        <v>20</v>
      </c>
      <c r="L1694">
        <f>_xlfn.XLOOKUP(ObesityDataSet_raw_and_data_sinthetic[[#This Row],[CAEC]], Diccionario!$B$4:$B$7, Diccionario!$C$4:$C$7, FALSE)</f>
        <v>1</v>
      </c>
      <c r="M1694" t="s">
        <v>19</v>
      </c>
      <c r="N1694">
        <f>IF(ObesityDataSet_raw_and_data_sinthetic[[#This Row],[SMOKE]]="yes",1,IF(ObesityDataSet_raw_and_data_sinthetic[[#This Row],[SMOKE]]="no",0,FALSE))</f>
        <v>0</v>
      </c>
      <c r="O1694">
        <v>2</v>
      </c>
      <c r="P1694" t="s">
        <v>19</v>
      </c>
      <c r="Q1694">
        <f>IF(ObesityDataSet_raw_and_data_sinthetic[[#This Row],[SCC]]="yes",1,IF(ObesityDataSet_raw_and_data_sinthetic[[#This Row],[SCC]]="no",0,FALSE))</f>
        <v>0</v>
      </c>
      <c r="R1694">
        <v>2</v>
      </c>
      <c r="S1694">
        <v>1</v>
      </c>
      <c r="T1694" t="s">
        <v>20</v>
      </c>
      <c r="U1694">
        <f>_xlfn.XLOOKUP(ObesityDataSet_raw_and_data_sinthetic[[#This Row],[CALC]],Diccionario!$B$4:$B$7, Diccionario!$C$4:$C$7, FALSE)</f>
        <v>1</v>
      </c>
      <c r="V1694" t="s">
        <v>21</v>
      </c>
      <c r="W1694">
        <f>_xlfn.XLOOKUP(ObesityDataSet_raw_and_data_sinthetic[[#This Row],[MTRANS]],Diccionario!$E$4:$E$7, Diccionario!$F$4:$F$7, FALSE)</f>
        <v>3</v>
      </c>
      <c r="X1694" t="s">
        <v>26</v>
      </c>
      <c r="Y1694">
        <f>_xlfn.XLOOKUP(ObesityDataSet_raw_and_data_sinthetic[[#This Row],[NObeyesdad]],Diccionario!$H$4:$H$11, Diccionario!$I$4:$I$11, FALSE)</f>
        <v>2</v>
      </c>
    </row>
    <row r="1695" spans="1:25" x14ac:dyDescent="0.25">
      <c r="A1695" t="s">
        <v>23</v>
      </c>
      <c r="B1695">
        <v>22</v>
      </c>
      <c r="C1695">
        <v>1.8960729999999999</v>
      </c>
      <c r="D1695">
        <v>90.524460000000005</v>
      </c>
      <c r="E1695" t="s">
        <v>18</v>
      </c>
      <c r="F1695">
        <f>IF(ObesityDataSet_raw_and_data_sinthetic[[#This Row],[family_history_with_overweight]]="yes",1,IF(ObesityDataSet_raw_and_data_sinthetic[[#This Row],[family_history_with_overweight]]="no",0,FALSE))</f>
        <v>1</v>
      </c>
      <c r="G1695" t="s">
        <v>18</v>
      </c>
      <c r="H1695">
        <f>IF(ObesityDataSet_raw_and_data_sinthetic[[#This Row],[FAVC]]="yes",1,IF(ObesityDataSet_raw_and_data_sinthetic[[#This Row],[FAVC]]="no",0,FALSE))</f>
        <v>1</v>
      </c>
      <c r="I1695">
        <v>2</v>
      </c>
      <c r="J1695">
        <v>4</v>
      </c>
      <c r="K1695" t="s">
        <v>20</v>
      </c>
      <c r="L1695">
        <f>_xlfn.XLOOKUP(ObesityDataSet_raw_and_data_sinthetic[[#This Row],[CAEC]], Diccionario!$B$4:$B$7, Diccionario!$C$4:$C$7, FALSE)</f>
        <v>1</v>
      </c>
      <c r="M1695" t="s">
        <v>19</v>
      </c>
      <c r="N1695">
        <f>IF(ObesityDataSet_raw_and_data_sinthetic[[#This Row],[SMOKE]]="yes",1,IF(ObesityDataSet_raw_and_data_sinthetic[[#This Row],[SMOKE]]="no",0,FALSE))</f>
        <v>0</v>
      </c>
      <c r="O1695">
        <v>3</v>
      </c>
      <c r="P1695" t="s">
        <v>19</v>
      </c>
      <c r="Q1695">
        <f>IF(ObesityDataSet_raw_and_data_sinthetic[[#This Row],[SCC]]="yes",1,IF(ObesityDataSet_raw_and_data_sinthetic[[#This Row],[SCC]]="no",0,FALSE))</f>
        <v>0</v>
      </c>
      <c r="R1695">
        <v>2</v>
      </c>
      <c r="S1695">
        <v>0</v>
      </c>
      <c r="T1695" t="s">
        <v>20</v>
      </c>
      <c r="U1695">
        <f>_xlfn.XLOOKUP(ObesityDataSet_raw_and_data_sinthetic[[#This Row],[CALC]],Diccionario!$B$4:$B$7, Diccionario!$C$4:$C$7, FALSE)</f>
        <v>1</v>
      </c>
      <c r="V1695" t="s">
        <v>21</v>
      </c>
      <c r="W1695">
        <f>_xlfn.XLOOKUP(ObesityDataSet_raw_and_data_sinthetic[[#This Row],[MTRANS]],Diccionario!$E$4:$E$7, Diccionario!$F$4:$F$7, FALSE)</f>
        <v>3</v>
      </c>
      <c r="X1695" t="s">
        <v>26</v>
      </c>
      <c r="Y1695">
        <f>_xlfn.XLOOKUP(ObesityDataSet_raw_and_data_sinthetic[[#This Row],[NObeyesdad]],Diccionario!$H$4:$H$11, Diccionario!$I$4:$I$11, FALSE)</f>
        <v>2</v>
      </c>
    </row>
    <row r="1696" spans="1:25" x14ac:dyDescent="0.25">
      <c r="A1696" t="s">
        <v>23</v>
      </c>
      <c r="B1696">
        <v>22</v>
      </c>
      <c r="C1696">
        <v>1.6053139999999999</v>
      </c>
      <c r="D1696">
        <v>66.621645999999998</v>
      </c>
      <c r="E1696" t="s">
        <v>18</v>
      </c>
      <c r="F1696">
        <f>IF(ObesityDataSet_raw_and_data_sinthetic[[#This Row],[family_history_with_overweight]]="yes",1,IF(ObesityDataSet_raw_and_data_sinthetic[[#This Row],[family_history_with_overweight]]="no",0,FALSE))</f>
        <v>1</v>
      </c>
      <c r="G1696" t="s">
        <v>18</v>
      </c>
      <c r="H1696">
        <f>IF(ObesityDataSet_raw_and_data_sinthetic[[#This Row],[FAVC]]="yes",1,IF(ObesityDataSet_raw_and_data_sinthetic[[#This Row],[FAVC]]="no",0,FALSE))</f>
        <v>1</v>
      </c>
      <c r="I1696">
        <v>2</v>
      </c>
      <c r="J1696">
        <v>3</v>
      </c>
      <c r="K1696" t="s">
        <v>20</v>
      </c>
      <c r="L1696">
        <f>_xlfn.XLOOKUP(ObesityDataSet_raw_and_data_sinthetic[[#This Row],[CAEC]], Diccionario!$B$4:$B$7, Diccionario!$C$4:$C$7, FALSE)</f>
        <v>1</v>
      </c>
      <c r="M1696" t="s">
        <v>19</v>
      </c>
      <c r="N1696">
        <f>IF(ObesityDataSet_raw_and_data_sinthetic[[#This Row],[SMOKE]]="yes",1,IF(ObesityDataSet_raw_and_data_sinthetic[[#This Row],[SMOKE]]="no",0,FALSE))</f>
        <v>0</v>
      </c>
      <c r="O1696">
        <v>2</v>
      </c>
      <c r="P1696" t="s">
        <v>19</v>
      </c>
      <c r="Q1696">
        <f>IF(ObesityDataSet_raw_and_data_sinthetic[[#This Row],[SCC]]="yes",1,IF(ObesityDataSet_raw_and_data_sinthetic[[#This Row],[SCC]]="no",0,FALSE))</f>
        <v>0</v>
      </c>
      <c r="R1696">
        <v>1</v>
      </c>
      <c r="S1696">
        <v>0</v>
      </c>
      <c r="T1696" t="s">
        <v>20</v>
      </c>
      <c r="U1696">
        <f>_xlfn.XLOOKUP(ObesityDataSet_raw_and_data_sinthetic[[#This Row],[CALC]],Diccionario!$B$4:$B$7, Diccionario!$C$4:$C$7, FALSE)</f>
        <v>1</v>
      </c>
      <c r="V1696" t="s">
        <v>21</v>
      </c>
      <c r="W1696">
        <f>_xlfn.XLOOKUP(ObesityDataSet_raw_and_data_sinthetic[[#This Row],[MTRANS]],Diccionario!$E$4:$E$7, Diccionario!$F$4:$F$7, FALSE)</f>
        <v>3</v>
      </c>
      <c r="X1696" t="s">
        <v>26</v>
      </c>
      <c r="Y1696">
        <f>_xlfn.XLOOKUP(ObesityDataSet_raw_and_data_sinthetic[[#This Row],[NObeyesdad]],Diccionario!$H$4:$H$11, Diccionario!$I$4:$I$11, FALSE)</f>
        <v>2</v>
      </c>
    </row>
    <row r="1697" spans="1:25" x14ac:dyDescent="0.25">
      <c r="A1697" t="s">
        <v>17</v>
      </c>
      <c r="B1697">
        <v>21</v>
      </c>
      <c r="C1697">
        <v>1.7586280000000001</v>
      </c>
      <c r="D1697">
        <v>78.370039000000006</v>
      </c>
      <c r="E1697" t="s">
        <v>18</v>
      </c>
      <c r="F1697">
        <f>IF(ObesityDataSet_raw_and_data_sinthetic[[#This Row],[family_history_with_overweight]]="yes",1,IF(ObesityDataSet_raw_and_data_sinthetic[[#This Row],[family_history_with_overweight]]="no",0,FALSE))</f>
        <v>1</v>
      </c>
      <c r="G1697" t="s">
        <v>18</v>
      </c>
      <c r="H1697">
        <f>IF(ObesityDataSet_raw_and_data_sinthetic[[#This Row],[FAVC]]="yes",1,IF(ObesityDataSet_raw_and_data_sinthetic[[#This Row],[FAVC]]="no",0,FALSE))</f>
        <v>1</v>
      </c>
      <c r="I1697">
        <v>3</v>
      </c>
      <c r="J1697">
        <v>1</v>
      </c>
      <c r="K1697" t="s">
        <v>20</v>
      </c>
      <c r="L1697">
        <f>_xlfn.XLOOKUP(ObesityDataSet_raw_and_data_sinthetic[[#This Row],[CAEC]], Diccionario!$B$4:$B$7, Diccionario!$C$4:$C$7, FALSE)</f>
        <v>1</v>
      </c>
      <c r="M1697" t="s">
        <v>19</v>
      </c>
      <c r="N1697">
        <f>IF(ObesityDataSet_raw_and_data_sinthetic[[#This Row],[SMOKE]]="yes",1,IF(ObesityDataSet_raw_and_data_sinthetic[[#This Row],[SMOKE]]="no",0,FALSE))</f>
        <v>0</v>
      </c>
      <c r="O1697">
        <v>2</v>
      </c>
      <c r="P1697" t="s">
        <v>19</v>
      </c>
      <c r="Q1697">
        <f>IF(ObesityDataSet_raw_and_data_sinthetic[[#This Row],[SCC]]="yes",1,IF(ObesityDataSet_raw_and_data_sinthetic[[#This Row],[SCC]]="no",0,FALSE))</f>
        <v>0</v>
      </c>
      <c r="R1697">
        <v>3</v>
      </c>
      <c r="S1697">
        <v>0</v>
      </c>
      <c r="T1697" t="s">
        <v>20</v>
      </c>
      <c r="U1697">
        <f>_xlfn.XLOOKUP(ObesityDataSet_raw_and_data_sinthetic[[#This Row],[CALC]],Diccionario!$B$4:$B$7, Diccionario!$C$4:$C$7, FALSE)</f>
        <v>1</v>
      </c>
      <c r="V1697" t="s">
        <v>21</v>
      </c>
      <c r="W1697">
        <f>_xlfn.XLOOKUP(ObesityDataSet_raw_and_data_sinthetic[[#This Row],[MTRANS]],Diccionario!$E$4:$E$7, Diccionario!$F$4:$F$7, FALSE)</f>
        <v>3</v>
      </c>
      <c r="X1697" t="s">
        <v>26</v>
      </c>
      <c r="Y1697">
        <f>_xlfn.XLOOKUP(ObesityDataSet_raw_and_data_sinthetic[[#This Row],[NObeyesdad]],Diccionario!$H$4:$H$11, Diccionario!$I$4:$I$11, FALSE)</f>
        <v>2</v>
      </c>
    </row>
    <row r="1698" spans="1:25" x14ac:dyDescent="0.25">
      <c r="A1698" t="s">
        <v>17</v>
      </c>
      <c r="B1698">
        <v>21</v>
      </c>
      <c r="C1698">
        <v>1.7554270000000001</v>
      </c>
      <c r="D1698">
        <v>78.300083999999998</v>
      </c>
      <c r="E1698" t="s">
        <v>18</v>
      </c>
      <c r="F1698">
        <f>IF(ObesityDataSet_raw_and_data_sinthetic[[#This Row],[family_history_with_overweight]]="yes",1,IF(ObesityDataSet_raw_and_data_sinthetic[[#This Row],[family_history_with_overweight]]="no",0,FALSE))</f>
        <v>1</v>
      </c>
      <c r="G1698" t="s">
        <v>18</v>
      </c>
      <c r="H1698">
        <f>IF(ObesityDataSet_raw_and_data_sinthetic[[#This Row],[FAVC]]="yes",1,IF(ObesityDataSet_raw_and_data_sinthetic[[#This Row],[FAVC]]="no",0,FALSE))</f>
        <v>1</v>
      </c>
      <c r="I1698">
        <v>3</v>
      </c>
      <c r="J1698">
        <v>1</v>
      </c>
      <c r="K1698" t="s">
        <v>20</v>
      </c>
      <c r="L1698">
        <f>_xlfn.XLOOKUP(ObesityDataSet_raw_and_data_sinthetic[[#This Row],[CAEC]], Diccionario!$B$4:$B$7, Diccionario!$C$4:$C$7, FALSE)</f>
        <v>1</v>
      </c>
      <c r="M1698" t="s">
        <v>19</v>
      </c>
      <c r="N1698">
        <f>IF(ObesityDataSet_raw_and_data_sinthetic[[#This Row],[SMOKE]]="yes",1,IF(ObesityDataSet_raw_and_data_sinthetic[[#This Row],[SMOKE]]="no",0,FALSE))</f>
        <v>0</v>
      </c>
      <c r="O1698">
        <v>2</v>
      </c>
      <c r="P1698" t="s">
        <v>19</v>
      </c>
      <c r="Q1698">
        <f>IF(ObesityDataSet_raw_and_data_sinthetic[[#This Row],[SCC]]="yes",1,IF(ObesityDataSet_raw_and_data_sinthetic[[#This Row],[SCC]]="no",0,FALSE))</f>
        <v>0</v>
      </c>
      <c r="R1698">
        <v>3</v>
      </c>
      <c r="S1698">
        <v>0</v>
      </c>
      <c r="T1698" t="s">
        <v>20</v>
      </c>
      <c r="U1698">
        <f>_xlfn.XLOOKUP(ObesityDataSet_raw_and_data_sinthetic[[#This Row],[CALC]],Diccionario!$B$4:$B$7, Diccionario!$C$4:$C$7, FALSE)</f>
        <v>1</v>
      </c>
      <c r="V1698" t="s">
        <v>21</v>
      </c>
      <c r="W1698">
        <f>_xlfn.XLOOKUP(ObesityDataSet_raw_and_data_sinthetic[[#This Row],[MTRANS]],Diccionario!$E$4:$E$7, Diccionario!$F$4:$F$7, FALSE)</f>
        <v>3</v>
      </c>
      <c r="X1698" t="s">
        <v>26</v>
      </c>
      <c r="Y1698">
        <f>_xlfn.XLOOKUP(ObesityDataSet_raw_and_data_sinthetic[[#This Row],[NObeyesdad]],Diccionario!$H$4:$H$11, Diccionario!$I$4:$I$11, FALSE)</f>
        <v>2</v>
      </c>
    </row>
    <row r="1699" spans="1:25" x14ac:dyDescent="0.25">
      <c r="A1699" t="s">
        <v>17</v>
      </c>
      <c r="B1699">
        <v>19</v>
      </c>
      <c r="C1699">
        <v>1.779882</v>
      </c>
      <c r="D1699">
        <v>80.091886000000002</v>
      </c>
      <c r="E1699" t="s">
        <v>18</v>
      </c>
      <c r="F1699">
        <f>IF(ObesityDataSet_raw_and_data_sinthetic[[#This Row],[family_history_with_overweight]]="yes",1,IF(ObesityDataSet_raw_and_data_sinthetic[[#This Row],[family_history_with_overweight]]="no",0,FALSE))</f>
        <v>1</v>
      </c>
      <c r="G1699" t="s">
        <v>18</v>
      </c>
      <c r="H1699">
        <f>IF(ObesityDataSet_raw_and_data_sinthetic[[#This Row],[FAVC]]="yes",1,IF(ObesityDataSet_raw_and_data_sinthetic[[#This Row],[FAVC]]="no",0,FALSE))</f>
        <v>1</v>
      </c>
      <c r="I1699">
        <v>1</v>
      </c>
      <c r="J1699">
        <v>1</v>
      </c>
      <c r="K1699" t="s">
        <v>20</v>
      </c>
      <c r="L1699">
        <f>_xlfn.XLOOKUP(ObesityDataSet_raw_and_data_sinthetic[[#This Row],[CAEC]], Diccionario!$B$4:$B$7, Diccionario!$C$4:$C$7, FALSE)</f>
        <v>1</v>
      </c>
      <c r="M1699" t="s">
        <v>19</v>
      </c>
      <c r="N1699">
        <f>IF(ObesityDataSet_raw_and_data_sinthetic[[#This Row],[SMOKE]]="yes",1,IF(ObesityDataSet_raw_and_data_sinthetic[[#This Row],[SMOKE]]="no",0,FALSE))</f>
        <v>0</v>
      </c>
      <c r="O1699">
        <v>3</v>
      </c>
      <c r="P1699" t="s">
        <v>19</v>
      </c>
      <c r="Q1699">
        <f>IF(ObesityDataSet_raw_and_data_sinthetic[[#This Row],[SCC]]="yes",1,IF(ObesityDataSet_raw_and_data_sinthetic[[#This Row],[SCC]]="no",0,FALSE))</f>
        <v>0</v>
      </c>
      <c r="R1699">
        <v>3</v>
      </c>
      <c r="S1699">
        <v>1</v>
      </c>
      <c r="T1699" t="s">
        <v>19</v>
      </c>
      <c r="U1699">
        <f>_xlfn.XLOOKUP(ObesityDataSet_raw_and_data_sinthetic[[#This Row],[CALC]],Diccionario!$B$4:$B$7, Diccionario!$C$4:$C$7, FALSE)</f>
        <v>0</v>
      </c>
      <c r="V1699" t="s">
        <v>21</v>
      </c>
      <c r="W1699">
        <f>_xlfn.XLOOKUP(ObesityDataSet_raw_and_data_sinthetic[[#This Row],[MTRANS]],Diccionario!$E$4:$E$7, Diccionario!$F$4:$F$7, FALSE)</f>
        <v>3</v>
      </c>
      <c r="X1699" t="s">
        <v>26</v>
      </c>
      <c r="Y1699">
        <f>_xlfn.XLOOKUP(ObesityDataSet_raw_and_data_sinthetic[[#This Row],[NObeyesdad]],Diccionario!$H$4:$H$11, Diccionario!$I$4:$I$11, FALSE)</f>
        <v>2</v>
      </c>
    </row>
    <row r="1700" spans="1:25" x14ac:dyDescent="0.25">
      <c r="A1700" t="s">
        <v>23</v>
      </c>
      <c r="B1700">
        <v>21</v>
      </c>
      <c r="C1700">
        <v>1.7120610000000001</v>
      </c>
      <c r="D1700">
        <v>75</v>
      </c>
      <c r="E1700" t="s">
        <v>18</v>
      </c>
      <c r="F1700">
        <f>IF(ObesityDataSet_raw_and_data_sinthetic[[#This Row],[family_history_with_overweight]]="yes",1,IF(ObesityDataSet_raw_and_data_sinthetic[[#This Row],[family_history_with_overweight]]="no",0,FALSE))</f>
        <v>1</v>
      </c>
      <c r="G1700" t="s">
        <v>18</v>
      </c>
      <c r="H1700">
        <f>IF(ObesityDataSet_raw_and_data_sinthetic[[#This Row],[FAVC]]="yes",1,IF(ObesityDataSet_raw_and_data_sinthetic[[#This Row],[FAVC]]="no",0,FALSE))</f>
        <v>1</v>
      </c>
      <c r="I1700">
        <v>2</v>
      </c>
      <c r="J1700">
        <v>3</v>
      </c>
      <c r="K1700" t="s">
        <v>20</v>
      </c>
      <c r="L1700">
        <f>_xlfn.XLOOKUP(ObesityDataSet_raw_and_data_sinthetic[[#This Row],[CAEC]], Diccionario!$B$4:$B$7, Diccionario!$C$4:$C$7, FALSE)</f>
        <v>1</v>
      </c>
      <c r="M1700" t="s">
        <v>19</v>
      </c>
      <c r="N1700">
        <f>IF(ObesityDataSet_raw_and_data_sinthetic[[#This Row],[SMOKE]]="yes",1,IF(ObesityDataSet_raw_and_data_sinthetic[[#This Row],[SMOKE]]="no",0,FALSE))</f>
        <v>0</v>
      </c>
      <c r="O1700">
        <v>1</v>
      </c>
      <c r="P1700" t="s">
        <v>19</v>
      </c>
      <c r="Q1700">
        <f>IF(ObesityDataSet_raw_and_data_sinthetic[[#This Row],[SCC]]="yes",1,IF(ObesityDataSet_raw_and_data_sinthetic[[#This Row],[SCC]]="no",0,FALSE))</f>
        <v>0</v>
      </c>
      <c r="R1700">
        <v>1</v>
      </c>
      <c r="S1700">
        <v>0</v>
      </c>
      <c r="T1700" t="s">
        <v>20</v>
      </c>
      <c r="U1700">
        <f>_xlfn.XLOOKUP(ObesityDataSet_raw_and_data_sinthetic[[#This Row],[CALC]],Diccionario!$B$4:$B$7, Diccionario!$C$4:$C$7, FALSE)</f>
        <v>1</v>
      </c>
      <c r="V1700" t="s">
        <v>21</v>
      </c>
      <c r="W1700">
        <f>_xlfn.XLOOKUP(ObesityDataSet_raw_and_data_sinthetic[[#This Row],[MTRANS]],Diccionario!$E$4:$E$7, Diccionario!$F$4:$F$7, FALSE)</f>
        <v>3</v>
      </c>
      <c r="X1700" t="s">
        <v>26</v>
      </c>
      <c r="Y1700">
        <f>_xlfn.XLOOKUP(ObesityDataSet_raw_and_data_sinthetic[[#This Row],[NObeyesdad]],Diccionario!$H$4:$H$11, Diccionario!$I$4:$I$11, FALSE)</f>
        <v>2</v>
      </c>
    </row>
    <row r="1701" spans="1:25" x14ac:dyDescent="0.25">
      <c r="A1701" t="s">
        <v>23</v>
      </c>
      <c r="B1701">
        <v>21</v>
      </c>
      <c r="C1701">
        <v>1.6760139999999999</v>
      </c>
      <c r="D1701">
        <v>75</v>
      </c>
      <c r="E1701" t="s">
        <v>18</v>
      </c>
      <c r="F1701">
        <f>IF(ObesityDataSet_raw_and_data_sinthetic[[#This Row],[family_history_with_overweight]]="yes",1,IF(ObesityDataSet_raw_and_data_sinthetic[[#This Row],[family_history_with_overweight]]="no",0,FALSE))</f>
        <v>1</v>
      </c>
      <c r="G1701" t="s">
        <v>18</v>
      </c>
      <c r="H1701">
        <f>IF(ObesityDataSet_raw_and_data_sinthetic[[#This Row],[FAVC]]="yes",1,IF(ObesityDataSet_raw_and_data_sinthetic[[#This Row],[FAVC]]="no",0,FALSE))</f>
        <v>1</v>
      </c>
      <c r="I1701">
        <v>2</v>
      </c>
      <c r="J1701">
        <v>3</v>
      </c>
      <c r="K1701" t="s">
        <v>20</v>
      </c>
      <c r="L1701">
        <f>_xlfn.XLOOKUP(ObesityDataSet_raw_and_data_sinthetic[[#This Row],[CAEC]], Diccionario!$B$4:$B$7, Diccionario!$C$4:$C$7, FALSE)</f>
        <v>1</v>
      </c>
      <c r="M1701" t="s">
        <v>19</v>
      </c>
      <c r="N1701">
        <f>IF(ObesityDataSet_raw_and_data_sinthetic[[#This Row],[SMOKE]]="yes",1,IF(ObesityDataSet_raw_and_data_sinthetic[[#This Row],[SMOKE]]="no",0,FALSE))</f>
        <v>0</v>
      </c>
      <c r="O1701">
        <v>1</v>
      </c>
      <c r="P1701" t="s">
        <v>19</v>
      </c>
      <c r="Q1701">
        <f>IF(ObesityDataSet_raw_and_data_sinthetic[[#This Row],[SCC]]="yes",1,IF(ObesityDataSet_raw_and_data_sinthetic[[#This Row],[SCC]]="no",0,FALSE))</f>
        <v>0</v>
      </c>
      <c r="R1701">
        <v>1</v>
      </c>
      <c r="S1701">
        <v>0</v>
      </c>
      <c r="T1701" t="s">
        <v>20</v>
      </c>
      <c r="U1701">
        <f>_xlfn.XLOOKUP(ObesityDataSet_raw_and_data_sinthetic[[#This Row],[CALC]],Diccionario!$B$4:$B$7, Diccionario!$C$4:$C$7, FALSE)</f>
        <v>1</v>
      </c>
      <c r="V1701" t="s">
        <v>21</v>
      </c>
      <c r="W1701">
        <f>_xlfn.XLOOKUP(ObesityDataSet_raw_and_data_sinthetic[[#This Row],[MTRANS]],Diccionario!$E$4:$E$7, Diccionario!$F$4:$F$7, FALSE)</f>
        <v>3</v>
      </c>
      <c r="X1701" t="s">
        <v>26</v>
      </c>
      <c r="Y1701">
        <f>_xlfn.XLOOKUP(ObesityDataSet_raw_and_data_sinthetic[[#This Row],[NObeyesdad]],Diccionario!$H$4:$H$11, Diccionario!$I$4:$I$11, FALSE)</f>
        <v>2</v>
      </c>
    </row>
    <row r="1702" spans="1:25" x14ac:dyDescent="0.25">
      <c r="A1702" t="s">
        <v>17</v>
      </c>
      <c r="B1702">
        <v>28</v>
      </c>
      <c r="C1702">
        <v>1.7</v>
      </c>
      <c r="D1702">
        <v>74.244004000000004</v>
      </c>
      <c r="E1702" t="s">
        <v>18</v>
      </c>
      <c r="F1702">
        <f>IF(ObesityDataSet_raw_and_data_sinthetic[[#This Row],[family_history_with_overweight]]="yes",1,IF(ObesityDataSet_raw_and_data_sinthetic[[#This Row],[family_history_with_overweight]]="no",0,FALSE))</f>
        <v>1</v>
      </c>
      <c r="G1702" t="s">
        <v>18</v>
      </c>
      <c r="H1702">
        <f>IF(ObesityDataSet_raw_and_data_sinthetic[[#This Row],[FAVC]]="yes",1,IF(ObesityDataSet_raw_and_data_sinthetic[[#This Row],[FAVC]]="no",0,FALSE))</f>
        <v>1</v>
      </c>
      <c r="I1702">
        <v>2</v>
      </c>
      <c r="J1702">
        <v>3</v>
      </c>
      <c r="K1702" t="s">
        <v>20</v>
      </c>
      <c r="L1702">
        <f>_xlfn.XLOOKUP(ObesityDataSet_raw_and_data_sinthetic[[#This Row],[CAEC]], Diccionario!$B$4:$B$7, Diccionario!$C$4:$C$7, FALSE)</f>
        <v>1</v>
      </c>
      <c r="M1702" t="s">
        <v>19</v>
      </c>
      <c r="N1702">
        <f>IF(ObesityDataSet_raw_and_data_sinthetic[[#This Row],[SMOKE]]="yes",1,IF(ObesityDataSet_raw_and_data_sinthetic[[#This Row],[SMOKE]]="no",0,FALSE))</f>
        <v>0</v>
      </c>
      <c r="O1702">
        <v>2</v>
      </c>
      <c r="P1702" t="s">
        <v>19</v>
      </c>
      <c r="Q1702">
        <f>IF(ObesityDataSet_raw_and_data_sinthetic[[#This Row],[SCC]]="yes",1,IF(ObesityDataSet_raw_and_data_sinthetic[[#This Row],[SCC]]="no",0,FALSE))</f>
        <v>0</v>
      </c>
      <c r="R1702">
        <v>2</v>
      </c>
      <c r="S1702">
        <v>0</v>
      </c>
      <c r="T1702" t="s">
        <v>20</v>
      </c>
      <c r="U1702">
        <f>_xlfn.XLOOKUP(ObesityDataSet_raw_and_data_sinthetic[[#This Row],[CALC]],Diccionario!$B$4:$B$7, Diccionario!$C$4:$C$7, FALSE)</f>
        <v>1</v>
      </c>
      <c r="V1702" t="s">
        <v>28</v>
      </c>
      <c r="W1702">
        <f>_xlfn.XLOOKUP(ObesityDataSet_raw_and_data_sinthetic[[#This Row],[MTRANS]],Diccionario!$E$4:$E$7, Diccionario!$F$4:$F$7, FALSE)</f>
        <v>2</v>
      </c>
      <c r="X1702" t="s">
        <v>26</v>
      </c>
      <c r="Y1702">
        <f>_xlfn.XLOOKUP(ObesityDataSet_raw_and_data_sinthetic[[#This Row],[NObeyesdad]],Diccionario!$H$4:$H$11, Diccionario!$I$4:$I$11, FALSE)</f>
        <v>2</v>
      </c>
    </row>
    <row r="1703" spans="1:25" x14ac:dyDescent="0.25">
      <c r="A1703" t="s">
        <v>23</v>
      </c>
      <c r="B1703">
        <v>29</v>
      </c>
      <c r="C1703">
        <v>1.7658739999999999</v>
      </c>
      <c r="D1703">
        <v>82.045045000000002</v>
      </c>
      <c r="E1703" t="s">
        <v>18</v>
      </c>
      <c r="F1703">
        <f>IF(ObesityDataSet_raw_and_data_sinthetic[[#This Row],[family_history_with_overweight]]="yes",1,IF(ObesityDataSet_raw_and_data_sinthetic[[#This Row],[family_history_with_overweight]]="no",0,FALSE))</f>
        <v>1</v>
      </c>
      <c r="G1703" t="s">
        <v>18</v>
      </c>
      <c r="H1703">
        <f>IF(ObesityDataSet_raw_and_data_sinthetic[[#This Row],[FAVC]]="yes",1,IF(ObesityDataSet_raw_and_data_sinthetic[[#This Row],[FAVC]]="no",0,FALSE))</f>
        <v>1</v>
      </c>
      <c r="I1703">
        <v>1</v>
      </c>
      <c r="J1703">
        <v>4</v>
      </c>
      <c r="K1703" t="s">
        <v>20</v>
      </c>
      <c r="L1703">
        <f>_xlfn.XLOOKUP(ObesityDataSet_raw_and_data_sinthetic[[#This Row],[CAEC]], Diccionario!$B$4:$B$7, Diccionario!$C$4:$C$7, FALSE)</f>
        <v>1</v>
      </c>
      <c r="M1703" t="s">
        <v>19</v>
      </c>
      <c r="N1703">
        <f>IF(ObesityDataSet_raw_and_data_sinthetic[[#This Row],[SMOKE]]="yes",1,IF(ObesityDataSet_raw_and_data_sinthetic[[#This Row],[SMOKE]]="no",0,FALSE))</f>
        <v>0</v>
      </c>
      <c r="O1703">
        <v>2</v>
      </c>
      <c r="P1703" t="s">
        <v>19</v>
      </c>
      <c r="Q1703">
        <f>IF(ObesityDataSet_raw_and_data_sinthetic[[#This Row],[SCC]]="yes",1,IF(ObesityDataSet_raw_and_data_sinthetic[[#This Row],[SCC]]="no",0,FALSE))</f>
        <v>0</v>
      </c>
      <c r="R1703">
        <v>1</v>
      </c>
      <c r="S1703">
        <v>1</v>
      </c>
      <c r="T1703" t="s">
        <v>20</v>
      </c>
      <c r="U1703">
        <f>_xlfn.XLOOKUP(ObesityDataSet_raw_and_data_sinthetic[[#This Row],[CALC]],Diccionario!$B$4:$B$7, Diccionario!$C$4:$C$7, FALSE)</f>
        <v>1</v>
      </c>
      <c r="V1703" t="s">
        <v>21</v>
      </c>
      <c r="W1703">
        <f>_xlfn.XLOOKUP(ObesityDataSet_raw_and_data_sinthetic[[#This Row],[MTRANS]],Diccionario!$E$4:$E$7, Diccionario!$F$4:$F$7, FALSE)</f>
        <v>3</v>
      </c>
      <c r="X1703" t="s">
        <v>26</v>
      </c>
      <c r="Y1703">
        <f>_xlfn.XLOOKUP(ObesityDataSet_raw_and_data_sinthetic[[#This Row],[NObeyesdad]],Diccionario!$H$4:$H$11, Diccionario!$I$4:$I$11, FALSE)</f>
        <v>2</v>
      </c>
    </row>
    <row r="1704" spans="1:25" x14ac:dyDescent="0.25">
      <c r="A1704" t="s">
        <v>23</v>
      </c>
      <c r="B1704">
        <v>26</v>
      </c>
      <c r="C1704">
        <v>1.7459499999999999</v>
      </c>
      <c r="D1704">
        <v>80.018570999999994</v>
      </c>
      <c r="E1704" t="s">
        <v>18</v>
      </c>
      <c r="F1704">
        <f>IF(ObesityDataSet_raw_and_data_sinthetic[[#This Row],[family_history_with_overweight]]="yes",1,IF(ObesityDataSet_raw_and_data_sinthetic[[#This Row],[family_history_with_overweight]]="no",0,FALSE))</f>
        <v>1</v>
      </c>
      <c r="G1704" t="s">
        <v>18</v>
      </c>
      <c r="H1704">
        <f>IF(ObesityDataSet_raw_and_data_sinthetic[[#This Row],[FAVC]]="yes",1,IF(ObesityDataSet_raw_and_data_sinthetic[[#This Row],[FAVC]]="no",0,FALSE))</f>
        <v>1</v>
      </c>
      <c r="I1704">
        <v>2</v>
      </c>
      <c r="J1704">
        <v>3</v>
      </c>
      <c r="K1704" t="s">
        <v>20</v>
      </c>
      <c r="L1704">
        <f>_xlfn.XLOOKUP(ObesityDataSet_raw_and_data_sinthetic[[#This Row],[CAEC]], Diccionario!$B$4:$B$7, Diccionario!$C$4:$C$7, FALSE)</f>
        <v>1</v>
      </c>
      <c r="M1704" t="s">
        <v>19</v>
      </c>
      <c r="N1704">
        <f>IF(ObesityDataSet_raw_and_data_sinthetic[[#This Row],[SMOKE]]="yes",1,IF(ObesityDataSet_raw_and_data_sinthetic[[#This Row],[SMOKE]]="no",0,FALSE))</f>
        <v>0</v>
      </c>
      <c r="O1704">
        <v>2</v>
      </c>
      <c r="P1704" t="s">
        <v>19</v>
      </c>
      <c r="Q1704">
        <f>IF(ObesityDataSet_raw_and_data_sinthetic[[#This Row],[SCC]]="yes",1,IF(ObesityDataSet_raw_and_data_sinthetic[[#This Row],[SCC]]="no",0,FALSE))</f>
        <v>0</v>
      </c>
      <c r="R1704">
        <v>1</v>
      </c>
      <c r="S1704">
        <v>0</v>
      </c>
      <c r="T1704" t="s">
        <v>20</v>
      </c>
      <c r="U1704">
        <f>_xlfn.XLOOKUP(ObesityDataSet_raw_and_data_sinthetic[[#This Row],[CALC]],Diccionario!$B$4:$B$7, Diccionario!$C$4:$C$7, FALSE)</f>
        <v>1</v>
      </c>
      <c r="V1704" t="s">
        <v>21</v>
      </c>
      <c r="W1704">
        <f>_xlfn.XLOOKUP(ObesityDataSet_raw_and_data_sinthetic[[#This Row],[MTRANS]],Diccionario!$E$4:$E$7, Diccionario!$F$4:$F$7, FALSE)</f>
        <v>3</v>
      </c>
      <c r="X1704" t="s">
        <v>26</v>
      </c>
      <c r="Y1704">
        <f>_xlfn.XLOOKUP(ObesityDataSet_raw_and_data_sinthetic[[#This Row],[NObeyesdad]],Diccionario!$H$4:$H$11, Diccionario!$I$4:$I$11, FALSE)</f>
        <v>2</v>
      </c>
    </row>
    <row r="1705" spans="1:25" x14ac:dyDescent="0.25">
      <c r="A1705" t="s">
        <v>23</v>
      </c>
      <c r="B1705">
        <v>23</v>
      </c>
      <c r="C1705">
        <v>1.690196</v>
      </c>
      <c r="D1705">
        <v>75</v>
      </c>
      <c r="E1705" t="s">
        <v>18</v>
      </c>
      <c r="F1705">
        <f>IF(ObesityDataSet_raw_and_data_sinthetic[[#This Row],[family_history_with_overweight]]="yes",1,IF(ObesityDataSet_raw_and_data_sinthetic[[#This Row],[family_history_with_overweight]]="no",0,FALSE))</f>
        <v>1</v>
      </c>
      <c r="G1705" t="s">
        <v>18</v>
      </c>
      <c r="H1705">
        <f>IF(ObesityDataSet_raw_and_data_sinthetic[[#This Row],[FAVC]]="yes",1,IF(ObesityDataSet_raw_and_data_sinthetic[[#This Row],[FAVC]]="no",0,FALSE))</f>
        <v>1</v>
      </c>
      <c r="I1705">
        <v>3</v>
      </c>
      <c r="J1705">
        <v>3</v>
      </c>
      <c r="K1705" t="s">
        <v>20</v>
      </c>
      <c r="L1705">
        <f>_xlfn.XLOOKUP(ObesityDataSet_raw_and_data_sinthetic[[#This Row],[CAEC]], Diccionario!$B$4:$B$7, Diccionario!$C$4:$C$7, FALSE)</f>
        <v>1</v>
      </c>
      <c r="M1705" t="s">
        <v>19</v>
      </c>
      <c r="N1705">
        <f>IF(ObesityDataSet_raw_and_data_sinthetic[[#This Row],[SMOKE]]="yes",1,IF(ObesityDataSet_raw_and_data_sinthetic[[#This Row],[SMOKE]]="no",0,FALSE))</f>
        <v>0</v>
      </c>
      <c r="O1705">
        <v>3</v>
      </c>
      <c r="P1705" t="s">
        <v>19</v>
      </c>
      <c r="Q1705">
        <f>IF(ObesityDataSet_raw_and_data_sinthetic[[#This Row],[SCC]]="yes",1,IF(ObesityDataSet_raw_and_data_sinthetic[[#This Row],[SCC]]="no",0,FALSE))</f>
        <v>0</v>
      </c>
      <c r="R1705">
        <v>1</v>
      </c>
      <c r="S1705">
        <v>2</v>
      </c>
      <c r="T1705" t="s">
        <v>20</v>
      </c>
      <c r="U1705">
        <f>_xlfn.XLOOKUP(ObesityDataSet_raw_and_data_sinthetic[[#This Row],[CALC]],Diccionario!$B$4:$B$7, Diccionario!$C$4:$C$7, FALSE)</f>
        <v>1</v>
      </c>
      <c r="V1705" t="s">
        <v>21</v>
      </c>
      <c r="W1705">
        <f>_xlfn.XLOOKUP(ObesityDataSet_raw_and_data_sinthetic[[#This Row],[MTRANS]],Diccionario!$E$4:$E$7, Diccionario!$F$4:$F$7, FALSE)</f>
        <v>3</v>
      </c>
      <c r="X1705" t="s">
        <v>26</v>
      </c>
      <c r="Y1705">
        <f>_xlfn.XLOOKUP(ObesityDataSet_raw_and_data_sinthetic[[#This Row],[NObeyesdad]],Diccionario!$H$4:$H$11, Diccionario!$I$4:$I$11, FALSE)</f>
        <v>2</v>
      </c>
    </row>
    <row r="1706" spans="1:25" x14ac:dyDescent="0.25">
      <c r="A1706" t="s">
        <v>23</v>
      </c>
      <c r="B1706">
        <v>20</v>
      </c>
      <c r="C1706">
        <v>1.81748</v>
      </c>
      <c r="D1706">
        <v>85</v>
      </c>
      <c r="E1706" t="s">
        <v>18</v>
      </c>
      <c r="F1706">
        <f>IF(ObesityDataSet_raw_and_data_sinthetic[[#This Row],[family_history_with_overweight]]="yes",1,IF(ObesityDataSet_raw_and_data_sinthetic[[#This Row],[family_history_with_overweight]]="no",0,FALSE))</f>
        <v>1</v>
      </c>
      <c r="G1706" t="s">
        <v>18</v>
      </c>
      <c r="H1706">
        <f>IF(ObesityDataSet_raw_and_data_sinthetic[[#This Row],[FAVC]]="yes",1,IF(ObesityDataSet_raw_and_data_sinthetic[[#This Row],[FAVC]]="no",0,FALSE))</f>
        <v>1</v>
      </c>
      <c r="I1706">
        <v>3</v>
      </c>
      <c r="J1706">
        <v>3</v>
      </c>
      <c r="K1706" t="s">
        <v>20</v>
      </c>
      <c r="L1706">
        <f>_xlfn.XLOOKUP(ObesityDataSet_raw_and_data_sinthetic[[#This Row],[CAEC]], Diccionario!$B$4:$B$7, Diccionario!$C$4:$C$7, FALSE)</f>
        <v>1</v>
      </c>
      <c r="M1706" t="s">
        <v>19</v>
      </c>
      <c r="N1706">
        <f>IF(ObesityDataSet_raw_and_data_sinthetic[[#This Row],[SMOKE]]="yes",1,IF(ObesityDataSet_raw_and_data_sinthetic[[#This Row],[SMOKE]]="no",0,FALSE))</f>
        <v>0</v>
      </c>
      <c r="O1706">
        <v>3</v>
      </c>
      <c r="P1706" t="s">
        <v>19</v>
      </c>
      <c r="Q1706">
        <f>IF(ObesityDataSet_raw_and_data_sinthetic[[#This Row],[SCC]]="yes",1,IF(ObesityDataSet_raw_and_data_sinthetic[[#This Row],[SCC]]="no",0,FALSE))</f>
        <v>0</v>
      </c>
      <c r="R1706">
        <v>2</v>
      </c>
      <c r="S1706">
        <v>1</v>
      </c>
      <c r="T1706" t="s">
        <v>20</v>
      </c>
      <c r="U1706">
        <f>_xlfn.XLOOKUP(ObesityDataSet_raw_and_data_sinthetic[[#This Row],[CALC]],Diccionario!$B$4:$B$7, Diccionario!$C$4:$C$7, FALSE)</f>
        <v>1</v>
      </c>
      <c r="V1706" t="s">
        <v>21</v>
      </c>
      <c r="W1706">
        <f>_xlfn.XLOOKUP(ObesityDataSet_raw_and_data_sinthetic[[#This Row],[MTRANS]],Diccionario!$E$4:$E$7, Diccionario!$F$4:$F$7, FALSE)</f>
        <v>3</v>
      </c>
      <c r="X1706" t="s">
        <v>26</v>
      </c>
      <c r="Y1706">
        <f>_xlfn.XLOOKUP(ObesityDataSet_raw_and_data_sinthetic[[#This Row],[NObeyesdad]],Diccionario!$H$4:$H$11, Diccionario!$I$4:$I$11, FALSE)</f>
        <v>2</v>
      </c>
    </row>
    <row r="1707" spans="1:25" x14ac:dyDescent="0.25">
      <c r="A1707" t="s">
        <v>17</v>
      </c>
      <c r="B1707">
        <v>22</v>
      </c>
      <c r="C1707">
        <v>1.580964</v>
      </c>
      <c r="D1707">
        <v>65.363940999999997</v>
      </c>
      <c r="E1707" t="s">
        <v>19</v>
      </c>
      <c r="F1707">
        <f>IF(ObesityDataSet_raw_and_data_sinthetic[[#This Row],[family_history_with_overweight]]="yes",1,IF(ObesityDataSet_raw_and_data_sinthetic[[#This Row],[family_history_with_overweight]]="no",0,FALSE))</f>
        <v>0</v>
      </c>
      <c r="G1707" t="s">
        <v>18</v>
      </c>
      <c r="H1707">
        <f>IF(ObesityDataSet_raw_and_data_sinthetic[[#This Row],[FAVC]]="yes",1,IF(ObesityDataSet_raw_and_data_sinthetic[[#This Row],[FAVC]]="no",0,FALSE))</f>
        <v>1</v>
      </c>
      <c r="I1707">
        <v>2</v>
      </c>
      <c r="J1707">
        <v>3</v>
      </c>
      <c r="K1707" t="s">
        <v>20</v>
      </c>
      <c r="L1707">
        <f>_xlfn.XLOOKUP(ObesityDataSet_raw_and_data_sinthetic[[#This Row],[CAEC]], Diccionario!$B$4:$B$7, Diccionario!$C$4:$C$7, FALSE)</f>
        <v>1</v>
      </c>
      <c r="M1707" t="s">
        <v>19</v>
      </c>
      <c r="N1707">
        <f>IF(ObesityDataSet_raw_and_data_sinthetic[[#This Row],[SMOKE]]="yes",1,IF(ObesityDataSet_raw_and_data_sinthetic[[#This Row],[SMOKE]]="no",0,FALSE))</f>
        <v>0</v>
      </c>
      <c r="O1707">
        <v>1</v>
      </c>
      <c r="P1707" t="s">
        <v>19</v>
      </c>
      <c r="Q1707">
        <f>IF(ObesityDataSet_raw_and_data_sinthetic[[#This Row],[SCC]]="yes",1,IF(ObesityDataSet_raw_and_data_sinthetic[[#This Row],[SCC]]="no",0,FALSE))</f>
        <v>0</v>
      </c>
      <c r="R1707">
        <v>1</v>
      </c>
      <c r="S1707">
        <v>1</v>
      </c>
      <c r="T1707" t="s">
        <v>20</v>
      </c>
      <c r="U1707">
        <f>_xlfn.XLOOKUP(ObesityDataSet_raw_and_data_sinthetic[[#This Row],[CALC]],Diccionario!$B$4:$B$7, Diccionario!$C$4:$C$7, FALSE)</f>
        <v>1</v>
      </c>
      <c r="V1707" t="s">
        <v>21</v>
      </c>
      <c r="W1707">
        <f>_xlfn.XLOOKUP(ObesityDataSet_raw_and_data_sinthetic[[#This Row],[MTRANS]],Diccionario!$E$4:$E$7, Diccionario!$F$4:$F$7, FALSE)</f>
        <v>3</v>
      </c>
      <c r="X1707" t="s">
        <v>26</v>
      </c>
      <c r="Y1707">
        <f>_xlfn.XLOOKUP(ObesityDataSet_raw_and_data_sinthetic[[#This Row],[NObeyesdad]],Diccionario!$H$4:$H$11, Diccionario!$I$4:$I$11, FALSE)</f>
        <v>2</v>
      </c>
    </row>
    <row r="1708" spans="1:25" x14ac:dyDescent="0.25">
      <c r="A1708" t="s">
        <v>17</v>
      </c>
      <c r="B1708">
        <v>30</v>
      </c>
      <c r="C1708">
        <v>1.6520840000000001</v>
      </c>
      <c r="D1708">
        <v>73.575980999999999</v>
      </c>
      <c r="E1708" t="s">
        <v>18</v>
      </c>
      <c r="F1708">
        <f>IF(ObesityDataSet_raw_and_data_sinthetic[[#This Row],[family_history_with_overweight]]="yes",1,IF(ObesityDataSet_raw_and_data_sinthetic[[#This Row],[family_history_with_overweight]]="no",0,FALSE))</f>
        <v>1</v>
      </c>
      <c r="G1708" t="s">
        <v>18</v>
      </c>
      <c r="H1708">
        <f>IF(ObesityDataSet_raw_and_data_sinthetic[[#This Row],[FAVC]]="yes",1,IF(ObesityDataSet_raw_and_data_sinthetic[[#This Row],[FAVC]]="no",0,FALSE))</f>
        <v>1</v>
      </c>
      <c r="I1708">
        <v>2</v>
      </c>
      <c r="J1708">
        <v>3</v>
      </c>
      <c r="K1708" t="s">
        <v>20</v>
      </c>
      <c r="L1708">
        <f>_xlfn.XLOOKUP(ObesityDataSet_raw_and_data_sinthetic[[#This Row],[CAEC]], Diccionario!$B$4:$B$7, Diccionario!$C$4:$C$7, FALSE)</f>
        <v>1</v>
      </c>
      <c r="M1708" t="s">
        <v>19</v>
      </c>
      <c r="N1708">
        <f>IF(ObesityDataSet_raw_and_data_sinthetic[[#This Row],[SMOKE]]="yes",1,IF(ObesityDataSet_raw_and_data_sinthetic[[#This Row],[SMOKE]]="no",0,FALSE))</f>
        <v>0</v>
      </c>
      <c r="O1708">
        <v>1</v>
      </c>
      <c r="P1708" t="s">
        <v>19</v>
      </c>
      <c r="Q1708">
        <f>IF(ObesityDataSet_raw_and_data_sinthetic[[#This Row],[SCC]]="yes",1,IF(ObesityDataSet_raw_and_data_sinthetic[[#This Row],[SCC]]="no",0,FALSE))</f>
        <v>0</v>
      </c>
      <c r="R1708">
        <v>0</v>
      </c>
      <c r="S1708">
        <v>0</v>
      </c>
      <c r="T1708" t="s">
        <v>20</v>
      </c>
      <c r="U1708">
        <f>_xlfn.XLOOKUP(ObesityDataSet_raw_and_data_sinthetic[[#This Row],[CALC]],Diccionario!$B$4:$B$7, Diccionario!$C$4:$C$7, FALSE)</f>
        <v>1</v>
      </c>
      <c r="V1708" t="s">
        <v>28</v>
      </c>
      <c r="W1708">
        <f>_xlfn.XLOOKUP(ObesityDataSet_raw_and_data_sinthetic[[#This Row],[MTRANS]],Diccionario!$E$4:$E$7, Diccionario!$F$4:$F$7, FALSE)</f>
        <v>2</v>
      </c>
      <c r="X1708" t="s">
        <v>26</v>
      </c>
      <c r="Y1708">
        <f>_xlfn.XLOOKUP(ObesityDataSet_raw_and_data_sinthetic[[#This Row],[NObeyesdad]],Diccionario!$H$4:$H$11, Diccionario!$I$4:$I$11, FALSE)</f>
        <v>2</v>
      </c>
    </row>
    <row r="1709" spans="1:25" x14ac:dyDescent="0.25">
      <c r="A1709" t="s">
        <v>17</v>
      </c>
      <c r="B1709">
        <v>31</v>
      </c>
      <c r="C1709">
        <v>1.6455109999999999</v>
      </c>
      <c r="D1709">
        <v>69.168977999999996</v>
      </c>
      <c r="E1709" t="s">
        <v>18</v>
      </c>
      <c r="F1709">
        <f>IF(ObesityDataSet_raw_and_data_sinthetic[[#This Row],[family_history_with_overweight]]="yes",1,IF(ObesityDataSet_raw_and_data_sinthetic[[#This Row],[family_history_with_overweight]]="no",0,FALSE))</f>
        <v>1</v>
      </c>
      <c r="G1709" t="s">
        <v>18</v>
      </c>
      <c r="H1709">
        <f>IF(ObesityDataSet_raw_and_data_sinthetic[[#This Row],[FAVC]]="yes",1,IF(ObesityDataSet_raw_and_data_sinthetic[[#This Row],[FAVC]]="no",0,FALSE))</f>
        <v>1</v>
      </c>
      <c r="I1709">
        <v>2</v>
      </c>
      <c r="J1709">
        <v>3</v>
      </c>
      <c r="K1709" t="s">
        <v>20</v>
      </c>
      <c r="L1709">
        <f>_xlfn.XLOOKUP(ObesityDataSet_raw_and_data_sinthetic[[#This Row],[CAEC]], Diccionario!$B$4:$B$7, Diccionario!$C$4:$C$7, FALSE)</f>
        <v>1</v>
      </c>
      <c r="M1709" t="s">
        <v>19</v>
      </c>
      <c r="N1709">
        <f>IF(ObesityDataSet_raw_and_data_sinthetic[[#This Row],[SMOKE]]="yes",1,IF(ObesityDataSet_raw_and_data_sinthetic[[#This Row],[SMOKE]]="no",0,FALSE))</f>
        <v>0</v>
      </c>
      <c r="O1709">
        <v>1</v>
      </c>
      <c r="P1709" t="s">
        <v>19</v>
      </c>
      <c r="Q1709">
        <f>IF(ObesityDataSet_raw_and_data_sinthetic[[#This Row],[SCC]]="yes",1,IF(ObesityDataSet_raw_and_data_sinthetic[[#This Row],[SCC]]="no",0,FALSE))</f>
        <v>0</v>
      </c>
      <c r="R1709">
        <v>0</v>
      </c>
      <c r="S1709">
        <v>0</v>
      </c>
      <c r="T1709" t="s">
        <v>20</v>
      </c>
      <c r="U1709">
        <f>_xlfn.XLOOKUP(ObesityDataSet_raw_and_data_sinthetic[[#This Row],[CALC]],Diccionario!$B$4:$B$7, Diccionario!$C$4:$C$7, FALSE)</f>
        <v>1</v>
      </c>
      <c r="V1709" t="s">
        <v>28</v>
      </c>
      <c r="W1709">
        <f>_xlfn.XLOOKUP(ObesityDataSet_raw_and_data_sinthetic[[#This Row],[MTRANS]],Diccionario!$E$4:$E$7, Diccionario!$F$4:$F$7, FALSE)</f>
        <v>2</v>
      </c>
      <c r="X1709" t="s">
        <v>26</v>
      </c>
      <c r="Y1709">
        <f>_xlfn.XLOOKUP(ObesityDataSet_raw_and_data_sinthetic[[#This Row],[NObeyesdad]],Diccionario!$H$4:$H$11, Diccionario!$I$4:$I$11, FALSE)</f>
        <v>2</v>
      </c>
    </row>
    <row r="1710" spans="1:25" x14ac:dyDescent="0.25">
      <c r="A1710" t="s">
        <v>23</v>
      </c>
      <c r="B1710">
        <v>23</v>
      </c>
      <c r="C1710">
        <v>1.7079679999999999</v>
      </c>
      <c r="D1710">
        <v>75.383716000000007</v>
      </c>
      <c r="E1710" t="s">
        <v>18</v>
      </c>
      <c r="F1710">
        <f>IF(ObesityDataSet_raw_and_data_sinthetic[[#This Row],[family_history_with_overweight]]="yes",1,IF(ObesityDataSet_raw_and_data_sinthetic[[#This Row],[family_history_with_overweight]]="no",0,FALSE))</f>
        <v>1</v>
      </c>
      <c r="G1710" t="s">
        <v>18</v>
      </c>
      <c r="H1710">
        <f>IF(ObesityDataSet_raw_and_data_sinthetic[[#This Row],[FAVC]]="yes",1,IF(ObesityDataSet_raw_and_data_sinthetic[[#This Row],[FAVC]]="no",0,FALSE))</f>
        <v>1</v>
      </c>
      <c r="I1710">
        <v>3</v>
      </c>
      <c r="J1710">
        <v>3</v>
      </c>
      <c r="K1710" t="s">
        <v>20</v>
      </c>
      <c r="L1710">
        <f>_xlfn.XLOOKUP(ObesityDataSet_raw_and_data_sinthetic[[#This Row],[CAEC]], Diccionario!$B$4:$B$7, Diccionario!$C$4:$C$7, FALSE)</f>
        <v>1</v>
      </c>
      <c r="M1710" t="s">
        <v>19</v>
      </c>
      <c r="N1710">
        <f>IF(ObesityDataSet_raw_and_data_sinthetic[[#This Row],[SMOKE]]="yes",1,IF(ObesityDataSet_raw_and_data_sinthetic[[#This Row],[SMOKE]]="no",0,FALSE))</f>
        <v>0</v>
      </c>
      <c r="O1710">
        <v>1</v>
      </c>
      <c r="P1710" t="s">
        <v>19</v>
      </c>
      <c r="Q1710">
        <f>IF(ObesityDataSet_raw_and_data_sinthetic[[#This Row],[SCC]]="yes",1,IF(ObesityDataSet_raw_and_data_sinthetic[[#This Row],[SCC]]="no",0,FALSE))</f>
        <v>0</v>
      </c>
      <c r="R1710">
        <v>0</v>
      </c>
      <c r="S1710">
        <v>1</v>
      </c>
      <c r="T1710" t="s">
        <v>20</v>
      </c>
      <c r="U1710">
        <f>_xlfn.XLOOKUP(ObesityDataSet_raw_and_data_sinthetic[[#This Row],[CALC]],Diccionario!$B$4:$B$7, Diccionario!$C$4:$C$7, FALSE)</f>
        <v>1</v>
      </c>
      <c r="V1710" t="s">
        <v>21</v>
      </c>
      <c r="W1710">
        <f>_xlfn.XLOOKUP(ObesityDataSet_raw_and_data_sinthetic[[#This Row],[MTRANS]],Diccionario!$E$4:$E$7, Diccionario!$F$4:$F$7, FALSE)</f>
        <v>3</v>
      </c>
      <c r="X1710" t="s">
        <v>26</v>
      </c>
      <c r="Y1710">
        <f>_xlfn.XLOOKUP(ObesityDataSet_raw_and_data_sinthetic[[#This Row],[NObeyesdad]],Diccionario!$H$4:$H$11, Diccionario!$I$4:$I$11, FALSE)</f>
        <v>2</v>
      </c>
    </row>
    <row r="1711" spans="1:25" x14ac:dyDescent="0.25">
      <c r="A1711" t="s">
        <v>17</v>
      </c>
      <c r="B1711">
        <v>18</v>
      </c>
      <c r="C1711">
        <v>1.4563459999999999</v>
      </c>
      <c r="D1711">
        <v>55.523480999999997</v>
      </c>
      <c r="E1711" t="s">
        <v>19</v>
      </c>
      <c r="F1711">
        <f>IF(ObesityDataSet_raw_and_data_sinthetic[[#This Row],[family_history_with_overweight]]="yes",1,IF(ObesityDataSet_raw_and_data_sinthetic[[#This Row],[family_history_with_overweight]]="no",0,FALSE))</f>
        <v>0</v>
      </c>
      <c r="G1711" t="s">
        <v>18</v>
      </c>
      <c r="H1711">
        <f>IF(ObesityDataSet_raw_and_data_sinthetic[[#This Row],[FAVC]]="yes",1,IF(ObesityDataSet_raw_and_data_sinthetic[[#This Row],[FAVC]]="no",0,FALSE))</f>
        <v>1</v>
      </c>
      <c r="I1711">
        <v>2</v>
      </c>
      <c r="J1711">
        <v>3</v>
      </c>
      <c r="K1711" t="s">
        <v>20</v>
      </c>
      <c r="L1711">
        <f>_xlfn.XLOOKUP(ObesityDataSet_raw_and_data_sinthetic[[#This Row],[CAEC]], Diccionario!$B$4:$B$7, Diccionario!$C$4:$C$7, FALSE)</f>
        <v>1</v>
      </c>
      <c r="M1711" t="s">
        <v>19</v>
      </c>
      <c r="N1711">
        <f>IF(ObesityDataSet_raw_and_data_sinthetic[[#This Row],[SMOKE]]="yes",1,IF(ObesityDataSet_raw_and_data_sinthetic[[#This Row],[SMOKE]]="no",0,FALSE))</f>
        <v>0</v>
      </c>
      <c r="O1711">
        <v>1</v>
      </c>
      <c r="P1711" t="s">
        <v>18</v>
      </c>
      <c r="Q1711">
        <f>IF(ObesityDataSet_raw_and_data_sinthetic[[#This Row],[SCC]]="yes",1,IF(ObesityDataSet_raw_and_data_sinthetic[[#This Row],[SCC]]="no",0,FALSE))</f>
        <v>1</v>
      </c>
      <c r="R1711">
        <v>0</v>
      </c>
      <c r="S1711">
        <v>2</v>
      </c>
      <c r="T1711" t="s">
        <v>20</v>
      </c>
      <c r="U1711">
        <f>_xlfn.XLOOKUP(ObesityDataSet_raw_and_data_sinthetic[[#This Row],[CALC]],Diccionario!$B$4:$B$7, Diccionario!$C$4:$C$7, FALSE)</f>
        <v>1</v>
      </c>
      <c r="V1711" t="s">
        <v>21</v>
      </c>
      <c r="W1711">
        <f>_xlfn.XLOOKUP(ObesityDataSet_raw_and_data_sinthetic[[#This Row],[MTRANS]],Diccionario!$E$4:$E$7, Diccionario!$F$4:$F$7, FALSE)</f>
        <v>3</v>
      </c>
      <c r="X1711" t="s">
        <v>26</v>
      </c>
      <c r="Y1711">
        <f>_xlfn.XLOOKUP(ObesityDataSet_raw_and_data_sinthetic[[#This Row],[NObeyesdad]],Diccionario!$H$4:$H$11, Diccionario!$I$4:$I$11, FALSE)</f>
        <v>2</v>
      </c>
    </row>
    <row r="1712" spans="1:25" x14ac:dyDescent="0.25">
      <c r="A1712" t="s">
        <v>17</v>
      </c>
      <c r="B1712">
        <v>18</v>
      </c>
      <c r="C1712">
        <v>1.498561</v>
      </c>
      <c r="D1712">
        <v>55.376511999999998</v>
      </c>
      <c r="E1712" t="s">
        <v>19</v>
      </c>
      <c r="F1712">
        <f>IF(ObesityDataSet_raw_and_data_sinthetic[[#This Row],[family_history_with_overweight]]="yes",1,IF(ObesityDataSet_raw_and_data_sinthetic[[#This Row],[family_history_with_overweight]]="no",0,FALSE))</f>
        <v>0</v>
      </c>
      <c r="G1712" t="s">
        <v>18</v>
      </c>
      <c r="H1712">
        <f>IF(ObesityDataSet_raw_and_data_sinthetic[[#This Row],[FAVC]]="yes",1,IF(ObesityDataSet_raw_and_data_sinthetic[[#This Row],[FAVC]]="no",0,FALSE))</f>
        <v>1</v>
      </c>
      <c r="I1712">
        <v>2</v>
      </c>
      <c r="J1712">
        <v>3</v>
      </c>
      <c r="K1712" t="s">
        <v>20</v>
      </c>
      <c r="L1712">
        <f>_xlfn.XLOOKUP(ObesityDataSet_raw_and_data_sinthetic[[#This Row],[CAEC]], Diccionario!$B$4:$B$7, Diccionario!$C$4:$C$7, FALSE)</f>
        <v>1</v>
      </c>
      <c r="M1712" t="s">
        <v>19</v>
      </c>
      <c r="N1712">
        <f>IF(ObesityDataSet_raw_and_data_sinthetic[[#This Row],[SMOKE]]="yes",1,IF(ObesityDataSet_raw_and_data_sinthetic[[#This Row],[SMOKE]]="no",0,FALSE))</f>
        <v>0</v>
      </c>
      <c r="O1712">
        <v>1</v>
      </c>
      <c r="P1712" t="s">
        <v>18</v>
      </c>
      <c r="Q1712">
        <f>IF(ObesityDataSet_raw_and_data_sinthetic[[#This Row],[SCC]]="yes",1,IF(ObesityDataSet_raw_and_data_sinthetic[[#This Row],[SCC]]="no",0,FALSE))</f>
        <v>1</v>
      </c>
      <c r="R1712">
        <v>0</v>
      </c>
      <c r="S1712">
        <v>1</v>
      </c>
      <c r="T1712" t="s">
        <v>20</v>
      </c>
      <c r="U1712">
        <f>_xlfn.XLOOKUP(ObesityDataSet_raw_and_data_sinthetic[[#This Row],[CALC]],Diccionario!$B$4:$B$7, Diccionario!$C$4:$C$7, FALSE)</f>
        <v>1</v>
      </c>
      <c r="V1712" t="s">
        <v>21</v>
      </c>
      <c r="W1712">
        <f>_xlfn.XLOOKUP(ObesityDataSet_raw_and_data_sinthetic[[#This Row],[MTRANS]],Diccionario!$E$4:$E$7, Diccionario!$F$4:$F$7, FALSE)</f>
        <v>3</v>
      </c>
      <c r="X1712" t="s">
        <v>26</v>
      </c>
      <c r="Y1712">
        <f>_xlfn.XLOOKUP(ObesityDataSet_raw_and_data_sinthetic[[#This Row],[NObeyesdad]],Diccionario!$H$4:$H$11, Diccionario!$I$4:$I$11, FALSE)</f>
        <v>2</v>
      </c>
    </row>
    <row r="1713" spans="1:25" x14ac:dyDescent="0.25">
      <c r="A1713" t="s">
        <v>17</v>
      </c>
      <c r="B1713">
        <v>17</v>
      </c>
      <c r="C1713">
        <v>1.6035010000000001</v>
      </c>
      <c r="D1713">
        <v>65</v>
      </c>
      <c r="E1713" t="s">
        <v>18</v>
      </c>
      <c r="F1713">
        <f>IF(ObesityDataSet_raw_and_data_sinthetic[[#This Row],[family_history_with_overweight]]="yes",1,IF(ObesityDataSet_raw_and_data_sinthetic[[#This Row],[family_history_with_overweight]]="no",0,FALSE))</f>
        <v>1</v>
      </c>
      <c r="G1713" t="s">
        <v>18</v>
      </c>
      <c r="H1713">
        <f>IF(ObesityDataSet_raw_and_data_sinthetic[[#This Row],[FAVC]]="yes",1,IF(ObesityDataSet_raw_and_data_sinthetic[[#This Row],[FAVC]]="no",0,FALSE))</f>
        <v>1</v>
      </c>
      <c r="I1713">
        <v>3</v>
      </c>
      <c r="J1713">
        <v>1</v>
      </c>
      <c r="K1713" t="s">
        <v>20</v>
      </c>
      <c r="L1713">
        <f>_xlfn.XLOOKUP(ObesityDataSet_raw_and_data_sinthetic[[#This Row],[CAEC]], Diccionario!$B$4:$B$7, Diccionario!$C$4:$C$7, FALSE)</f>
        <v>1</v>
      </c>
      <c r="M1713" t="s">
        <v>19</v>
      </c>
      <c r="N1713">
        <f>IF(ObesityDataSet_raw_and_data_sinthetic[[#This Row],[SMOKE]]="yes",1,IF(ObesityDataSet_raw_and_data_sinthetic[[#This Row],[SMOKE]]="no",0,FALSE))</f>
        <v>0</v>
      </c>
      <c r="O1713">
        <v>2</v>
      </c>
      <c r="P1713" t="s">
        <v>18</v>
      </c>
      <c r="Q1713">
        <f>IF(ObesityDataSet_raw_and_data_sinthetic[[#This Row],[SCC]]="yes",1,IF(ObesityDataSet_raw_and_data_sinthetic[[#This Row],[SCC]]="no",0,FALSE))</f>
        <v>1</v>
      </c>
      <c r="R1713">
        <v>1</v>
      </c>
      <c r="S1713">
        <v>1</v>
      </c>
      <c r="T1713" t="s">
        <v>19</v>
      </c>
      <c r="U1713">
        <f>_xlfn.XLOOKUP(ObesityDataSet_raw_and_data_sinthetic[[#This Row],[CALC]],Diccionario!$B$4:$B$7, Diccionario!$C$4:$C$7, FALSE)</f>
        <v>0</v>
      </c>
      <c r="V1713" t="s">
        <v>21</v>
      </c>
      <c r="W1713">
        <f>_xlfn.XLOOKUP(ObesityDataSet_raw_and_data_sinthetic[[#This Row],[MTRANS]],Diccionario!$E$4:$E$7, Diccionario!$F$4:$F$7, FALSE)</f>
        <v>3</v>
      </c>
      <c r="X1713" t="s">
        <v>26</v>
      </c>
      <c r="Y1713">
        <f>_xlfn.XLOOKUP(ObesityDataSet_raw_and_data_sinthetic[[#This Row],[NObeyesdad]],Diccionario!$H$4:$H$11, Diccionario!$I$4:$I$11, FALSE)</f>
        <v>2</v>
      </c>
    </row>
    <row r="1714" spans="1:25" x14ac:dyDescent="0.25">
      <c r="A1714" t="s">
        <v>17</v>
      </c>
      <c r="B1714">
        <v>22</v>
      </c>
      <c r="C1714">
        <v>1.5580449999999999</v>
      </c>
      <c r="D1714">
        <v>63.597633000000002</v>
      </c>
      <c r="E1714" t="s">
        <v>19</v>
      </c>
      <c r="F1714">
        <f>IF(ObesityDataSet_raw_and_data_sinthetic[[#This Row],[family_history_with_overweight]]="yes",1,IF(ObesityDataSet_raw_and_data_sinthetic[[#This Row],[family_history_with_overweight]]="no",0,FALSE))</f>
        <v>0</v>
      </c>
      <c r="G1714" t="s">
        <v>18</v>
      </c>
      <c r="H1714">
        <f>IF(ObesityDataSet_raw_and_data_sinthetic[[#This Row],[FAVC]]="yes",1,IF(ObesityDataSet_raw_and_data_sinthetic[[#This Row],[FAVC]]="no",0,FALSE))</f>
        <v>1</v>
      </c>
      <c r="I1714">
        <v>3</v>
      </c>
      <c r="J1714">
        <v>2</v>
      </c>
      <c r="K1714" t="s">
        <v>20</v>
      </c>
      <c r="L1714">
        <f>_xlfn.XLOOKUP(ObesityDataSet_raw_and_data_sinthetic[[#This Row],[CAEC]], Diccionario!$B$4:$B$7, Diccionario!$C$4:$C$7, FALSE)</f>
        <v>1</v>
      </c>
      <c r="M1714" t="s">
        <v>19</v>
      </c>
      <c r="N1714">
        <f>IF(ObesityDataSet_raw_and_data_sinthetic[[#This Row],[SMOKE]]="yes",1,IF(ObesityDataSet_raw_and_data_sinthetic[[#This Row],[SMOKE]]="no",0,FALSE))</f>
        <v>0</v>
      </c>
      <c r="O1714">
        <v>2</v>
      </c>
      <c r="P1714" t="s">
        <v>19</v>
      </c>
      <c r="Q1714">
        <f>IF(ObesityDataSet_raw_and_data_sinthetic[[#This Row],[SCC]]="yes",1,IF(ObesityDataSet_raw_and_data_sinthetic[[#This Row],[SCC]]="no",0,FALSE))</f>
        <v>0</v>
      </c>
      <c r="R1714">
        <v>1</v>
      </c>
      <c r="S1714">
        <v>0</v>
      </c>
      <c r="T1714" t="s">
        <v>20</v>
      </c>
      <c r="U1714">
        <f>_xlfn.XLOOKUP(ObesityDataSet_raw_and_data_sinthetic[[#This Row],[CALC]],Diccionario!$B$4:$B$7, Diccionario!$C$4:$C$7, FALSE)</f>
        <v>1</v>
      </c>
      <c r="V1714" t="s">
        <v>21</v>
      </c>
      <c r="W1714">
        <f>_xlfn.XLOOKUP(ObesityDataSet_raw_and_data_sinthetic[[#This Row],[MTRANS]],Diccionario!$E$4:$E$7, Diccionario!$F$4:$F$7, FALSE)</f>
        <v>3</v>
      </c>
      <c r="X1714" t="s">
        <v>26</v>
      </c>
      <c r="Y1714">
        <f>_xlfn.XLOOKUP(ObesityDataSet_raw_and_data_sinthetic[[#This Row],[NObeyesdad]],Diccionario!$H$4:$H$11, Diccionario!$I$4:$I$11, FALSE)</f>
        <v>2</v>
      </c>
    </row>
    <row r="1715" spans="1:25" x14ac:dyDescent="0.25">
      <c r="A1715" t="s">
        <v>17</v>
      </c>
      <c r="B1715">
        <v>27</v>
      </c>
      <c r="C1715">
        <v>1.55</v>
      </c>
      <c r="D1715">
        <v>62.877347</v>
      </c>
      <c r="E1715" t="s">
        <v>19</v>
      </c>
      <c r="F1715">
        <f>IF(ObesityDataSet_raw_and_data_sinthetic[[#This Row],[family_history_with_overweight]]="yes",1,IF(ObesityDataSet_raw_and_data_sinthetic[[#This Row],[family_history_with_overweight]]="no",0,FALSE))</f>
        <v>0</v>
      </c>
      <c r="G1715" t="s">
        <v>18</v>
      </c>
      <c r="H1715">
        <f>IF(ObesityDataSet_raw_and_data_sinthetic[[#This Row],[FAVC]]="yes",1,IF(ObesityDataSet_raw_and_data_sinthetic[[#This Row],[FAVC]]="no",0,FALSE))</f>
        <v>1</v>
      </c>
      <c r="I1715">
        <v>2</v>
      </c>
      <c r="J1715">
        <v>2</v>
      </c>
      <c r="K1715" t="s">
        <v>20</v>
      </c>
      <c r="L1715">
        <f>_xlfn.XLOOKUP(ObesityDataSet_raw_and_data_sinthetic[[#This Row],[CAEC]], Diccionario!$B$4:$B$7, Diccionario!$C$4:$C$7, FALSE)</f>
        <v>1</v>
      </c>
      <c r="M1715" t="s">
        <v>19</v>
      </c>
      <c r="N1715">
        <f>IF(ObesityDataSet_raw_and_data_sinthetic[[#This Row],[SMOKE]]="yes",1,IF(ObesityDataSet_raw_and_data_sinthetic[[#This Row],[SMOKE]]="no",0,FALSE))</f>
        <v>0</v>
      </c>
      <c r="O1715">
        <v>1</v>
      </c>
      <c r="P1715" t="s">
        <v>19</v>
      </c>
      <c r="Q1715">
        <f>IF(ObesityDataSet_raw_and_data_sinthetic[[#This Row],[SCC]]="yes",1,IF(ObesityDataSet_raw_and_data_sinthetic[[#This Row],[SCC]]="no",0,FALSE))</f>
        <v>0</v>
      </c>
      <c r="R1715">
        <v>1</v>
      </c>
      <c r="S1715">
        <v>0</v>
      </c>
      <c r="T1715" t="s">
        <v>20</v>
      </c>
      <c r="U1715">
        <f>_xlfn.XLOOKUP(ObesityDataSet_raw_and_data_sinthetic[[#This Row],[CALC]],Diccionario!$B$4:$B$7, Diccionario!$C$4:$C$7, FALSE)</f>
        <v>1</v>
      </c>
      <c r="V1715" t="s">
        <v>21</v>
      </c>
      <c r="W1715">
        <f>_xlfn.XLOOKUP(ObesityDataSet_raw_and_data_sinthetic[[#This Row],[MTRANS]],Diccionario!$E$4:$E$7, Diccionario!$F$4:$F$7, FALSE)</f>
        <v>3</v>
      </c>
      <c r="X1715" t="s">
        <v>26</v>
      </c>
      <c r="Y1715">
        <f>_xlfn.XLOOKUP(ObesityDataSet_raw_and_data_sinthetic[[#This Row],[NObeyesdad]],Diccionario!$H$4:$H$11, Diccionario!$I$4:$I$11, FALSE)</f>
        <v>2</v>
      </c>
    </row>
    <row r="1716" spans="1:25" x14ac:dyDescent="0.25">
      <c r="A1716" t="s">
        <v>17</v>
      </c>
      <c r="B1716">
        <v>35</v>
      </c>
      <c r="C1716">
        <v>1.6475139999999999</v>
      </c>
      <c r="D1716">
        <v>73.916920000000005</v>
      </c>
      <c r="E1716" t="s">
        <v>18</v>
      </c>
      <c r="F1716">
        <f>IF(ObesityDataSet_raw_and_data_sinthetic[[#This Row],[family_history_with_overweight]]="yes",1,IF(ObesityDataSet_raw_and_data_sinthetic[[#This Row],[family_history_with_overweight]]="no",0,FALSE))</f>
        <v>1</v>
      </c>
      <c r="G1716" t="s">
        <v>19</v>
      </c>
      <c r="H1716">
        <f>IF(ObesityDataSet_raw_and_data_sinthetic[[#This Row],[FAVC]]="yes",1,IF(ObesityDataSet_raw_and_data_sinthetic[[#This Row],[FAVC]]="no",0,FALSE))</f>
        <v>0</v>
      </c>
      <c r="I1716">
        <v>3</v>
      </c>
      <c r="J1716">
        <v>3</v>
      </c>
      <c r="K1716" t="s">
        <v>20</v>
      </c>
      <c r="L1716">
        <f>_xlfn.XLOOKUP(ObesityDataSet_raw_and_data_sinthetic[[#This Row],[CAEC]], Diccionario!$B$4:$B$7, Diccionario!$C$4:$C$7, FALSE)</f>
        <v>1</v>
      </c>
      <c r="M1716" t="s">
        <v>19</v>
      </c>
      <c r="N1716">
        <f>IF(ObesityDataSet_raw_and_data_sinthetic[[#This Row],[SMOKE]]="yes",1,IF(ObesityDataSet_raw_and_data_sinthetic[[#This Row],[SMOKE]]="no",0,FALSE))</f>
        <v>0</v>
      </c>
      <c r="O1716">
        <v>2</v>
      </c>
      <c r="P1716" t="s">
        <v>19</v>
      </c>
      <c r="Q1716">
        <f>IF(ObesityDataSet_raw_and_data_sinthetic[[#This Row],[SCC]]="yes",1,IF(ObesityDataSet_raw_and_data_sinthetic[[#This Row],[SCC]]="no",0,FALSE))</f>
        <v>0</v>
      </c>
      <c r="R1716">
        <v>1</v>
      </c>
      <c r="S1716">
        <v>0</v>
      </c>
      <c r="T1716" t="s">
        <v>20</v>
      </c>
      <c r="U1716">
        <f>_xlfn.XLOOKUP(ObesityDataSet_raw_and_data_sinthetic[[#This Row],[CALC]],Diccionario!$B$4:$B$7, Diccionario!$C$4:$C$7, FALSE)</f>
        <v>1</v>
      </c>
      <c r="V1716" t="s">
        <v>28</v>
      </c>
      <c r="W1716">
        <f>_xlfn.XLOOKUP(ObesityDataSet_raw_and_data_sinthetic[[#This Row],[MTRANS]],Diccionario!$E$4:$E$7, Diccionario!$F$4:$F$7, FALSE)</f>
        <v>2</v>
      </c>
      <c r="X1716" t="s">
        <v>26</v>
      </c>
      <c r="Y1716">
        <f>_xlfn.XLOOKUP(ObesityDataSet_raw_and_data_sinthetic[[#This Row],[NObeyesdad]],Diccionario!$H$4:$H$11, Diccionario!$I$4:$I$11, FALSE)</f>
        <v>2</v>
      </c>
    </row>
    <row r="1717" spans="1:25" x14ac:dyDescent="0.25">
      <c r="A1717" t="s">
        <v>23</v>
      </c>
      <c r="B1717">
        <v>24</v>
      </c>
      <c r="C1717">
        <v>1.8557790000000001</v>
      </c>
      <c r="D1717">
        <v>86.098523</v>
      </c>
      <c r="E1717" t="s">
        <v>18</v>
      </c>
      <c r="F1717">
        <f>IF(ObesityDataSet_raw_and_data_sinthetic[[#This Row],[family_history_with_overweight]]="yes",1,IF(ObesityDataSet_raw_and_data_sinthetic[[#This Row],[family_history_with_overweight]]="no",0,FALSE))</f>
        <v>1</v>
      </c>
      <c r="G1717" t="s">
        <v>18</v>
      </c>
      <c r="H1717">
        <f>IF(ObesityDataSet_raw_and_data_sinthetic[[#This Row],[FAVC]]="yes",1,IF(ObesityDataSet_raw_and_data_sinthetic[[#This Row],[FAVC]]="no",0,FALSE))</f>
        <v>1</v>
      </c>
      <c r="I1717">
        <v>2</v>
      </c>
      <c r="J1717">
        <v>2</v>
      </c>
      <c r="K1717" t="s">
        <v>20</v>
      </c>
      <c r="L1717">
        <f>_xlfn.XLOOKUP(ObesityDataSet_raw_and_data_sinthetic[[#This Row],[CAEC]], Diccionario!$B$4:$B$7, Diccionario!$C$4:$C$7, FALSE)</f>
        <v>1</v>
      </c>
      <c r="M1717" t="s">
        <v>19</v>
      </c>
      <c r="N1717">
        <f>IF(ObesityDataSet_raw_and_data_sinthetic[[#This Row],[SMOKE]]="yes",1,IF(ObesityDataSet_raw_and_data_sinthetic[[#This Row],[SMOKE]]="no",0,FALSE))</f>
        <v>0</v>
      </c>
      <c r="O1717">
        <v>2</v>
      </c>
      <c r="P1717" t="s">
        <v>19</v>
      </c>
      <c r="Q1717">
        <f>IF(ObesityDataSet_raw_and_data_sinthetic[[#This Row],[SCC]]="yes",1,IF(ObesityDataSet_raw_and_data_sinthetic[[#This Row],[SCC]]="no",0,FALSE))</f>
        <v>0</v>
      </c>
      <c r="R1717">
        <v>1</v>
      </c>
      <c r="S1717">
        <v>1</v>
      </c>
      <c r="T1717" t="s">
        <v>20</v>
      </c>
      <c r="U1717">
        <f>_xlfn.XLOOKUP(ObesityDataSet_raw_and_data_sinthetic[[#This Row],[CALC]],Diccionario!$B$4:$B$7, Diccionario!$C$4:$C$7, FALSE)</f>
        <v>1</v>
      </c>
      <c r="V1717" t="s">
        <v>28</v>
      </c>
      <c r="W1717">
        <f>_xlfn.XLOOKUP(ObesityDataSet_raw_and_data_sinthetic[[#This Row],[MTRANS]],Diccionario!$E$4:$E$7, Diccionario!$F$4:$F$7, FALSE)</f>
        <v>2</v>
      </c>
      <c r="X1717" t="s">
        <v>26</v>
      </c>
      <c r="Y1717">
        <f>_xlfn.XLOOKUP(ObesityDataSet_raw_and_data_sinthetic[[#This Row],[NObeyesdad]],Diccionario!$H$4:$H$11, Diccionario!$I$4:$I$11, FALSE)</f>
        <v>2</v>
      </c>
    </row>
    <row r="1718" spans="1:25" x14ac:dyDescent="0.25">
      <c r="A1718" t="s">
        <v>23</v>
      </c>
      <c r="B1718">
        <v>23</v>
      </c>
      <c r="C1718">
        <v>1.8532230000000001</v>
      </c>
      <c r="D1718">
        <v>87.083265999999995</v>
      </c>
      <c r="E1718" t="s">
        <v>18</v>
      </c>
      <c r="F1718">
        <f>IF(ObesityDataSet_raw_and_data_sinthetic[[#This Row],[family_history_with_overweight]]="yes",1,IF(ObesityDataSet_raw_and_data_sinthetic[[#This Row],[family_history_with_overweight]]="no",0,FALSE))</f>
        <v>1</v>
      </c>
      <c r="G1718" t="s">
        <v>18</v>
      </c>
      <c r="H1718">
        <f>IF(ObesityDataSet_raw_and_data_sinthetic[[#This Row],[FAVC]]="yes",1,IF(ObesityDataSet_raw_and_data_sinthetic[[#This Row],[FAVC]]="no",0,FALSE))</f>
        <v>1</v>
      </c>
      <c r="I1718">
        <v>2</v>
      </c>
      <c r="J1718">
        <v>1</v>
      </c>
      <c r="K1718" t="s">
        <v>20</v>
      </c>
      <c r="L1718">
        <f>_xlfn.XLOOKUP(ObesityDataSet_raw_and_data_sinthetic[[#This Row],[CAEC]], Diccionario!$B$4:$B$7, Diccionario!$C$4:$C$7, FALSE)</f>
        <v>1</v>
      </c>
      <c r="M1718" t="s">
        <v>19</v>
      </c>
      <c r="N1718">
        <f>IF(ObesityDataSet_raw_and_data_sinthetic[[#This Row],[SMOKE]]="yes",1,IF(ObesityDataSet_raw_and_data_sinthetic[[#This Row],[SMOKE]]="no",0,FALSE))</f>
        <v>0</v>
      </c>
      <c r="O1718">
        <v>1</v>
      </c>
      <c r="P1718" t="s">
        <v>19</v>
      </c>
      <c r="Q1718">
        <f>IF(ObesityDataSet_raw_and_data_sinthetic[[#This Row],[SCC]]="yes",1,IF(ObesityDataSet_raw_and_data_sinthetic[[#This Row],[SCC]]="no",0,FALSE))</f>
        <v>0</v>
      </c>
      <c r="R1718">
        <v>1</v>
      </c>
      <c r="S1718">
        <v>1</v>
      </c>
      <c r="T1718" t="s">
        <v>20</v>
      </c>
      <c r="U1718">
        <f>_xlfn.XLOOKUP(ObesityDataSet_raw_and_data_sinthetic[[#This Row],[CALC]],Diccionario!$B$4:$B$7, Diccionario!$C$4:$C$7, FALSE)</f>
        <v>1</v>
      </c>
      <c r="V1718" t="s">
        <v>28</v>
      </c>
      <c r="W1718">
        <f>_xlfn.XLOOKUP(ObesityDataSet_raw_and_data_sinthetic[[#This Row],[MTRANS]],Diccionario!$E$4:$E$7, Diccionario!$F$4:$F$7, FALSE)</f>
        <v>2</v>
      </c>
      <c r="X1718" t="s">
        <v>26</v>
      </c>
      <c r="Y1718">
        <f>_xlfn.XLOOKUP(ObesityDataSet_raw_and_data_sinthetic[[#This Row],[NObeyesdad]],Diccionario!$H$4:$H$11, Diccionario!$I$4:$I$11, FALSE)</f>
        <v>2</v>
      </c>
    </row>
    <row r="1719" spans="1:25" x14ac:dyDescent="0.25">
      <c r="A1719" t="s">
        <v>17</v>
      </c>
      <c r="B1719">
        <v>40</v>
      </c>
      <c r="C1719">
        <v>1.570811</v>
      </c>
      <c r="D1719">
        <v>62.211571999999997</v>
      </c>
      <c r="E1719" t="s">
        <v>18</v>
      </c>
      <c r="F1719">
        <f>IF(ObesityDataSet_raw_and_data_sinthetic[[#This Row],[family_history_with_overweight]]="yes",1,IF(ObesityDataSet_raw_and_data_sinthetic[[#This Row],[family_history_with_overweight]]="no",0,FALSE))</f>
        <v>1</v>
      </c>
      <c r="G1719" t="s">
        <v>18</v>
      </c>
      <c r="H1719">
        <f>IF(ObesityDataSet_raw_and_data_sinthetic[[#This Row],[FAVC]]="yes",1,IF(ObesityDataSet_raw_and_data_sinthetic[[#This Row],[FAVC]]="no",0,FALSE))</f>
        <v>1</v>
      </c>
      <c r="I1719">
        <v>2</v>
      </c>
      <c r="J1719">
        <v>3</v>
      </c>
      <c r="K1719" t="s">
        <v>20</v>
      </c>
      <c r="L1719">
        <f>_xlfn.XLOOKUP(ObesityDataSet_raw_and_data_sinthetic[[#This Row],[CAEC]], Diccionario!$B$4:$B$7, Diccionario!$C$4:$C$7, FALSE)</f>
        <v>1</v>
      </c>
      <c r="M1719" t="s">
        <v>19</v>
      </c>
      <c r="N1719">
        <f>IF(ObesityDataSet_raw_and_data_sinthetic[[#This Row],[SMOKE]]="yes",1,IF(ObesityDataSet_raw_and_data_sinthetic[[#This Row],[SMOKE]]="no",0,FALSE))</f>
        <v>0</v>
      </c>
      <c r="O1719">
        <v>3</v>
      </c>
      <c r="P1719" t="s">
        <v>19</v>
      </c>
      <c r="Q1719">
        <f>IF(ObesityDataSet_raw_and_data_sinthetic[[#This Row],[SCC]]="yes",1,IF(ObesityDataSet_raw_and_data_sinthetic[[#This Row],[SCC]]="no",0,FALSE))</f>
        <v>0</v>
      </c>
      <c r="R1719">
        <v>1</v>
      </c>
      <c r="S1719">
        <v>0</v>
      </c>
      <c r="T1719" t="s">
        <v>20</v>
      </c>
      <c r="U1719">
        <f>_xlfn.XLOOKUP(ObesityDataSet_raw_and_data_sinthetic[[#This Row],[CALC]],Diccionario!$B$4:$B$7, Diccionario!$C$4:$C$7, FALSE)</f>
        <v>1</v>
      </c>
      <c r="V1719" t="s">
        <v>28</v>
      </c>
      <c r="W1719">
        <f>_xlfn.XLOOKUP(ObesityDataSet_raw_and_data_sinthetic[[#This Row],[MTRANS]],Diccionario!$E$4:$E$7, Diccionario!$F$4:$F$7, FALSE)</f>
        <v>2</v>
      </c>
      <c r="X1719" t="s">
        <v>26</v>
      </c>
      <c r="Y1719">
        <f>_xlfn.XLOOKUP(ObesityDataSet_raw_and_data_sinthetic[[#This Row],[NObeyesdad]],Diccionario!$H$4:$H$11, Diccionario!$I$4:$I$11, FALSE)</f>
        <v>2</v>
      </c>
    </row>
    <row r="1720" spans="1:25" x14ac:dyDescent="0.25">
      <c r="A1720" t="s">
        <v>17</v>
      </c>
      <c r="B1720">
        <v>16</v>
      </c>
      <c r="C1720">
        <v>1.617124</v>
      </c>
      <c r="D1720">
        <v>67.913561000000001</v>
      </c>
      <c r="E1720" t="s">
        <v>18</v>
      </c>
      <c r="F1720">
        <f>IF(ObesityDataSet_raw_and_data_sinthetic[[#This Row],[family_history_with_overweight]]="yes",1,IF(ObesityDataSet_raw_and_data_sinthetic[[#This Row],[family_history_with_overweight]]="no",0,FALSE))</f>
        <v>1</v>
      </c>
      <c r="G1720" t="s">
        <v>18</v>
      </c>
      <c r="H1720">
        <f>IF(ObesityDataSet_raw_and_data_sinthetic[[#This Row],[FAVC]]="yes",1,IF(ObesityDataSet_raw_and_data_sinthetic[[#This Row],[FAVC]]="no",0,FALSE))</f>
        <v>1</v>
      </c>
      <c r="I1720">
        <v>3</v>
      </c>
      <c r="J1720">
        <v>1</v>
      </c>
      <c r="K1720" t="s">
        <v>20</v>
      </c>
      <c r="L1720">
        <f>_xlfn.XLOOKUP(ObesityDataSet_raw_and_data_sinthetic[[#This Row],[CAEC]], Diccionario!$B$4:$B$7, Diccionario!$C$4:$C$7, FALSE)</f>
        <v>1</v>
      </c>
      <c r="M1720" t="s">
        <v>19</v>
      </c>
      <c r="N1720">
        <f>IF(ObesityDataSet_raw_and_data_sinthetic[[#This Row],[SMOKE]]="yes",1,IF(ObesityDataSet_raw_and_data_sinthetic[[#This Row],[SMOKE]]="no",0,FALSE))</f>
        <v>0</v>
      </c>
      <c r="O1720">
        <v>2</v>
      </c>
      <c r="P1720" t="s">
        <v>19</v>
      </c>
      <c r="Q1720">
        <f>IF(ObesityDataSet_raw_and_data_sinthetic[[#This Row],[SCC]]="yes",1,IF(ObesityDataSet_raw_and_data_sinthetic[[#This Row],[SCC]]="no",0,FALSE))</f>
        <v>0</v>
      </c>
      <c r="R1720">
        <v>1</v>
      </c>
      <c r="S1720">
        <v>2</v>
      </c>
      <c r="T1720" t="s">
        <v>19</v>
      </c>
      <c r="U1720">
        <f>_xlfn.XLOOKUP(ObesityDataSet_raw_and_data_sinthetic[[#This Row],[CALC]],Diccionario!$B$4:$B$7, Diccionario!$C$4:$C$7, FALSE)</f>
        <v>0</v>
      </c>
      <c r="V1720" t="s">
        <v>21</v>
      </c>
      <c r="W1720">
        <f>_xlfn.XLOOKUP(ObesityDataSet_raw_and_data_sinthetic[[#This Row],[MTRANS]],Diccionario!$E$4:$E$7, Diccionario!$F$4:$F$7, FALSE)</f>
        <v>3</v>
      </c>
      <c r="X1720" t="s">
        <v>26</v>
      </c>
      <c r="Y1720">
        <f>_xlfn.XLOOKUP(ObesityDataSet_raw_and_data_sinthetic[[#This Row],[NObeyesdad]],Diccionario!$H$4:$H$11, Diccionario!$I$4:$I$11, FALSE)</f>
        <v>2</v>
      </c>
    </row>
    <row r="1721" spans="1:25" x14ac:dyDescent="0.25">
      <c r="A1721" t="s">
        <v>17</v>
      </c>
      <c r="B1721">
        <v>17</v>
      </c>
      <c r="C1721">
        <v>1.644053</v>
      </c>
      <c r="D1721">
        <v>67.439588999999998</v>
      </c>
      <c r="E1721" t="s">
        <v>18</v>
      </c>
      <c r="F1721">
        <f>IF(ObesityDataSet_raw_and_data_sinthetic[[#This Row],[family_history_with_overweight]]="yes",1,IF(ObesityDataSet_raw_and_data_sinthetic[[#This Row],[family_history_with_overweight]]="no",0,FALSE))</f>
        <v>1</v>
      </c>
      <c r="G1721" t="s">
        <v>18</v>
      </c>
      <c r="H1721">
        <f>IF(ObesityDataSet_raw_and_data_sinthetic[[#This Row],[FAVC]]="yes",1,IF(ObesityDataSet_raw_and_data_sinthetic[[#This Row],[FAVC]]="no",0,FALSE))</f>
        <v>1</v>
      </c>
      <c r="I1721">
        <v>1</v>
      </c>
      <c r="J1721">
        <v>1</v>
      </c>
      <c r="K1721" t="s">
        <v>20</v>
      </c>
      <c r="L1721">
        <f>_xlfn.XLOOKUP(ObesityDataSet_raw_and_data_sinthetic[[#This Row],[CAEC]], Diccionario!$B$4:$B$7, Diccionario!$C$4:$C$7, FALSE)</f>
        <v>1</v>
      </c>
      <c r="M1721" t="s">
        <v>19</v>
      </c>
      <c r="N1721">
        <f>IF(ObesityDataSet_raw_and_data_sinthetic[[#This Row],[SMOKE]]="yes",1,IF(ObesityDataSet_raw_and_data_sinthetic[[#This Row],[SMOKE]]="no",0,FALSE))</f>
        <v>0</v>
      </c>
      <c r="O1721">
        <v>1</v>
      </c>
      <c r="P1721" t="s">
        <v>18</v>
      </c>
      <c r="Q1721">
        <f>IF(ObesityDataSet_raw_and_data_sinthetic[[#This Row],[SCC]]="yes",1,IF(ObesityDataSet_raw_and_data_sinthetic[[#This Row],[SCC]]="no",0,FALSE))</f>
        <v>1</v>
      </c>
      <c r="R1721">
        <v>0</v>
      </c>
      <c r="S1721">
        <v>0</v>
      </c>
      <c r="T1721" t="s">
        <v>19</v>
      </c>
      <c r="U1721">
        <f>_xlfn.XLOOKUP(ObesityDataSet_raw_and_data_sinthetic[[#This Row],[CALC]],Diccionario!$B$4:$B$7, Diccionario!$C$4:$C$7, FALSE)</f>
        <v>0</v>
      </c>
      <c r="V1721" t="s">
        <v>21</v>
      </c>
      <c r="W1721">
        <f>_xlfn.XLOOKUP(ObesityDataSet_raw_and_data_sinthetic[[#This Row],[MTRANS]],Diccionario!$E$4:$E$7, Diccionario!$F$4:$F$7, FALSE)</f>
        <v>3</v>
      </c>
      <c r="X1721" t="s">
        <v>26</v>
      </c>
      <c r="Y1721">
        <f>_xlfn.XLOOKUP(ObesityDataSet_raw_and_data_sinthetic[[#This Row],[NObeyesdad]],Diccionario!$H$4:$H$11, Diccionario!$I$4:$I$11, FALSE)</f>
        <v>2</v>
      </c>
    </row>
    <row r="1722" spans="1:25" x14ac:dyDescent="0.25">
      <c r="A1722" t="s">
        <v>17</v>
      </c>
      <c r="B1722">
        <v>16</v>
      </c>
      <c r="C1722">
        <v>1.608914</v>
      </c>
      <c r="D1722">
        <v>65</v>
      </c>
      <c r="E1722" t="s">
        <v>18</v>
      </c>
      <c r="F1722">
        <f>IF(ObesityDataSet_raw_and_data_sinthetic[[#This Row],[family_history_with_overweight]]="yes",1,IF(ObesityDataSet_raw_and_data_sinthetic[[#This Row],[family_history_with_overweight]]="no",0,FALSE))</f>
        <v>1</v>
      </c>
      <c r="G1722" t="s">
        <v>18</v>
      </c>
      <c r="H1722">
        <f>IF(ObesityDataSet_raw_and_data_sinthetic[[#This Row],[FAVC]]="yes",1,IF(ObesityDataSet_raw_and_data_sinthetic[[#This Row],[FAVC]]="no",0,FALSE))</f>
        <v>1</v>
      </c>
      <c r="I1722">
        <v>1</v>
      </c>
      <c r="J1722">
        <v>1</v>
      </c>
      <c r="K1722" t="s">
        <v>20</v>
      </c>
      <c r="L1722">
        <f>_xlfn.XLOOKUP(ObesityDataSet_raw_and_data_sinthetic[[#This Row],[CAEC]], Diccionario!$B$4:$B$7, Diccionario!$C$4:$C$7, FALSE)</f>
        <v>1</v>
      </c>
      <c r="M1722" t="s">
        <v>19</v>
      </c>
      <c r="N1722">
        <f>IF(ObesityDataSet_raw_and_data_sinthetic[[#This Row],[SMOKE]]="yes",1,IF(ObesityDataSet_raw_and_data_sinthetic[[#This Row],[SMOKE]]="no",0,FALSE))</f>
        <v>0</v>
      </c>
      <c r="O1722">
        <v>2</v>
      </c>
      <c r="P1722" t="s">
        <v>18</v>
      </c>
      <c r="Q1722">
        <f>IF(ObesityDataSet_raw_and_data_sinthetic[[#This Row],[SCC]]="yes",1,IF(ObesityDataSet_raw_and_data_sinthetic[[#This Row],[SCC]]="no",0,FALSE))</f>
        <v>1</v>
      </c>
      <c r="R1722">
        <v>0</v>
      </c>
      <c r="S1722">
        <v>1</v>
      </c>
      <c r="T1722" t="s">
        <v>19</v>
      </c>
      <c r="U1722">
        <f>_xlfn.XLOOKUP(ObesityDataSet_raw_and_data_sinthetic[[#This Row],[CALC]],Diccionario!$B$4:$B$7, Diccionario!$C$4:$C$7, FALSE)</f>
        <v>0</v>
      </c>
      <c r="V1722" t="s">
        <v>21</v>
      </c>
      <c r="W1722">
        <f>_xlfn.XLOOKUP(ObesityDataSet_raw_and_data_sinthetic[[#This Row],[MTRANS]],Diccionario!$E$4:$E$7, Diccionario!$F$4:$F$7, FALSE)</f>
        <v>3</v>
      </c>
      <c r="X1722" t="s">
        <v>26</v>
      </c>
      <c r="Y1722">
        <f>_xlfn.XLOOKUP(ObesityDataSet_raw_and_data_sinthetic[[#This Row],[NObeyesdad]],Diccionario!$H$4:$H$11, Diccionario!$I$4:$I$11, FALSE)</f>
        <v>2</v>
      </c>
    </row>
    <row r="1723" spans="1:25" x14ac:dyDescent="0.25">
      <c r="A1723" t="s">
        <v>17</v>
      </c>
      <c r="B1723">
        <v>18</v>
      </c>
      <c r="C1723">
        <v>1.6479710000000001</v>
      </c>
      <c r="D1723">
        <v>68.818893000000003</v>
      </c>
      <c r="E1723" t="s">
        <v>18</v>
      </c>
      <c r="F1723">
        <f>IF(ObesityDataSet_raw_and_data_sinthetic[[#This Row],[family_history_with_overweight]]="yes",1,IF(ObesityDataSet_raw_and_data_sinthetic[[#This Row],[family_history_with_overweight]]="no",0,FALSE))</f>
        <v>1</v>
      </c>
      <c r="G1723" t="s">
        <v>18</v>
      </c>
      <c r="H1723">
        <f>IF(ObesityDataSet_raw_and_data_sinthetic[[#This Row],[FAVC]]="yes",1,IF(ObesityDataSet_raw_and_data_sinthetic[[#This Row],[FAVC]]="no",0,FALSE))</f>
        <v>1</v>
      </c>
      <c r="I1723">
        <v>2</v>
      </c>
      <c r="J1723">
        <v>1</v>
      </c>
      <c r="K1723" t="s">
        <v>20</v>
      </c>
      <c r="L1723">
        <f>_xlfn.XLOOKUP(ObesityDataSet_raw_and_data_sinthetic[[#This Row],[CAEC]], Diccionario!$B$4:$B$7, Diccionario!$C$4:$C$7, FALSE)</f>
        <v>1</v>
      </c>
      <c r="M1723" t="s">
        <v>19</v>
      </c>
      <c r="N1723">
        <f>IF(ObesityDataSet_raw_and_data_sinthetic[[#This Row],[SMOKE]]="yes",1,IF(ObesityDataSet_raw_and_data_sinthetic[[#This Row],[SMOKE]]="no",0,FALSE))</f>
        <v>0</v>
      </c>
      <c r="O1723">
        <v>2</v>
      </c>
      <c r="P1723" t="s">
        <v>19</v>
      </c>
      <c r="Q1723">
        <f>IF(ObesityDataSet_raw_and_data_sinthetic[[#This Row],[SCC]]="yes",1,IF(ObesityDataSet_raw_and_data_sinthetic[[#This Row],[SCC]]="no",0,FALSE))</f>
        <v>0</v>
      </c>
      <c r="R1723">
        <v>0</v>
      </c>
      <c r="S1723">
        <v>1</v>
      </c>
      <c r="T1723" t="s">
        <v>19</v>
      </c>
      <c r="U1723">
        <f>_xlfn.XLOOKUP(ObesityDataSet_raw_and_data_sinthetic[[#This Row],[CALC]],Diccionario!$B$4:$B$7, Diccionario!$C$4:$C$7, FALSE)</f>
        <v>0</v>
      </c>
      <c r="V1723" t="s">
        <v>21</v>
      </c>
      <c r="W1723">
        <f>_xlfn.XLOOKUP(ObesityDataSet_raw_and_data_sinthetic[[#This Row],[MTRANS]],Diccionario!$E$4:$E$7, Diccionario!$F$4:$F$7, FALSE)</f>
        <v>3</v>
      </c>
      <c r="X1723" t="s">
        <v>26</v>
      </c>
      <c r="Y1723">
        <f>_xlfn.XLOOKUP(ObesityDataSet_raw_and_data_sinthetic[[#This Row],[NObeyesdad]],Diccionario!$H$4:$H$11, Diccionario!$I$4:$I$11, FALSE)</f>
        <v>2</v>
      </c>
    </row>
    <row r="1724" spans="1:25" x14ac:dyDescent="0.25">
      <c r="A1724" t="s">
        <v>17</v>
      </c>
      <c r="B1724">
        <v>19</v>
      </c>
      <c r="C1724">
        <v>1.6248309999999999</v>
      </c>
      <c r="D1724">
        <v>69.975606999999997</v>
      </c>
      <c r="E1724" t="s">
        <v>18</v>
      </c>
      <c r="F1724">
        <f>IF(ObesityDataSet_raw_and_data_sinthetic[[#This Row],[family_history_with_overweight]]="yes",1,IF(ObesityDataSet_raw_and_data_sinthetic[[#This Row],[family_history_with_overweight]]="no",0,FALSE))</f>
        <v>1</v>
      </c>
      <c r="G1724" t="s">
        <v>18</v>
      </c>
      <c r="H1724">
        <f>IF(ObesityDataSet_raw_and_data_sinthetic[[#This Row],[FAVC]]="yes",1,IF(ObesityDataSet_raw_and_data_sinthetic[[#This Row],[FAVC]]="no",0,FALSE))</f>
        <v>1</v>
      </c>
      <c r="I1724">
        <v>2</v>
      </c>
      <c r="J1724">
        <v>3</v>
      </c>
      <c r="K1724" t="s">
        <v>20</v>
      </c>
      <c r="L1724">
        <f>_xlfn.XLOOKUP(ObesityDataSet_raw_and_data_sinthetic[[#This Row],[CAEC]], Diccionario!$B$4:$B$7, Diccionario!$C$4:$C$7, FALSE)</f>
        <v>1</v>
      </c>
      <c r="M1724" t="s">
        <v>19</v>
      </c>
      <c r="N1724">
        <f>IF(ObesityDataSet_raw_and_data_sinthetic[[#This Row],[SMOKE]]="yes",1,IF(ObesityDataSet_raw_and_data_sinthetic[[#This Row],[SMOKE]]="no",0,FALSE))</f>
        <v>0</v>
      </c>
      <c r="O1724">
        <v>2</v>
      </c>
      <c r="P1724" t="s">
        <v>19</v>
      </c>
      <c r="Q1724">
        <f>IF(ObesityDataSet_raw_and_data_sinthetic[[#This Row],[SCC]]="yes",1,IF(ObesityDataSet_raw_and_data_sinthetic[[#This Row],[SCC]]="no",0,FALSE))</f>
        <v>0</v>
      </c>
      <c r="R1724">
        <v>1</v>
      </c>
      <c r="S1724">
        <v>0</v>
      </c>
      <c r="T1724" t="s">
        <v>19</v>
      </c>
      <c r="U1724">
        <f>_xlfn.XLOOKUP(ObesityDataSet_raw_and_data_sinthetic[[#This Row],[CALC]],Diccionario!$B$4:$B$7, Diccionario!$C$4:$C$7, FALSE)</f>
        <v>0</v>
      </c>
      <c r="V1724" t="s">
        <v>21</v>
      </c>
      <c r="W1724">
        <f>_xlfn.XLOOKUP(ObesityDataSet_raw_and_data_sinthetic[[#This Row],[MTRANS]],Diccionario!$E$4:$E$7, Diccionario!$F$4:$F$7, FALSE)</f>
        <v>3</v>
      </c>
      <c r="X1724" t="s">
        <v>26</v>
      </c>
      <c r="Y1724">
        <f>_xlfn.XLOOKUP(ObesityDataSet_raw_and_data_sinthetic[[#This Row],[NObeyesdad]],Diccionario!$H$4:$H$11, Diccionario!$I$4:$I$11, FALSE)</f>
        <v>2</v>
      </c>
    </row>
    <row r="1725" spans="1:25" x14ac:dyDescent="0.25">
      <c r="A1725" t="s">
        <v>17</v>
      </c>
      <c r="B1725">
        <v>20</v>
      </c>
      <c r="C1725">
        <v>1.508267</v>
      </c>
      <c r="D1725">
        <v>61.104030000000002</v>
      </c>
      <c r="E1725" t="s">
        <v>19</v>
      </c>
      <c r="F1725">
        <f>IF(ObesityDataSet_raw_and_data_sinthetic[[#This Row],[family_history_with_overweight]]="yes",1,IF(ObesityDataSet_raw_and_data_sinthetic[[#This Row],[family_history_with_overweight]]="no",0,FALSE))</f>
        <v>0</v>
      </c>
      <c r="G1725" t="s">
        <v>18</v>
      </c>
      <c r="H1725">
        <f>IF(ObesityDataSet_raw_and_data_sinthetic[[#This Row],[FAVC]]="yes",1,IF(ObesityDataSet_raw_and_data_sinthetic[[#This Row],[FAVC]]="no",0,FALSE))</f>
        <v>1</v>
      </c>
      <c r="I1725">
        <v>3</v>
      </c>
      <c r="J1725">
        <v>3</v>
      </c>
      <c r="K1725" t="s">
        <v>20</v>
      </c>
      <c r="L1725">
        <f>_xlfn.XLOOKUP(ObesityDataSet_raw_and_data_sinthetic[[#This Row],[CAEC]], Diccionario!$B$4:$B$7, Diccionario!$C$4:$C$7, FALSE)</f>
        <v>1</v>
      </c>
      <c r="M1725" t="s">
        <v>19</v>
      </c>
      <c r="N1725">
        <f>IF(ObesityDataSet_raw_and_data_sinthetic[[#This Row],[SMOKE]]="yes",1,IF(ObesityDataSet_raw_and_data_sinthetic[[#This Row],[SMOKE]]="no",0,FALSE))</f>
        <v>0</v>
      </c>
      <c r="O1725">
        <v>2</v>
      </c>
      <c r="P1725" t="s">
        <v>18</v>
      </c>
      <c r="Q1725">
        <f>IF(ObesityDataSet_raw_and_data_sinthetic[[#This Row],[SCC]]="yes",1,IF(ObesityDataSet_raw_and_data_sinthetic[[#This Row],[SCC]]="no",0,FALSE))</f>
        <v>1</v>
      </c>
      <c r="R1725">
        <v>1</v>
      </c>
      <c r="S1725">
        <v>1</v>
      </c>
      <c r="T1725" t="s">
        <v>20</v>
      </c>
      <c r="U1725">
        <f>_xlfn.XLOOKUP(ObesityDataSet_raw_and_data_sinthetic[[#This Row],[CALC]],Diccionario!$B$4:$B$7, Diccionario!$C$4:$C$7, FALSE)</f>
        <v>1</v>
      </c>
      <c r="V1725" t="s">
        <v>21</v>
      </c>
      <c r="W1725">
        <f>_xlfn.XLOOKUP(ObesityDataSet_raw_and_data_sinthetic[[#This Row],[MTRANS]],Diccionario!$E$4:$E$7, Diccionario!$F$4:$F$7, FALSE)</f>
        <v>3</v>
      </c>
      <c r="X1725" t="s">
        <v>26</v>
      </c>
      <c r="Y1725">
        <f>_xlfn.XLOOKUP(ObesityDataSet_raw_and_data_sinthetic[[#This Row],[NObeyesdad]],Diccionario!$H$4:$H$11, Diccionario!$I$4:$I$11, FALSE)</f>
        <v>2</v>
      </c>
    </row>
    <row r="1726" spans="1:25" x14ac:dyDescent="0.25">
      <c r="A1726" t="s">
        <v>17</v>
      </c>
      <c r="B1726">
        <v>19</v>
      </c>
      <c r="C1726">
        <v>1.5189170000000001</v>
      </c>
      <c r="D1726">
        <v>60.267426999999998</v>
      </c>
      <c r="E1726" t="s">
        <v>19</v>
      </c>
      <c r="F1726">
        <f>IF(ObesityDataSet_raw_and_data_sinthetic[[#This Row],[family_history_with_overweight]]="yes",1,IF(ObesityDataSet_raw_and_data_sinthetic[[#This Row],[family_history_with_overweight]]="no",0,FALSE))</f>
        <v>0</v>
      </c>
      <c r="G1726" t="s">
        <v>18</v>
      </c>
      <c r="H1726">
        <f>IF(ObesityDataSet_raw_and_data_sinthetic[[#This Row],[FAVC]]="yes",1,IF(ObesityDataSet_raw_and_data_sinthetic[[#This Row],[FAVC]]="no",0,FALSE))</f>
        <v>1</v>
      </c>
      <c r="I1726">
        <v>3</v>
      </c>
      <c r="J1726">
        <v>3</v>
      </c>
      <c r="K1726" t="s">
        <v>20</v>
      </c>
      <c r="L1726">
        <f>_xlfn.XLOOKUP(ObesityDataSet_raw_and_data_sinthetic[[#This Row],[CAEC]], Diccionario!$B$4:$B$7, Diccionario!$C$4:$C$7, FALSE)</f>
        <v>1</v>
      </c>
      <c r="M1726" t="s">
        <v>19</v>
      </c>
      <c r="N1726">
        <f>IF(ObesityDataSet_raw_and_data_sinthetic[[#This Row],[SMOKE]]="yes",1,IF(ObesityDataSet_raw_and_data_sinthetic[[#This Row],[SMOKE]]="no",0,FALSE))</f>
        <v>0</v>
      </c>
      <c r="O1726">
        <v>1</v>
      </c>
      <c r="P1726" t="s">
        <v>18</v>
      </c>
      <c r="Q1726">
        <f>IF(ObesityDataSet_raw_and_data_sinthetic[[#This Row],[SCC]]="yes",1,IF(ObesityDataSet_raw_and_data_sinthetic[[#This Row],[SCC]]="no",0,FALSE))</f>
        <v>1</v>
      </c>
      <c r="R1726">
        <v>1</v>
      </c>
      <c r="S1726">
        <v>1</v>
      </c>
      <c r="T1726" t="s">
        <v>20</v>
      </c>
      <c r="U1726">
        <f>_xlfn.XLOOKUP(ObesityDataSet_raw_and_data_sinthetic[[#This Row],[CALC]],Diccionario!$B$4:$B$7, Diccionario!$C$4:$C$7, FALSE)</f>
        <v>1</v>
      </c>
      <c r="V1726" t="s">
        <v>21</v>
      </c>
      <c r="W1726">
        <f>_xlfn.XLOOKUP(ObesityDataSet_raw_and_data_sinthetic[[#This Row],[MTRANS]],Diccionario!$E$4:$E$7, Diccionario!$F$4:$F$7, FALSE)</f>
        <v>3</v>
      </c>
      <c r="X1726" t="s">
        <v>26</v>
      </c>
      <c r="Y1726">
        <f>_xlfn.XLOOKUP(ObesityDataSet_raw_and_data_sinthetic[[#This Row],[NObeyesdad]],Diccionario!$H$4:$H$11, Diccionario!$I$4:$I$11, FALSE)</f>
        <v>2</v>
      </c>
    </row>
    <row r="1727" spans="1:25" x14ac:dyDescent="0.25">
      <c r="A1727" t="s">
        <v>17</v>
      </c>
      <c r="B1727">
        <v>18</v>
      </c>
      <c r="C1727">
        <v>1.6</v>
      </c>
      <c r="D1727">
        <v>65</v>
      </c>
      <c r="E1727" t="s">
        <v>18</v>
      </c>
      <c r="F1727">
        <f>IF(ObesityDataSet_raw_and_data_sinthetic[[#This Row],[family_history_with_overweight]]="yes",1,IF(ObesityDataSet_raw_and_data_sinthetic[[#This Row],[family_history_with_overweight]]="no",0,FALSE))</f>
        <v>1</v>
      </c>
      <c r="G1727" t="s">
        <v>18</v>
      </c>
      <c r="H1727">
        <f>IF(ObesityDataSet_raw_and_data_sinthetic[[#This Row],[FAVC]]="yes",1,IF(ObesityDataSet_raw_and_data_sinthetic[[#This Row],[FAVC]]="no",0,FALSE))</f>
        <v>1</v>
      </c>
      <c r="I1727">
        <v>3</v>
      </c>
      <c r="J1727">
        <v>3</v>
      </c>
      <c r="K1727" t="s">
        <v>20</v>
      </c>
      <c r="L1727">
        <f>_xlfn.XLOOKUP(ObesityDataSet_raw_and_data_sinthetic[[#This Row],[CAEC]], Diccionario!$B$4:$B$7, Diccionario!$C$4:$C$7, FALSE)</f>
        <v>1</v>
      </c>
      <c r="M1727" t="s">
        <v>19</v>
      </c>
      <c r="N1727">
        <f>IF(ObesityDataSet_raw_and_data_sinthetic[[#This Row],[SMOKE]]="yes",1,IF(ObesityDataSet_raw_and_data_sinthetic[[#This Row],[SMOKE]]="no",0,FALSE))</f>
        <v>0</v>
      </c>
      <c r="O1727">
        <v>2</v>
      </c>
      <c r="P1727" t="s">
        <v>18</v>
      </c>
      <c r="Q1727">
        <f>IF(ObesityDataSet_raw_and_data_sinthetic[[#This Row],[SCC]]="yes",1,IF(ObesityDataSet_raw_and_data_sinthetic[[#This Row],[SCC]]="no",0,FALSE))</f>
        <v>1</v>
      </c>
      <c r="R1727">
        <v>0</v>
      </c>
      <c r="S1727">
        <v>0</v>
      </c>
      <c r="T1727" t="s">
        <v>20</v>
      </c>
      <c r="U1727">
        <f>_xlfn.XLOOKUP(ObesityDataSet_raw_and_data_sinthetic[[#This Row],[CALC]],Diccionario!$B$4:$B$7, Diccionario!$C$4:$C$7, FALSE)</f>
        <v>1</v>
      </c>
      <c r="V1727" t="s">
        <v>21</v>
      </c>
      <c r="W1727">
        <f>_xlfn.XLOOKUP(ObesityDataSet_raw_and_data_sinthetic[[#This Row],[MTRANS]],Diccionario!$E$4:$E$7, Diccionario!$F$4:$F$7, FALSE)</f>
        <v>3</v>
      </c>
      <c r="X1727" t="s">
        <v>26</v>
      </c>
      <c r="Y1727">
        <f>_xlfn.XLOOKUP(ObesityDataSet_raw_and_data_sinthetic[[#This Row],[NObeyesdad]],Diccionario!$H$4:$H$11, Diccionario!$I$4:$I$11, FALSE)</f>
        <v>2</v>
      </c>
    </row>
    <row r="1728" spans="1:25" x14ac:dyDescent="0.25">
      <c r="A1728" t="s">
        <v>23</v>
      </c>
      <c r="B1728">
        <v>33</v>
      </c>
      <c r="C1728">
        <v>1.8387910000000001</v>
      </c>
      <c r="D1728">
        <v>87.857849999999999</v>
      </c>
      <c r="E1728" t="s">
        <v>19</v>
      </c>
      <c r="F1728">
        <f>IF(ObesityDataSet_raw_and_data_sinthetic[[#This Row],[family_history_with_overweight]]="yes",1,IF(ObesityDataSet_raw_and_data_sinthetic[[#This Row],[family_history_with_overweight]]="no",0,FALSE))</f>
        <v>0</v>
      </c>
      <c r="G1728" t="s">
        <v>18</v>
      </c>
      <c r="H1728">
        <f>IF(ObesityDataSet_raw_and_data_sinthetic[[#This Row],[FAVC]]="yes",1,IF(ObesityDataSet_raw_and_data_sinthetic[[#This Row],[FAVC]]="no",0,FALSE))</f>
        <v>1</v>
      </c>
      <c r="I1728">
        <v>3</v>
      </c>
      <c r="J1728">
        <v>3</v>
      </c>
      <c r="K1728" t="s">
        <v>20</v>
      </c>
      <c r="L1728">
        <f>_xlfn.XLOOKUP(ObesityDataSet_raw_and_data_sinthetic[[#This Row],[CAEC]], Diccionario!$B$4:$B$7, Diccionario!$C$4:$C$7, FALSE)</f>
        <v>1</v>
      </c>
      <c r="M1728" t="s">
        <v>19</v>
      </c>
      <c r="N1728">
        <f>IF(ObesityDataSet_raw_and_data_sinthetic[[#This Row],[SMOKE]]="yes",1,IF(ObesityDataSet_raw_and_data_sinthetic[[#This Row],[SMOKE]]="no",0,FALSE))</f>
        <v>0</v>
      </c>
      <c r="O1728">
        <v>2</v>
      </c>
      <c r="P1728" t="s">
        <v>19</v>
      </c>
      <c r="Q1728">
        <f>IF(ObesityDataSet_raw_and_data_sinthetic[[#This Row],[SCC]]="yes",1,IF(ObesityDataSet_raw_and_data_sinthetic[[#This Row],[SCC]]="no",0,FALSE))</f>
        <v>0</v>
      </c>
      <c r="R1728">
        <v>2</v>
      </c>
      <c r="S1728">
        <v>1</v>
      </c>
      <c r="T1728" t="s">
        <v>19</v>
      </c>
      <c r="U1728">
        <f>_xlfn.XLOOKUP(ObesityDataSet_raw_and_data_sinthetic[[#This Row],[CALC]],Diccionario!$B$4:$B$7, Diccionario!$C$4:$C$7, FALSE)</f>
        <v>0</v>
      </c>
      <c r="V1728" t="s">
        <v>28</v>
      </c>
      <c r="W1728">
        <f>_xlfn.XLOOKUP(ObesityDataSet_raw_and_data_sinthetic[[#This Row],[MTRANS]],Diccionario!$E$4:$E$7, Diccionario!$F$4:$F$7, FALSE)</f>
        <v>2</v>
      </c>
      <c r="X1728" t="s">
        <v>26</v>
      </c>
      <c r="Y1728">
        <f>_xlfn.XLOOKUP(ObesityDataSet_raw_and_data_sinthetic[[#This Row],[NObeyesdad]],Diccionario!$H$4:$H$11, Diccionario!$I$4:$I$11, FALSE)</f>
        <v>2</v>
      </c>
    </row>
    <row r="1729" spans="1:25" x14ac:dyDescent="0.25">
      <c r="A1729" t="s">
        <v>17</v>
      </c>
      <c r="B1729">
        <v>33</v>
      </c>
      <c r="C1729">
        <v>1.7303789999999999</v>
      </c>
      <c r="D1729">
        <v>75.920518999999999</v>
      </c>
      <c r="E1729" t="s">
        <v>18</v>
      </c>
      <c r="F1729">
        <f>IF(ObesityDataSet_raw_and_data_sinthetic[[#This Row],[family_history_with_overweight]]="yes",1,IF(ObesityDataSet_raw_and_data_sinthetic[[#This Row],[family_history_with_overweight]]="no",0,FALSE))</f>
        <v>1</v>
      </c>
      <c r="G1729" t="s">
        <v>18</v>
      </c>
      <c r="H1729">
        <f>IF(ObesityDataSet_raw_and_data_sinthetic[[#This Row],[FAVC]]="yes",1,IF(ObesityDataSet_raw_and_data_sinthetic[[#This Row],[FAVC]]="no",0,FALSE))</f>
        <v>1</v>
      </c>
      <c r="I1729">
        <v>2</v>
      </c>
      <c r="J1729">
        <v>3</v>
      </c>
      <c r="K1729" t="s">
        <v>20</v>
      </c>
      <c r="L1729">
        <f>_xlfn.XLOOKUP(ObesityDataSet_raw_and_data_sinthetic[[#This Row],[CAEC]], Diccionario!$B$4:$B$7, Diccionario!$C$4:$C$7, FALSE)</f>
        <v>1</v>
      </c>
      <c r="M1729" t="s">
        <v>19</v>
      </c>
      <c r="N1729">
        <f>IF(ObesityDataSet_raw_and_data_sinthetic[[#This Row],[SMOKE]]="yes",1,IF(ObesityDataSet_raw_and_data_sinthetic[[#This Row],[SMOKE]]="no",0,FALSE))</f>
        <v>0</v>
      </c>
      <c r="O1729">
        <v>1</v>
      </c>
      <c r="P1729" t="s">
        <v>19</v>
      </c>
      <c r="Q1729">
        <f>IF(ObesityDataSet_raw_and_data_sinthetic[[#This Row],[SCC]]="yes",1,IF(ObesityDataSet_raw_and_data_sinthetic[[#This Row],[SCC]]="no",0,FALSE))</f>
        <v>0</v>
      </c>
      <c r="R1729">
        <v>1</v>
      </c>
      <c r="S1729">
        <v>0</v>
      </c>
      <c r="T1729" t="s">
        <v>20</v>
      </c>
      <c r="U1729">
        <f>_xlfn.XLOOKUP(ObesityDataSet_raw_and_data_sinthetic[[#This Row],[CALC]],Diccionario!$B$4:$B$7, Diccionario!$C$4:$C$7, FALSE)</f>
        <v>1</v>
      </c>
      <c r="V1729" t="s">
        <v>28</v>
      </c>
      <c r="W1729">
        <f>_xlfn.XLOOKUP(ObesityDataSet_raw_and_data_sinthetic[[#This Row],[MTRANS]],Diccionario!$E$4:$E$7, Diccionario!$F$4:$F$7, FALSE)</f>
        <v>2</v>
      </c>
      <c r="X1729" t="s">
        <v>26</v>
      </c>
      <c r="Y1729">
        <f>_xlfn.XLOOKUP(ObesityDataSet_raw_and_data_sinthetic[[#This Row],[NObeyesdad]],Diccionario!$H$4:$H$11, Diccionario!$I$4:$I$11, FALSE)</f>
        <v>2</v>
      </c>
    </row>
    <row r="1730" spans="1:25" x14ac:dyDescent="0.25">
      <c r="A1730" t="s">
        <v>17</v>
      </c>
      <c r="B1730">
        <v>19</v>
      </c>
      <c r="C1730">
        <v>1.759117</v>
      </c>
      <c r="D1730">
        <v>80</v>
      </c>
      <c r="E1730" t="s">
        <v>18</v>
      </c>
      <c r="F1730">
        <f>IF(ObesityDataSet_raw_and_data_sinthetic[[#This Row],[family_history_with_overweight]]="yes",1,IF(ObesityDataSet_raw_and_data_sinthetic[[#This Row],[family_history_with_overweight]]="no",0,FALSE))</f>
        <v>1</v>
      </c>
      <c r="G1730" t="s">
        <v>18</v>
      </c>
      <c r="H1730">
        <f>IF(ObesityDataSet_raw_and_data_sinthetic[[#This Row],[FAVC]]="yes",1,IF(ObesityDataSet_raw_and_data_sinthetic[[#This Row],[FAVC]]="no",0,FALSE))</f>
        <v>1</v>
      </c>
      <c r="I1730">
        <v>2</v>
      </c>
      <c r="J1730">
        <v>1</v>
      </c>
      <c r="K1730" t="s">
        <v>20</v>
      </c>
      <c r="L1730">
        <f>_xlfn.XLOOKUP(ObesityDataSet_raw_and_data_sinthetic[[#This Row],[CAEC]], Diccionario!$B$4:$B$7, Diccionario!$C$4:$C$7, FALSE)</f>
        <v>1</v>
      </c>
      <c r="M1730" t="s">
        <v>19</v>
      </c>
      <c r="N1730">
        <f>IF(ObesityDataSet_raw_and_data_sinthetic[[#This Row],[SMOKE]]="yes",1,IF(ObesityDataSet_raw_and_data_sinthetic[[#This Row],[SMOKE]]="no",0,FALSE))</f>
        <v>0</v>
      </c>
      <c r="O1730">
        <v>3</v>
      </c>
      <c r="P1730" t="s">
        <v>19</v>
      </c>
      <c r="Q1730">
        <f>IF(ObesityDataSet_raw_and_data_sinthetic[[#This Row],[SCC]]="yes",1,IF(ObesityDataSet_raw_and_data_sinthetic[[#This Row],[SCC]]="no",0,FALSE))</f>
        <v>0</v>
      </c>
      <c r="R1730">
        <v>3</v>
      </c>
      <c r="S1730">
        <v>1</v>
      </c>
      <c r="T1730" t="s">
        <v>19</v>
      </c>
      <c r="U1730">
        <f>_xlfn.XLOOKUP(ObesityDataSet_raw_and_data_sinthetic[[#This Row],[CALC]],Diccionario!$B$4:$B$7, Diccionario!$C$4:$C$7, FALSE)</f>
        <v>0</v>
      </c>
      <c r="V1730" t="s">
        <v>21</v>
      </c>
      <c r="W1730">
        <f>_xlfn.XLOOKUP(ObesityDataSet_raw_and_data_sinthetic[[#This Row],[MTRANS]],Diccionario!$E$4:$E$7, Diccionario!$F$4:$F$7, FALSE)</f>
        <v>3</v>
      </c>
      <c r="X1730" t="s">
        <v>26</v>
      </c>
      <c r="Y1730">
        <f>_xlfn.XLOOKUP(ObesityDataSet_raw_and_data_sinthetic[[#This Row],[NObeyesdad]],Diccionario!$H$4:$H$11, Diccionario!$I$4:$I$11, FALSE)</f>
        <v>2</v>
      </c>
    </row>
    <row r="1731" spans="1:25" x14ac:dyDescent="0.25">
      <c r="A1731" t="s">
        <v>17</v>
      </c>
      <c r="B1731">
        <v>19</v>
      </c>
      <c r="C1731">
        <v>1.7552540000000001</v>
      </c>
      <c r="D1731">
        <v>80</v>
      </c>
      <c r="E1731" t="s">
        <v>18</v>
      </c>
      <c r="F1731">
        <f>IF(ObesityDataSet_raw_and_data_sinthetic[[#This Row],[family_history_with_overweight]]="yes",1,IF(ObesityDataSet_raw_and_data_sinthetic[[#This Row],[family_history_with_overweight]]="no",0,FALSE))</f>
        <v>1</v>
      </c>
      <c r="G1731" t="s">
        <v>18</v>
      </c>
      <c r="H1731">
        <f>IF(ObesityDataSet_raw_and_data_sinthetic[[#This Row],[FAVC]]="yes",1,IF(ObesityDataSet_raw_and_data_sinthetic[[#This Row],[FAVC]]="no",0,FALSE))</f>
        <v>1</v>
      </c>
      <c r="I1731">
        <v>2</v>
      </c>
      <c r="J1731">
        <v>1</v>
      </c>
      <c r="K1731" t="s">
        <v>20</v>
      </c>
      <c r="L1731">
        <f>_xlfn.XLOOKUP(ObesityDataSet_raw_and_data_sinthetic[[#This Row],[CAEC]], Diccionario!$B$4:$B$7, Diccionario!$C$4:$C$7, FALSE)</f>
        <v>1</v>
      </c>
      <c r="M1731" t="s">
        <v>19</v>
      </c>
      <c r="N1731">
        <f>IF(ObesityDataSet_raw_and_data_sinthetic[[#This Row],[SMOKE]]="yes",1,IF(ObesityDataSet_raw_and_data_sinthetic[[#This Row],[SMOKE]]="no",0,FALSE))</f>
        <v>0</v>
      </c>
      <c r="O1731">
        <v>2</v>
      </c>
      <c r="P1731" t="s">
        <v>19</v>
      </c>
      <c r="Q1731">
        <f>IF(ObesityDataSet_raw_and_data_sinthetic[[#This Row],[SCC]]="yes",1,IF(ObesityDataSet_raw_and_data_sinthetic[[#This Row],[SCC]]="no",0,FALSE))</f>
        <v>0</v>
      </c>
      <c r="R1731">
        <v>3</v>
      </c>
      <c r="S1731">
        <v>1</v>
      </c>
      <c r="T1731" t="s">
        <v>19</v>
      </c>
      <c r="U1731">
        <f>_xlfn.XLOOKUP(ObesityDataSet_raw_and_data_sinthetic[[#This Row],[CALC]],Diccionario!$B$4:$B$7, Diccionario!$C$4:$C$7, FALSE)</f>
        <v>0</v>
      </c>
      <c r="V1731" t="s">
        <v>21</v>
      </c>
      <c r="W1731">
        <f>_xlfn.XLOOKUP(ObesityDataSet_raw_and_data_sinthetic[[#This Row],[MTRANS]],Diccionario!$E$4:$E$7, Diccionario!$F$4:$F$7, FALSE)</f>
        <v>3</v>
      </c>
      <c r="X1731" t="s">
        <v>26</v>
      </c>
      <c r="Y1731">
        <f>_xlfn.XLOOKUP(ObesityDataSet_raw_and_data_sinthetic[[#This Row],[NObeyesdad]],Diccionario!$H$4:$H$11, Diccionario!$I$4:$I$11, FALSE)</f>
        <v>2</v>
      </c>
    </row>
    <row r="1732" spans="1:25" x14ac:dyDescent="0.25">
      <c r="A1732" t="s">
        <v>23</v>
      </c>
      <c r="B1732">
        <v>19</v>
      </c>
      <c r="C1732">
        <v>1.8040989999999999</v>
      </c>
      <c r="D1732">
        <v>85.196279000000004</v>
      </c>
      <c r="E1732" t="s">
        <v>18</v>
      </c>
      <c r="F1732">
        <f>IF(ObesityDataSet_raw_and_data_sinthetic[[#This Row],[family_history_with_overweight]]="yes",1,IF(ObesityDataSet_raw_and_data_sinthetic[[#This Row],[family_history_with_overweight]]="no",0,FALSE))</f>
        <v>1</v>
      </c>
      <c r="G1732" t="s">
        <v>18</v>
      </c>
      <c r="H1732">
        <f>IF(ObesityDataSet_raw_and_data_sinthetic[[#This Row],[FAVC]]="yes",1,IF(ObesityDataSet_raw_and_data_sinthetic[[#This Row],[FAVC]]="no",0,FALSE))</f>
        <v>1</v>
      </c>
      <c r="I1732">
        <v>2</v>
      </c>
      <c r="J1732">
        <v>3</v>
      </c>
      <c r="K1732" t="s">
        <v>20</v>
      </c>
      <c r="L1732">
        <f>_xlfn.XLOOKUP(ObesityDataSet_raw_and_data_sinthetic[[#This Row],[CAEC]], Diccionario!$B$4:$B$7, Diccionario!$C$4:$C$7, FALSE)</f>
        <v>1</v>
      </c>
      <c r="M1732" t="s">
        <v>19</v>
      </c>
      <c r="N1732">
        <f>IF(ObesityDataSet_raw_and_data_sinthetic[[#This Row],[SMOKE]]="yes",1,IF(ObesityDataSet_raw_and_data_sinthetic[[#This Row],[SMOKE]]="no",0,FALSE))</f>
        <v>0</v>
      </c>
      <c r="O1732">
        <v>2</v>
      </c>
      <c r="P1732" t="s">
        <v>19</v>
      </c>
      <c r="Q1732">
        <f>IF(ObesityDataSet_raw_and_data_sinthetic[[#This Row],[SCC]]="yes",1,IF(ObesityDataSet_raw_and_data_sinthetic[[#This Row],[SCC]]="no",0,FALSE))</f>
        <v>0</v>
      </c>
      <c r="R1732">
        <v>2</v>
      </c>
      <c r="S1732">
        <v>1</v>
      </c>
      <c r="T1732" t="s">
        <v>20</v>
      </c>
      <c r="U1732">
        <f>_xlfn.XLOOKUP(ObesityDataSet_raw_and_data_sinthetic[[#This Row],[CALC]],Diccionario!$B$4:$B$7, Diccionario!$C$4:$C$7, FALSE)</f>
        <v>1</v>
      </c>
      <c r="V1732" t="s">
        <v>21</v>
      </c>
      <c r="W1732">
        <f>_xlfn.XLOOKUP(ObesityDataSet_raw_and_data_sinthetic[[#This Row],[MTRANS]],Diccionario!$E$4:$E$7, Diccionario!$F$4:$F$7, FALSE)</f>
        <v>3</v>
      </c>
      <c r="X1732" t="s">
        <v>26</v>
      </c>
      <c r="Y1732">
        <f>_xlfn.XLOOKUP(ObesityDataSet_raw_and_data_sinthetic[[#This Row],[NObeyesdad]],Diccionario!$H$4:$H$11, Diccionario!$I$4:$I$11, FALSE)</f>
        <v>2</v>
      </c>
    </row>
    <row r="1733" spans="1:25" x14ac:dyDescent="0.25">
      <c r="A1733" t="s">
        <v>23</v>
      </c>
      <c r="B1733">
        <v>19</v>
      </c>
      <c r="C1733">
        <v>1.8135669999999999</v>
      </c>
      <c r="D1733">
        <v>86.144903999999997</v>
      </c>
      <c r="E1733" t="s">
        <v>18</v>
      </c>
      <c r="F1733">
        <f>IF(ObesityDataSet_raw_and_data_sinthetic[[#This Row],[family_history_with_overweight]]="yes",1,IF(ObesityDataSet_raw_and_data_sinthetic[[#This Row],[family_history_with_overweight]]="no",0,FALSE))</f>
        <v>1</v>
      </c>
      <c r="G1733" t="s">
        <v>18</v>
      </c>
      <c r="H1733">
        <f>IF(ObesityDataSet_raw_and_data_sinthetic[[#This Row],[FAVC]]="yes",1,IF(ObesityDataSet_raw_and_data_sinthetic[[#This Row],[FAVC]]="no",0,FALSE))</f>
        <v>1</v>
      </c>
      <c r="I1733">
        <v>3</v>
      </c>
      <c r="J1733">
        <v>4</v>
      </c>
      <c r="K1733" t="s">
        <v>20</v>
      </c>
      <c r="L1733">
        <f>_xlfn.XLOOKUP(ObesityDataSet_raw_and_data_sinthetic[[#This Row],[CAEC]], Diccionario!$B$4:$B$7, Diccionario!$C$4:$C$7, FALSE)</f>
        <v>1</v>
      </c>
      <c r="M1733" t="s">
        <v>19</v>
      </c>
      <c r="N1733">
        <f>IF(ObesityDataSet_raw_and_data_sinthetic[[#This Row],[SMOKE]]="yes",1,IF(ObesityDataSet_raw_and_data_sinthetic[[#This Row],[SMOKE]]="no",0,FALSE))</f>
        <v>0</v>
      </c>
      <c r="O1733">
        <v>2</v>
      </c>
      <c r="P1733" t="s">
        <v>19</v>
      </c>
      <c r="Q1733">
        <f>IF(ObesityDataSet_raw_and_data_sinthetic[[#This Row],[SCC]]="yes",1,IF(ObesityDataSet_raw_and_data_sinthetic[[#This Row],[SCC]]="no",0,FALSE))</f>
        <v>0</v>
      </c>
      <c r="R1733">
        <v>2</v>
      </c>
      <c r="S1733">
        <v>0</v>
      </c>
      <c r="T1733" t="s">
        <v>20</v>
      </c>
      <c r="U1733">
        <f>_xlfn.XLOOKUP(ObesityDataSet_raw_and_data_sinthetic[[#This Row],[CALC]],Diccionario!$B$4:$B$7, Diccionario!$C$4:$C$7, FALSE)</f>
        <v>1</v>
      </c>
      <c r="V1733" t="s">
        <v>21</v>
      </c>
      <c r="W1733">
        <f>_xlfn.XLOOKUP(ObesityDataSet_raw_and_data_sinthetic[[#This Row],[MTRANS]],Diccionario!$E$4:$E$7, Diccionario!$F$4:$F$7, FALSE)</f>
        <v>3</v>
      </c>
      <c r="X1733" t="s">
        <v>26</v>
      </c>
      <c r="Y1733">
        <f>_xlfn.XLOOKUP(ObesityDataSet_raw_and_data_sinthetic[[#This Row],[NObeyesdad]],Diccionario!$H$4:$H$11, Diccionario!$I$4:$I$11, FALSE)</f>
        <v>2</v>
      </c>
    </row>
    <row r="1734" spans="1:25" x14ac:dyDescent="0.25">
      <c r="A1734" t="s">
        <v>17</v>
      </c>
      <c r="B1734">
        <v>21</v>
      </c>
      <c r="C1734">
        <v>1.7565500000000001</v>
      </c>
      <c r="D1734">
        <v>78.721695999999994</v>
      </c>
      <c r="E1734" t="s">
        <v>18</v>
      </c>
      <c r="F1734">
        <f>IF(ObesityDataSet_raw_and_data_sinthetic[[#This Row],[family_history_with_overweight]]="yes",1,IF(ObesityDataSet_raw_and_data_sinthetic[[#This Row],[family_history_with_overweight]]="no",0,FALSE))</f>
        <v>1</v>
      </c>
      <c r="G1734" t="s">
        <v>18</v>
      </c>
      <c r="H1734">
        <f>IF(ObesityDataSet_raw_and_data_sinthetic[[#This Row],[FAVC]]="yes",1,IF(ObesityDataSet_raw_and_data_sinthetic[[#This Row],[FAVC]]="no",0,FALSE))</f>
        <v>1</v>
      </c>
      <c r="I1734">
        <v>2</v>
      </c>
      <c r="J1734">
        <v>3</v>
      </c>
      <c r="K1734" t="s">
        <v>20</v>
      </c>
      <c r="L1734">
        <f>_xlfn.XLOOKUP(ObesityDataSet_raw_and_data_sinthetic[[#This Row],[CAEC]], Diccionario!$B$4:$B$7, Diccionario!$C$4:$C$7, FALSE)</f>
        <v>1</v>
      </c>
      <c r="M1734" t="s">
        <v>19</v>
      </c>
      <c r="N1734">
        <f>IF(ObesityDataSet_raw_and_data_sinthetic[[#This Row],[SMOKE]]="yes",1,IF(ObesityDataSet_raw_and_data_sinthetic[[#This Row],[SMOKE]]="no",0,FALSE))</f>
        <v>0</v>
      </c>
      <c r="O1734">
        <v>3</v>
      </c>
      <c r="P1734" t="s">
        <v>19</v>
      </c>
      <c r="Q1734">
        <f>IF(ObesityDataSet_raw_and_data_sinthetic[[#This Row],[SCC]]="yes",1,IF(ObesityDataSet_raw_and_data_sinthetic[[#This Row],[SCC]]="no",0,FALSE))</f>
        <v>0</v>
      </c>
      <c r="R1734">
        <v>0</v>
      </c>
      <c r="S1734">
        <v>2</v>
      </c>
      <c r="T1734" t="s">
        <v>24</v>
      </c>
      <c r="U1734">
        <f>_xlfn.XLOOKUP(ObesityDataSet_raw_and_data_sinthetic[[#This Row],[CALC]],Diccionario!$B$4:$B$7, Diccionario!$C$4:$C$7, FALSE)</f>
        <v>2</v>
      </c>
      <c r="V1734" t="s">
        <v>21</v>
      </c>
      <c r="W1734">
        <f>_xlfn.XLOOKUP(ObesityDataSet_raw_and_data_sinthetic[[#This Row],[MTRANS]],Diccionario!$E$4:$E$7, Diccionario!$F$4:$F$7, FALSE)</f>
        <v>3</v>
      </c>
      <c r="X1734" t="s">
        <v>26</v>
      </c>
      <c r="Y1734">
        <f>_xlfn.XLOOKUP(ObesityDataSet_raw_and_data_sinthetic[[#This Row],[NObeyesdad]],Diccionario!$H$4:$H$11, Diccionario!$I$4:$I$11, FALSE)</f>
        <v>2</v>
      </c>
    </row>
    <row r="1735" spans="1:25" x14ac:dyDescent="0.25">
      <c r="A1735" t="s">
        <v>17</v>
      </c>
      <c r="B1735">
        <v>19</v>
      </c>
      <c r="C1735">
        <v>1.7567740000000001</v>
      </c>
      <c r="D1735">
        <v>79.989789000000002</v>
      </c>
      <c r="E1735" t="s">
        <v>18</v>
      </c>
      <c r="F1735">
        <f>IF(ObesityDataSet_raw_and_data_sinthetic[[#This Row],[family_history_with_overweight]]="yes",1,IF(ObesityDataSet_raw_and_data_sinthetic[[#This Row],[family_history_with_overweight]]="no",0,FALSE))</f>
        <v>1</v>
      </c>
      <c r="G1735" t="s">
        <v>18</v>
      </c>
      <c r="H1735">
        <f>IF(ObesityDataSet_raw_and_data_sinthetic[[#This Row],[FAVC]]="yes",1,IF(ObesityDataSet_raw_and_data_sinthetic[[#This Row],[FAVC]]="no",0,FALSE))</f>
        <v>1</v>
      </c>
      <c r="I1735">
        <v>2</v>
      </c>
      <c r="J1735">
        <v>3</v>
      </c>
      <c r="K1735" t="s">
        <v>20</v>
      </c>
      <c r="L1735">
        <f>_xlfn.XLOOKUP(ObesityDataSet_raw_and_data_sinthetic[[#This Row],[CAEC]], Diccionario!$B$4:$B$7, Diccionario!$C$4:$C$7, FALSE)</f>
        <v>1</v>
      </c>
      <c r="M1735" t="s">
        <v>19</v>
      </c>
      <c r="N1735">
        <f>IF(ObesityDataSet_raw_and_data_sinthetic[[#This Row],[SMOKE]]="yes",1,IF(ObesityDataSet_raw_and_data_sinthetic[[#This Row],[SMOKE]]="no",0,FALSE))</f>
        <v>0</v>
      </c>
      <c r="O1735">
        <v>3</v>
      </c>
      <c r="P1735" t="s">
        <v>19</v>
      </c>
      <c r="Q1735">
        <f>IF(ObesityDataSet_raw_and_data_sinthetic[[#This Row],[SCC]]="yes",1,IF(ObesityDataSet_raw_and_data_sinthetic[[#This Row],[SCC]]="no",0,FALSE))</f>
        <v>0</v>
      </c>
      <c r="R1735">
        <v>2</v>
      </c>
      <c r="S1735">
        <v>1</v>
      </c>
      <c r="T1735" t="s">
        <v>24</v>
      </c>
      <c r="U1735">
        <f>_xlfn.XLOOKUP(ObesityDataSet_raw_and_data_sinthetic[[#This Row],[CALC]],Diccionario!$B$4:$B$7, Diccionario!$C$4:$C$7, FALSE)</f>
        <v>2</v>
      </c>
      <c r="V1735" t="s">
        <v>21</v>
      </c>
      <c r="W1735">
        <f>_xlfn.XLOOKUP(ObesityDataSet_raw_and_data_sinthetic[[#This Row],[MTRANS]],Diccionario!$E$4:$E$7, Diccionario!$F$4:$F$7, FALSE)</f>
        <v>3</v>
      </c>
      <c r="X1735" t="s">
        <v>26</v>
      </c>
      <c r="Y1735">
        <f>_xlfn.XLOOKUP(ObesityDataSet_raw_and_data_sinthetic[[#This Row],[NObeyesdad]],Diccionario!$H$4:$H$11, Diccionario!$I$4:$I$11, FALSE)</f>
        <v>2</v>
      </c>
    </row>
    <row r="1736" spans="1:25" x14ac:dyDescent="0.25">
      <c r="A1736" t="s">
        <v>17</v>
      </c>
      <c r="B1736">
        <v>18</v>
      </c>
      <c r="C1736">
        <v>1.62</v>
      </c>
      <c r="D1736">
        <v>69.389899999999997</v>
      </c>
      <c r="E1736" t="s">
        <v>18</v>
      </c>
      <c r="F1736">
        <f>IF(ObesityDataSet_raw_and_data_sinthetic[[#This Row],[family_history_with_overweight]]="yes",1,IF(ObesityDataSet_raw_and_data_sinthetic[[#This Row],[family_history_with_overweight]]="no",0,FALSE))</f>
        <v>1</v>
      </c>
      <c r="G1736" t="s">
        <v>18</v>
      </c>
      <c r="H1736">
        <f>IF(ObesityDataSet_raw_and_data_sinthetic[[#This Row],[FAVC]]="yes",1,IF(ObesityDataSet_raw_and_data_sinthetic[[#This Row],[FAVC]]="no",0,FALSE))</f>
        <v>1</v>
      </c>
      <c r="I1736">
        <v>2</v>
      </c>
      <c r="J1736">
        <v>1</v>
      </c>
      <c r="K1736" t="s">
        <v>20</v>
      </c>
      <c r="L1736">
        <f>_xlfn.XLOOKUP(ObesityDataSet_raw_and_data_sinthetic[[#This Row],[CAEC]], Diccionario!$B$4:$B$7, Diccionario!$C$4:$C$7, FALSE)</f>
        <v>1</v>
      </c>
      <c r="M1736" t="s">
        <v>19</v>
      </c>
      <c r="N1736">
        <f>IF(ObesityDataSet_raw_and_data_sinthetic[[#This Row],[SMOKE]]="yes",1,IF(ObesityDataSet_raw_and_data_sinthetic[[#This Row],[SMOKE]]="no",0,FALSE))</f>
        <v>0</v>
      </c>
      <c r="O1736">
        <v>2</v>
      </c>
      <c r="P1736" t="s">
        <v>19</v>
      </c>
      <c r="Q1736">
        <f>IF(ObesityDataSet_raw_and_data_sinthetic[[#This Row],[SCC]]="yes",1,IF(ObesityDataSet_raw_and_data_sinthetic[[#This Row],[SCC]]="no",0,FALSE))</f>
        <v>0</v>
      </c>
      <c r="R1736">
        <v>0</v>
      </c>
      <c r="S1736">
        <v>2</v>
      </c>
      <c r="T1736" t="s">
        <v>19</v>
      </c>
      <c r="U1736">
        <f>_xlfn.XLOOKUP(ObesityDataSet_raw_and_data_sinthetic[[#This Row],[CALC]],Diccionario!$B$4:$B$7, Diccionario!$C$4:$C$7, FALSE)</f>
        <v>0</v>
      </c>
      <c r="V1736" t="s">
        <v>21</v>
      </c>
      <c r="W1736">
        <f>_xlfn.XLOOKUP(ObesityDataSet_raw_and_data_sinthetic[[#This Row],[MTRANS]],Diccionario!$E$4:$E$7, Diccionario!$F$4:$F$7, FALSE)</f>
        <v>3</v>
      </c>
      <c r="X1736" t="s">
        <v>26</v>
      </c>
      <c r="Y1736">
        <f>_xlfn.XLOOKUP(ObesityDataSet_raw_and_data_sinthetic[[#This Row],[NObeyesdad]],Diccionario!$H$4:$H$11, Diccionario!$I$4:$I$11, FALSE)</f>
        <v>2</v>
      </c>
    </row>
    <row r="1737" spans="1:25" x14ac:dyDescent="0.25">
      <c r="A1737" t="s">
        <v>17</v>
      </c>
      <c r="B1737">
        <v>21</v>
      </c>
      <c r="C1737">
        <v>1.7095849999999999</v>
      </c>
      <c r="D1737">
        <v>75</v>
      </c>
      <c r="E1737" t="s">
        <v>18</v>
      </c>
      <c r="F1737">
        <f>IF(ObesityDataSet_raw_and_data_sinthetic[[#This Row],[family_history_with_overweight]]="yes",1,IF(ObesityDataSet_raw_and_data_sinthetic[[#This Row],[family_history_with_overweight]]="no",0,FALSE))</f>
        <v>1</v>
      </c>
      <c r="G1737" t="s">
        <v>18</v>
      </c>
      <c r="H1737">
        <f>IF(ObesityDataSet_raw_and_data_sinthetic[[#This Row],[FAVC]]="yes",1,IF(ObesityDataSet_raw_and_data_sinthetic[[#This Row],[FAVC]]="no",0,FALSE))</f>
        <v>1</v>
      </c>
      <c r="I1737">
        <v>2</v>
      </c>
      <c r="J1737">
        <v>3</v>
      </c>
      <c r="K1737" t="s">
        <v>20</v>
      </c>
      <c r="L1737">
        <f>_xlfn.XLOOKUP(ObesityDataSet_raw_and_data_sinthetic[[#This Row],[CAEC]], Diccionario!$B$4:$B$7, Diccionario!$C$4:$C$7, FALSE)</f>
        <v>1</v>
      </c>
      <c r="M1737" t="s">
        <v>19</v>
      </c>
      <c r="N1737">
        <f>IF(ObesityDataSet_raw_and_data_sinthetic[[#This Row],[SMOKE]]="yes",1,IF(ObesityDataSet_raw_and_data_sinthetic[[#This Row],[SMOKE]]="no",0,FALSE))</f>
        <v>0</v>
      </c>
      <c r="O1737">
        <v>2</v>
      </c>
      <c r="P1737" t="s">
        <v>19</v>
      </c>
      <c r="Q1737">
        <f>IF(ObesityDataSet_raw_and_data_sinthetic[[#This Row],[SCC]]="yes",1,IF(ObesityDataSet_raw_and_data_sinthetic[[#This Row],[SCC]]="no",0,FALSE))</f>
        <v>0</v>
      </c>
      <c r="R1737">
        <v>1</v>
      </c>
      <c r="S1737">
        <v>0</v>
      </c>
      <c r="T1737" t="s">
        <v>20</v>
      </c>
      <c r="U1737">
        <f>_xlfn.XLOOKUP(ObesityDataSet_raw_and_data_sinthetic[[#This Row],[CALC]],Diccionario!$B$4:$B$7, Diccionario!$C$4:$C$7, FALSE)</f>
        <v>1</v>
      </c>
      <c r="V1737" t="s">
        <v>21</v>
      </c>
      <c r="W1737">
        <f>_xlfn.XLOOKUP(ObesityDataSet_raw_and_data_sinthetic[[#This Row],[MTRANS]],Diccionario!$E$4:$E$7, Diccionario!$F$4:$F$7, FALSE)</f>
        <v>3</v>
      </c>
      <c r="X1737" t="s">
        <v>26</v>
      </c>
      <c r="Y1737">
        <f>_xlfn.XLOOKUP(ObesityDataSet_raw_and_data_sinthetic[[#This Row],[NObeyesdad]],Diccionario!$H$4:$H$11, Diccionario!$I$4:$I$11, FALSE)</f>
        <v>2</v>
      </c>
    </row>
    <row r="1738" spans="1:25" x14ac:dyDescent="0.25">
      <c r="A1738" t="s">
        <v>17</v>
      </c>
      <c r="B1738">
        <v>17</v>
      </c>
      <c r="C1738">
        <v>1.5356179999999999</v>
      </c>
      <c r="D1738">
        <v>57.259124</v>
      </c>
      <c r="E1738" t="s">
        <v>19</v>
      </c>
      <c r="F1738">
        <f>IF(ObesityDataSet_raw_and_data_sinthetic[[#This Row],[family_history_with_overweight]]="yes",1,IF(ObesityDataSet_raw_and_data_sinthetic[[#This Row],[family_history_with_overweight]]="no",0,FALSE))</f>
        <v>0</v>
      </c>
      <c r="G1738" t="s">
        <v>18</v>
      </c>
      <c r="H1738">
        <f>IF(ObesityDataSet_raw_and_data_sinthetic[[#This Row],[FAVC]]="yes",1,IF(ObesityDataSet_raw_and_data_sinthetic[[#This Row],[FAVC]]="no",0,FALSE))</f>
        <v>1</v>
      </c>
      <c r="I1738">
        <v>2</v>
      </c>
      <c r="J1738">
        <v>2</v>
      </c>
      <c r="K1738" t="s">
        <v>20</v>
      </c>
      <c r="L1738">
        <f>_xlfn.XLOOKUP(ObesityDataSet_raw_and_data_sinthetic[[#This Row],[CAEC]], Diccionario!$B$4:$B$7, Diccionario!$C$4:$C$7, FALSE)</f>
        <v>1</v>
      </c>
      <c r="M1738" t="s">
        <v>19</v>
      </c>
      <c r="N1738">
        <f>IF(ObesityDataSet_raw_and_data_sinthetic[[#This Row],[SMOKE]]="yes",1,IF(ObesityDataSet_raw_and_data_sinthetic[[#This Row],[SMOKE]]="no",0,FALSE))</f>
        <v>0</v>
      </c>
      <c r="O1738">
        <v>2</v>
      </c>
      <c r="P1738" t="s">
        <v>18</v>
      </c>
      <c r="Q1738">
        <f>IF(ObesityDataSet_raw_and_data_sinthetic[[#This Row],[SCC]]="yes",1,IF(ObesityDataSet_raw_and_data_sinthetic[[#This Row],[SCC]]="no",0,FALSE))</f>
        <v>1</v>
      </c>
      <c r="R1738">
        <v>0</v>
      </c>
      <c r="S1738">
        <v>1</v>
      </c>
      <c r="T1738" t="s">
        <v>20</v>
      </c>
      <c r="U1738">
        <f>_xlfn.XLOOKUP(ObesityDataSet_raw_and_data_sinthetic[[#This Row],[CALC]],Diccionario!$B$4:$B$7, Diccionario!$C$4:$C$7, FALSE)</f>
        <v>1</v>
      </c>
      <c r="V1738" t="s">
        <v>21</v>
      </c>
      <c r="W1738">
        <f>_xlfn.XLOOKUP(ObesityDataSet_raw_and_data_sinthetic[[#This Row],[MTRANS]],Diccionario!$E$4:$E$7, Diccionario!$F$4:$F$7, FALSE)</f>
        <v>3</v>
      </c>
      <c r="X1738" t="s">
        <v>26</v>
      </c>
      <c r="Y1738">
        <f>_xlfn.XLOOKUP(ObesityDataSet_raw_and_data_sinthetic[[#This Row],[NObeyesdad]],Diccionario!$H$4:$H$11, Diccionario!$I$4:$I$11, FALSE)</f>
        <v>2</v>
      </c>
    </row>
    <row r="1739" spans="1:25" x14ac:dyDescent="0.25">
      <c r="A1739" t="s">
        <v>23</v>
      </c>
      <c r="B1739">
        <v>26</v>
      </c>
      <c r="C1739">
        <v>1.818848</v>
      </c>
      <c r="D1739">
        <v>87.032398000000001</v>
      </c>
      <c r="E1739" t="s">
        <v>19</v>
      </c>
      <c r="F1739">
        <f>IF(ObesityDataSet_raw_and_data_sinthetic[[#This Row],[family_history_with_overweight]]="yes",1,IF(ObesityDataSet_raw_and_data_sinthetic[[#This Row],[family_history_with_overweight]]="no",0,FALSE))</f>
        <v>0</v>
      </c>
      <c r="G1739" t="s">
        <v>18</v>
      </c>
      <c r="H1739">
        <f>IF(ObesityDataSet_raw_and_data_sinthetic[[#This Row],[FAVC]]="yes",1,IF(ObesityDataSet_raw_and_data_sinthetic[[#This Row],[FAVC]]="no",0,FALSE))</f>
        <v>1</v>
      </c>
      <c r="I1739">
        <v>2</v>
      </c>
      <c r="J1739">
        <v>2</v>
      </c>
      <c r="K1739" t="s">
        <v>20</v>
      </c>
      <c r="L1739">
        <f>_xlfn.XLOOKUP(ObesityDataSet_raw_and_data_sinthetic[[#This Row],[CAEC]], Diccionario!$B$4:$B$7, Diccionario!$C$4:$C$7, FALSE)</f>
        <v>1</v>
      </c>
      <c r="M1739" t="s">
        <v>19</v>
      </c>
      <c r="N1739">
        <f>IF(ObesityDataSet_raw_and_data_sinthetic[[#This Row],[SMOKE]]="yes",1,IF(ObesityDataSet_raw_and_data_sinthetic[[#This Row],[SMOKE]]="no",0,FALSE))</f>
        <v>0</v>
      </c>
      <c r="O1739">
        <v>2</v>
      </c>
      <c r="P1739" t="s">
        <v>19</v>
      </c>
      <c r="Q1739">
        <f>IF(ObesityDataSet_raw_and_data_sinthetic[[#This Row],[SCC]]="yes",1,IF(ObesityDataSet_raw_and_data_sinthetic[[#This Row],[SCC]]="no",0,FALSE))</f>
        <v>0</v>
      </c>
      <c r="R1739">
        <v>2</v>
      </c>
      <c r="S1739">
        <v>1</v>
      </c>
      <c r="T1739" t="s">
        <v>19</v>
      </c>
      <c r="U1739">
        <f>_xlfn.XLOOKUP(ObesityDataSet_raw_and_data_sinthetic[[#This Row],[CALC]],Diccionario!$B$4:$B$7, Diccionario!$C$4:$C$7, FALSE)</f>
        <v>0</v>
      </c>
      <c r="V1739" t="s">
        <v>28</v>
      </c>
      <c r="W1739">
        <f>_xlfn.XLOOKUP(ObesityDataSet_raw_and_data_sinthetic[[#This Row],[MTRANS]],Diccionario!$E$4:$E$7, Diccionario!$F$4:$F$7, FALSE)</f>
        <v>2</v>
      </c>
      <c r="X1739" t="s">
        <v>26</v>
      </c>
      <c r="Y1739">
        <f>_xlfn.XLOOKUP(ObesityDataSet_raw_and_data_sinthetic[[#This Row],[NObeyesdad]],Diccionario!$H$4:$H$11, Diccionario!$I$4:$I$11, FALSE)</f>
        <v>2</v>
      </c>
    </row>
    <row r="1740" spans="1:25" x14ac:dyDescent="0.25">
      <c r="A1740" t="s">
        <v>23</v>
      </c>
      <c r="B1740">
        <v>27</v>
      </c>
      <c r="C1740">
        <v>1.8176410000000001</v>
      </c>
      <c r="D1740">
        <v>87.107316999999995</v>
      </c>
      <c r="E1740" t="s">
        <v>19</v>
      </c>
      <c r="F1740">
        <f>IF(ObesityDataSet_raw_and_data_sinthetic[[#This Row],[family_history_with_overweight]]="yes",1,IF(ObesityDataSet_raw_and_data_sinthetic[[#This Row],[family_history_with_overweight]]="no",0,FALSE))</f>
        <v>0</v>
      </c>
      <c r="G1740" t="s">
        <v>18</v>
      </c>
      <c r="H1740">
        <f>IF(ObesityDataSet_raw_and_data_sinthetic[[#This Row],[FAVC]]="yes",1,IF(ObesityDataSet_raw_and_data_sinthetic[[#This Row],[FAVC]]="no",0,FALSE))</f>
        <v>1</v>
      </c>
      <c r="I1740">
        <v>3</v>
      </c>
      <c r="J1740">
        <v>3</v>
      </c>
      <c r="K1740" t="s">
        <v>20</v>
      </c>
      <c r="L1740">
        <f>_xlfn.XLOOKUP(ObesityDataSet_raw_and_data_sinthetic[[#This Row],[CAEC]], Diccionario!$B$4:$B$7, Diccionario!$C$4:$C$7, FALSE)</f>
        <v>1</v>
      </c>
      <c r="M1740" t="s">
        <v>19</v>
      </c>
      <c r="N1740">
        <f>IF(ObesityDataSet_raw_and_data_sinthetic[[#This Row],[SMOKE]]="yes",1,IF(ObesityDataSet_raw_and_data_sinthetic[[#This Row],[SMOKE]]="no",0,FALSE))</f>
        <v>0</v>
      </c>
      <c r="O1740">
        <v>1</v>
      </c>
      <c r="P1740" t="s">
        <v>19</v>
      </c>
      <c r="Q1740">
        <f>IF(ObesityDataSet_raw_and_data_sinthetic[[#This Row],[SCC]]="yes",1,IF(ObesityDataSet_raw_and_data_sinthetic[[#This Row],[SCC]]="no",0,FALSE))</f>
        <v>0</v>
      </c>
      <c r="R1740">
        <v>2</v>
      </c>
      <c r="S1740">
        <v>0</v>
      </c>
      <c r="T1740" t="s">
        <v>19</v>
      </c>
      <c r="U1740">
        <f>_xlfn.XLOOKUP(ObesityDataSet_raw_and_data_sinthetic[[#This Row],[CALC]],Diccionario!$B$4:$B$7, Diccionario!$C$4:$C$7, FALSE)</f>
        <v>0</v>
      </c>
      <c r="V1740" t="s">
        <v>28</v>
      </c>
      <c r="W1740">
        <f>_xlfn.XLOOKUP(ObesityDataSet_raw_and_data_sinthetic[[#This Row],[MTRANS]],Diccionario!$E$4:$E$7, Diccionario!$F$4:$F$7, FALSE)</f>
        <v>2</v>
      </c>
      <c r="X1740" t="s">
        <v>26</v>
      </c>
      <c r="Y1740">
        <f>_xlfn.XLOOKUP(ObesityDataSet_raw_and_data_sinthetic[[#This Row],[NObeyesdad]],Diccionario!$H$4:$H$11, Diccionario!$I$4:$I$11, FALSE)</f>
        <v>2</v>
      </c>
    </row>
    <row r="1741" spans="1:25" x14ac:dyDescent="0.25">
      <c r="A1741" t="s">
        <v>23</v>
      </c>
      <c r="B1741">
        <v>21</v>
      </c>
      <c r="C1741">
        <v>1.636592</v>
      </c>
      <c r="D1741">
        <v>70</v>
      </c>
      <c r="E1741" t="s">
        <v>19</v>
      </c>
      <c r="F1741">
        <f>IF(ObesityDataSet_raw_and_data_sinthetic[[#This Row],[family_history_with_overweight]]="yes",1,IF(ObesityDataSet_raw_and_data_sinthetic[[#This Row],[family_history_with_overweight]]="no",0,FALSE))</f>
        <v>0</v>
      </c>
      <c r="G1741" t="s">
        <v>18</v>
      </c>
      <c r="H1741">
        <f>IF(ObesityDataSet_raw_and_data_sinthetic[[#This Row],[FAVC]]="yes",1,IF(ObesityDataSet_raw_and_data_sinthetic[[#This Row],[FAVC]]="no",0,FALSE))</f>
        <v>1</v>
      </c>
      <c r="I1741">
        <v>2</v>
      </c>
      <c r="J1741">
        <v>1</v>
      </c>
      <c r="K1741" t="s">
        <v>19</v>
      </c>
      <c r="L1741">
        <f>_xlfn.XLOOKUP(ObesityDataSet_raw_and_data_sinthetic[[#This Row],[CAEC]], Diccionario!$B$4:$B$7, Diccionario!$C$4:$C$7, FALSE)</f>
        <v>0</v>
      </c>
      <c r="M1741" t="s">
        <v>19</v>
      </c>
      <c r="N1741">
        <f>IF(ObesityDataSet_raw_and_data_sinthetic[[#This Row],[SMOKE]]="yes",1,IF(ObesityDataSet_raw_and_data_sinthetic[[#This Row],[SMOKE]]="no",0,FALSE))</f>
        <v>0</v>
      </c>
      <c r="O1741">
        <v>3</v>
      </c>
      <c r="P1741" t="s">
        <v>19</v>
      </c>
      <c r="Q1741">
        <f>IF(ObesityDataSet_raw_and_data_sinthetic[[#This Row],[SCC]]="yes",1,IF(ObesityDataSet_raw_and_data_sinthetic[[#This Row],[SCC]]="no",0,FALSE))</f>
        <v>0</v>
      </c>
      <c r="R1741">
        <v>1</v>
      </c>
      <c r="S1741">
        <v>0</v>
      </c>
      <c r="T1741" t="s">
        <v>20</v>
      </c>
      <c r="U1741">
        <f>_xlfn.XLOOKUP(ObesityDataSet_raw_and_data_sinthetic[[#This Row],[CALC]],Diccionario!$B$4:$B$7, Diccionario!$C$4:$C$7, FALSE)</f>
        <v>1</v>
      </c>
      <c r="V1741" t="s">
        <v>21</v>
      </c>
      <c r="W1741">
        <f>_xlfn.XLOOKUP(ObesityDataSet_raw_and_data_sinthetic[[#This Row],[MTRANS]],Diccionario!$E$4:$E$7, Diccionario!$F$4:$F$7, FALSE)</f>
        <v>3</v>
      </c>
      <c r="X1741" t="s">
        <v>26</v>
      </c>
      <c r="Y1741">
        <f>_xlfn.XLOOKUP(ObesityDataSet_raw_and_data_sinthetic[[#This Row],[NObeyesdad]],Diccionario!$H$4:$H$11, Diccionario!$I$4:$I$11, FALSE)</f>
        <v>2</v>
      </c>
    </row>
    <row r="1742" spans="1:25" x14ac:dyDescent="0.25">
      <c r="A1742" t="s">
        <v>23</v>
      </c>
      <c r="B1742">
        <v>21</v>
      </c>
      <c r="C1742">
        <v>1.6214120000000001</v>
      </c>
      <c r="D1742">
        <v>70</v>
      </c>
      <c r="E1742" t="s">
        <v>19</v>
      </c>
      <c r="F1742">
        <f>IF(ObesityDataSet_raw_and_data_sinthetic[[#This Row],[family_history_with_overweight]]="yes",1,IF(ObesityDataSet_raw_and_data_sinthetic[[#This Row],[family_history_with_overweight]]="no",0,FALSE))</f>
        <v>0</v>
      </c>
      <c r="G1742" t="s">
        <v>18</v>
      </c>
      <c r="H1742">
        <f>IF(ObesityDataSet_raw_and_data_sinthetic[[#This Row],[FAVC]]="yes",1,IF(ObesityDataSet_raw_and_data_sinthetic[[#This Row],[FAVC]]="no",0,FALSE))</f>
        <v>1</v>
      </c>
      <c r="I1742">
        <v>2</v>
      </c>
      <c r="J1742">
        <v>1</v>
      </c>
      <c r="K1742" t="s">
        <v>19</v>
      </c>
      <c r="L1742">
        <f>_xlfn.XLOOKUP(ObesityDataSet_raw_and_data_sinthetic[[#This Row],[CAEC]], Diccionario!$B$4:$B$7, Diccionario!$C$4:$C$7, FALSE)</f>
        <v>0</v>
      </c>
      <c r="M1742" t="s">
        <v>19</v>
      </c>
      <c r="N1742">
        <f>IF(ObesityDataSet_raw_and_data_sinthetic[[#This Row],[SMOKE]]="yes",1,IF(ObesityDataSet_raw_and_data_sinthetic[[#This Row],[SMOKE]]="no",0,FALSE))</f>
        <v>0</v>
      </c>
      <c r="O1742">
        <v>3</v>
      </c>
      <c r="P1742" t="s">
        <v>19</v>
      </c>
      <c r="Q1742">
        <f>IF(ObesityDataSet_raw_and_data_sinthetic[[#This Row],[SCC]]="yes",1,IF(ObesityDataSet_raw_and_data_sinthetic[[#This Row],[SCC]]="no",0,FALSE))</f>
        <v>0</v>
      </c>
      <c r="R1742">
        <v>1</v>
      </c>
      <c r="S1742">
        <v>0</v>
      </c>
      <c r="T1742" t="s">
        <v>20</v>
      </c>
      <c r="U1742">
        <f>_xlfn.XLOOKUP(ObesityDataSet_raw_and_data_sinthetic[[#This Row],[CALC]],Diccionario!$B$4:$B$7, Diccionario!$C$4:$C$7, FALSE)</f>
        <v>1</v>
      </c>
      <c r="V1742" t="s">
        <v>21</v>
      </c>
      <c r="W1742">
        <f>_xlfn.XLOOKUP(ObesityDataSet_raw_and_data_sinthetic[[#This Row],[MTRANS]],Diccionario!$E$4:$E$7, Diccionario!$F$4:$F$7, FALSE)</f>
        <v>3</v>
      </c>
      <c r="X1742" t="s">
        <v>26</v>
      </c>
      <c r="Y1742">
        <f>_xlfn.XLOOKUP(ObesityDataSet_raw_and_data_sinthetic[[#This Row],[NObeyesdad]],Diccionario!$H$4:$H$11, Diccionario!$I$4:$I$11, FALSE)</f>
        <v>2</v>
      </c>
    </row>
    <row r="1743" spans="1:25" x14ac:dyDescent="0.25">
      <c r="A1743" t="s">
        <v>23</v>
      </c>
      <c r="B1743">
        <v>27</v>
      </c>
      <c r="C1743">
        <v>1.8028709999999999</v>
      </c>
      <c r="D1743">
        <v>85.770013000000006</v>
      </c>
      <c r="E1743" t="s">
        <v>18</v>
      </c>
      <c r="F1743">
        <f>IF(ObesityDataSet_raw_and_data_sinthetic[[#This Row],[family_history_with_overweight]]="yes",1,IF(ObesityDataSet_raw_and_data_sinthetic[[#This Row],[family_history_with_overweight]]="no",0,FALSE))</f>
        <v>1</v>
      </c>
      <c r="G1743" t="s">
        <v>18</v>
      </c>
      <c r="H1743">
        <f>IF(ObesityDataSet_raw_and_data_sinthetic[[#This Row],[FAVC]]="yes",1,IF(ObesityDataSet_raw_and_data_sinthetic[[#This Row],[FAVC]]="no",0,FALSE))</f>
        <v>1</v>
      </c>
      <c r="I1743">
        <v>3</v>
      </c>
      <c r="J1743">
        <v>3</v>
      </c>
      <c r="K1743" t="s">
        <v>20</v>
      </c>
      <c r="L1743">
        <f>_xlfn.XLOOKUP(ObesityDataSet_raw_and_data_sinthetic[[#This Row],[CAEC]], Diccionario!$B$4:$B$7, Diccionario!$C$4:$C$7, FALSE)</f>
        <v>1</v>
      </c>
      <c r="M1743" t="s">
        <v>19</v>
      </c>
      <c r="N1743">
        <f>IF(ObesityDataSet_raw_and_data_sinthetic[[#This Row],[SMOKE]]="yes",1,IF(ObesityDataSet_raw_and_data_sinthetic[[#This Row],[SMOKE]]="no",0,FALSE))</f>
        <v>0</v>
      </c>
      <c r="O1743">
        <v>2</v>
      </c>
      <c r="P1743" t="s">
        <v>19</v>
      </c>
      <c r="Q1743">
        <f>IF(ObesityDataSet_raw_and_data_sinthetic[[#This Row],[SCC]]="yes",1,IF(ObesityDataSet_raw_and_data_sinthetic[[#This Row],[SCC]]="no",0,FALSE))</f>
        <v>0</v>
      </c>
      <c r="R1743">
        <v>1</v>
      </c>
      <c r="S1743">
        <v>0</v>
      </c>
      <c r="T1743" t="s">
        <v>20</v>
      </c>
      <c r="U1743">
        <f>_xlfn.XLOOKUP(ObesityDataSet_raw_and_data_sinthetic[[#This Row],[CALC]],Diccionario!$B$4:$B$7, Diccionario!$C$4:$C$7, FALSE)</f>
        <v>1</v>
      </c>
      <c r="V1743" t="s">
        <v>28</v>
      </c>
      <c r="W1743">
        <f>_xlfn.XLOOKUP(ObesityDataSet_raw_and_data_sinthetic[[#This Row],[MTRANS]],Diccionario!$E$4:$E$7, Diccionario!$F$4:$F$7, FALSE)</f>
        <v>2</v>
      </c>
      <c r="X1743" t="s">
        <v>26</v>
      </c>
      <c r="Y1743">
        <f>_xlfn.XLOOKUP(ObesityDataSet_raw_and_data_sinthetic[[#This Row],[NObeyesdad]],Diccionario!$H$4:$H$11, Diccionario!$I$4:$I$11, FALSE)</f>
        <v>2</v>
      </c>
    </row>
    <row r="1744" spans="1:25" x14ac:dyDescent="0.25">
      <c r="A1744" t="s">
        <v>23</v>
      </c>
      <c r="B1744">
        <v>22</v>
      </c>
      <c r="C1744">
        <v>1.6962010000000001</v>
      </c>
      <c r="D1744">
        <v>75.399191000000002</v>
      </c>
      <c r="E1744" t="s">
        <v>18</v>
      </c>
      <c r="F1744">
        <f>IF(ObesityDataSet_raw_and_data_sinthetic[[#This Row],[family_history_with_overweight]]="yes",1,IF(ObesityDataSet_raw_and_data_sinthetic[[#This Row],[family_history_with_overweight]]="no",0,FALSE))</f>
        <v>1</v>
      </c>
      <c r="G1744" t="s">
        <v>18</v>
      </c>
      <c r="H1744">
        <f>IF(ObesityDataSet_raw_and_data_sinthetic[[#This Row],[FAVC]]="yes",1,IF(ObesityDataSet_raw_and_data_sinthetic[[#This Row],[FAVC]]="no",0,FALSE))</f>
        <v>1</v>
      </c>
      <c r="I1744">
        <v>2</v>
      </c>
      <c r="J1744">
        <v>3</v>
      </c>
      <c r="K1744" t="s">
        <v>20</v>
      </c>
      <c r="L1744">
        <f>_xlfn.XLOOKUP(ObesityDataSet_raw_and_data_sinthetic[[#This Row],[CAEC]], Diccionario!$B$4:$B$7, Diccionario!$C$4:$C$7, FALSE)</f>
        <v>1</v>
      </c>
      <c r="M1744" t="s">
        <v>19</v>
      </c>
      <c r="N1744">
        <f>IF(ObesityDataSet_raw_and_data_sinthetic[[#This Row],[SMOKE]]="yes",1,IF(ObesityDataSet_raw_and_data_sinthetic[[#This Row],[SMOKE]]="no",0,FALSE))</f>
        <v>0</v>
      </c>
      <c r="O1744">
        <v>2</v>
      </c>
      <c r="P1744" t="s">
        <v>19</v>
      </c>
      <c r="Q1744">
        <f>IF(ObesityDataSet_raw_and_data_sinthetic[[#This Row],[SCC]]="yes",1,IF(ObesityDataSet_raw_and_data_sinthetic[[#This Row],[SCC]]="no",0,FALSE))</f>
        <v>0</v>
      </c>
      <c r="R1744">
        <v>1</v>
      </c>
      <c r="S1744">
        <v>0</v>
      </c>
      <c r="T1744" t="s">
        <v>20</v>
      </c>
      <c r="U1744">
        <f>_xlfn.XLOOKUP(ObesityDataSet_raw_and_data_sinthetic[[#This Row],[CALC]],Diccionario!$B$4:$B$7, Diccionario!$C$4:$C$7, FALSE)</f>
        <v>1</v>
      </c>
      <c r="V1744" t="s">
        <v>21</v>
      </c>
      <c r="W1744">
        <f>_xlfn.XLOOKUP(ObesityDataSet_raw_and_data_sinthetic[[#This Row],[MTRANS]],Diccionario!$E$4:$E$7, Diccionario!$F$4:$F$7, FALSE)</f>
        <v>3</v>
      </c>
      <c r="X1744" t="s">
        <v>26</v>
      </c>
      <c r="Y1744">
        <f>_xlfn.XLOOKUP(ObesityDataSet_raw_and_data_sinthetic[[#This Row],[NObeyesdad]],Diccionario!$H$4:$H$11, Diccionario!$I$4:$I$11, FALSE)</f>
        <v>2</v>
      </c>
    </row>
    <row r="1745" spans="1:25" x14ac:dyDescent="0.25">
      <c r="A1745" t="s">
        <v>23</v>
      </c>
      <c r="B1745">
        <v>21</v>
      </c>
      <c r="C1745">
        <v>1.6946330000000001</v>
      </c>
      <c r="D1745">
        <v>75.052199999999999</v>
      </c>
      <c r="E1745" t="s">
        <v>18</v>
      </c>
      <c r="F1745">
        <f>IF(ObesityDataSet_raw_and_data_sinthetic[[#This Row],[family_history_with_overweight]]="yes",1,IF(ObesityDataSet_raw_and_data_sinthetic[[#This Row],[family_history_with_overweight]]="no",0,FALSE))</f>
        <v>1</v>
      </c>
      <c r="G1745" t="s">
        <v>18</v>
      </c>
      <c r="H1745">
        <f>IF(ObesityDataSet_raw_and_data_sinthetic[[#This Row],[FAVC]]="yes",1,IF(ObesityDataSet_raw_and_data_sinthetic[[#This Row],[FAVC]]="no",0,FALSE))</f>
        <v>1</v>
      </c>
      <c r="I1745">
        <v>2</v>
      </c>
      <c r="J1745">
        <v>4</v>
      </c>
      <c r="K1745" t="s">
        <v>20</v>
      </c>
      <c r="L1745">
        <f>_xlfn.XLOOKUP(ObesityDataSet_raw_and_data_sinthetic[[#This Row],[CAEC]], Diccionario!$B$4:$B$7, Diccionario!$C$4:$C$7, FALSE)</f>
        <v>1</v>
      </c>
      <c r="M1745" t="s">
        <v>19</v>
      </c>
      <c r="N1745">
        <f>IF(ObesityDataSet_raw_and_data_sinthetic[[#This Row],[SMOKE]]="yes",1,IF(ObesityDataSet_raw_and_data_sinthetic[[#This Row],[SMOKE]]="no",0,FALSE))</f>
        <v>0</v>
      </c>
      <c r="O1745">
        <v>2</v>
      </c>
      <c r="P1745" t="s">
        <v>19</v>
      </c>
      <c r="Q1745">
        <f>IF(ObesityDataSet_raw_and_data_sinthetic[[#This Row],[SCC]]="yes",1,IF(ObesityDataSet_raw_and_data_sinthetic[[#This Row],[SCC]]="no",0,FALSE))</f>
        <v>0</v>
      </c>
      <c r="R1745">
        <v>1</v>
      </c>
      <c r="S1745">
        <v>0</v>
      </c>
      <c r="T1745" t="s">
        <v>20</v>
      </c>
      <c r="U1745">
        <f>_xlfn.XLOOKUP(ObesityDataSet_raw_and_data_sinthetic[[#This Row],[CALC]],Diccionario!$B$4:$B$7, Diccionario!$C$4:$C$7, FALSE)</f>
        <v>1</v>
      </c>
      <c r="V1745" t="s">
        <v>21</v>
      </c>
      <c r="W1745">
        <f>_xlfn.XLOOKUP(ObesityDataSet_raw_and_data_sinthetic[[#This Row],[MTRANS]],Diccionario!$E$4:$E$7, Diccionario!$F$4:$F$7, FALSE)</f>
        <v>3</v>
      </c>
      <c r="X1745" t="s">
        <v>26</v>
      </c>
      <c r="Y1745">
        <f>_xlfn.XLOOKUP(ObesityDataSet_raw_and_data_sinthetic[[#This Row],[NObeyesdad]],Diccionario!$H$4:$H$11, Diccionario!$I$4:$I$11, FALSE)</f>
        <v>2</v>
      </c>
    </row>
    <row r="1746" spans="1:25" x14ac:dyDescent="0.25">
      <c r="A1746" t="s">
        <v>17</v>
      </c>
      <c r="B1746">
        <v>21</v>
      </c>
      <c r="C1746">
        <v>1.6181479999999999</v>
      </c>
      <c r="D1746">
        <v>68.981403</v>
      </c>
      <c r="E1746" t="s">
        <v>18</v>
      </c>
      <c r="F1746">
        <f>IF(ObesityDataSet_raw_and_data_sinthetic[[#This Row],[family_history_with_overweight]]="yes",1,IF(ObesityDataSet_raw_and_data_sinthetic[[#This Row],[family_history_with_overweight]]="no",0,FALSE))</f>
        <v>1</v>
      </c>
      <c r="G1746" t="s">
        <v>18</v>
      </c>
      <c r="H1746">
        <f>IF(ObesityDataSet_raw_and_data_sinthetic[[#This Row],[FAVC]]="yes",1,IF(ObesityDataSet_raw_and_data_sinthetic[[#This Row],[FAVC]]="no",0,FALSE))</f>
        <v>1</v>
      </c>
      <c r="I1746">
        <v>1</v>
      </c>
      <c r="J1746">
        <v>3</v>
      </c>
      <c r="K1746" t="s">
        <v>19</v>
      </c>
      <c r="L1746">
        <f>_xlfn.XLOOKUP(ObesityDataSet_raw_and_data_sinthetic[[#This Row],[CAEC]], Diccionario!$B$4:$B$7, Diccionario!$C$4:$C$7, FALSE)</f>
        <v>0</v>
      </c>
      <c r="M1746" t="s">
        <v>19</v>
      </c>
      <c r="N1746">
        <f>IF(ObesityDataSet_raw_and_data_sinthetic[[#This Row],[SMOKE]]="yes",1,IF(ObesityDataSet_raw_and_data_sinthetic[[#This Row],[SMOKE]]="no",0,FALSE))</f>
        <v>0</v>
      </c>
      <c r="O1746">
        <v>2</v>
      </c>
      <c r="P1746" t="s">
        <v>19</v>
      </c>
      <c r="Q1746">
        <f>IF(ObesityDataSet_raw_and_data_sinthetic[[#This Row],[SCC]]="yes",1,IF(ObesityDataSet_raw_and_data_sinthetic[[#This Row],[SCC]]="no",0,FALSE))</f>
        <v>0</v>
      </c>
      <c r="R1746">
        <v>1</v>
      </c>
      <c r="S1746">
        <v>1</v>
      </c>
      <c r="T1746" t="s">
        <v>20</v>
      </c>
      <c r="U1746">
        <f>_xlfn.XLOOKUP(ObesityDataSet_raw_and_data_sinthetic[[#This Row],[CALC]],Diccionario!$B$4:$B$7, Diccionario!$C$4:$C$7, FALSE)</f>
        <v>1</v>
      </c>
      <c r="V1746" t="s">
        <v>21</v>
      </c>
      <c r="W1746">
        <f>_xlfn.XLOOKUP(ObesityDataSet_raw_and_data_sinthetic[[#This Row],[MTRANS]],Diccionario!$E$4:$E$7, Diccionario!$F$4:$F$7, FALSE)</f>
        <v>3</v>
      </c>
      <c r="X1746" t="s">
        <v>26</v>
      </c>
      <c r="Y1746">
        <f>_xlfn.XLOOKUP(ObesityDataSet_raw_and_data_sinthetic[[#This Row],[NObeyesdad]],Diccionario!$H$4:$H$11, Diccionario!$I$4:$I$11, FALSE)</f>
        <v>2</v>
      </c>
    </row>
    <row r="1747" spans="1:25" x14ac:dyDescent="0.25">
      <c r="A1747" t="s">
        <v>23</v>
      </c>
      <c r="B1747">
        <v>19</v>
      </c>
      <c r="C1747">
        <v>1.856811</v>
      </c>
      <c r="D1747">
        <v>88.633616000000004</v>
      </c>
      <c r="E1747" t="s">
        <v>18</v>
      </c>
      <c r="F1747">
        <f>IF(ObesityDataSet_raw_and_data_sinthetic[[#This Row],[family_history_with_overweight]]="yes",1,IF(ObesityDataSet_raw_and_data_sinthetic[[#This Row],[family_history_with_overweight]]="no",0,FALSE))</f>
        <v>1</v>
      </c>
      <c r="G1747" t="s">
        <v>18</v>
      </c>
      <c r="H1747">
        <f>IF(ObesityDataSet_raw_and_data_sinthetic[[#This Row],[FAVC]]="yes",1,IF(ObesityDataSet_raw_and_data_sinthetic[[#This Row],[FAVC]]="no",0,FALSE))</f>
        <v>1</v>
      </c>
      <c r="I1747">
        <v>2</v>
      </c>
      <c r="J1747">
        <v>4</v>
      </c>
      <c r="K1747" t="s">
        <v>20</v>
      </c>
      <c r="L1747">
        <f>_xlfn.XLOOKUP(ObesityDataSet_raw_and_data_sinthetic[[#This Row],[CAEC]], Diccionario!$B$4:$B$7, Diccionario!$C$4:$C$7, FALSE)</f>
        <v>1</v>
      </c>
      <c r="M1747" t="s">
        <v>19</v>
      </c>
      <c r="N1747">
        <f>IF(ObesityDataSet_raw_and_data_sinthetic[[#This Row],[SMOKE]]="yes",1,IF(ObesityDataSet_raw_and_data_sinthetic[[#This Row],[SMOKE]]="no",0,FALSE))</f>
        <v>0</v>
      </c>
      <c r="O1747">
        <v>2</v>
      </c>
      <c r="P1747" t="s">
        <v>19</v>
      </c>
      <c r="Q1747">
        <f>IF(ObesityDataSet_raw_and_data_sinthetic[[#This Row],[SCC]]="yes",1,IF(ObesityDataSet_raw_and_data_sinthetic[[#This Row],[SCC]]="no",0,FALSE))</f>
        <v>0</v>
      </c>
      <c r="R1747">
        <v>2</v>
      </c>
      <c r="S1747">
        <v>0</v>
      </c>
      <c r="T1747" t="s">
        <v>20</v>
      </c>
      <c r="U1747">
        <f>_xlfn.XLOOKUP(ObesityDataSet_raw_and_data_sinthetic[[#This Row],[CALC]],Diccionario!$B$4:$B$7, Diccionario!$C$4:$C$7, FALSE)</f>
        <v>1</v>
      </c>
      <c r="V1747" t="s">
        <v>21</v>
      </c>
      <c r="W1747">
        <f>_xlfn.XLOOKUP(ObesityDataSet_raw_and_data_sinthetic[[#This Row],[MTRANS]],Diccionario!$E$4:$E$7, Diccionario!$F$4:$F$7, FALSE)</f>
        <v>3</v>
      </c>
      <c r="X1747" t="s">
        <v>26</v>
      </c>
      <c r="Y1747">
        <f>_xlfn.XLOOKUP(ObesityDataSet_raw_and_data_sinthetic[[#This Row],[NObeyesdad]],Diccionario!$H$4:$H$11, Diccionario!$I$4:$I$11, FALSE)</f>
        <v>2</v>
      </c>
    </row>
    <row r="1748" spans="1:25" x14ac:dyDescent="0.25">
      <c r="A1748" t="s">
        <v>17</v>
      </c>
      <c r="B1748">
        <v>39</v>
      </c>
      <c r="C1748">
        <v>1.738321</v>
      </c>
      <c r="D1748">
        <v>86.934845999999993</v>
      </c>
      <c r="E1748" t="s">
        <v>19</v>
      </c>
      <c r="F1748">
        <f>IF(ObesityDataSet_raw_and_data_sinthetic[[#This Row],[family_history_with_overweight]]="yes",1,IF(ObesityDataSet_raw_and_data_sinthetic[[#This Row],[family_history_with_overweight]]="no",0,FALSE))</f>
        <v>0</v>
      </c>
      <c r="G1748" t="s">
        <v>18</v>
      </c>
      <c r="H1748">
        <f>IF(ObesityDataSet_raw_and_data_sinthetic[[#This Row],[FAVC]]="yes",1,IF(ObesityDataSet_raw_and_data_sinthetic[[#This Row],[FAVC]]="no",0,FALSE))</f>
        <v>1</v>
      </c>
      <c r="I1748">
        <v>3</v>
      </c>
      <c r="J1748">
        <v>3</v>
      </c>
      <c r="K1748" t="s">
        <v>20</v>
      </c>
      <c r="L1748">
        <f>_xlfn.XLOOKUP(ObesityDataSet_raw_and_data_sinthetic[[#This Row],[CAEC]], Diccionario!$B$4:$B$7, Diccionario!$C$4:$C$7, FALSE)</f>
        <v>1</v>
      </c>
      <c r="M1748" t="s">
        <v>19</v>
      </c>
      <c r="N1748">
        <f>IF(ObesityDataSet_raw_and_data_sinthetic[[#This Row],[SMOKE]]="yes",1,IF(ObesityDataSet_raw_and_data_sinthetic[[#This Row],[SMOKE]]="no",0,FALSE))</f>
        <v>0</v>
      </c>
      <c r="O1748">
        <v>1</v>
      </c>
      <c r="P1748" t="s">
        <v>19</v>
      </c>
      <c r="Q1748">
        <f>IF(ObesityDataSet_raw_and_data_sinthetic[[#This Row],[SCC]]="yes",1,IF(ObesityDataSet_raw_and_data_sinthetic[[#This Row],[SCC]]="no",0,FALSE))</f>
        <v>0</v>
      </c>
      <c r="R1748">
        <v>3</v>
      </c>
      <c r="S1748">
        <v>0</v>
      </c>
      <c r="T1748" t="s">
        <v>20</v>
      </c>
      <c r="U1748">
        <f>_xlfn.XLOOKUP(ObesityDataSet_raw_and_data_sinthetic[[#This Row],[CALC]],Diccionario!$B$4:$B$7, Diccionario!$C$4:$C$7, FALSE)</f>
        <v>1</v>
      </c>
      <c r="V1748" t="s">
        <v>28</v>
      </c>
      <c r="W1748">
        <f>_xlfn.XLOOKUP(ObesityDataSet_raw_and_data_sinthetic[[#This Row],[MTRANS]],Diccionario!$E$4:$E$7, Diccionario!$F$4:$F$7, FALSE)</f>
        <v>2</v>
      </c>
      <c r="X1748" t="s">
        <v>26</v>
      </c>
      <c r="Y1748">
        <f>_xlfn.XLOOKUP(ObesityDataSet_raw_and_data_sinthetic[[#This Row],[NObeyesdad]],Diccionario!$H$4:$H$11, Diccionario!$I$4:$I$11, FALSE)</f>
        <v>2</v>
      </c>
    </row>
    <row r="1749" spans="1:25" x14ac:dyDescent="0.25">
      <c r="A1749" t="s">
        <v>17</v>
      </c>
      <c r="B1749">
        <v>40</v>
      </c>
      <c r="C1749">
        <v>1.739293</v>
      </c>
      <c r="D1749">
        <v>80.914382000000003</v>
      </c>
      <c r="E1749" t="s">
        <v>19</v>
      </c>
      <c r="F1749">
        <f>IF(ObesityDataSet_raw_and_data_sinthetic[[#This Row],[family_history_with_overweight]]="yes",1,IF(ObesityDataSet_raw_and_data_sinthetic[[#This Row],[family_history_with_overweight]]="no",0,FALSE))</f>
        <v>0</v>
      </c>
      <c r="G1749" t="s">
        <v>18</v>
      </c>
      <c r="H1749">
        <f>IF(ObesityDataSet_raw_and_data_sinthetic[[#This Row],[FAVC]]="yes",1,IF(ObesityDataSet_raw_and_data_sinthetic[[#This Row],[FAVC]]="no",0,FALSE))</f>
        <v>1</v>
      </c>
      <c r="I1749">
        <v>2</v>
      </c>
      <c r="J1749">
        <v>3</v>
      </c>
      <c r="K1749" t="s">
        <v>20</v>
      </c>
      <c r="L1749">
        <f>_xlfn.XLOOKUP(ObesityDataSet_raw_and_data_sinthetic[[#This Row],[CAEC]], Diccionario!$B$4:$B$7, Diccionario!$C$4:$C$7, FALSE)</f>
        <v>1</v>
      </c>
      <c r="M1749" t="s">
        <v>19</v>
      </c>
      <c r="N1749">
        <f>IF(ObesityDataSet_raw_and_data_sinthetic[[#This Row],[SMOKE]]="yes",1,IF(ObesityDataSet_raw_and_data_sinthetic[[#This Row],[SMOKE]]="no",0,FALSE))</f>
        <v>0</v>
      </c>
      <c r="O1749">
        <v>1</v>
      </c>
      <c r="P1749" t="s">
        <v>19</v>
      </c>
      <c r="Q1749">
        <f>IF(ObesityDataSet_raw_and_data_sinthetic[[#This Row],[SCC]]="yes",1,IF(ObesityDataSet_raw_and_data_sinthetic[[#This Row],[SCC]]="no",0,FALSE))</f>
        <v>0</v>
      </c>
      <c r="R1749">
        <v>0</v>
      </c>
      <c r="S1749">
        <v>1</v>
      </c>
      <c r="T1749" t="s">
        <v>20</v>
      </c>
      <c r="U1749">
        <f>_xlfn.XLOOKUP(ObesityDataSet_raw_and_data_sinthetic[[#This Row],[CALC]],Diccionario!$B$4:$B$7, Diccionario!$C$4:$C$7, FALSE)</f>
        <v>1</v>
      </c>
      <c r="V1749" t="s">
        <v>28</v>
      </c>
      <c r="W1749">
        <f>_xlfn.XLOOKUP(ObesityDataSet_raw_and_data_sinthetic[[#This Row],[MTRANS]],Diccionario!$E$4:$E$7, Diccionario!$F$4:$F$7, FALSE)</f>
        <v>2</v>
      </c>
      <c r="X1749" t="s">
        <v>26</v>
      </c>
      <c r="Y1749">
        <f>_xlfn.XLOOKUP(ObesityDataSet_raw_and_data_sinthetic[[#This Row],[NObeyesdad]],Diccionario!$H$4:$H$11, Diccionario!$I$4:$I$11, FALSE)</f>
        <v>2</v>
      </c>
    </row>
    <row r="1750" spans="1:25" x14ac:dyDescent="0.25">
      <c r="A1750" t="s">
        <v>23</v>
      </c>
      <c r="B1750">
        <v>20</v>
      </c>
      <c r="C1750">
        <v>1.8075380000000001</v>
      </c>
      <c r="D1750">
        <v>85.316125</v>
      </c>
      <c r="E1750" t="s">
        <v>18</v>
      </c>
      <c r="F1750">
        <f>IF(ObesityDataSet_raw_and_data_sinthetic[[#This Row],[family_history_with_overweight]]="yes",1,IF(ObesityDataSet_raw_and_data_sinthetic[[#This Row],[family_history_with_overweight]]="no",0,FALSE))</f>
        <v>1</v>
      </c>
      <c r="G1750" t="s">
        <v>18</v>
      </c>
      <c r="H1750">
        <f>IF(ObesityDataSet_raw_and_data_sinthetic[[#This Row],[FAVC]]="yes",1,IF(ObesityDataSet_raw_and_data_sinthetic[[#This Row],[FAVC]]="no",0,FALSE))</f>
        <v>1</v>
      </c>
      <c r="I1750">
        <v>2</v>
      </c>
      <c r="J1750">
        <v>3</v>
      </c>
      <c r="K1750" t="s">
        <v>20</v>
      </c>
      <c r="L1750">
        <f>_xlfn.XLOOKUP(ObesityDataSet_raw_and_data_sinthetic[[#This Row],[CAEC]], Diccionario!$B$4:$B$7, Diccionario!$C$4:$C$7, FALSE)</f>
        <v>1</v>
      </c>
      <c r="M1750" t="s">
        <v>19</v>
      </c>
      <c r="N1750">
        <f>IF(ObesityDataSet_raw_and_data_sinthetic[[#This Row],[SMOKE]]="yes",1,IF(ObesityDataSet_raw_and_data_sinthetic[[#This Row],[SMOKE]]="no",0,FALSE))</f>
        <v>0</v>
      </c>
      <c r="O1750">
        <v>2</v>
      </c>
      <c r="P1750" t="s">
        <v>19</v>
      </c>
      <c r="Q1750">
        <f>IF(ObesityDataSet_raw_and_data_sinthetic[[#This Row],[SCC]]="yes",1,IF(ObesityDataSet_raw_and_data_sinthetic[[#This Row],[SCC]]="no",0,FALSE))</f>
        <v>0</v>
      </c>
      <c r="R1750">
        <v>1</v>
      </c>
      <c r="S1750">
        <v>1</v>
      </c>
      <c r="T1750" t="s">
        <v>20</v>
      </c>
      <c r="U1750">
        <f>_xlfn.XLOOKUP(ObesityDataSet_raw_and_data_sinthetic[[#This Row],[CALC]],Diccionario!$B$4:$B$7, Diccionario!$C$4:$C$7, FALSE)</f>
        <v>1</v>
      </c>
      <c r="V1750" t="s">
        <v>21</v>
      </c>
      <c r="W1750">
        <f>_xlfn.XLOOKUP(ObesityDataSet_raw_and_data_sinthetic[[#This Row],[MTRANS]],Diccionario!$E$4:$E$7, Diccionario!$F$4:$F$7, FALSE)</f>
        <v>3</v>
      </c>
      <c r="X1750" t="s">
        <v>26</v>
      </c>
      <c r="Y1750">
        <f>_xlfn.XLOOKUP(ObesityDataSet_raw_and_data_sinthetic[[#This Row],[NObeyesdad]],Diccionario!$H$4:$H$11, Diccionario!$I$4:$I$11, FALSE)</f>
        <v>2</v>
      </c>
    </row>
    <row r="1751" spans="1:25" x14ac:dyDescent="0.25">
      <c r="A1751" t="s">
        <v>23</v>
      </c>
      <c r="B1751">
        <v>20</v>
      </c>
      <c r="C1751">
        <v>1.8494250000000001</v>
      </c>
      <c r="D1751">
        <v>85.228116</v>
      </c>
      <c r="E1751" t="s">
        <v>18</v>
      </c>
      <c r="F1751">
        <f>IF(ObesityDataSet_raw_and_data_sinthetic[[#This Row],[family_history_with_overweight]]="yes",1,IF(ObesityDataSet_raw_and_data_sinthetic[[#This Row],[family_history_with_overweight]]="no",0,FALSE))</f>
        <v>1</v>
      </c>
      <c r="G1751" t="s">
        <v>18</v>
      </c>
      <c r="H1751">
        <f>IF(ObesityDataSet_raw_and_data_sinthetic[[#This Row],[FAVC]]="yes",1,IF(ObesityDataSet_raw_and_data_sinthetic[[#This Row],[FAVC]]="no",0,FALSE))</f>
        <v>1</v>
      </c>
      <c r="I1751">
        <v>2</v>
      </c>
      <c r="J1751">
        <v>3</v>
      </c>
      <c r="K1751" t="s">
        <v>20</v>
      </c>
      <c r="L1751">
        <f>_xlfn.XLOOKUP(ObesityDataSet_raw_and_data_sinthetic[[#This Row],[CAEC]], Diccionario!$B$4:$B$7, Diccionario!$C$4:$C$7, FALSE)</f>
        <v>1</v>
      </c>
      <c r="M1751" t="s">
        <v>19</v>
      </c>
      <c r="N1751">
        <f>IF(ObesityDataSet_raw_and_data_sinthetic[[#This Row],[SMOKE]]="yes",1,IF(ObesityDataSet_raw_and_data_sinthetic[[#This Row],[SMOKE]]="no",0,FALSE))</f>
        <v>0</v>
      </c>
      <c r="O1751">
        <v>2</v>
      </c>
      <c r="P1751" t="s">
        <v>19</v>
      </c>
      <c r="Q1751">
        <f>IF(ObesityDataSet_raw_and_data_sinthetic[[#This Row],[SCC]]="yes",1,IF(ObesityDataSet_raw_and_data_sinthetic[[#This Row],[SCC]]="no",0,FALSE))</f>
        <v>0</v>
      </c>
      <c r="R1751">
        <v>1</v>
      </c>
      <c r="S1751">
        <v>1</v>
      </c>
      <c r="T1751" t="s">
        <v>20</v>
      </c>
      <c r="U1751">
        <f>_xlfn.XLOOKUP(ObesityDataSet_raw_and_data_sinthetic[[#This Row],[CALC]],Diccionario!$B$4:$B$7, Diccionario!$C$4:$C$7, FALSE)</f>
        <v>1</v>
      </c>
      <c r="V1751" t="s">
        <v>21</v>
      </c>
      <c r="W1751">
        <f>_xlfn.XLOOKUP(ObesityDataSet_raw_and_data_sinthetic[[#This Row],[MTRANS]],Diccionario!$E$4:$E$7, Diccionario!$F$4:$F$7, FALSE)</f>
        <v>3</v>
      </c>
      <c r="X1751" t="s">
        <v>26</v>
      </c>
      <c r="Y1751">
        <f>_xlfn.XLOOKUP(ObesityDataSet_raw_and_data_sinthetic[[#This Row],[NObeyesdad]],Diccionario!$H$4:$H$11, Diccionario!$I$4:$I$11, FALSE)</f>
        <v>2</v>
      </c>
    </row>
    <row r="1752" spans="1:25" x14ac:dyDescent="0.25">
      <c r="A1752" t="s">
        <v>23</v>
      </c>
      <c r="B1752">
        <v>21</v>
      </c>
      <c r="C1752">
        <v>1.7124729999999999</v>
      </c>
      <c r="D1752">
        <v>75</v>
      </c>
      <c r="E1752" t="s">
        <v>18</v>
      </c>
      <c r="F1752">
        <f>IF(ObesityDataSet_raw_and_data_sinthetic[[#This Row],[family_history_with_overweight]]="yes",1,IF(ObesityDataSet_raw_and_data_sinthetic[[#This Row],[family_history_with_overweight]]="no",0,FALSE))</f>
        <v>1</v>
      </c>
      <c r="G1752" t="s">
        <v>18</v>
      </c>
      <c r="H1752">
        <f>IF(ObesityDataSet_raw_and_data_sinthetic[[#This Row],[FAVC]]="yes",1,IF(ObesityDataSet_raw_and_data_sinthetic[[#This Row],[FAVC]]="no",0,FALSE))</f>
        <v>1</v>
      </c>
      <c r="I1752">
        <v>2</v>
      </c>
      <c r="J1752">
        <v>3</v>
      </c>
      <c r="K1752" t="s">
        <v>20</v>
      </c>
      <c r="L1752">
        <f>_xlfn.XLOOKUP(ObesityDataSet_raw_and_data_sinthetic[[#This Row],[CAEC]], Diccionario!$B$4:$B$7, Diccionario!$C$4:$C$7, FALSE)</f>
        <v>1</v>
      </c>
      <c r="M1752" t="s">
        <v>19</v>
      </c>
      <c r="N1752">
        <f>IF(ObesityDataSet_raw_and_data_sinthetic[[#This Row],[SMOKE]]="yes",1,IF(ObesityDataSet_raw_and_data_sinthetic[[#This Row],[SMOKE]]="no",0,FALSE))</f>
        <v>0</v>
      </c>
      <c r="O1752">
        <v>1</v>
      </c>
      <c r="P1752" t="s">
        <v>19</v>
      </c>
      <c r="Q1752">
        <f>IF(ObesityDataSet_raw_and_data_sinthetic[[#This Row],[SCC]]="yes",1,IF(ObesityDataSet_raw_and_data_sinthetic[[#This Row],[SCC]]="no",0,FALSE))</f>
        <v>0</v>
      </c>
      <c r="R1752">
        <v>1</v>
      </c>
      <c r="S1752">
        <v>0</v>
      </c>
      <c r="T1752" t="s">
        <v>20</v>
      </c>
      <c r="U1752">
        <f>_xlfn.XLOOKUP(ObesityDataSet_raw_and_data_sinthetic[[#This Row],[CALC]],Diccionario!$B$4:$B$7, Diccionario!$C$4:$C$7, FALSE)</f>
        <v>1</v>
      </c>
      <c r="V1752" t="s">
        <v>21</v>
      </c>
      <c r="W1752">
        <f>_xlfn.XLOOKUP(ObesityDataSet_raw_and_data_sinthetic[[#This Row],[MTRANS]],Diccionario!$E$4:$E$7, Diccionario!$F$4:$F$7, FALSE)</f>
        <v>3</v>
      </c>
      <c r="X1752" t="s">
        <v>26</v>
      </c>
      <c r="Y1752">
        <f>_xlfn.XLOOKUP(ObesityDataSet_raw_and_data_sinthetic[[#This Row],[NObeyesdad]],Diccionario!$H$4:$H$11, Diccionario!$I$4:$I$11, FALSE)</f>
        <v>2</v>
      </c>
    </row>
    <row r="1753" spans="1:25" x14ac:dyDescent="0.25">
      <c r="A1753" t="s">
        <v>17</v>
      </c>
      <c r="B1753">
        <v>19</v>
      </c>
      <c r="C1753">
        <v>1.753471</v>
      </c>
      <c r="D1753">
        <v>80</v>
      </c>
      <c r="E1753" t="s">
        <v>18</v>
      </c>
      <c r="F1753">
        <f>IF(ObesityDataSet_raw_and_data_sinthetic[[#This Row],[family_history_with_overweight]]="yes",1,IF(ObesityDataSet_raw_and_data_sinthetic[[#This Row],[family_history_with_overweight]]="no",0,FALSE))</f>
        <v>1</v>
      </c>
      <c r="G1753" t="s">
        <v>18</v>
      </c>
      <c r="H1753">
        <f>IF(ObesityDataSet_raw_and_data_sinthetic[[#This Row],[FAVC]]="yes",1,IF(ObesityDataSet_raw_and_data_sinthetic[[#This Row],[FAVC]]="no",0,FALSE))</f>
        <v>1</v>
      </c>
      <c r="I1753">
        <v>2</v>
      </c>
      <c r="J1753">
        <v>1</v>
      </c>
      <c r="K1753" t="s">
        <v>20</v>
      </c>
      <c r="L1753">
        <f>_xlfn.XLOOKUP(ObesityDataSet_raw_and_data_sinthetic[[#This Row],[CAEC]], Diccionario!$B$4:$B$7, Diccionario!$C$4:$C$7, FALSE)</f>
        <v>1</v>
      </c>
      <c r="M1753" t="s">
        <v>19</v>
      </c>
      <c r="N1753">
        <f>IF(ObesityDataSet_raw_and_data_sinthetic[[#This Row],[SMOKE]]="yes",1,IF(ObesityDataSet_raw_and_data_sinthetic[[#This Row],[SMOKE]]="no",0,FALSE))</f>
        <v>0</v>
      </c>
      <c r="O1753">
        <v>3</v>
      </c>
      <c r="P1753" t="s">
        <v>19</v>
      </c>
      <c r="Q1753">
        <f>IF(ObesityDataSet_raw_and_data_sinthetic[[#This Row],[SCC]]="yes",1,IF(ObesityDataSet_raw_and_data_sinthetic[[#This Row],[SCC]]="no",0,FALSE))</f>
        <v>0</v>
      </c>
      <c r="R1753">
        <v>3</v>
      </c>
      <c r="S1753">
        <v>1</v>
      </c>
      <c r="T1753" t="s">
        <v>19</v>
      </c>
      <c r="U1753">
        <f>_xlfn.XLOOKUP(ObesityDataSet_raw_and_data_sinthetic[[#This Row],[CALC]],Diccionario!$B$4:$B$7, Diccionario!$C$4:$C$7, FALSE)</f>
        <v>0</v>
      </c>
      <c r="V1753" t="s">
        <v>21</v>
      </c>
      <c r="W1753">
        <f>_xlfn.XLOOKUP(ObesityDataSet_raw_and_data_sinthetic[[#This Row],[MTRANS]],Diccionario!$E$4:$E$7, Diccionario!$F$4:$F$7, FALSE)</f>
        <v>3</v>
      </c>
      <c r="X1753" t="s">
        <v>26</v>
      </c>
      <c r="Y1753">
        <f>_xlfn.XLOOKUP(ObesityDataSet_raw_and_data_sinthetic[[#This Row],[NObeyesdad]],Diccionario!$H$4:$H$11, Diccionario!$I$4:$I$11, FALSE)</f>
        <v>2</v>
      </c>
    </row>
    <row r="1754" spans="1:25" x14ac:dyDescent="0.25">
      <c r="A1754" t="s">
        <v>23</v>
      </c>
      <c r="B1754">
        <v>24</v>
      </c>
      <c r="C1754">
        <v>1.7174320000000001</v>
      </c>
      <c r="D1754">
        <v>75.371244000000004</v>
      </c>
      <c r="E1754" t="s">
        <v>18</v>
      </c>
      <c r="F1754">
        <f>IF(ObesityDataSet_raw_and_data_sinthetic[[#This Row],[family_history_with_overweight]]="yes",1,IF(ObesityDataSet_raw_and_data_sinthetic[[#This Row],[family_history_with_overweight]]="no",0,FALSE))</f>
        <v>1</v>
      </c>
      <c r="G1754" t="s">
        <v>18</v>
      </c>
      <c r="H1754">
        <f>IF(ObesityDataSet_raw_and_data_sinthetic[[#This Row],[FAVC]]="yes",1,IF(ObesityDataSet_raw_and_data_sinthetic[[#This Row],[FAVC]]="no",0,FALSE))</f>
        <v>1</v>
      </c>
      <c r="I1754">
        <v>2</v>
      </c>
      <c r="J1754">
        <v>3</v>
      </c>
      <c r="K1754" t="s">
        <v>20</v>
      </c>
      <c r="L1754">
        <f>_xlfn.XLOOKUP(ObesityDataSet_raw_and_data_sinthetic[[#This Row],[CAEC]], Diccionario!$B$4:$B$7, Diccionario!$C$4:$C$7, FALSE)</f>
        <v>1</v>
      </c>
      <c r="M1754" t="s">
        <v>19</v>
      </c>
      <c r="N1754">
        <f>IF(ObesityDataSet_raw_and_data_sinthetic[[#This Row],[SMOKE]]="yes",1,IF(ObesityDataSet_raw_and_data_sinthetic[[#This Row],[SMOKE]]="no",0,FALSE))</f>
        <v>0</v>
      </c>
      <c r="O1754">
        <v>2</v>
      </c>
      <c r="P1754" t="s">
        <v>19</v>
      </c>
      <c r="Q1754">
        <f>IF(ObesityDataSet_raw_and_data_sinthetic[[#This Row],[SCC]]="yes",1,IF(ObesityDataSet_raw_and_data_sinthetic[[#This Row],[SCC]]="no",0,FALSE))</f>
        <v>0</v>
      </c>
      <c r="R1754">
        <v>0</v>
      </c>
      <c r="S1754">
        <v>2</v>
      </c>
      <c r="T1754" t="s">
        <v>20</v>
      </c>
      <c r="U1754">
        <f>_xlfn.XLOOKUP(ObesityDataSet_raw_and_data_sinthetic[[#This Row],[CALC]],Diccionario!$B$4:$B$7, Diccionario!$C$4:$C$7, FALSE)</f>
        <v>1</v>
      </c>
      <c r="V1754" t="s">
        <v>21</v>
      </c>
      <c r="W1754">
        <f>_xlfn.XLOOKUP(ObesityDataSet_raw_and_data_sinthetic[[#This Row],[MTRANS]],Diccionario!$E$4:$E$7, Diccionario!$F$4:$F$7, FALSE)</f>
        <v>3</v>
      </c>
      <c r="X1754" t="s">
        <v>26</v>
      </c>
      <c r="Y1754">
        <f>_xlfn.XLOOKUP(ObesityDataSet_raw_and_data_sinthetic[[#This Row],[NObeyesdad]],Diccionario!$H$4:$H$11, Diccionario!$I$4:$I$11, FALSE)</f>
        <v>2</v>
      </c>
    </row>
    <row r="1755" spans="1:25" x14ac:dyDescent="0.25">
      <c r="A1755" t="s">
        <v>23</v>
      </c>
      <c r="B1755">
        <v>23</v>
      </c>
      <c r="C1755">
        <v>1.677573</v>
      </c>
      <c r="D1755">
        <v>75</v>
      </c>
      <c r="E1755" t="s">
        <v>18</v>
      </c>
      <c r="F1755">
        <f>IF(ObesityDataSet_raw_and_data_sinthetic[[#This Row],[family_history_with_overweight]]="yes",1,IF(ObesityDataSet_raw_and_data_sinthetic[[#This Row],[family_history_with_overweight]]="no",0,FALSE))</f>
        <v>1</v>
      </c>
      <c r="G1755" t="s">
        <v>18</v>
      </c>
      <c r="H1755">
        <f>IF(ObesityDataSet_raw_and_data_sinthetic[[#This Row],[FAVC]]="yes",1,IF(ObesityDataSet_raw_and_data_sinthetic[[#This Row],[FAVC]]="no",0,FALSE))</f>
        <v>1</v>
      </c>
      <c r="I1755">
        <v>2</v>
      </c>
      <c r="J1755">
        <v>3</v>
      </c>
      <c r="K1755" t="s">
        <v>20</v>
      </c>
      <c r="L1755">
        <f>_xlfn.XLOOKUP(ObesityDataSet_raw_and_data_sinthetic[[#This Row],[CAEC]], Diccionario!$B$4:$B$7, Diccionario!$C$4:$C$7, FALSE)</f>
        <v>1</v>
      </c>
      <c r="M1755" t="s">
        <v>19</v>
      </c>
      <c r="N1755">
        <f>IF(ObesityDataSet_raw_and_data_sinthetic[[#This Row],[SMOKE]]="yes",1,IF(ObesityDataSet_raw_and_data_sinthetic[[#This Row],[SMOKE]]="no",0,FALSE))</f>
        <v>0</v>
      </c>
      <c r="O1755">
        <v>2</v>
      </c>
      <c r="P1755" t="s">
        <v>19</v>
      </c>
      <c r="Q1755">
        <f>IF(ObesityDataSet_raw_and_data_sinthetic[[#This Row],[SCC]]="yes",1,IF(ObesityDataSet_raw_and_data_sinthetic[[#This Row],[SCC]]="no",0,FALSE))</f>
        <v>0</v>
      </c>
      <c r="R1755">
        <v>0</v>
      </c>
      <c r="S1755">
        <v>2</v>
      </c>
      <c r="T1755" t="s">
        <v>20</v>
      </c>
      <c r="U1755">
        <f>_xlfn.XLOOKUP(ObesityDataSet_raw_and_data_sinthetic[[#This Row],[CALC]],Diccionario!$B$4:$B$7, Diccionario!$C$4:$C$7, FALSE)</f>
        <v>1</v>
      </c>
      <c r="V1755" t="s">
        <v>21</v>
      </c>
      <c r="W1755">
        <f>_xlfn.XLOOKUP(ObesityDataSet_raw_and_data_sinthetic[[#This Row],[MTRANS]],Diccionario!$E$4:$E$7, Diccionario!$F$4:$F$7, FALSE)</f>
        <v>3</v>
      </c>
      <c r="X1755" t="s">
        <v>26</v>
      </c>
      <c r="Y1755">
        <f>_xlfn.XLOOKUP(ObesityDataSet_raw_and_data_sinthetic[[#This Row],[NObeyesdad]],Diccionario!$H$4:$H$11, Diccionario!$I$4:$I$11, FALSE)</f>
        <v>2</v>
      </c>
    </row>
    <row r="1756" spans="1:25" x14ac:dyDescent="0.25">
      <c r="A1756" t="s">
        <v>17</v>
      </c>
      <c r="B1756">
        <v>34</v>
      </c>
      <c r="C1756">
        <v>1.6797249999999999</v>
      </c>
      <c r="D1756">
        <v>74.885221999999999</v>
      </c>
      <c r="E1756" t="s">
        <v>18</v>
      </c>
      <c r="F1756">
        <f>IF(ObesityDataSet_raw_and_data_sinthetic[[#This Row],[family_history_with_overweight]]="yes",1,IF(ObesityDataSet_raw_and_data_sinthetic[[#This Row],[family_history_with_overweight]]="no",0,FALSE))</f>
        <v>1</v>
      </c>
      <c r="G1756" t="s">
        <v>18</v>
      </c>
      <c r="H1756">
        <f>IF(ObesityDataSet_raw_and_data_sinthetic[[#This Row],[FAVC]]="yes",1,IF(ObesityDataSet_raw_and_data_sinthetic[[#This Row],[FAVC]]="no",0,FALSE))</f>
        <v>1</v>
      </c>
      <c r="I1756">
        <v>3</v>
      </c>
      <c r="J1756">
        <v>1</v>
      </c>
      <c r="K1756" t="s">
        <v>20</v>
      </c>
      <c r="L1756">
        <f>_xlfn.XLOOKUP(ObesityDataSet_raw_and_data_sinthetic[[#This Row],[CAEC]], Diccionario!$B$4:$B$7, Diccionario!$C$4:$C$7, FALSE)</f>
        <v>1</v>
      </c>
      <c r="M1756" t="s">
        <v>19</v>
      </c>
      <c r="N1756">
        <f>IF(ObesityDataSet_raw_and_data_sinthetic[[#This Row],[SMOKE]]="yes",1,IF(ObesityDataSet_raw_and_data_sinthetic[[#This Row],[SMOKE]]="no",0,FALSE))</f>
        <v>0</v>
      </c>
      <c r="O1756">
        <v>1</v>
      </c>
      <c r="P1756" t="s">
        <v>19</v>
      </c>
      <c r="Q1756">
        <f>IF(ObesityDataSet_raw_and_data_sinthetic[[#This Row],[SCC]]="yes",1,IF(ObesityDataSet_raw_and_data_sinthetic[[#This Row],[SCC]]="no",0,FALSE))</f>
        <v>0</v>
      </c>
      <c r="R1756">
        <v>0</v>
      </c>
      <c r="S1756">
        <v>0</v>
      </c>
      <c r="T1756" t="s">
        <v>20</v>
      </c>
      <c r="U1756">
        <f>_xlfn.XLOOKUP(ObesityDataSet_raw_and_data_sinthetic[[#This Row],[CALC]],Diccionario!$B$4:$B$7, Diccionario!$C$4:$C$7, FALSE)</f>
        <v>1</v>
      </c>
      <c r="V1756" t="s">
        <v>28</v>
      </c>
      <c r="W1756">
        <f>_xlfn.XLOOKUP(ObesityDataSet_raw_and_data_sinthetic[[#This Row],[MTRANS]],Diccionario!$E$4:$E$7, Diccionario!$F$4:$F$7, FALSE)</f>
        <v>2</v>
      </c>
      <c r="X1756" t="s">
        <v>26</v>
      </c>
      <c r="Y1756">
        <f>_xlfn.XLOOKUP(ObesityDataSet_raw_and_data_sinthetic[[#This Row],[NObeyesdad]],Diccionario!$H$4:$H$11, Diccionario!$I$4:$I$11, FALSE)</f>
        <v>2</v>
      </c>
    </row>
    <row r="1757" spans="1:25" x14ac:dyDescent="0.25">
      <c r="A1757" t="s">
        <v>17</v>
      </c>
      <c r="B1757">
        <v>22</v>
      </c>
      <c r="C1757">
        <v>1.6009139999999999</v>
      </c>
      <c r="D1757">
        <v>68.058902000000003</v>
      </c>
      <c r="E1757" t="s">
        <v>18</v>
      </c>
      <c r="F1757">
        <f>IF(ObesityDataSet_raw_and_data_sinthetic[[#This Row],[family_history_with_overweight]]="yes",1,IF(ObesityDataSet_raw_and_data_sinthetic[[#This Row],[family_history_with_overweight]]="no",0,FALSE))</f>
        <v>1</v>
      </c>
      <c r="G1757" t="s">
        <v>18</v>
      </c>
      <c r="H1757">
        <f>IF(ObesityDataSet_raw_and_data_sinthetic[[#This Row],[FAVC]]="yes",1,IF(ObesityDataSet_raw_and_data_sinthetic[[#This Row],[FAVC]]="no",0,FALSE))</f>
        <v>1</v>
      </c>
      <c r="I1757">
        <v>2</v>
      </c>
      <c r="J1757">
        <v>3</v>
      </c>
      <c r="K1757" t="s">
        <v>20</v>
      </c>
      <c r="L1757">
        <f>_xlfn.XLOOKUP(ObesityDataSet_raw_and_data_sinthetic[[#This Row],[CAEC]], Diccionario!$B$4:$B$7, Diccionario!$C$4:$C$7, FALSE)</f>
        <v>1</v>
      </c>
      <c r="M1757" t="s">
        <v>19</v>
      </c>
      <c r="N1757">
        <f>IF(ObesityDataSet_raw_and_data_sinthetic[[#This Row],[SMOKE]]="yes",1,IF(ObesityDataSet_raw_and_data_sinthetic[[#This Row],[SMOKE]]="no",0,FALSE))</f>
        <v>0</v>
      </c>
      <c r="O1757">
        <v>3</v>
      </c>
      <c r="P1757" t="s">
        <v>19</v>
      </c>
      <c r="Q1757">
        <f>IF(ObesityDataSet_raw_and_data_sinthetic[[#This Row],[SCC]]="yes",1,IF(ObesityDataSet_raw_and_data_sinthetic[[#This Row],[SCC]]="no",0,FALSE))</f>
        <v>0</v>
      </c>
      <c r="R1757">
        <v>1</v>
      </c>
      <c r="S1757">
        <v>0</v>
      </c>
      <c r="T1757" t="s">
        <v>20</v>
      </c>
      <c r="U1757">
        <f>_xlfn.XLOOKUP(ObesityDataSet_raw_and_data_sinthetic[[#This Row],[CALC]],Diccionario!$B$4:$B$7, Diccionario!$C$4:$C$7, FALSE)</f>
        <v>1</v>
      </c>
      <c r="V1757" t="s">
        <v>21</v>
      </c>
      <c r="W1757">
        <f>_xlfn.XLOOKUP(ObesityDataSet_raw_and_data_sinthetic[[#This Row],[MTRANS]],Diccionario!$E$4:$E$7, Diccionario!$F$4:$F$7, FALSE)</f>
        <v>3</v>
      </c>
      <c r="X1757" t="s">
        <v>26</v>
      </c>
      <c r="Y1757">
        <f>_xlfn.XLOOKUP(ObesityDataSet_raw_and_data_sinthetic[[#This Row],[NObeyesdad]],Diccionario!$H$4:$H$11, Diccionario!$I$4:$I$11, FALSE)</f>
        <v>2</v>
      </c>
    </row>
    <row r="1758" spans="1:25" x14ac:dyDescent="0.25">
      <c r="A1758" t="s">
        <v>17</v>
      </c>
      <c r="B1758">
        <v>21</v>
      </c>
      <c r="C1758">
        <v>1.6177490000000001</v>
      </c>
      <c r="D1758">
        <v>68.908135999999999</v>
      </c>
      <c r="E1758" t="s">
        <v>18</v>
      </c>
      <c r="F1758">
        <f>IF(ObesityDataSet_raw_and_data_sinthetic[[#This Row],[family_history_with_overweight]]="yes",1,IF(ObesityDataSet_raw_and_data_sinthetic[[#This Row],[family_history_with_overweight]]="no",0,FALSE))</f>
        <v>1</v>
      </c>
      <c r="G1758" t="s">
        <v>18</v>
      </c>
      <c r="H1758">
        <f>IF(ObesityDataSet_raw_and_data_sinthetic[[#This Row],[FAVC]]="yes",1,IF(ObesityDataSet_raw_and_data_sinthetic[[#This Row],[FAVC]]="no",0,FALSE))</f>
        <v>1</v>
      </c>
      <c r="I1758">
        <v>1</v>
      </c>
      <c r="J1758">
        <v>3</v>
      </c>
      <c r="K1758" t="s">
        <v>20</v>
      </c>
      <c r="L1758">
        <f>_xlfn.XLOOKUP(ObesityDataSet_raw_and_data_sinthetic[[#This Row],[CAEC]], Diccionario!$B$4:$B$7, Diccionario!$C$4:$C$7, FALSE)</f>
        <v>1</v>
      </c>
      <c r="M1758" t="s">
        <v>19</v>
      </c>
      <c r="N1758">
        <f>IF(ObesityDataSet_raw_and_data_sinthetic[[#This Row],[SMOKE]]="yes",1,IF(ObesityDataSet_raw_and_data_sinthetic[[#This Row],[SMOKE]]="no",0,FALSE))</f>
        <v>0</v>
      </c>
      <c r="O1758">
        <v>2</v>
      </c>
      <c r="P1758" t="s">
        <v>19</v>
      </c>
      <c r="Q1758">
        <f>IF(ObesityDataSet_raw_and_data_sinthetic[[#This Row],[SCC]]="yes",1,IF(ObesityDataSet_raw_and_data_sinthetic[[#This Row],[SCC]]="no",0,FALSE))</f>
        <v>0</v>
      </c>
      <c r="R1758">
        <v>1</v>
      </c>
      <c r="S1758">
        <v>1</v>
      </c>
      <c r="T1758" t="s">
        <v>20</v>
      </c>
      <c r="U1758">
        <f>_xlfn.XLOOKUP(ObesityDataSet_raw_and_data_sinthetic[[#This Row],[CALC]],Diccionario!$B$4:$B$7, Diccionario!$C$4:$C$7, FALSE)</f>
        <v>1</v>
      </c>
      <c r="V1758" t="s">
        <v>21</v>
      </c>
      <c r="W1758">
        <f>_xlfn.XLOOKUP(ObesityDataSet_raw_and_data_sinthetic[[#This Row],[MTRANS]],Diccionario!$E$4:$E$7, Diccionario!$F$4:$F$7, FALSE)</f>
        <v>3</v>
      </c>
      <c r="X1758" t="s">
        <v>26</v>
      </c>
      <c r="Y1758">
        <f>_xlfn.XLOOKUP(ObesityDataSet_raw_and_data_sinthetic[[#This Row],[NObeyesdad]],Diccionario!$H$4:$H$11, Diccionario!$I$4:$I$11, FALSE)</f>
        <v>2</v>
      </c>
    </row>
    <row r="1759" spans="1:25" x14ac:dyDescent="0.25">
      <c r="A1759" t="s">
        <v>23</v>
      </c>
      <c r="B1759">
        <v>21</v>
      </c>
      <c r="C1759">
        <v>1.610209</v>
      </c>
      <c r="D1759">
        <v>68.865008000000003</v>
      </c>
      <c r="E1759" t="s">
        <v>19</v>
      </c>
      <c r="F1759">
        <f>IF(ObesityDataSet_raw_and_data_sinthetic[[#This Row],[family_history_with_overweight]]="yes",1,IF(ObesityDataSet_raw_and_data_sinthetic[[#This Row],[family_history_with_overweight]]="no",0,FALSE))</f>
        <v>0</v>
      </c>
      <c r="G1759" t="s">
        <v>18</v>
      </c>
      <c r="H1759">
        <f>IF(ObesityDataSet_raw_and_data_sinthetic[[#This Row],[FAVC]]="yes",1,IF(ObesityDataSet_raw_and_data_sinthetic[[#This Row],[FAVC]]="no",0,FALSE))</f>
        <v>1</v>
      </c>
      <c r="I1759">
        <v>2</v>
      </c>
      <c r="J1759">
        <v>3</v>
      </c>
      <c r="K1759" t="s">
        <v>19</v>
      </c>
      <c r="L1759">
        <f>_xlfn.XLOOKUP(ObesityDataSet_raw_and_data_sinthetic[[#This Row],[CAEC]], Diccionario!$B$4:$B$7, Diccionario!$C$4:$C$7, FALSE)</f>
        <v>0</v>
      </c>
      <c r="M1759" t="s">
        <v>19</v>
      </c>
      <c r="N1759">
        <f>IF(ObesityDataSet_raw_and_data_sinthetic[[#This Row],[SMOKE]]="yes",1,IF(ObesityDataSet_raw_and_data_sinthetic[[#This Row],[SMOKE]]="no",0,FALSE))</f>
        <v>0</v>
      </c>
      <c r="O1759">
        <v>3</v>
      </c>
      <c r="P1759" t="s">
        <v>19</v>
      </c>
      <c r="Q1759">
        <f>IF(ObesityDataSet_raw_and_data_sinthetic[[#This Row],[SCC]]="yes",1,IF(ObesityDataSet_raw_and_data_sinthetic[[#This Row],[SCC]]="no",0,FALSE))</f>
        <v>0</v>
      </c>
      <c r="R1759">
        <v>1</v>
      </c>
      <c r="S1759">
        <v>0</v>
      </c>
      <c r="T1759" t="s">
        <v>20</v>
      </c>
      <c r="U1759">
        <f>_xlfn.XLOOKUP(ObesityDataSet_raw_and_data_sinthetic[[#This Row],[CALC]],Diccionario!$B$4:$B$7, Diccionario!$C$4:$C$7, FALSE)</f>
        <v>1</v>
      </c>
      <c r="V1759" t="s">
        <v>21</v>
      </c>
      <c r="W1759">
        <f>_xlfn.XLOOKUP(ObesityDataSet_raw_and_data_sinthetic[[#This Row],[MTRANS]],Diccionario!$E$4:$E$7, Diccionario!$F$4:$F$7, FALSE)</f>
        <v>3</v>
      </c>
      <c r="X1759" t="s">
        <v>26</v>
      </c>
      <c r="Y1759">
        <f>_xlfn.XLOOKUP(ObesityDataSet_raw_and_data_sinthetic[[#This Row],[NObeyesdad]],Diccionario!$H$4:$H$11, Diccionario!$I$4:$I$11, FALSE)</f>
        <v>2</v>
      </c>
    </row>
    <row r="1760" spans="1:25" x14ac:dyDescent="0.25">
      <c r="A1760" t="s">
        <v>23</v>
      </c>
      <c r="B1760">
        <v>21</v>
      </c>
      <c r="C1760">
        <v>1.6125560000000001</v>
      </c>
      <c r="D1760">
        <v>69.463458000000003</v>
      </c>
      <c r="E1760" t="s">
        <v>19</v>
      </c>
      <c r="F1760">
        <f>IF(ObesityDataSet_raw_and_data_sinthetic[[#This Row],[family_history_with_overweight]]="yes",1,IF(ObesityDataSet_raw_and_data_sinthetic[[#This Row],[family_history_with_overweight]]="no",0,FALSE))</f>
        <v>0</v>
      </c>
      <c r="G1760" t="s">
        <v>18</v>
      </c>
      <c r="H1760">
        <f>IF(ObesityDataSet_raw_and_data_sinthetic[[#This Row],[FAVC]]="yes",1,IF(ObesityDataSet_raw_and_data_sinthetic[[#This Row],[FAVC]]="no",0,FALSE))</f>
        <v>1</v>
      </c>
      <c r="I1760">
        <v>2</v>
      </c>
      <c r="J1760">
        <v>1</v>
      </c>
      <c r="K1760" t="s">
        <v>19</v>
      </c>
      <c r="L1760">
        <f>_xlfn.XLOOKUP(ObesityDataSet_raw_and_data_sinthetic[[#This Row],[CAEC]], Diccionario!$B$4:$B$7, Diccionario!$C$4:$C$7, FALSE)</f>
        <v>0</v>
      </c>
      <c r="M1760" t="s">
        <v>19</v>
      </c>
      <c r="N1760">
        <f>IF(ObesityDataSet_raw_and_data_sinthetic[[#This Row],[SMOKE]]="yes",1,IF(ObesityDataSet_raw_and_data_sinthetic[[#This Row],[SMOKE]]="no",0,FALSE))</f>
        <v>0</v>
      </c>
      <c r="O1760">
        <v>3</v>
      </c>
      <c r="P1760" t="s">
        <v>19</v>
      </c>
      <c r="Q1760">
        <f>IF(ObesityDataSet_raw_and_data_sinthetic[[#This Row],[SCC]]="yes",1,IF(ObesityDataSet_raw_and_data_sinthetic[[#This Row],[SCC]]="no",0,FALSE))</f>
        <v>0</v>
      </c>
      <c r="R1760">
        <v>1</v>
      </c>
      <c r="S1760">
        <v>0</v>
      </c>
      <c r="T1760" t="s">
        <v>20</v>
      </c>
      <c r="U1760">
        <f>_xlfn.XLOOKUP(ObesityDataSet_raw_and_data_sinthetic[[#This Row],[CALC]],Diccionario!$B$4:$B$7, Diccionario!$C$4:$C$7, FALSE)</f>
        <v>1</v>
      </c>
      <c r="V1760" t="s">
        <v>21</v>
      </c>
      <c r="W1760">
        <f>_xlfn.XLOOKUP(ObesityDataSet_raw_and_data_sinthetic[[#This Row],[MTRANS]],Diccionario!$E$4:$E$7, Diccionario!$F$4:$F$7, FALSE)</f>
        <v>3</v>
      </c>
      <c r="X1760" t="s">
        <v>26</v>
      </c>
      <c r="Y1760">
        <f>_xlfn.XLOOKUP(ObesityDataSet_raw_and_data_sinthetic[[#This Row],[NObeyesdad]],Diccionario!$H$4:$H$11, Diccionario!$I$4:$I$11, FALSE)</f>
        <v>2</v>
      </c>
    </row>
    <row r="1761" spans="1:25" x14ac:dyDescent="0.25">
      <c r="A1761" t="s">
        <v>17</v>
      </c>
      <c r="B1761">
        <v>39</v>
      </c>
      <c r="C1761">
        <v>1.5481780000000001</v>
      </c>
      <c r="D1761">
        <v>62.341437999999997</v>
      </c>
      <c r="E1761" t="s">
        <v>18</v>
      </c>
      <c r="F1761">
        <f>IF(ObesityDataSet_raw_and_data_sinthetic[[#This Row],[family_history_with_overweight]]="yes",1,IF(ObesityDataSet_raw_and_data_sinthetic[[#This Row],[family_history_with_overweight]]="no",0,FALSE))</f>
        <v>1</v>
      </c>
      <c r="G1761" t="s">
        <v>18</v>
      </c>
      <c r="H1761">
        <f>IF(ObesityDataSet_raw_and_data_sinthetic[[#This Row],[FAVC]]="yes",1,IF(ObesityDataSet_raw_and_data_sinthetic[[#This Row],[FAVC]]="no",0,FALSE))</f>
        <v>1</v>
      </c>
      <c r="I1761">
        <v>3</v>
      </c>
      <c r="J1761">
        <v>3</v>
      </c>
      <c r="K1761" t="s">
        <v>20</v>
      </c>
      <c r="L1761">
        <f>_xlfn.XLOOKUP(ObesityDataSet_raw_and_data_sinthetic[[#This Row],[CAEC]], Diccionario!$B$4:$B$7, Diccionario!$C$4:$C$7, FALSE)</f>
        <v>1</v>
      </c>
      <c r="M1761" t="s">
        <v>19</v>
      </c>
      <c r="N1761">
        <f>IF(ObesityDataSet_raw_and_data_sinthetic[[#This Row],[SMOKE]]="yes",1,IF(ObesityDataSet_raw_and_data_sinthetic[[#This Row],[SMOKE]]="no",0,FALSE))</f>
        <v>0</v>
      </c>
      <c r="O1761">
        <v>3</v>
      </c>
      <c r="P1761" t="s">
        <v>19</v>
      </c>
      <c r="Q1761">
        <f>IF(ObesityDataSet_raw_and_data_sinthetic[[#This Row],[SCC]]="yes",1,IF(ObesityDataSet_raw_and_data_sinthetic[[#This Row],[SCC]]="no",0,FALSE))</f>
        <v>0</v>
      </c>
      <c r="R1761">
        <v>0</v>
      </c>
      <c r="S1761">
        <v>1</v>
      </c>
      <c r="T1761" t="s">
        <v>20</v>
      </c>
      <c r="U1761">
        <f>_xlfn.XLOOKUP(ObesityDataSet_raw_and_data_sinthetic[[#This Row],[CALC]],Diccionario!$B$4:$B$7, Diccionario!$C$4:$C$7, FALSE)</f>
        <v>1</v>
      </c>
      <c r="V1761" t="s">
        <v>28</v>
      </c>
      <c r="W1761">
        <f>_xlfn.XLOOKUP(ObesityDataSet_raw_and_data_sinthetic[[#This Row],[MTRANS]],Diccionario!$E$4:$E$7, Diccionario!$F$4:$F$7, FALSE)</f>
        <v>2</v>
      </c>
      <c r="X1761" t="s">
        <v>26</v>
      </c>
      <c r="Y1761">
        <f>_xlfn.XLOOKUP(ObesityDataSet_raw_and_data_sinthetic[[#This Row],[NObeyesdad]],Diccionario!$H$4:$H$11, Diccionario!$I$4:$I$11, FALSE)</f>
        <v>2</v>
      </c>
    </row>
    <row r="1762" spans="1:25" x14ac:dyDescent="0.25">
      <c r="A1762" t="s">
        <v>17</v>
      </c>
      <c r="B1762">
        <v>39</v>
      </c>
      <c r="C1762">
        <v>1.568441</v>
      </c>
      <c r="D1762">
        <v>62.855072999999997</v>
      </c>
      <c r="E1762" t="s">
        <v>18</v>
      </c>
      <c r="F1762">
        <f>IF(ObesityDataSet_raw_and_data_sinthetic[[#This Row],[family_history_with_overweight]]="yes",1,IF(ObesityDataSet_raw_and_data_sinthetic[[#This Row],[family_history_with_overweight]]="no",0,FALSE))</f>
        <v>1</v>
      </c>
      <c r="G1762" t="s">
        <v>18</v>
      </c>
      <c r="H1762">
        <f>IF(ObesityDataSet_raw_and_data_sinthetic[[#This Row],[FAVC]]="yes",1,IF(ObesityDataSet_raw_and_data_sinthetic[[#This Row],[FAVC]]="no",0,FALSE))</f>
        <v>1</v>
      </c>
      <c r="I1762">
        <v>2</v>
      </c>
      <c r="J1762">
        <v>3</v>
      </c>
      <c r="K1762" t="s">
        <v>20</v>
      </c>
      <c r="L1762">
        <f>_xlfn.XLOOKUP(ObesityDataSet_raw_and_data_sinthetic[[#This Row],[CAEC]], Diccionario!$B$4:$B$7, Diccionario!$C$4:$C$7, FALSE)</f>
        <v>1</v>
      </c>
      <c r="M1762" t="s">
        <v>19</v>
      </c>
      <c r="N1762">
        <f>IF(ObesityDataSet_raw_and_data_sinthetic[[#This Row],[SMOKE]]="yes",1,IF(ObesityDataSet_raw_and_data_sinthetic[[#This Row],[SMOKE]]="no",0,FALSE))</f>
        <v>0</v>
      </c>
      <c r="O1762">
        <v>3</v>
      </c>
      <c r="P1762" t="s">
        <v>19</v>
      </c>
      <c r="Q1762">
        <f>IF(ObesityDataSet_raw_and_data_sinthetic[[#This Row],[SCC]]="yes",1,IF(ObesityDataSet_raw_and_data_sinthetic[[#This Row],[SCC]]="no",0,FALSE))</f>
        <v>0</v>
      </c>
      <c r="R1762">
        <v>0</v>
      </c>
      <c r="S1762">
        <v>1</v>
      </c>
      <c r="T1762" t="s">
        <v>20</v>
      </c>
      <c r="U1762">
        <f>_xlfn.XLOOKUP(ObesityDataSet_raw_and_data_sinthetic[[#This Row],[CALC]],Diccionario!$B$4:$B$7, Diccionario!$C$4:$C$7, FALSE)</f>
        <v>1</v>
      </c>
      <c r="V1762" t="s">
        <v>28</v>
      </c>
      <c r="W1762">
        <f>_xlfn.XLOOKUP(ObesityDataSet_raw_and_data_sinthetic[[#This Row],[MTRANS]],Diccionario!$E$4:$E$7, Diccionario!$F$4:$F$7, FALSE)</f>
        <v>2</v>
      </c>
      <c r="X1762" t="s">
        <v>26</v>
      </c>
      <c r="Y1762">
        <f>_xlfn.XLOOKUP(ObesityDataSet_raw_and_data_sinthetic[[#This Row],[NObeyesdad]],Diccionario!$H$4:$H$11, Diccionario!$I$4:$I$11, FALSE)</f>
        <v>2</v>
      </c>
    </row>
    <row r="1763" spans="1:25" x14ac:dyDescent="0.25">
      <c r="A1763" t="s">
        <v>17</v>
      </c>
      <c r="B1763">
        <v>37</v>
      </c>
      <c r="C1763">
        <v>1.532322</v>
      </c>
      <c r="D1763">
        <v>62.417228000000001</v>
      </c>
      <c r="E1763" t="s">
        <v>18</v>
      </c>
      <c r="F1763">
        <f>IF(ObesityDataSet_raw_and_data_sinthetic[[#This Row],[family_history_with_overweight]]="yes",1,IF(ObesityDataSet_raw_and_data_sinthetic[[#This Row],[family_history_with_overweight]]="no",0,FALSE))</f>
        <v>1</v>
      </c>
      <c r="G1763" t="s">
        <v>18</v>
      </c>
      <c r="H1763">
        <f>IF(ObesityDataSet_raw_and_data_sinthetic[[#This Row],[FAVC]]="yes",1,IF(ObesityDataSet_raw_and_data_sinthetic[[#This Row],[FAVC]]="no",0,FALSE))</f>
        <v>1</v>
      </c>
      <c r="I1763">
        <v>2</v>
      </c>
      <c r="J1763">
        <v>3</v>
      </c>
      <c r="K1763" t="s">
        <v>20</v>
      </c>
      <c r="L1763">
        <f>_xlfn.XLOOKUP(ObesityDataSet_raw_and_data_sinthetic[[#This Row],[CAEC]], Diccionario!$B$4:$B$7, Diccionario!$C$4:$C$7, FALSE)</f>
        <v>1</v>
      </c>
      <c r="M1763" t="s">
        <v>19</v>
      </c>
      <c r="N1763">
        <f>IF(ObesityDataSet_raw_and_data_sinthetic[[#This Row],[SMOKE]]="yes",1,IF(ObesityDataSet_raw_and_data_sinthetic[[#This Row],[SMOKE]]="no",0,FALSE))</f>
        <v>0</v>
      </c>
      <c r="O1763">
        <v>3</v>
      </c>
      <c r="P1763" t="s">
        <v>19</v>
      </c>
      <c r="Q1763">
        <f>IF(ObesityDataSet_raw_and_data_sinthetic[[#This Row],[SCC]]="yes",1,IF(ObesityDataSet_raw_and_data_sinthetic[[#This Row],[SCC]]="no",0,FALSE))</f>
        <v>0</v>
      </c>
      <c r="R1763">
        <v>0</v>
      </c>
      <c r="S1763">
        <v>1</v>
      </c>
      <c r="T1763" t="s">
        <v>20</v>
      </c>
      <c r="U1763">
        <f>_xlfn.XLOOKUP(ObesityDataSet_raw_and_data_sinthetic[[#This Row],[CALC]],Diccionario!$B$4:$B$7, Diccionario!$C$4:$C$7, FALSE)</f>
        <v>1</v>
      </c>
      <c r="V1763" t="s">
        <v>28</v>
      </c>
      <c r="W1763">
        <f>_xlfn.XLOOKUP(ObesityDataSet_raw_and_data_sinthetic[[#This Row],[MTRANS]],Diccionario!$E$4:$E$7, Diccionario!$F$4:$F$7, FALSE)</f>
        <v>2</v>
      </c>
      <c r="X1763" t="s">
        <v>26</v>
      </c>
      <c r="Y1763">
        <f>_xlfn.XLOOKUP(ObesityDataSet_raw_and_data_sinthetic[[#This Row],[NObeyesdad]],Diccionario!$H$4:$H$11, Diccionario!$I$4:$I$11, FALSE)</f>
        <v>2</v>
      </c>
    </row>
    <row r="1764" spans="1:25" x14ac:dyDescent="0.25">
      <c r="A1764" t="s">
        <v>17</v>
      </c>
      <c r="B1764">
        <v>22</v>
      </c>
      <c r="C1764">
        <v>1.730199</v>
      </c>
      <c r="D1764">
        <v>78.997062</v>
      </c>
      <c r="E1764" t="s">
        <v>18</v>
      </c>
      <c r="F1764">
        <f>IF(ObesityDataSet_raw_and_data_sinthetic[[#This Row],[family_history_with_overweight]]="yes",1,IF(ObesityDataSet_raw_and_data_sinthetic[[#This Row],[family_history_with_overweight]]="no",0,FALSE))</f>
        <v>1</v>
      </c>
      <c r="G1764" t="s">
        <v>18</v>
      </c>
      <c r="H1764">
        <f>IF(ObesityDataSet_raw_and_data_sinthetic[[#This Row],[FAVC]]="yes",1,IF(ObesityDataSet_raw_and_data_sinthetic[[#This Row],[FAVC]]="no",0,FALSE))</f>
        <v>1</v>
      </c>
      <c r="I1764">
        <v>2</v>
      </c>
      <c r="J1764">
        <v>1</v>
      </c>
      <c r="K1764" t="s">
        <v>20</v>
      </c>
      <c r="L1764">
        <f>_xlfn.XLOOKUP(ObesityDataSet_raw_and_data_sinthetic[[#This Row],[CAEC]], Diccionario!$B$4:$B$7, Diccionario!$C$4:$C$7, FALSE)</f>
        <v>1</v>
      </c>
      <c r="M1764" t="s">
        <v>19</v>
      </c>
      <c r="N1764">
        <f>IF(ObesityDataSet_raw_and_data_sinthetic[[#This Row],[SMOKE]]="yes",1,IF(ObesityDataSet_raw_and_data_sinthetic[[#This Row],[SMOKE]]="no",0,FALSE))</f>
        <v>0</v>
      </c>
      <c r="O1764">
        <v>2</v>
      </c>
      <c r="P1764" t="s">
        <v>19</v>
      </c>
      <c r="Q1764">
        <f>IF(ObesityDataSet_raw_and_data_sinthetic[[#This Row],[SCC]]="yes",1,IF(ObesityDataSet_raw_and_data_sinthetic[[#This Row],[SCC]]="no",0,FALSE))</f>
        <v>0</v>
      </c>
      <c r="R1764">
        <v>1</v>
      </c>
      <c r="S1764">
        <v>0</v>
      </c>
      <c r="T1764" t="s">
        <v>20</v>
      </c>
      <c r="U1764">
        <f>_xlfn.XLOOKUP(ObesityDataSet_raw_and_data_sinthetic[[#This Row],[CALC]],Diccionario!$B$4:$B$7, Diccionario!$C$4:$C$7, FALSE)</f>
        <v>1</v>
      </c>
      <c r="V1764" t="s">
        <v>21</v>
      </c>
      <c r="W1764">
        <f>_xlfn.XLOOKUP(ObesityDataSet_raw_and_data_sinthetic[[#This Row],[MTRANS]],Diccionario!$E$4:$E$7, Diccionario!$F$4:$F$7, FALSE)</f>
        <v>3</v>
      </c>
      <c r="X1764" t="s">
        <v>26</v>
      </c>
      <c r="Y1764">
        <f>_xlfn.XLOOKUP(ObesityDataSet_raw_and_data_sinthetic[[#This Row],[NObeyesdad]],Diccionario!$H$4:$H$11, Diccionario!$I$4:$I$11, FALSE)</f>
        <v>2</v>
      </c>
    </row>
    <row r="1765" spans="1:25" x14ac:dyDescent="0.25">
      <c r="A1765" t="s">
        <v>17</v>
      </c>
      <c r="B1765">
        <v>22</v>
      </c>
      <c r="C1765">
        <v>1.730167</v>
      </c>
      <c r="D1765">
        <v>78.429311999999996</v>
      </c>
      <c r="E1765" t="s">
        <v>18</v>
      </c>
      <c r="F1765">
        <f>IF(ObesityDataSet_raw_and_data_sinthetic[[#This Row],[family_history_with_overweight]]="yes",1,IF(ObesityDataSet_raw_and_data_sinthetic[[#This Row],[family_history_with_overweight]]="no",0,FALSE))</f>
        <v>1</v>
      </c>
      <c r="G1765" t="s">
        <v>18</v>
      </c>
      <c r="H1765">
        <f>IF(ObesityDataSet_raw_and_data_sinthetic[[#This Row],[FAVC]]="yes",1,IF(ObesityDataSet_raw_and_data_sinthetic[[#This Row],[FAVC]]="no",0,FALSE))</f>
        <v>1</v>
      </c>
      <c r="I1765">
        <v>2</v>
      </c>
      <c r="J1765">
        <v>1</v>
      </c>
      <c r="K1765" t="s">
        <v>20</v>
      </c>
      <c r="L1765">
        <f>_xlfn.XLOOKUP(ObesityDataSet_raw_and_data_sinthetic[[#This Row],[CAEC]], Diccionario!$B$4:$B$7, Diccionario!$C$4:$C$7, FALSE)</f>
        <v>1</v>
      </c>
      <c r="M1765" t="s">
        <v>19</v>
      </c>
      <c r="N1765">
        <f>IF(ObesityDataSet_raw_and_data_sinthetic[[#This Row],[SMOKE]]="yes",1,IF(ObesityDataSet_raw_and_data_sinthetic[[#This Row],[SMOKE]]="no",0,FALSE))</f>
        <v>0</v>
      </c>
      <c r="O1765">
        <v>2</v>
      </c>
      <c r="P1765" t="s">
        <v>19</v>
      </c>
      <c r="Q1765">
        <f>IF(ObesityDataSet_raw_and_data_sinthetic[[#This Row],[SCC]]="yes",1,IF(ObesityDataSet_raw_and_data_sinthetic[[#This Row],[SCC]]="no",0,FALSE))</f>
        <v>0</v>
      </c>
      <c r="R1765">
        <v>2</v>
      </c>
      <c r="S1765">
        <v>0</v>
      </c>
      <c r="T1765" t="s">
        <v>20</v>
      </c>
      <c r="U1765">
        <f>_xlfn.XLOOKUP(ObesityDataSet_raw_and_data_sinthetic[[#This Row],[CALC]],Diccionario!$B$4:$B$7, Diccionario!$C$4:$C$7, FALSE)</f>
        <v>1</v>
      </c>
      <c r="V1765" t="s">
        <v>21</v>
      </c>
      <c r="W1765">
        <f>_xlfn.XLOOKUP(ObesityDataSet_raw_and_data_sinthetic[[#This Row],[MTRANS]],Diccionario!$E$4:$E$7, Diccionario!$F$4:$F$7, FALSE)</f>
        <v>3</v>
      </c>
      <c r="X1765" t="s">
        <v>26</v>
      </c>
      <c r="Y1765">
        <f>_xlfn.XLOOKUP(ObesityDataSet_raw_and_data_sinthetic[[#This Row],[NObeyesdad]],Diccionario!$H$4:$H$11, Diccionario!$I$4:$I$11, FALSE)</f>
        <v>2</v>
      </c>
    </row>
    <row r="1766" spans="1:25" x14ac:dyDescent="0.25">
      <c r="A1766" t="s">
        <v>23</v>
      </c>
      <c r="B1766">
        <v>22</v>
      </c>
      <c r="C1766">
        <v>1.6273960000000001</v>
      </c>
      <c r="D1766">
        <v>70</v>
      </c>
      <c r="E1766" t="s">
        <v>19</v>
      </c>
      <c r="F1766">
        <f>IF(ObesityDataSet_raw_and_data_sinthetic[[#This Row],[family_history_with_overweight]]="yes",1,IF(ObesityDataSet_raw_and_data_sinthetic[[#This Row],[family_history_with_overweight]]="no",0,FALSE))</f>
        <v>0</v>
      </c>
      <c r="G1766" t="s">
        <v>18</v>
      </c>
      <c r="H1766">
        <f>IF(ObesityDataSet_raw_and_data_sinthetic[[#This Row],[FAVC]]="yes",1,IF(ObesityDataSet_raw_and_data_sinthetic[[#This Row],[FAVC]]="no",0,FALSE))</f>
        <v>1</v>
      </c>
      <c r="I1766">
        <v>2</v>
      </c>
      <c r="J1766">
        <v>1</v>
      </c>
      <c r="K1766" t="s">
        <v>19</v>
      </c>
      <c r="L1766">
        <f>_xlfn.XLOOKUP(ObesityDataSet_raw_and_data_sinthetic[[#This Row],[CAEC]], Diccionario!$B$4:$B$7, Diccionario!$C$4:$C$7, FALSE)</f>
        <v>0</v>
      </c>
      <c r="M1766" t="s">
        <v>19</v>
      </c>
      <c r="N1766">
        <f>IF(ObesityDataSet_raw_and_data_sinthetic[[#This Row],[SMOKE]]="yes",1,IF(ObesityDataSet_raw_and_data_sinthetic[[#This Row],[SMOKE]]="no",0,FALSE))</f>
        <v>0</v>
      </c>
      <c r="O1766">
        <v>3</v>
      </c>
      <c r="P1766" t="s">
        <v>19</v>
      </c>
      <c r="Q1766">
        <f>IF(ObesityDataSet_raw_and_data_sinthetic[[#This Row],[SCC]]="yes",1,IF(ObesityDataSet_raw_and_data_sinthetic[[#This Row],[SCC]]="no",0,FALSE))</f>
        <v>0</v>
      </c>
      <c r="R1766">
        <v>1</v>
      </c>
      <c r="S1766">
        <v>0</v>
      </c>
      <c r="T1766" t="s">
        <v>20</v>
      </c>
      <c r="U1766">
        <f>_xlfn.XLOOKUP(ObesityDataSet_raw_and_data_sinthetic[[#This Row],[CALC]],Diccionario!$B$4:$B$7, Diccionario!$C$4:$C$7, FALSE)</f>
        <v>1</v>
      </c>
      <c r="V1766" t="s">
        <v>21</v>
      </c>
      <c r="W1766">
        <f>_xlfn.XLOOKUP(ObesityDataSet_raw_and_data_sinthetic[[#This Row],[MTRANS]],Diccionario!$E$4:$E$7, Diccionario!$F$4:$F$7, FALSE)</f>
        <v>3</v>
      </c>
      <c r="X1766" t="s">
        <v>26</v>
      </c>
      <c r="Y1766">
        <f>_xlfn.XLOOKUP(ObesityDataSet_raw_and_data_sinthetic[[#This Row],[NObeyesdad]],Diccionario!$H$4:$H$11, Diccionario!$I$4:$I$11, FALSE)</f>
        <v>2</v>
      </c>
    </row>
    <row r="1767" spans="1:25" x14ac:dyDescent="0.25">
      <c r="A1767" t="s">
        <v>23</v>
      </c>
      <c r="B1767">
        <v>21</v>
      </c>
      <c r="C1767">
        <v>1.62</v>
      </c>
      <c r="D1767">
        <v>70</v>
      </c>
      <c r="E1767" t="s">
        <v>19</v>
      </c>
      <c r="F1767">
        <f>IF(ObesityDataSet_raw_and_data_sinthetic[[#This Row],[family_history_with_overweight]]="yes",1,IF(ObesityDataSet_raw_and_data_sinthetic[[#This Row],[family_history_with_overweight]]="no",0,FALSE))</f>
        <v>0</v>
      </c>
      <c r="G1767" t="s">
        <v>18</v>
      </c>
      <c r="H1767">
        <f>IF(ObesityDataSet_raw_and_data_sinthetic[[#This Row],[FAVC]]="yes",1,IF(ObesityDataSet_raw_and_data_sinthetic[[#This Row],[FAVC]]="no",0,FALSE))</f>
        <v>1</v>
      </c>
      <c r="I1767">
        <v>2</v>
      </c>
      <c r="J1767">
        <v>1</v>
      </c>
      <c r="K1767" t="s">
        <v>19</v>
      </c>
      <c r="L1767">
        <f>_xlfn.XLOOKUP(ObesityDataSet_raw_and_data_sinthetic[[#This Row],[CAEC]], Diccionario!$B$4:$B$7, Diccionario!$C$4:$C$7, FALSE)</f>
        <v>0</v>
      </c>
      <c r="M1767" t="s">
        <v>19</v>
      </c>
      <c r="N1767">
        <f>IF(ObesityDataSet_raw_and_data_sinthetic[[#This Row],[SMOKE]]="yes",1,IF(ObesityDataSet_raw_and_data_sinthetic[[#This Row],[SMOKE]]="no",0,FALSE))</f>
        <v>0</v>
      </c>
      <c r="O1767">
        <v>3</v>
      </c>
      <c r="P1767" t="s">
        <v>19</v>
      </c>
      <c r="Q1767">
        <f>IF(ObesityDataSet_raw_and_data_sinthetic[[#This Row],[SCC]]="yes",1,IF(ObesityDataSet_raw_and_data_sinthetic[[#This Row],[SCC]]="no",0,FALSE))</f>
        <v>0</v>
      </c>
      <c r="R1767">
        <v>1</v>
      </c>
      <c r="S1767">
        <v>0</v>
      </c>
      <c r="T1767" t="s">
        <v>20</v>
      </c>
      <c r="U1767">
        <f>_xlfn.XLOOKUP(ObesityDataSet_raw_and_data_sinthetic[[#This Row],[CALC]],Diccionario!$B$4:$B$7, Diccionario!$C$4:$C$7, FALSE)</f>
        <v>1</v>
      </c>
      <c r="V1767" t="s">
        <v>21</v>
      </c>
      <c r="W1767">
        <f>_xlfn.XLOOKUP(ObesityDataSet_raw_and_data_sinthetic[[#This Row],[MTRANS]],Diccionario!$E$4:$E$7, Diccionario!$F$4:$F$7, FALSE)</f>
        <v>3</v>
      </c>
      <c r="X1767" t="s">
        <v>26</v>
      </c>
      <c r="Y1767">
        <f>_xlfn.XLOOKUP(ObesityDataSet_raw_and_data_sinthetic[[#This Row],[NObeyesdad]],Diccionario!$H$4:$H$11, Diccionario!$I$4:$I$11, FALSE)</f>
        <v>2</v>
      </c>
    </row>
    <row r="1768" spans="1:25" x14ac:dyDescent="0.25">
      <c r="A1768" t="s">
        <v>23</v>
      </c>
      <c r="B1768">
        <v>21</v>
      </c>
      <c r="C1768">
        <v>1.62</v>
      </c>
      <c r="D1768">
        <v>70</v>
      </c>
      <c r="E1768" t="s">
        <v>19</v>
      </c>
      <c r="F1768">
        <f>IF(ObesityDataSet_raw_and_data_sinthetic[[#This Row],[family_history_with_overweight]]="yes",1,IF(ObesityDataSet_raw_and_data_sinthetic[[#This Row],[family_history_with_overweight]]="no",0,FALSE))</f>
        <v>0</v>
      </c>
      <c r="G1768" t="s">
        <v>18</v>
      </c>
      <c r="H1768">
        <f>IF(ObesityDataSet_raw_and_data_sinthetic[[#This Row],[FAVC]]="yes",1,IF(ObesityDataSet_raw_and_data_sinthetic[[#This Row],[FAVC]]="no",0,FALSE))</f>
        <v>1</v>
      </c>
      <c r="I1768">
        <v>2</v>
      </c>
      <c r="J1768">
        <v>1</v>
      </c>
      <c r="K1768" t="s">
        <v>19</v>
      </c>
      <c r="L1768">
        <f>_xlfn.XLOOKUP(ObesityDataSet_raw_and_data_sinthetic[[#This Row],[CAEC]], Diccionario!$B$4:$B$7, Diccionario!$C$4:$C$7, FALSE)</f>
        <v>0</v>
      </c>
      <c r="M1768" t="s">
        <v>19</v>
      </c>
      <c r="N1768">
        <f>IF(ObesityDataSet_raw_and_data_sinthetic[[#This Row],[SMOKE]]="yes",1,IF(ObesityDataSet_raw_and_data_sinthetic[[#This Row],[SMOKE]]="no",0,FALSE))</f>
        <v>0</v>
      </c>
      <c r="O1768">
        <v>3</v>
      </c>
      <c r="P1768" t="s">
        <v>19</v>
      </c>
      <c r="Q1768">
        <f>IF(ObesityDataSet_raw_and_data_sinthetic[[#This Row],[SCC]]="yes",1,IF(ObesityDataSet_raw_and_data_sinthetic[[#This Row],[SCC]]="no",0,FALSE))</f>
        <v>0</v>
      </c>
      <c r="R1768">
        <v>1</v>
      </c>
      <c r="S1768">
        <v>0</v>
      </c>
      <c r="T1768" t="s">
        <v>20</v>
      </c>
      <c r="U1768">
        <f>_xlfn.XLOOKUP(ObesityDataSet_raw_and_data_sinthetic[[#This Row],[CALC]],Diccionario!$B$4:$B$7, Diccionario!$C$4:$C$7, FALSE)</f>
        <v>1</v>
      </c>
      <c r="V1768" t="s">
        <v>21</v>
      </c>
      <c r="W1768">
        <f>_xlfn.XLOOKUP(ObesityDataSet_raw_and_data_sinthetic[[#This Row],[MTRANS]],Diccionario!$E$4:$E$7, Diccionario!$F$4:$F$7, FALSE)</f>
        <v>3</v>
      </c>
      <c r="X1768" t="s">
        <v>26</v>
      </c>
      <c r="Y1768">
        <f>_xlfn.XLOOKUP(ObesityDataSet_raw_and_data_sinthetic[[#This Row],[NObeyesdad]],Diccionario!$H$4:$H$11, Diccionario!$I$4:$I$11, FALSE)</f>
        <v>2</v>
      </c>
    </row>
    <row r="1769" spans="1:25" x14ac:dyDescent="0.25">
      <c r="A1769" t="s">
        <v>23</v>
      </c>
      <c r="B1769">
        <v>21</v>
      </c>
      <c r="C1769">
        <v>1.62</v>
      </c>
      <c r="D1769">
        <v>70</v>
      </c>
      <c r="E1769" t="s">
        <v>19</v>
      </c>
      <c r="F1769">
        <f>IF(ObesityDataSet_raw_and_data_sinthetic[[#This Row],[family_history_with_overweight]]="yes",1,IF(ObesityDataSet_raw_and_data_sinthetic[[#This Row],[family_history_with_overweight]]="no",0,FALSE))</f>
        <v>0</v>
      </c>
      <c r="G1769" t="s">
        <v>18</v>
      </c>
      <c r="H1769">
        <f>IF(ObesityDataSet_raw_and_data_sinthetic[[#This Row],[FAVC]]="yes",1,IF(ObesityDataSet_raw_and_data_sinthetic[[#This Row],[FAVC]]="no",0,FALSE))</f>
        <v>1</v>
      </c>
      <c r="I1769">
        <v>2</v>
      </c>
      <c r="J1769">
        <v>1</v>
      </c>
      <c r="K1769" t="s">
        <v>19</v>
      </c>
      <c r="L1769">
        <f>_xlfn.XLOOKUP(ObesityDataSet_raw_and_data_sinthetic[[#This Row],[CAEC]], Diccionario!$B$4:$B$7, Diccionario!$C$4:$C$7, FALSE)</f>
        <v>0</v>
      </c>
      <c r="M1769" t="s">
        <v>19</v>
      </c>
      <c r="N1769">
        <f>IF(ObesityDataSet_raw_and_data_sinthetic[[#This Row],[SMOKE]]="yes",1,IF(ObesityDataSet_raw_and_data_sinthetic[[#This Row],[SMOKE]]="no",0,FALSE))</f>
        <v>0</v>
      </c>
      <c r="O1769">
        <v>3</v>
      </c>
      <c r="P1769" t="s">
        <v>19</v>
      </c>
      <c r="Q1769">
        <f>IF(ObesityDataSet_raw_and_data_sinthetic[[#This Row],[SCC]]="yes",1,IF(ObesityDataSet_raw_and_data_sinthetic[[#This Row],[SCC]]="no",0,FALSE))</f>
        <v>0</v>
      </c>
      <c r="R1769">
        <v>1</v>
      </c>
      <c r="S1769">
        <v>0</v>
      </c>
      <c r="T1769" t="s">
        <v>20</v>
      </c>
      <c r="U1769">
        <f>_xlfn.XLOOKUP(ObesityDataSet_raw_and_data_sinthetic[[#This Row],[CALC]],Diccionario!$B$4:$B$7, Diccionario!$C$4:$C$7, FALSE)</f>
        <v>1</v>
      </c>
      <c r="V1769" t="s">
        <v>21</v>
      </c>
      <c r="W1769">
        <f>_xlfn.XLOOKUP(ObesityDataSet_raw_and_data_sinthetic[[#This Row],[MTRANS]],Diccionario!$E$4:$E$7, Diccionario!$F$4:$F$7, FALSE)</f>
        <v>3</v>
      </c>
      <c r="X1769" t="s">
        <v>26</v>
      </c>
      <c r="Y1769">
        <f>_xlfn.XLOOKUP(ObesityDataSet_raw_and_data_sinthetic[[#This Row],[NObeyesdad]],Diccionario!$H$4:$H$11, Diccionario!$I$4:$I$11, FALSE)</f>
        <v>2</v>
      </c>
    </row>
    <row r="1770" spans="1:25" x14ac:dyDescent="0.25">
      <c r="A1770" t="s">
        <v>17</v>
      </c>
      <c r="B1770">
        <v>30</v>
      </c>
      <c r="C1770">
        <v>1.638744</v>
      </c>
      <c r="D1770">
        <v>69.242354000000006</v>
      </c>
      <c r="E1770" t="s">
        <v>18</v>
      </c>
      <c r="F1770">
        <f>IF(ObesityDataSet_raw_and_data_sinthetic[[#This Row],[family_history_with_overweight]]="yes",1,IF(ObesityDataSet_raw_and_data_sinthetic[[#This Row],[family_history_with_overweight]]="no",0,FALSE))</f>
        <v>1</v>
      </c>
      <c r="G1770" t="s">
        <v>18</v>
      </c>
      <c r="H1770">
        <f>IF(ObesityDataSet_raw_and_data_sinthetic[[#This Row],[FAVC]]="yes",1,IF(ObesityDataSet_raw_and_data_sinthetic[[#This Row],[FAVC]]="no",0,FALSE))</f>
        <v>1</v>
      </c>
      <c r="I1770">
        <v>2</v>
      </c>
      <c r="J1770">
        <v>3</v>
      </c>
      <c r="K1770" t="s">
        <v>20</v>
      </c>
      <c r="L1770">
        <f>_xlfn.XLOOKUP(ObesityDataSet_raw_and_data_sinthetic[[#This Row],[CAEC]], Diccionario!$B$4:$B$7, Diccionario!$C$4:$C$7, FALSE)</f>
        <v>1</v>
      </c>
      <c r="M1770" t="s">
        <v>19</v>
      </c>
      <c r="N1770">
        <f>IF(ObesityDataSet_raw_and_data_sinthetic[[#This Row],[SMOKE]]="yes",1,IF(ObesityDataSet_raw_and_data_sinthetic[[#This Row],[SMOKE]]="no",0,FALSE))</f>
        <v>0</v>
      </c>
      <c r="O1770">
        <v>2</v>
      </c>
      <c r="P1770" t="s">
        <v>19</v>
      </c>
      <c r="Q1770">
        <f>IF(ObesityDataSet_raw_and_data_sinthetic[[#This Row],[SCC]]="yes",1,IF(ObesityDataSet_raw_and_data_sinthetic[[#This Row],[SCC]]="no",0,FALSE))</f>
        <v>0</v>
      </c>
      <c r="R1770">
        <v>0</v>
      </c>
      <c r="S1770">
        <v>0</v>
      </c>
      <c r="T1770" t="s">
        <v>20</v>
      </c>
      <c r="U1770">
        <f>_xlfn.XLOOKUP(ObesityDataSet_raw_and_data_sinthetic[[#This Row],[CALC]],Diccionario!$B$4:$B$7, Diccionario!$C$4:$C$7, FALSE)</f>
        <v>1</v>
      </c>
      <c r="V1770" t="s">
        <v>28</v>
      </c>
      <c r="W1770">
        <f>_xlfn.XLOOKUP(ObesityDataSet_raw_and_data_sinthetic[[#This Row],[MTRANS]],Diccionario!$E$4:$E$7, Diccionario!$F$4:$F$7, FALSE)</f>
        <v>2</v>
      </c>
      <c r="X1770" t="s">
        <v>26</v>
      </c>
      <c r="Y1770">
        <f>_xlfn.XLOOKUP(ObesityDataSet_raw_and_data_sinthetic[[#This Row],[NObeyesdad]],Diccionario!$H$4:$H$11, Diccionario!$I$4:$I$11, FALSE)</f>
        <v>2</v>
      </c>
    </row>
    <row r="1771" spans="1:25" x14ac:dyDescent="0.25">
      <c r="A1771" t="s">
        <v>17</v>
      </c>
      <c r="B1771">
        <v>31</v>
      </c>
      <c r="C1771">
        <v>1.680858</v>
      </c>
      <c r="D1771">
        <v>71.813379999999995</v>
      </c>
      <c r="E1771" t="s">
        <v>18</v>
      </c>
      <c r="F1771">
        <f>IF(ObesityDataSet_raw_and_data_sinthetic[[#This Row],[family_history_with_overweight]]="yes",1,IF(ObesityDataSet_raw_and_data_sinthetic[[#This Row],[family_history_with_overweight]]="no",0,FALSE))</f>
        <v>1</v>
      </c>
      <c r="G1771" t="s">
        <v>18</v>
      </c>
      <c r="H1771">
        <f>IF(ObesityDataSet_raw_and_data_sinthetic[[#This Row],[FAVC]]="yes",1,IF(ObesityDataSet_raw_and_data_sinthetic[[#This Row],[FAVC]]="no",0,FALSE))</f>
        <v>1</v>
      </c>
      <c r="I1771">
        <v>2</v>
      </c>
      <c r="J1771">
        <v>3</v>
      </c>
      <c r="K1771" t="s">
        <v>20</v>
      </c>
      <c r="L1771">
        <f>_xlfn.XLOOKUP(ObesityDataSet_raw_and_data_sinthetic[[#This Row],[CAEC]], Diccionario!$B$4:$B$7, Diccionario!$C$4:$C$7, FALSE)</f>
        <v>1</v>
      </c>
      <c r="M1771" t="s">
        <v>19</v>
      </c>
      <c r="N1771">
        <f>IF(ObesityDataSet_raw_and_data_sinthetic[[#This Row],[SMOKE]]="yes",1,IF(ObesityDataSet_raw_and_data_sinthetic[[#This Row],[SMOKE]]="no",0,FALSE))</f>
        <v>0</v>
      </c>
      <c r="O1771">
        <v>1</v>
      </c>
      <c r="P1771" t="s">
        <v>19</v>
      </c>
      <c r="Q1771">
        <f>IF(ObesityDataSet_raw_and_data_sinthetic[[#This Row],[SCC]]="yes",1,IF(ObesityDataSet_raw_and_data_sinthetic[[#This Row],[SCC]]="no",0,FALSE))</f>
        <v>0</v>
      </c>
      <c r="R1771">
        <v>0</v>
      </c>
      <c r="S1771">
        <v>0</v>
      </c>
      <c r="T1771" t="s">
        <v>20</v>
      </c>
      <c r="U1771">
        <f>_xlfn.XLOOKUP(ObesityDataSet_raw_and_data_sinthetic[[#This Row],[CALC]],Diccionario!$B$4:$B$7, Diccionario!$C$4:$C$7, FALSE)</f>
        <v>1</v>
      </c>
      <c r="V1771" t="s">
        <v>28</v>
      </c>
      <c r="W1771">
        <f>_xlfn.XLOOKUP(ObesityDataSet_raw_and_data_sinthetic[[#This Row],[MTRANS]],Diccionario!$E$4:$E$7, Diccionario!$F$4:$F$7, FALSE)</f>
        <v>2</v>
      </c>
      <c r="X1771" t="s">
        <v>26</v>
      </c>
      <c r="Y1771">
        <f>_xlfn.XLOOKUP(ObesityDataSet_raw_and_data_sinthetic[[#This Row],[NObeyesdad]],Diccionario!$H$4:$H$11, Diccionario!$I$4:$I$11, FALSE)</f>
        <v>2</v>
      </c>
    </row>
    <row r="1772" spans="1:25" x14ac:dyDescent="0.25">
      <c r="A1772" t="s">
        <v>17</v>
      </c>
      <c r="B1772">
        <v>21</v>
      </c>
      <c r="C1772">
        <v>1.758372</v>
      </c>
      <c r="D1772">
        <v>79.469513000000006</v>
      </c>
      <c r="E1772" t="s">
        <v>18</v>
      </c>
      <c r="F1772">
        <f>IF(ObesityDataSet_raw_and_data_sinthetic[[#This Row],[family_history_with_overweight]]="yes",1,IF(ObesityDataSet_raw_and_data_sinthetic[[#This Row],[family_history_with_overweight]]="no",0,FALSE))</f>
        <v>1</v>
      </c>
      <c r="G1772" t="s">
        <v>18</v>
      </c>
      <c r="H1772">
        <f>IF(ObesityDataSet_raw_and_data_sinthetic[[#This Row],[FAVC]]="yes",1,IF(ObesityDataSet_raw_and_data_sinthetic[[#This Row],[FAVC]]="no",0,FALSE))</f>
        <v>1</v>
      </c>
      <c r="I1772">
        <v>3</v>
      </c>
      <c r="J1772">
        <v>1</v>
      </c>
      <c r="K1772" t="s">
        <v>20</v>
      </c>
      <c r="L1772">
        <f>_xlfn.XLOOKUP(ObesityDataSet_raw_and_data_sinthetic[[#This Row],[CAEC]], Diccionario!$B$4:$B$7, Diccionario!$C$4:$C$7, FALSE)</f>
        <v>1</v>
      </c>
      <c r="M1772" t="s">
        <v>19</v>
      </c>
      <c r="N1772">
        <f>IF(ObesityDataSet_raw_and_data_sinthetic[[#This Row],[SMOKE]]="yes",1,IF(ObesityDataSet_raw_and_data_sinthetic[[#This Row],[SMOKE]]="no",0,FALSE))</f>
        <v>0</v>
      </c>
      <c r="O1772">
        <v>3</v>
      </c>
      <c r="P1772" t="s">
        <v>19</v>
      </c>
      <c r="Q1772">
        <f>IF(ObesityDataSet_raw_and_data_sinthetic[[#This Row],[SCC]]="yes",1,IF(ObesityDataSet_raw_and_data_sinthetic[[#This Row],[SCC]]="no",0,FALSE))</f>
        <v>0</v>
      </c>
      <c r="R1772">
        <v>3</v>
      </c>
      <c r="S1772">
        <v>1</v>
      </c>
      <c r="T1772" t="s">
        <v>20</v>
      </c>
      <c r="U1772">
        <f>_xlfn.XLOOKUP(ObesityDataSet_raw_and_data_sinthetic[[#This Row],[CALC]],Diccionario!$B$4:$B$7, Diccionario!$C$4:$C$7, FALSE)</f>
        <v>1</v>
      </c>
      <c r="V1772" t="s">
        <v>21</v>
      </c>
      <c r="W1772">
        <f>_xlfn.XLOOKUP(ObesityDataSet_raw_and_data_sinthetic[[#This Row],[MTRANS]],Diccionario!$E$4:$E$7, Diccionario!$F$4:$F$7, FALSE)</f>
        <v>3</v>
      </c>
      <c r="X1772" t="s">
        <v>26</v>
      </c>
      <c r="Y1772">
        <f>_xlfn.XLOOKUP(ObesityDataSet_raw_and_data_sinthetic[[#This Row],[NObeyesdad]],Diccionario!$H$4:$H$11, Diccionario!$I$4:$I$11, FALSE)</f>
        <v>2</v>
      </c>
    </row>
    <row r="1773" spans="1:25" x14ac:dyDescent="0.25">
      <c r="A1773" t="s">
        <v>23</v>
      </c>
      <c r="B1773">
        <v>20</v>
      </c>
      <c r="C1773">
        <v>1.822573</v>
      </c>
      <c r="D1773">
        <v>85.084363999999994</v>
      </c>
      <c r="E1773" t="s">
        <v>18</v>
      </c>
      <c r="F1773">
        <f>IF(ObesityDataSet_raw_and_data_sinthetic[[#This Row],[family_history_with_overweight]]="yes",1,IF(ObesityDataSet_raw_and_data_sinthetic[[#This Row],[family_history_with_overweight]]="no",0,FALSE))</f>
        <v>1</v>
      </c>
      <c r="G1773" t="s">
        <v>18</v>
      </c>
      <c r="H1773">
        <f>IF(ObesityDataSet_raw_and_data_sinthetic[[#This Row],[FAVC]]="yes",1,IF(ObesityDataSet_raw_and_data_sinthetic[[#This Row],[FAVC]]="no",0,FALSE))</f>
        <v>1</v>
      </c>
      <c r="I1773">
        <v>3</v>
      </c>
      <c r="J1773">
        <v>3</v>
      </c>
      <c r="K1773" t="s">
        <v>20</v>
      </c>
      <c r="L1773">
        <f>_xlfn.XLOOKUP(ObesityDataSet_raw_and_data_sinthetic[[#This Row],[CAEC]], Diccionario!$B$4:$B$7, Diccionario!$C$4:$C$7, FALSE)</f>
        <v>1</v>
      </c>
      <c r="M1773" t="s">
        <v>19</v>
      </c>
      <c r="N1773">
        <f>IF(ObesityDataSet_raw_and_data_sinthetic[[#This Row],[SMOKE]]="yes",1,IF(ObesityDataSet_raw_and_data_sinthetic[[#This Row],[SMOKE]]="no",0,FALSE))</f>
        <v>0</v>
      </c>
      <c r="O1773">
        <v>3</v>
      </c>
      <c r="P1773" t="s">
        <v>19</v>
      </c>
      <c r="Q1773">
        <f>IF(ObesityDataSet_raw_and_data_sinthetic[[#This Row],[SCC]]="yes",1,IF(ObesityDataSet_raw_and_data_sinthetic[[#This Row],[SCC]]="no",0,FALSE))</f>
        <v>0</v>
      </c>
      <c r="R1773">
        <v>3</v>
      </c>
      <c r="S1773">
        <v>0</v>
      </c>
      <c r="T1773" t="s">
        <v>20</v>
      </c>
      <c r="U1773">
        <f>_xlfn.XLOOKUP(ObesityDataSet_raw_and_data_sinthetic[[#This Row],[CALC]],Diccionario!$B$4:$B$7, Diccionario!$C$4:$C$7, FALSE)</f>
        <v>1</v>
      </c>
      <c r="V1773" t="s">
        <v>21</v>
      </c>
      <c r="W1773">
        <f>_xlfn.XLOOKUP(ObesityDataSet_raw_and_data_sinthetic[[#This Row],[MTRANS]],Diccionario!$E$4:$E$7, Diccionario!$F$4:$F$7, FALSE)</f>
        <v>3</v>
      </c>
      <c r="X1773" t="s">
        <v>26</v>
      </c>
      <c r="Y1773">
        <f>_xlfn.XLOOKUP(ObesityDataSet_raw_and_data_sinthetic[[#This Row],[NObeyesdad]],Diccionario!$H$4:$H$11, Diccionario!$I$4:$I$11, FALSE)</f>
        <v>2</v>
      </c>
    </row>
    <row r="1774" spans="1:25" x14ac:dyDescent="0.25">
      <c r="A1774" t="s">
        <v>23</v>
      </c>
      <c r="B1774">
        <v>20</v>
      </c>
      <c r="C1774">
        <v>1.8154090000000001</v>
      </c>
      <c r="D1774">
        <v>85.302145999999993</v>
      </c>
      <c r="E1774" t="s">
        <v>18</v>
      </c>
      <c r="F1774">
        <f>IF(ObesityDataSet_raw_and_data_sinthetic[[#This Row],[family_history_with_overweight]]="yes",1,IF(ObesityDataSet_raw_and_data_sinthetic[[#This Row],[family_history_with_overweight]]="no",0,FALSE))</f>
        <v>1</v>
      </c>
      <c r="G1774" t="s">
        <v>18</v>
      </c>
      <c r="H1774">
        <f>IF(ObesityDataSet_raw_and_data_sinthetic[[#This Row],[FAVC]]="yes",1,IF(ObesityDataSet_raw_and_data_sinthetic[[#This Row],[FAVC]]="no",0,FALSE))</f>
        <v>1</v>
      </c>
      <c r="I1774">
        <v>3</v>
      </c>
      <c r="J1774">
        <v>3</v>
      </c>
      <c r="K1774" t="s">
        <v>20</v>
      </c>
      <c r="L1774">
        <f>_xlfn.XLOOKUP(ObesityDataSet_raw_and_data_sinthetic[[#This Row],[CAEC]], Diccionario!$B$4:$B$7, Diccionario!$C$4:$C$7, FALSE)</f>
        <v>1</v>
      </c>
      <c r="M1774" t="s">
        <v>19</v>
      </c>
      <c r="N1774">
        <f>IF(ObesityDataSet_raw_and_data_sinthetic[[#This Row],[SMOKE]]="yes",1,IF(ObesityDataSet_raw_and_data_sinthetic[[#This Row],[SMOKE]]="no",0,FALSE))</f>
        <v>0</v>
      </c>
      <c r="O1774">
        <v>2</v>
      </c>
      <c r="P1774" t="s">
        <v>19</v>
      </c>
      <c r="Q1774">
        <f>IF(ObesityDataSet_raw_and_data_sinthetic[[#This Row],[SCC]]="yes",1,IF(ObesityDataSet_raw_and_data_sinthetic[[#This Row],[SCC]]="no",0,FALSE))</f>
        <v>0</v>
      </c>
      <c r="R1774">
        <v>2</v>
      </c>
      <c r="S1774">
        <v>1</v>
      </c>
      <c r="T1774" t="s">
        <v>20</v>
      </c>
      <c r="U1774">
        <f>_xlfn.XLOOKUP(ObesityDataSet_raw_and_data_sinthetic[[#This Row],[CALC]],Diccionario!$B$4:$B$7, Diccionario!$C$4:$C$7, FALSE)</f>
        <v>1</v>
      </c>
      <c r="V1774" t="s">
        <v>21</v>
      </c>
      <c r="W1774">
        <f>_xlfn.XLOOKUP(ObesityDataSet_raw_and_data_sinthetic[[#This Row],[MTRANS]],Diccionario!$E$4:$E$7, Diccionario!$F$4:$F$7, FALSE)</f>
        <v>3</v>
      </c>
      <c r="X1774" t="s">
        <v>26</v>
      </c>
      <c r="Y1774">
        <f>_xlfn.XLOOKUP(ObesityDataSet_raw_and_data_sinthetic[[#This Row],[NObeyesdad]],Diccionario!$H$4:$H$11, Diccionario!$I$4:$I$11, FALSE)</f>
        <v>2</v>
      </c>
    </row>
    <row r="1775" spans="1:25" x14ac:dyDescent="0.25">
      <c r="A1775" t="s">
        <v>23</v>
      </c>
      <c r="B1775">
        <v>22</v>
      </c>
      <c r="C1775">
        <v>1.6980489999999999</v>
      </c>
      <c r="D1775">
        <v>75</v>
      </c>
      <c r="E1775" t="s">
        <v>18</v>
      </c>
      <c r="F1775">
        <f>IF(ObesityDataSet_raw_and_data_sinthetic[[#This Row],[family_history_with_overweight]]="yes",1,IF(ObesityDataSet_raw_and_data_sinthetic[[#This Row],[family_history_with_overweight]]="no",0,FALSE))</f>
        <v>1</v>
      </c>
      <c r="G1775" t="s">
        <v>18</v>
      </c>
      <c r="H1775">
        <f>IF(ObesityDataSet_raw_and_data_sinthetic[[#This Row],[FAVC]]="yes",1,IF(ObesityDataSet_raw_and_data_sinthetic[[#This Row],[FAVC]]="no",0,FALSE))</f>
        <v>1</v>
      </c>
      <c r="I1775">
        <v>2</v>
      </c>
      <c r="J1775">
        <v>3</v>
      </c>
      <c r="K1775" t="s">
        <v>20</v>
      </c>
      <c r="L1775">
        <f>_xlfn.XLOOKUP(ObesityDataSet_raw_and_data_sinthetic[[#This Row],[CAEC]], Diccionario!$B$4:$B$7, Diccionario!$C$4:$C$7, FALSE)</f>
        <v>1</v>
      </c>
      <c r="M1775" t="s">
        <v>19</v>
      </c>
      <c r="N1775">
        <f>IF(ObesityDataSet_raw_and_data_sinthetic[[#This Row],[SMOKE]]="yes",1,IF(ObesityDataSet_raw_and_data_sinthetic[[#This Row],[SMOKE]]="no",0,FALSE))</f>
        <v>0</v>
      </c>
      <c r="O1775">
        <v>3</v>
      </c>
      <c r="P1775" t="s">
        <v>19</v>
      </c>
      <c r="Q1775">
        <f>IF(ObesityDataSet_raw_and_data_sinthetic[[#This Row],[SCC]]="yes",1,IF(ObesityDataSet_raw_and_data_sinthetic[[#This Row],[SCC]]="no",0,FALSE))</f>
        <v>0</v>
      </c>
      <c r="R1775">
        <v>2</v>
      </c>
      <c r="S1775">
        <v>0</v>
      </c>
      <c r="T1775" t="s">
        <v>20</v>
      </c>
      <c r="U1775">
        <f>_xlfn.XLOOKUP(ObesityDataSet_raw_and_data_sinthetic[[#This Row],[CALC]],Diccionario!$B$4:$B$7, Diccionario!$C$4:$C$7, FALSE)</f>
        <v>1</v>
      </c>
      <c r="V1775" t="s">
        <v>21</v>
      </c>
      <c r="W1775">
        <f>_xlfn.XLOOKUP(ObesityDataSet_raw_and_data_sinthetic[[#This Row],[MTRANS]],Diccionario!$E$4:$E$7, Diccionario!$F$4:$F$7, FALSE)</f>
        <v>3</v>
      </c>
      <c r="X1775" t="s">
        <v>26</v>
      </c>
      <c r="Y1775">
        <f>_xlfn.XLOOKUP(ObesityDataSet_raw_and_data_sinthetic[[#This Row],[NObeyesdad]],Diccionario!$H$4:$H$11, Diccionario!$I$4:$I$11, FALSE)</f>
        <v>2</v>
      </c>
    </row>
    <row r="1776" spans="1:25" x14ac:dyDescent="0.25">
      <c r="A1776" t="s">
        <v>17</v>
      </c>
      <c r="B1776">
        <v>21</v>
      </c>
      <c r="C1776">
        <v>1.6068100000000001</v>
      </c>
      <c r="D1776">
        <v>67.773914000000005</v>
      </c>
      <c r="E1776" t="s">
        <v>18</v>
      </c>
      <c r="F1776">
        <f>IF(ObesityDataSet_raw_and_data_sinthetic[[#This Row],[family_history_with_overweight]]="yes",1,IF(ObesityDataSet_raw_and_data_sinthetic[[#This Row],[family_history_with_overweight]]="no",0,FALSE))</f>
        <v>1</v>
      </c>
      <c r="G1776" t="s">
        <v>18</v>
      </c>
      <c r="H1776">
        <f>IF(ObesityDataSet_raw_and_data_sinthetic[[#This Row],[FAVC]]="yes",1,IF(ObesityDataSet_raw_and_data_sinthetic[[#This Row],[FAVC]]="no",0,FALSE))</f>
        <v>1</v>
      </c>
      <c r="I1776">
        <v>2</v>
      </c>
      <c r="J1776">
        <v>3</v>
      </c>
      <c r="K1776" t="s">
        <v>19</v>
      </c>
      <c r="L1776">
        <f>_xlfn.XLOOKUP(ObesityDataSet_raw_and_data_sinthetic[[#This Row],[CAEC]], Diccionario!$B$4:$B$7, Diccionario!$C$4:$C$7, FALSE)</f>
        <v>0</v>
      </c>
      <c r="M1776" t="s">
        <v>19</v>
      </c>
      <c r="N1776">
        <f>IF(ObesityDataSet_raw_and_data_sinthetic[[#This Row],[SMOKE]]="yes",1,IF(ObesityDataSet_raw_and_data_sinthetic[[#This Row],[SMOKE]]="no",0,FALSE))</f>
        <v>0</v>
      </c>
      <c r="O1776">
        <v>3</v>
      </c>
      <c r="P1776" t="s">
        <v>19</v>
      </c>
      <c r="Q1776">
        <f>IF(ObesityDataSet_raw_and_data_sinthetic[[#This Row],[SCC]]="yes",1,IF(ObesityDataSet_raw_and_data_sinthetic[[#This Row],[SCC]]="no",0,FALSE))</f>
        <v>0</v>
      </c>
      <c r="R1776">
        <v>1</v>
      </c>
      <c r="S1776">
        <v>0</v>
      </c>
      <c r="T1776" t="s">
        <v>20</v>
      </c>
      <c r="U1776">
        <f>_xlfn.XLOOKUP(ObesityDataSet_raw_and_data_sinthetic[[#This Row],[CALC]],Diccionario!$B$4:$B$7, Diccionario!$C$4:$C$7, FALSE)</f>
        <v>1</v>
      </c>
      <c r="V1776" t="s">
        <v>21</v>
      </c>
      <c r="W1776">
        <f>_xlfn.XLOOKUP(ObesityDataSet_raw_and_data_sinthetic[[#This Row],[MTRANS]],Diccionario!$E$4:$E$7, Diccionario!$F$4:$F$7, FALSE)</f>
        <v>3</v>
      </c>
      <c r="X1776" t="s">
        <v>26</v>
      </c>
      <c r="Y1776">
        <f>_xlfn.XLOOKUP(ObesityDataSet_raw_and_data_sinthetic[[#This Row],[NObeyesdad]],Diccionario!$H$4:$H$11, Diccionario!$I$4:$I$11, FALSE)</f>
        <v>2</v>
      </c>
    </row>
    <row r="1777" spans="1:25" x14ac:dyDescent="0.25">
      <c r="A1777" t="s">
        <v>17</v>
      </c>
      <c r="B1777">
        <v>22</v>
      </c>
      <c r="C1777">
        <v>1.6103270000000001</v>
      </c>
      <c r="D1777">
        <v>67.999778000000006</v>
      </c>
      <c r="E1777" t="s">
        <v>18</v>
      </c>
      <c r="F1777">
        <f>IF(ObesityDataSet_raw_and_data_sinthetic[[#This Row],[family_history_with_overweight]]="yes",1,IF(ObesityDataSet_raw_and_data_sinthetic[[#This Row],[family_history_with_overweight]]="no",0,FALSE))</f>
        <v>1</v>
      </c>
      <c r="G1777" t="s">
        <v>18</v>
      </c>
      <c r="H1777">
        <f>IF(ObesityDataSet_raw_and_data_sinthetic[[#This Row],[FAVC]]="yes",1,IF(ObesityDataSet_raw_and_data_sinthetic[[#This Row],[FAVC]]="no",0,FALSE))</f>
        <v>1</v>
      </c>
      <c r="I1777">
        <v>2</v>
      </c>
      <c r="J1777">
        <v>4</v>
      </c>
      <c r="K1777" t="s">
        <v>19</v>
      </c>
      <c r="L1777">
        <f>_xlfn.XLOOKUP(ObesityDataSet_raw_and_data_sinthetic[[#This Row],[CAEC]], Diccionario!$B$4:$B$7, Diccionario!$C$4:$C$7, FALSE)</f>
        <v>0</v>
      </c>
      <c r="M1777" t="s">
        <v>19</v>
      </c>
      <c r="N1777">
        <f>IF(ObesityDataSet_raw_and_data_sinthetic[[#This Row],[SMOKE]]="yes",1,IF(ObesityDataSet_raw_and_data_sinthetic[[#This Row],[SMOKE]]="no",0,FALSE))</f>
        <v>0</v>
      </c>
      <c r="O1777">
        <v>3</v>
      </c>
      <c r="P1777" t="s">
        <v>19</v>
      </c>
      <c r="Q1777">
        <f>IF(ObesityDataSet_raw_and_data_sinthetic[[#This Row],[SCC]]="yes",1,IF(ObesityDataSet_raw_and_data_sinthetic[[#This Row],[SCC]]="no",0,FALSE))</f>
        <v>0</v>
      </c>
      <c r="R1777">
        <v>1</v>
      </c>
      <c r="S1777">
        <v>0</v>
      </c>
      <c r="T1777" t="s">
        <v>20</v>
      </c>
      <c r="U1777">
        <f>_xlfn.XLOOKUP(ObesityDataSet_raw_and_data_sinthetic[[#This Row],[CALC]],Diccionario!$B$4:$B$7, Diccionario!$C$4:$C$7, FALSE)</f>
        <v>1</v>
      </c>
      <c r="V1777" t="s">
        <v>21</v>
      </c>
      <c r="W1777">
        <f>_xlfn.XLOOKUP(ObesityDataSet_raw_and_data_sinthetic[[#This Row],[MTRANS]],Diccionario!$E$4:$E$7, Diccionario!$F$4:$F$7, FALSE)</f>
        <v>3</v>
      </c>
      <c r="X1777" t="s">
        <v>26</v>
      </c>
      <c r="Y1777">
        <f>_xlfn.XLOOKUP(ObesityDataSet_raw_and_data_sinthetic[[#This Row],[NObeyesdad]],Diccionario!$H$4:$H$11, Diccionario!$I$4:$I$11, FALSE)</f>
        <v>2</v>
      </c>
    </row>
    <row r="1778" spans="1:25" x14ac:dyDescent="0.25">
      <c r="A1778" t="s">
        <v>23</v>
      </c>
      <c r="B1778">
        <v>23</v>
      </c>
      <c r="C1778">
        <v>1.710415</v>
      </c>
      <c r="D1778">
        <v>75.142858000000004</v>
      </c>
      <c r="E1778" t="s">
        <v>18</v>
      </c>
      <c r="F1778">
        <f>IF(ObesityDataSet_raw_and_data_sinthetic[[#This Row],[family_history_with_overweight]]="yes",1,IF(ObesityDataSet_raw_and_data_sinthetic[[#This Row],[family_history_with_overweight]]="no",0,FALSE))</f>
        <v>1</v>
      </c>
      <c r="G1778" t="s">
        <v>18</v>
      </c>
      <c r="H1778">
        <f>IF(ObesityDataSet_raw_and_data_sinthetic[[#This Row],[FAVC]]="yes",1,IF(ObesityDataSet_raw_and_data_sinthetic[[#This Row],[FAVC]]="no",0,FALSE))</f>
        <v>1</v>
      </c>
      <c r="I1778">
        <v>3</v>
      </c>
      <c r="J1778">
        <v>3</v>
      </c>
      <c r="K1778" t="s">
        <v>20</v>
      </c>
      <c r="L1778">
        <f>_xlfn.XLOOKUP(ObesityDataSet_raw_and_data_sinthetic[[#This Row],[CAEC]], Diccionario!$B$4:$B$7, Diccionario!$C$4:$C$7, FALSE)</f>
        <v>1</v>
      </c>
      <c r="M1778" t="s">
        <v>19</v>
      </c>
      <c r="N1778">
        <f>IF(ObesityDataSet_raw_and_data_sinthetic[[#This Row],[SMOKE]]="yes",1,IF(ObesityDataSet_raw_and_data_sinthetic[[#This Row],[SMOKE]]="no",0,FALSE))</f>
        <v>0</v>
      </c>
      <c r="O1778">
        <v>3</v>
      </c>
      <c r="P1778" t="s">
        <v>19</v>
      </c>
      <c r="Q1778">
        <f>IF(ObesityDataSet_raw_and_data_sinthetic[[#This Row],[SCC]]="yes",1,IF(ObesityDataSet_raw_and_data_sinthetic[[#This Row],[SCC]]="no",0,FALSE))</f>
        <v>0</v>
      </c>
      <c r="R1778">
        <v>1</v>
      </c>
      <c r="S1778">
        <v>2</v>
      </c>
      <c r="T1778" t="s">
        <v>20</v>
      </c>
      <c r="U1778">
        <f>_xlfn.XLOOKUP(ObesityDataSet_raw_and_data_sinthetic[[#This Row],[CALC]],Diccionario!$B$4:$B$7, Diccionario!$C$4:$C$7, FALSE)</f>
        <v>1</v>
      </c>
      <c r="V1778" t="s">
        <v>21</v>
      </c>
      <c r="W1778">
        <f>_xlfn.XLOOKUP(ObesityDataSet_raw_and_data_sinthetic[[#This Row],[MTRANS]],Diccionario!$E$4:$E$7, Diccionario!$F$4:$F$7, FALSE)</f>
        <v>3</v>
      </c>
      <c r="X1778" t="s">
        <v>26</v>
      </c>
      <c r="Y1778">
        <f>_xlfn.XLOOKUP(ObesityDataSet_raw_and_data_sinthetic[[#This Row],[NObeyesdad]],Diccionario!$H$4:$H$11, Diccionario!$I$4:$I$11, FALSE)</f>
        <v>2</v>
      </c>
    </row>
    <row r="1779" spans="1:25" x14ac:dyDescent="0.25">
      <c r="A1779" t="s">
        <v>23</v>
      </c>
      <c r="B1779">
        <v>23</v>
      </c>
      <c r="C1779">
        <v>1.716289</v>
      </c>
      <c r="D1779">
        <v>75.688433000000003</v>
      </c>
      <c r="E1779" t="s">
        <v>18</v>
      </c>
      <c r="F1779">
        <f>IF(ObesityDataSet_raw_and_data_sinthetic[[#This Row],[family_history_with_overweight]]="yes",1,IF(ObesityDataSet_raw_and_data_sinthetic[[#This Row],[family_history_with_overweight]]="no",0,FALSE))</f>
        <v>1</v>
      </c>
      <c r="G1779" t="s">
        <v>18</v>
      </c>
      <c r="H1779">
        <f>IF(ObesityDataSet_raw_and_data_sinthetic[[#This Row],[FAVC]]="yes",1,IF(ObesityDataSet_raw_and_data_sinthetic[[#This Row],[FAVC]]="no",0,FALSE))</f>
        <v>1</v>
      </c>
      <c r="I1779">
        <v>2</v>
      </c>
      <c r="J1779">
        <v>3</v>
      </c>
      <c r="K1779" t="s">
        <v>20</v>
      </c>
      <c r="L1779">
        <f>_xlfn.XLOOKUP(ObesityDataSet_raw_and_data_sinthetic[[#This Row],[CAEC]], Diccionario!$B$4:$B$7, Diccionario!$C$4:$C$7, FALSE)</f>
        <v>1</v>
      </c>
      <c r="M1779" t="s">
        <v>19</v>
      </c>
      <c r="N1779">
        <f>IF(ObesityDataSet_raw_and_data_sinthetic[[#This Row],[SMOKE]]="yes",1,IF(ObesityDataSet_raw_and_data_sinthetic[[#This Row],[SMOKE]]="no",0,FALSE))</f>
        <v>0</v>
      </c>
      <c r="O1779">
        <v>2</v>
      </c>
      <c r="P1779" t="s">
        <v>19</v>
      </c>
      <c r="Q1779">
        <f>IF(ObesityDataSet_raw_and_data_sinthetic[[#This Row],[SCC]]="yes",1,IF(ObesityDataSet_raw_and_data_sinthetic[[#This Row],[SCC]]="no",0,FALSE))</f>
        <v>0</v>
      </c>
      <c r="R1779">
        <v>0</v>
      </c>
      <c r="S1779">
        <v>1</v>
      </c>
      <c r="T1779" t="s">
        <v>20</v>
      </c>
      <c r="U1779">
        <f>_xlfn.XLOOKUP(ObesityDataSet_raw_and_data_sinthetic[[#This Row],[CALC]],Diccionario!$B$4:$B$7, Diccionario!$C$4:$C$7, FALSE)</f>
        <v>1</v>
      </c>
      <c r="V1779" t="s">
        <v>21</v>
      </c>
      <c r="W1779">
        <f>_xlfn.XLOOKUP(ObesityDataSet_raw_and_data_sinthetic[[#This Row],[MTRANS]],Diccionario!$E$4:$E$7, Diccionario!$F$4:$F$7, FALSE)</f>
        <v>3</v>
      </c>
      <c r="X1779" t="s">
        <v>26</v>
      </c>
      <c r="Y1779">
        <f>_xlfn.XLOOKUP(ObesityDataSet_raw_and_data_sinthetic[[#This Row],[NObeyesdad]],Diccionario!$H$4:$H$11, Diccionario!$I$4:$I$11, FALSE)</f>
        <v>2</v>
      </c>
    </row>
    <row r="1780" spans="1:25" x14ac:dyDescent="0.25">
      <c r="A1780" t="s">
        <v>23</v>
      </c>
      <c r="B1780">
        <v>20</v>
      </c>
      <c r="C1780">
        <v>1.8347150000000001</v>
      </c>
      <c r="D1780">
        <v>89.429198999999997</v>
      </c>
      <c r="E1780" t="s">
        <v>18</v>
      </c>
      <c r="F1780">
        <f>IF(ObesityDataSet_raw_and_data_sinthetic[[#This Row],[family_history_with_overweight]]="yes",1,IF(ObesityDataSet_raw_and_data_sinthetic[[#This Row],[family_history_with_overweight]]="no",0,FALSE))</f>
        <v>1</v>
      </c>
      <c r="G1780" t="s">
        <v>18</v>
      </c>
      <c r="H1780">
        <f>IF(ObesityDataSet_raw_and_data_sinthetic[[#This Row],[FAVC]]="yes",1,IF(ObesityDataSet_raw_and_data_sinthetic[[#This Row],[FAVC]]="no",0,FALSE))</f>
        <v>1</v>
      </c>
      <c r="I1780">
        <v>2</v>
      </c>
      <c r="J1780">
        <v>4</v>
      </c>
      <c r="K1780" t="s">
        <v>20</v>
      </c>
      <c r="L1780">
        <f>_xlfn.XLOOKUP(ObesityDataSet_raw_and_data_sinthetic[[#This Row],[CAEC]], Diccionario!$B$4:$B$7, Diccionario!$C$4:$C$7, FALSE)</f>
        <v>1</v>
      </c>
      <c r="M1780" t="s">
        <v>19</v>
      </c>
      <c r="N1780">
        <f>IF(ObesityDataSet_raw_and_data_sinthetic[[#This Row],[SMOKE]]="yes",1,IF(ObesityDataSet_raw_and_data_sinthetic[[#This Row],[SMOKE]]="no",0,FALSE))</f>
        <v>0</v>
      </c>
      <c r="O1780">
        <v>3</v>
      </c>
      <c r="P1780" t="s">
        <v>19</v>
      </c>
      <c r="Q1780">
        <f>IF(ObesityDataSet_raw_and_data_sinthetic[[#This Row],[SCC]]="yes",1,IF(ObesityDataSet_raw_and_data_sinthetic[[#This Row],[SCC]]="no",0,FALSE))</f>
        <v>0</v>
      </c>
      <c r="R1780">
        <v>2</v>
      </c>
      <c r="S1780">
        <v>0</v>
      </c>
      <c r="T1780" t="s">
        <v>20</v>
      </c>
      <c r="U1780">
        <f>_xlfn.XLOOKUP(ObesityDataSet_raw_and_data_sinthetic[[#This Row],[CALC]],Diccionario!$B$4:$B$7, Diccionario!$C$4:$C$7, FALSE)</f>
        <v>1</v>
      </c>
      <c r="V1780" t="s">
        <v>21</v>
      </c>
      <c r="W1780">
        <f>_xlfn.XLOOKUP(ObesityDataSet_raw_and_data_sinthetic[[#This Row],[MTRANS]],Diccionario!$E$4:$E$7, Diccionario!$F$4:$F$7, FALSE)</f>
        <v>3</v>
      </c>
      <c r="X1780" t="s">
        <v>26</v>
      </c>
      <c r="Y1780">
        <f>_xlfn.XLOOKUP(ObesityDataSet_raw_and_data_sinthetic[[#This Row],[NObeyesdad]],Diccionario!$H$4:$H$11, Diccionario!$I$4:$I$11, FALSE)</f>
        <v>2</v>
      </c>
    </row>
    <row r="1781" spans="1:25" x14ac:dyDescent="0.25">
      <c r="A1781" t="s">
        <v>17</v>
      </c>
      <c r="B1781">
        <v>22</v>
      </c>
      <c r="C1781">
        <v>1.6118220000000001</v>
      </c>
      <c r="D1781">
        <v>67.140366999999998</v>
      </c>
      <c r="E1781" t="s">
        <v>18</v>
      </c>
      <c r="F1781">
        <f>IF(ObesityDataSet_raw_and_data_sinthetic[[#This Row],[family_history_with_overweight]]="yes",1,IF(ObesityDataSet_raw_and_data_sinthetic[[#This Row],[family_history_with_overweight]]="no",0,FALSE))</f>
        <v>1</v>
      </c>
      <c r="G1781" t="s">
        <v>18</v>
      </c>
      <c r="H1781">
        <f>IF(ObesityDataSet_raw_and_data_sinthetic[[#This Row],[FAVC]]="yes",1,IF(ObesityDataSet_raw_and_data_sinthetic[[#This Row],[FAVC]]="no",0,FALSE))</f>
        <v>1</v>
      </c>
      <c r="I1781">
        <v>2</v>
      </c>
      <c r="J1781">
        <v>3</v>
      </c>
      <c r="K1781" t="s">
        <v>20</v>
      </c>
      <c r="L1781">
        <f>_xlfn.XLOOKUP(ObesityDataSet_raw_and_data_sinthetic[[#This Row],[CAEC]], Diccionario!$B$4:$B$7, Diccionario!$C$4:$C$7, FALSE)</f>
        <v>1</v>
      </c>
      <c r="M1781" t="s">
        <v>19</v>
      </c>
      <c r="N1781">
        <f>IF(ObesityDataSet_raw_and_data_sinthetic[[#This Row],[SMOKE]]="yes",1,IF(ObesityDataSet_raw_and_data_sinthetic[[#This Row],[SMOKE]]="no",0,FALSE))</f>
        <v>0</v>
      </c>
      <c r="O1781">
        <v>3</v>
      </c>
      <c r="P1781" t="s">
        <v>19</v>
      </c>
      <c r="Q1781">
        <f>IF(ObesityDataSet_raw_and_data_sinthetic[[#This Row],[SCC]]="yes",1,IF(ObesityDataSet_raw_and_data_sinthetic[[#This Row],[SCC]]="no",0,FALSE))</f>
        <v>0</v>
      </c>
      <c r="R1781">
        <v>1</v>
      </c>
      <c r="S1781">
        <v>0</v>
      </c>
      <c r="T1781" t="s">
        <v>20</v>
      </c>
      <c r="U1781">
        <f>_xlfn.XLOOKUP(ObesityDataSet_raw_and_data_sinthetic[[#This Row],[CALC]],Diccionario!$B$4:$B$7, Diccionario!$C$4:$C$7, FALSE)</f>
        <v>1</v>
      </c>
      <c r="V1781" t="s">
        <v>21</v>
      </c>
      <c r="W1781">
        <f>_xlfn.XLOOKUP(ObesityDataSet_raw_and_data_sinthetic[[#This Row],[MTRANS]],Diccionario!$E$4:$E$7, Diccionario!$F$4:$F$7, FALSE)</f>
        <v>3</v>
      </c>
      <c r="X1781" t="s">
        <v>26</v>
      </c>
      <c r="Y1781">
        <f>_xlfn.XLOOKUP(ObesityDataSet_raw_and_data_sinthetic[[#This Row],[NObeyesdad]],Diccionario!$H$4:$H$11, Diccionario!$I$4:$I$11, FALSE)</f>
        <v>2</v>
      </c>
    </row>
    <row r="1782" spans="1:25" x14ac:dyDescent="0.25">
      <c r="A1782" t="s">
        <v>17</v>
      </c>
      <c r="B1782">
        <v>22</v>
      </c>
      <c r="C1782">
        <v>1.6</v>
      </c>
      <c r="D1782">
        <v>66.126964000000001</v>
      </c>
      <c r="E1782" t="s">
        <v>18</v>
      </c>
      <c r="F1782">
        <f>IF(ObesityDataSet_raw_and_data_sinthetic[[#This Row],[family_history_with_overweight]]="yes",1,IF(ObesityDataSet_raw_and_data_sinthetic[[#This Row],[family_history_with_overweight]]="no",0,FALSE))</f>
        <v>1</v>
      </c>
      <c r="G1782" t="s">
        <v>18</v>
      </c>
      <c r="H1782">
        <f>IF(ObesityDataSet_raw_and_data_sinthetic[[#This Row],[FAVC]]="yes",1,IF(ObesityDataSet_raw_and_data_sinthetic[[#This Row],[FAVC]]="no",0,FALSE))</f>
        <v>1</v>
      </c>
      <c r="I1782">
        <v>2</v>
      </c>
      <c r="J1782">
        <v>3</v>
      </c>
      <c r="K1782" t="s">
        <v>20</v>
      </c>
      <c r="L1782">
        <f>_xlfn.XLOOKUP(ObesityDataSet_raw_and_data_sinthetic[[#This Row],[CAEC]], Diccionario!$B$4:$B$7, Diccionario!$C$4:$C$7, FALSE)</f>
        <v>1</v>
      </c>
      <c r="M1782" t="s">
        <v>19</v>
      </c>
      <c r="N1782">
        <f>IF(ObesityDataSet_raw_and_data_sinthetic[[#This Row],[SMOKE]]="yes",1,IF(ObesityDataSet_raw_and_data_sinthetic[[#This Row],[SMOKE]]="no",0,FALSE))</f>
        <v>0</v>
      </c>
      <c r="O1782">
        <v>2</v>
      </c>
      <c r="P1782" t="s">
        <v>19</v>
      </c>
      <c r="Q1782">
        <f>IF(ObesityDataSet_raw_and_data_sinthetic[[#This Row],[SCC]]="yes",1,IF(ObesityDataSet_raw_and_data_sinthetic[[#This Row],[SCC]]="no",0,FALSE))</f>
        <v>0</v>
      </c>
      <c r="R1782">
        <v>2</v>
      </c>
      <c r="S1782">
        <v>0</v>
      </c>
      <c r="T1782" t="s">
        <v>20</v>
      </c>
      <c r="U1782">
        <f>_xlfn.XLOOKUP(ObesityDataSet_raw_and_data_sinthetic[[#This Row],[CALC]],Diccionario!$B$4:$B$7, Diccionario!$C$4:$C$7, FALSE)</f>
        <v>1</v>
      </c>
      <c r="V1782" t="s">
        <v>21</v>
      </c>
      <c r="W1782">
        <f>_xlfn.XLOOKUP(ObesityDataSet_raw_and_data_sinthetic[[#This Row],[MTRANS]],Diccionario!$E$4:$E$7, Diccionario!$F$4:$F$7, FALSE)</f>
        <v>3</v>
      </c>
      <c r="X1782" t="s">
        <v>26</v>
      </c>
      <c r="Y1782">
        <f>_xlfn.XLOOKUP(ObesityDataSet_raw_and_data_sinthetic[[#This Row],[NObeyesdad]],Diccionario!$H$4:$H$11, Diccionario!$I$4:$I$11, FALSE)</f>
        <v>2</v>
      </c>
    </row>
    <row r="1783" spans="1:25" x14ac:dyDescent="0.25">
      <c r="A1783" t="s">
        <v>17</v>
      </c>
      <c r="B1783">
        <v>21</v>
      </c>
      <c r="C1783">
        <v>1.7535780000000001</v>
      </c>
      <c r="D1783">
        <v>77.979169999999996</v>
      </c>
      <c r="E1783" t="s">
        <v>18</v>
      </c>
      <c r="F1783">
        <f>IF(ObesityDataSet_raw_and_data_sinthetic[[#This Row],[family_history_with_overweight]]="yes",1,IF(ObesityDataSet_raw_and_data_sinthetic[[#This Row],[family_history_with_overweight]]="no",0,FALSE))</f>
        <v>1</v>
      </c>
      <c r="G1783" t="s">
        <v>18</v>
      </c>
      <c r="H1783">
        <f>IF(ObesityDataSet_raw_and_data_sinthetic[[#This Row],[FAVC]]="yes",1,IF(ObesityDataSet_raw_and_data_sinthetic[[#This Row],[FAVC]]="no",0,FALSE))</f>
        <v>1</v>
      </c>
      <c r="I1783">
        <v>2</v>
      </c>
      <c r="J1783">
        <v>2</v>
      </c>
      <c r="K1783" t="s">
        <v>20</v>
      </c>
      <c r="L1783">
        <f>_xlfn.XLOOKUP(ObesityDataSet_raw_and_data_sinthetic[[#This Row],[CAEC]], Diccionario!$B$4:$B$7, Diccionario!$C$4:$C$7, FALSE)</f>
        <v>1</v>
      </c>
      <c r="M1783" t="s">
        <v>19</v>
      </c>
      <c r="N1783">
        <f>IF(ObesityDataSet_raw_and_data_sinthetic[[#This Row],[SMOKE]]="yes",1,IF(ObesityDataSet_raw_and_data_sinthetic[[#This Row],[SMOKE]]="no",0,FALSE))</f>
        <v>0</v>
      </c>
      <c r="O1783">
        <v>2</v>
      </c>
      <c r="P1783" t="s">
        <v>19</v>
      </c>
      <c r="Q1783">
        <f>IF(ObesityDataSet_raw_and_data_sinthetic[[#This Row],[SCC]]="yes",1,IF(ObesityDataSet_raw_and_data_sinthetic[[#This Row],[SCC]]="no",0,FALSE))</f>
        <v>0</v>
      </c>
      <c r="R1783">
        <v>1</v>
      </c>
      <c r="S1783">
        <v>1</v>
      </c>
      <c r="T1783" t="s">
        <v>20</v>
      </c>
      <c r="U1783">
        <f>_xlfn.XLOOKUP(ObesityDataSet_raw_and_data_sinthetic[[#This Row],[CALC]],Diccionario!$B$4:$B$7, Diccionario!$C$4:$C$7, FALSE)</f>
        <v>1</v>
      </c>
      <c r="V1783" t="s">
        <v>21</v>
      </c>
      <c r="W1783">
        <f>_xlfn.XLOOKUP(ObesityDataSet_raw_and_data_sinthetic[[#This Row],[MTRANS]],Diccionario!$E$4:$E$7, Diccionario!$F$4:$F$7, FALSE)</f>
        <v>3</v>
      </c>
      <c r="X1783" t="s">
        <v>26</v>
      </c>
      <c r="Y1783">
        <f>_xlfn.XLOOKUP(ObesityDataSet_raw_and_data_sinthetic[[#This Row],[NObeyesdad]],Diccionario!$H$4:$H$11, Diccionario!$I$4:$I$11, FALSE)</f>
        <v>2</v>
      </c>
    </row>
    <row r="1784" spans="1:25" x14ac:dyDescent="0.25">
      <c r="A1784" t="s">
        <v>17</v>
      </c>
      <c r="B1784">
        <v>21</v>
      </c>
      <c r="C1784">
        <v>1.742364</v>
      </c>
      <c r="D1784">
        <v>78.664618000000004</v>
      </c>
      <c r="E1784" t="s">
        <v>18</v>
      </c>
      <c r="F1784">
        <f>IF(ObesityDataSet_raw_and_data_sinthetic[[#This Row],[family_history_with_overweight]]="yes",1,IF(ObesityDataSet_raw_and_data_sinthetic[[#This Row],[family_history_with_overweight]]="no",0,FALSE))</f>
        <v>1</v>
      </c>
      <c r="G1784" t="s">
        <v>18</v>
      </c>
      <c r="H1784">
        <f>IF(ObesityDataSet_raw_and_data_sinthetic[[#This Row],[FAVC]]="yes",1,IF(ObesityDataSet_raw_and_data_sinthetic[[#This Row],[FAVC]]="no",0,FALSE))</f>
        <v>1</v>
      </c>
      <c r="I1784">
        <v>3</v>
      </c>
      <c r="J1784">
        <v>1</v>
      </c>
      <c r="K1784" t="s">
        <v>20</v>
      </c>
      <c r="L1784">
        <f>_xlfn.XLOOKUP(ObesityDataSet_raw_and_data_sinthetic[[#This Row],[CAEC]], Diccionario!$B$4:$B$7, Diccionario!$C$4:$C$7, FALSE)</f>
        <v>1</v>
      </c>
      <c r="M1784" t="s">
        <v>19</v>
      </c>
      <c r="N1784">
        <f>IF(ObesityDataSet_raw_and_data_sinthetic[[#This Row],[SMOKE]]="yes",1,IF(ObesityDataSet_raw_and_data_sinthetic[[#This Row],[SMOKE]]="no",0,FALSE))</f>
        <v>0</v>
      </c>
      <c r="O1784">
        <v>2</v>
      </c>
      <c r="P1784" t="s">
        <v>19</v>
      </c>
      <c r="Q1784">
        <f>IF(ObesityDataSet_raw_and_data_sinthetic[[#This Row],[SCC]]="yes",1,IF(ObesityDataSet_raw_and_data_sinthetic[[#This Row],[SCC]]="no",0,FALSE))</f>
        <v>0</v>
      </c>
      <c r="R1784">
        <v>1</v>
      </c>
      <c r="S1784">
        <v>0</v>
      </c>
      <c r="T1784" t="s">
        <v>20</v>
      </c>
      <c r="U1784">
        <f>_xlfn.XLOOKUP(ObesityDataSet_raw_and_data_sinthetic[[#This Row],[CALC]],Diccionario!$B$4:$B$7, Diccionario!$C$4:$C$7, FALSE)</f>
        <v>1</v>
      </c>
      <c r="V1784" t="s">
        <v>21</v>
      </c>
      <c r="W1784">
        <f>_xlfn.XLOOKUP(ObesityDataSet_raw_and_data_sinthetic[[#This Row],[MTRANS]],Diccionario!$E$4:$E$7, Diccionario!$F$4:$F$7, FALSE)</f>
        <v>3</v>
      </c>
      <c r="X1784" t="s">
        <v>26</v>
      </c>
      <c r="Y1784">
        <f>_xlfn.XLOOKUP(ObesityDataSet_raw_and_data_sinthetic[[#This Row],[NObeyesdad]],Diccionario!$H$4:$H$11, Diccionario!$I$4:$I$11, FALSE)</f>
        <v>2</v>
      </c>
    </row>
    <row r="1785" spans="1:25" x14ac:dyDescent="0.25">
      <c r="A1785" t="s">
        <v>23</v>
      </c>
      <c r="B1785">
        <v>19</v>
      </c>
      <c r="C1785">
        <v>1.7756259999999999</v>
      </c>
      <c r="D1785">
        <v>80.113493000000005</v>
      </c>
      <c r="E1785" t="s">
        <v>18</v>
      </c>
      <c r="F1785">
        <f>IF(ObesityDataSet_raw_and_data_sinthetic[[#This Row],[family_history_with_overweight]]="yes",1,IF(ObesityDataSet_raw_and_data_sinthetic[[#This Row],[family_history_with_overweight]]="no",0,FALSE))</f>
        <v>1</v>
      </c>
      <c r="G1785" t="s">
        <v>18</v>
      </c>
      <c r="H1785">
        <f>IF(ObesityDataSet_raw_and_data_sinthetic[[#This Row],[FAVC]]="yes",1,IF(ObesityDataSet_raw_and_data_sinthetic[[#This Row],[FAVC]]="no",0,FALSE))</f>
        <v>1</v>
      </c>
      <c r="I1785">
        <v>2</v>
      </c>
      <c r="J1785">
        <v>3</v>
      </c>
      <c r="K1785" t="s">
        <v>20</v>
      </c>
      <c r="L1785">
        <f>_xlfn.XLOOKUP(ObesityDataSet_raw_and_data_sinthetic[[#This Row],[CAEC]], Diccionario!$B$4:$B$7, Diccionario!$C$4:$C$7, FALSE)</f>
        <v>1</v>
      </c>
      <c r="M1785" t="s">
        <v>19</v>
      </c>
      <c r="N1785">
        <f>IF(ObesityDataSet_raw_and_data_sinthetic[[#This Row],[SMOKE]]="yes",1,IF(ObesityDataSet_raw_and_data_sinthetic[[#This Row],[SMOKE]]="no",0,FALSE))</f>
        <v>0</v>
      </c>
      <c r="O1785">
        <v>2</v>
      </c>
      <c r="P1785" t="s">
        <v>19</v>
      </c>
      <c r="Q1785">
        <f>IF(ObesityDataSet_raw_and_data_sinthetic[[#This Row],[SCC]]="yes",1,IF(ObesityDataSet_raw_and_data_sinthetic[[#This Row],[SCC]]="no",0,FALSE))</f>
        <v>0</v>
      </c>
      <c r="R1785">
        <v>3</v>
      </c>
      <c r="S1785">
        <v>1</v>
      </c>
      <c r="T1785" t="s">
        <v>19</v>
      </c>
      <c r="U1785">
        <f>_xlfn.XLOOKUP(ObesityDataSet_raw_and_data_sinthetic[[#This Row],[CALC]],Diccionario!$B$4:$B$7, Diccionario!$C$4:$C$7, FALSE)</f>
        <v>0</v>
      </c>
      <c r="V1785" t="s">
        <v>21</v>
      </c>
      <c r="W1785">
        <f>_xlfn.XLOOKUP(ObesityDataSet_raw_and_data_sinthetic[[#This Row],[MTRANS]],Diccionario!$E$4:$E$7, Diccionario!$F$4:$F$7, FALSE)</f>
        <v>3</v>
      </c>
      <c r="X1785" t="s">
        <v>26</v>
      </c>
      <c r="Y1785">
        <f>_xlfn.XLOOKUP(ObesityDataSet_raw_and_data_sinthetic[[#This Row],[NObeyesdad]],Diccionario!$H$4:$H$11, Diccionario!$I$4:$I$11, FALSE)</f>
        <v>2</v>
      </c>
    </row>
    <row r="1786" spans="1:25" x14ac:dyDescent="0.25">
      <c r="A1786" t="s">
        <v>23</v>
      </c>
      <c r="B1786">
        <v>21</v>
      </c>
      <c r="C1786">
        <v>1.714253</v>
      </c>
      <c r="D1786">
        <v>75</v>
      </c>
      <c r="E1786" t="s">
        <v>18</v>
      </c>
      <c r="F1786">
        <f>IF(ObesityDataSet_raw_and_data_sinthetic[[#This Row],[family_history_with_overweight]]="yes",1,IF(ObesityDataSet_raw_and_data_sinthetic[[#This Row],[family_history_with_overweight]]="no",0,FALSE))</f>
        <v>1</v>
      </c>
      <c r="G1786" t="s">
        <v>18</v>
      </c>
      <c r="H1786">
        <f>IF(ObesityDataSet_raw_and_data_sinthetic[[#This Row],[FAVC]]="yes",1,IF(ObesityDataSet_raw_and_data_sinthetic[[#This Row],[FAVC]]="no",0,FALSE))</f>
        <v>1</v>
      </c>
      <c r="I1786">
        <v>2</v>
      </c>
      <c r="J1786">
        <v>3</v>
      </c>
      <c r="K1786" t="s">
        <v>20</v>
      </c>
      <c r="L1786">
        <f>_xlfn.XLOOKUP(ObesityDataSet_raw_and_data_sinthetic[[#This Row],[CAEC]], Diccionario!$B$4:$B$7, Diccionario!$C$4:$C$7, FALSE)</f>
        <v>1</v>
      </c>
      <c r="M1786" t="s">
        <v>19</v>
      </c>
      <c r="N1786">
        <f>IF(ObesityDataSet_raw_and_data_sinthetic[[#This Row],[SMOKE]]="yes",1,IF(ObesityDataSet_raw_and_data_sinthetic[[#This Row],[SMOKE]]="no",0,FALSE))</f>
        <v>0</v>
      </c>
      <c r="O1786">
        <v>1</v>
      </c>
      <c r="P1786" t="s">
        <v>19</v>
      </c>
      <c r="Q1786">
        <f>IF(ObesityDataSet_raw_and_data_sinthetic[[#This Row],[SCC]]="yes",1,IF(ObesityDataSet_raw_and_data_sinthetic[[#This Row],[SCC]]="no",0,FALSE))</f>
        <v>0</v>
      </c>
      <c r="R1786">
        <v>1</v>
      </c>
      <c r="S1786">
        <v>0</v>
      </c>
      <c r="T1786" t="s">
        <v>20</v>
      </c>
      <c r="U1786">
        <f>_xlfn.XLOOKUP(ObesityDataSet_raw_and_data_sinthetic[[#This Row],[CALC]],Diccionario!$B$4:$B$7, Diccionario!$C$4:$C$7, FALSE)</f>
        <v>1</v>
      </c>
      <c r="V1786" t="s">
        <v>21</v>
      </c>
      <c r="W1786">
        <f>_xlfn.XLOOKUP(ObesityDataSet_raw_and_data_sinthetic[[#This Row],[MTRANS]],Diccionario!$E$4:$E$7, Diccionario!$F$4:$F$7, FALSE)</f>
        <v>3</v>
      </c>
      <c r="X1786" t="s">
        <v>26</v>
      </c>
      <c r="Y1786">
        <f>_xlfn.XLOOKUP(ObesityDataSet_raw_and_data_sinthetic[[#This Row],[NObeyesdad]],Diccionario!$H$4:$H$11, Diccionario!$I$4:$I$11, FALSE)</f>
        <v>2</v>
      </c>
    </row>
    <row r="1787" spans="1:25" x14ac:dyDescent="0.25">
      <c r="A1787" t="s">
        <v>23</v>
      </c>
      <c r="B1787">
        <v>21</v>
      </c>
      <c r="C1787">
        <v>1.6936279999999999</v>
      </c>
      <c r="D1787">
        <v>75</v>
      </c>
      <c r="E1787" t="s">
        <v>18</v>
      </c>
      <c r="F1787">
        <f>IF(ObesityDataSet_raw_and_data_sinthetic[[#This Row],[family_history_with_overweight]]="yes",1,IF(ObesityDataSet_raw_and_data_sinthetic[[#This Row],[family_history_with_overweight]]="no",0,FALSE))</f>
        <v>1</v>
      </c>
      <c r="G1787" t="s">
        <v>18</v>
      </c>
      <c r="H1787">
        <f>IF(ObesityDataSet_raw_and_data_sinthetic[[#This Row],[FAVC]]="yes",1,IF(ObesityDataSet_raw_and_data_sinthetic[[#This Row],[FAVC]]="no",0,FALSE))</f>
        <v>1</v>
      </c>
      <c r="I1787">
        <v>2</v>
      </c>
      <c r="J1787">
        <v>3</v>
      </c>
      <c r="K1787" t="s">
        <v>20</v>
      </c>
      <c r="L1787">
        <f>_xlfn.XLOOKUP(ObesityDataSet_raw_and_data_sinthetic[[#This Row],[CAEC]], Diccionario!$B$4:$B$7, Diccionario!$C$4:$C$7, FALSE)</f>
        <v>1</v>
      </c>
      <c r="M1787" t="s">
        <v>19</v>
      </c>
      <c r="N1787">
        <f>IF(ObesityDataSet_raw_and_data_sinthetic[[#This Row],[SMOKE]]="yes",1,IF(ObesityDataSet_raw_and_data_sinthetic[[#This Row],[SMOKE]]="no",0,FALSE))</f>
        <v>0</v>
      </c>
      <c r="O1787">
        <v>2</v>
      </c>
      <c r="P1787" t="s">
        <v>19</v>
      </c>
      <c r="Q1787">
        <f>IF(ObesityDataSet_raw_and_data_sinthetic[[#This Row],[SCC]]="yes",1,IF(ObesityDataSet_raw_and_data_sinthetic[[#This Row],[SCC]]="no",0,FALSE))</f>
        <v>0</v>
      </c>
      <c r="R1787">
        <v>1</v>
      </c>
      <c r="S1787">
        <v>0</v>
      </c>
      <c r="T1787" t="s">
        <v>20</v>
      </c>
      <c r="U1787">
        <f>_xlfn.XLOOKUP(ObesityDataSet_raw_and_data_sinthetic[[#This Row],[CALC]],Diccionario!$B$4:$B$7, Diccionario!$C$4:$C$7, FALSE)</f>
        <v>1</v>
      </c>
      <c r="V1787" t="s">
        <v>21</v>
      </c>
      <c r="W1787">
        <f>_xlfn.XLOOKUP(ObesityDataSet_raw_and_data_sinthetic[[#This Row],[MTRANS]],Diccionario!$E$4:$E$7, Diccionario!$F$4:$F$7, FALSE)</f>
        <v>3</v>
      </c>
      <c r="X1787" t="s">
        <v>26</v>
      </c>
      <c r="Y1787">
        <f>_xlfn.XLOOKUP(ObesityDataSet_raw_and_data_sinthetic[[#This Row],[NObeyesdad]],Diccionario!$H$4:$H$11, Diccionario!$I$4:$I$11, FALSE)</f>
        <v>2</v>
      </c>
    </row>
    <row r="1788" spans="1:25" x14ac:dyDescent="0.25">
      <c r="A1788" t="s">
        <v>17</v>
      </c>
      <c r="B1788">
        <v>29</v>
      </c>
      <c r="C1788">
        <v>1.6591720000000001</v>
      </c>
      <c r="D1788">
        <v>71.170000999999999</v>
      </c>
      <c r="E1788" t="s">
        <v>18</v>
      </c>
      <c r="F1788">
        <f>IF(ObesityDataSet_raw_and_data_sinthetic[[#This Row],[family_history_with_overweight]]="yes",1,IF(ObesityDataSet_raw_and_data_sinthetic[[#This Row],[family_history_with_overweight]]="no",0,FALSE))</f>
        <v>1</v>
      </c>
      <c r="G1788" t="s">
        <v>18</v>
      </c>
      <c r="H1788">
        <f>IF(ObesityDataSet_raw_and_data_sinthetic[[#This Row],[FAVC]]="yes",1,IF(ObesityDataSet_raw_and_data_sinthetic[[#This Row],[FAVC]]="no",0,FALSE))</f>
        <v>1</v>
      </c>
      <c r="I1788">
        <v>2</v>
      </c>
      <c r="J1788">
        <v>3</v>
      </c>
      <c r="K1788" t="s">
        <v>20</v>
      </c>
      <c r="L1788">
        <f>_xlfn.XLOOKUP(ObesityDataSet_raw_and_data_sinthetic[[#This Row],[CAEC]], Diccionario!$B$4:$B$7, Diccionario!$C$4:$C$7, FALSE)</f>
        <v>1</v>
      </c>
      <c r="M1788" t="s">
        <v>19</v>
      </c>
      <c r="N1788">
        <f>IF(ObesityDataSet_raw_and_data_sinthetic[[#This Row],[SMOKE]]="yes",1,IF(ObesityDataSet_raw_and_data_sinthetic[[#This Row],[SMOKE]]="no",0,FALSE))</f>
        <v>0</v>
      </c>
      <c r="O1788">
        <v>1</v>
      </c>
      <c r="P1788" t="s">
        <v>19</v>
      </c>
      <c r="Q1788">
        <f>IF(ObesityDataSet_raw_and_data_sinthetic[[#This Row],[SCC]]="yes",1,IF(ObesityDataSet_raw_and_data_sinthetic[[#This Row],[SCC]]="no",0,FALSE))</f>
        <v>0</v>
      </c>
      <c r="R1788">
        <v>2</v>
      </c>
      <c r="S1788">
        <v>0</v>
      </c>
      <c r="T1788" t="s">
        <v>20</v>
      </c>
      <c r="U1788">
        <f>_xlfn.XLOOKUP(ObesityDataSet_raw_and_data_sinthetic[[#This Row],[CALC]],Diccionario!$B$4:$B$7, Diccionario!$C$4:$C$7, FALSE)</f>
        <v>1</v>
      </c>
      <c r="V1788" t="s">
        <v>28</v>
      </c>
      <c r="W1788">
        <f>_xlfn.XLOOKUP(ObesityDataSet_raw_and_data_sinthetic[[#This Row],[MTRANS]],Diccionario!$E$4:$E$7, Diccionario!$F$4:$F$7, FALSE)</f>
        <v>2</v>
      </c>
      <c r="X1788" t="s">
        <v>26</v>
      </c>
      <c r="Y1788">
        <f>_xlfn.XLOOKUP(ObesityDataSet_raw_and_data_sinthetic[[#This Row],[NObeyesdad]],Diccionario!$H$4:$H$11, Diccionario!$I$4:$I$11, FALSE)</f>
        <v>2</v>
      </c>
    </row>
    <row r="1789" spans="1:25" x14ac:dyDescent="0.25">
      <c r="A1789" t="s">
        <v>23</v>
      </c>
      <c r="B1789">
        <v>24</v>
      </c>
      <c r="C1789">
        <v>1.7763469999999999</v>
      </c>
      <c r="D1789">
        <v>82.329047000000003</v>
      </c>
      <c r="E1789" t="s">
        <v>18</v>
      </c>
      <c r="F1789">
        <f>IF(ObesityDataSet_raw_and_data_sinthetic[[#This Row],[family_history_with_overweight]]="yes",1,IF(ObesityDataSet_raw_and_data_sinthetic[[#This Row],[family_history_with_overweight]]="no",0,FALSE))</f>
        <v>1</v>
      </c>
      <c r="G1789" t="s">
        <v>18</v>
      </c>
      <c r="H1789">
        <f>IF(ObesityDataSet_raw_and_data_sinthetic[[#This Row],[FAVC]]="yes",1,IF(ObesityDataSet_raw_and_data_sinthetic[[#This Row],[FAVC]]="no",0,FALSE))</f>
        <v>1</v>
      </c>
      <c r="I1789">
        <v>2</v>
      </c>
      <c r="J1789">
        <v>3</v>
      </c>
      <c r="K1789" t="s">
        <v>20</v>
      </c>
      <c r="L1789">
        <f>_xlfn.XLOOKUP(ObesityDataSet_raw_and_data_sinthetic[[#This Row],[CAEC]], Diccionario!$B$4:$B$7, Diccionario!$C$4:$C$7, FALSE)</f>
        <v>1</v>
      </c>
      <c r="M1789" t="s">
        <v>19</v>
      </c>
      <c r="N1789">
        <f>IF(ObesityDataSet_raw_and_data_sinthetic[[#This Row],[SMOKE]]="yes",1,IF(ObesityDataSet_raw_and_data_sinthetic[[#This Row],[SMOKE]]="no",0,FALSE))</f>
        <v>0</v>
      </c>
      <c r="O1789">
        <v>2</v>
      </c>
      <c r="P1789" t="s">
        <v>19</v>
      </c>
      <c r="Q1789">
        <f>IF(ObesityDataSet_raw_and_data_sinthetic[[#This Row],[SCC]]="yes",1,IF(ObesityDataSet_raw_and_data_sinthetic[[#This Row],[SCC]]="no",0,FALSE))</f>
        <v>0</v>
      </c>
      <c r="R1789">
        <v>1</v>
      </c>
      <c r="S1789">
        <v>1</v>
      </c>
      <c r="T1789" t="s">
        <v>19</v>
      </c>
      <c r="U1789">
        <f>_xlfn.XLOOKUP(ObesityDataSet_raw_and_data_sinthetic[[#This Row],[CALC]],Diccionario!$B$4:$B$7, Diccionario!$C$4:$C$7, FALSE)</f>
        <v>0</v>
      </c>
      <c r="V1789" t="s">
        <v>21</v>
      </c>
      <c r="W1789">
        <f>_xlfn.XLOOKUP(ObesityDataSet_raw_and_data_sinthetic[[#This Row],[MTRANS]],Diccionario!$E$4:$E$7, Diccionario!$F$4:$F$7, FALSE)</f>
        <v>3</v>
      </c>
      <c r="X1789" t="s">
        <v>26</v>
      </c>
      <c r="Y1789">
        <f>_xlfn.XLOOKUP(ObesityDataSet_raw_and_data_sinthetic[[#This Row],[NObeyesdad]],Diccionario!$H$4:$H$11, Diccionario!$I$4:$I$11, FALSE)</f>
        <v>2</v>
      </c>
    </row>
    <row r="1790" spans="1:25" x14ac:dyDescent="0.25">
      <c r="A1790" t="s">
        <v>23</v>
      </c>
      <c r="B1790">
        <v>26</v>
      </c>
      <c r="C1790">
        <v>1.767806</v>
      </c>
      <c r="D1790">
        <v>82.694688999999997</v>
      </c>
      <c r="E1790" t="s">
        <v>18</v>
      </c>
      <c r="F1790">
        <f>IF(ObesityDataSet_raw_and_data_sinthetic[[#This Row],[family_history_with_overweight]]="yes",1,IF(ObesityDataSet_raw_and_data_sinthetic[[#This Row],[family_history_with_overweight]]="no",0,FALSE))</f>
        <v>1</v>
      </c>
      <c r="G1790" t="s">
        <v>18</v>
      </c>
      <c r="H1790">
        <f>IF(ObesityDataSet_raw_and_data_sinthetic[[#This Row],[FAVC]]="yes",1,IF(ObesityDataSet_raw_and_data_sinthetic[[#This Row],[FAVC]]="no",0,FALSE))</f>
        <v>1</v>
      </c>
      <c r="I1790">
        <v>2</v>
      </c>
      <c r="J1790">
        <v>3</v>
      </c>
      <c r="K1790" t="s">
        <v>20</v>
      </c>
      <c r="L1790">
        <f>_xlfn.XLOOKUP(ObesityDataSet_raw_and_data_sinthetic[[#This Row],[CAEC]], Diccionario!$B$4:$B$7, Diccionario!$C$4:$C$7, FALSE)</f>
        <v>1</v>
      </c>
      <c r="M1790" t="s">
        <v>19</v>
      </c>
      <c r="N1790">
        <f>IF(ObesityDataSet_raw_and_data_sinthetic[[#This Row],[SMOKE]]="yes",1,IF(ObesityDataSet_raw_and_data_sinthetic[[#This Row],[SMOKE]]="no",0,FALSE))</f>
        <v>0</v>
      </c>
      <c r="O1790">
        <v>2</v>
      </c>
      <c r="P1790" t="s">
        <v>19</v>
      </c>
      <c r="Q1790">
        <f>IF(ObesityDataSet_raw_and_data_sinthetic[[#This Row],[SCC]]="yes",1,IF(ObesityDataSet_raw_and_data_sinthetic[[#This Row],[SCC]]="no",0,FALSE))</f>
        <v>0</v>
      </c>
      <c r="R1790">
        <v>1</v>
      </c>
      <c r="S1790">
        <v>1</v>
      </c>
      <c r="T1790" t="s">
        <v>19</v>
      </c>
      <c r="U1790">
        <f>_xlfn.XLOOKUP(ObesityDataSet_raw_and_data_sinthetic[[#This Row],[CALC]],Diccionario!$B$4:$B$7, Diccionario!$C$4:$C$7, FALSE)</f>
        <v>0</v>
      </c>
      <c r="V1790" t="s">
        <v>21</v>
      </c>
      <c r="W1790">
        <f>_xlfn.XLOOKUP(ObesityDataSet_raw_and_data_sinthetic[[#This Row],[MTRANS]],Diccionario!$E$4:$E$7, Diccionario!$F$4:$F$7, FALSE)</f>
        <v>3</v>
      </c>
      <c r="X1790" t="s">
        <v>26</v>
      </c>
      <c r="Y1790">
        <f>_xlfn.XLOOKUP(ObesityDataSet_raw_and_data_sinthetic[[#This Row],[NObeyesdad]],Diccionario!$H$4:$H$11, Diccionario!$I$4:$I$11, FALSE)</f>
        <v>2</v>
      </c>
    </row>
    <row r="1791" spans="1:25" x14ac:dyDescent="0.25">
      <c r="A1791" t="s">
        <v>23</v>
      </c>
      <c r="B1791">
        <v>23</v>
      </c>
      <c r="C1791">
        <v>1.7025159999999999</v>
      </c>
      <c r="D1791">
        <v>75</v>
      </c>
      <c r="E1791" t="s">
        <v>18</v>
      </c>
      <c r="F1791">
        <f>IF(ObesityDataSet_raw_and_data_sinthetic[[#This Row],[family_history_with_overweight]]="yes",1,IF(ObesityDataSet_raw_and_data_sinthetic[[#This Row],[family_history_with_overweight]]="no",0,FALSE))</f>
        <v>1</v>
      </c>
      <c r="G1791" t="s">
        <v>18</v>
      </c>
      <c r="H1791">
        <f>IF(ObesityDataSet_raw_and_data_sinthetic[[#This Row],[FAVC]]="yes",1,IF(ObesityDataSet_raw_and_data_sinthetic[[#This Row],[FAVC]]="no",0,FALSE))</f>
        <v>1</v>
      </c>
      <c r="I1791">
        <v>2</v>
      </c>
      <c r="J1791">
        <v>3</v>
      </c>
      <c r="K1791" t="s">
        <v>20</v>
      </c>
      <c r="L1791">
        <f>_xlfn.XLOOKUP(ObesityDataSet_raw_and_data_sinthetic[[#This Row],[CAEC]], Diccionario!$B$4:$B$7, Diccionario!$C$4:$C$7, FALSE)</f>
        <v>1</v>
      </c>
      <c r="M1791" t="s">
        <v>19</v>
      </c>
      <c r="N1791">
        <f>IF(ObesityDataSet_raw_and_data_sinthetic[[#This Row],[SMOKE]]="yes",1,IF(ObesityDataSet_raw_and_data_sinthetic[[#This Row],[SMOKE]]="no",0,FALSE))</f>
        <v>0</v>
      </c>
      <c r="O1791">
        <v>2</v>
      </c>
      <c r="P1791" t="s">
        <v>19</v>
      </c>
      <c r="Q1791">
        <f>IF(ObesityDataSet_raw_and_data_sinthetic[[#This Row],[SCC]]="yes",1,IF(ObesityDataSet_raw_and_data_sinthetic[[#This Row],[SCC]]="no",0,FALSE))</f>
        <v>0</v>
      </c>
      <c r="R1791">
        <v>1</v>
      </c>
      <c r="S1791">
        <v>2</v>
      </c>
      <c r="T1791" t="s">
        <v>20</v>
      </c>
      <c r="U1791">
        <f>_xlfn.XLOOKUP(ObesityDataSet_raw_and_data_sinthetic[[#This Row],[CALC]],Diccionario!$B$4:$B$7, Diccionario!$C$4:$C$7, FALSE)</f>
        <v>1</v>
      </c>
      <c r="V1791" t="s">
        <v>21</v>
      </c>
      <c r="W1791">
        <f>_xlfn.XLOOKUP(ObesityDataSet_raw_and_data_sinthetic[[#This Row],[MTRANS]],Diccionario!$E$4:$E$7, Diccionario!$F$4:$F$7, FALSE)</f>
        <v>3</v>
      </c>
      <c r="X1791" t="s">
        <v>26</v>
      </c>
      <c r="Y1791">
        <f>_xlfn.XLOOKUP(ObesityDataSet_raw_and_data_sinthetic[[#This Row],[NObeyesdad]],Diccionario!$H$4:$H$11, Diccionario!$I$4:$I$11, FALSE)</f>
        <v>2</v>
      </c>
    </row>
    <row r="1792" spans="1:25" x14ac:dyDescent="0.25">
      <c r="A1792" t="s">
        <v>23</v>
      </c>
      <c r="B1792">
        <v>20</v>
      </c>
      <c r="C1792">
        <v>1.814182</v>
      </c>
      <c r="D1792">
        <v>85.301029</v>
      </c>
      <c r="E1792" t="s">
        <v>18</v>
      </c>
      <c r="F1792">
        <f>IF(ObesityDataSet_raw_and_data_sinthetic[[#This Row],[family_history_with_overweight]]="yes",1,IF(ObesityDataSet_raw_and_data_sinthetic[[#This Row],[family_history_with_overweight]]="no",0,FALSE))</f>
        <v>1</v>
      </c>
      <c r="G1792" t="s">
        <v>18</v>
      </c>
      <c r="H1792">
        <f>IF(ObesityDataSet_raw_and_data_sinthetic[[#This Row],[FAVC]]="yes",1,IF(ObesityDataSet_raw_and_data_sinthetic[[#This Row],[FAVC]]="no",0,FALSE))</f>
        <v>1</v>
      </c>
      <c r="I1792">
        <v>3</v>
      </c>
      <c r="J1792">
        <v>3</v>
      </c>
      <c r="K1792" t="s">
        <v>20</v>
      </c>
      <c r="L1792">
        <f>_xlfn.XLOOKUP(ObesityDataSet_raw_and_data_sinthetic[[#This Row],[CAEC]], Diccionario!$B$4:$B$7, Diccionario!$C$4:$C$7, FALSE)</f>
        <v>1</v>
      </c>
      <c r="M1792" t="s">
        <v>19</v>
      </c>
      <c r="N1792">
        <f>IF(ObesityDataSet_raw_and_data_sinthetic[[#This Row],[SMOKE]]="yes",1,IF(ObesityDataSet_raw_and_data_sinthetic[[#This Row],[SMOKE]]="no",0,FALSE))</f>
        <v>0</v>
      </c>
      <c r="O1792">
        <v>2</v>
      </c>
      <c r="P1792" t="s">
        <v>19</v>
      </c>
      <c r="Q1792">
        <f>IF(ObesityDataSet_raw_and_data_sinthetic[[#This Row],[SCC]]="yes",1,IF(ObesityDataSet_raw_and_data_sinthetic[[#This Row],[SCC]]="no",0,FALSE))</f>
        <v>0</v>
      </c>
      <c r="R1792">
        <v>1</v>
      </c>
      <c r="S1792">
        <v>0</v>
      </c>
      <c r="T1792" t="s">
        <v>20</v>
      </c>
      <c r="U1792">
        <f>_xlfn.XLOOKUP(ObesityDataSet_raw_and_data_sinthetic[[#This Row],[CALC]],Diccionario!$B$4:$B$7, Diccionario!$C$4:$C$7, FALSE)</f>
        <v>1</v>
      </c>
      <c r="V1792" t="s">
        <v>21</v>
      </c>
      <c r="W1792">
        <f>_xlfn.XLOOKUP(ObesityDataSet_raw_and_data_sinthetic[[#This Row],[MTRANS]],Diccionario!$E$4:$E$7, Diccionario!$F$4:$F$7, FALSE)</f>
        <v>3</v>
      </c>
      <c r="X1792" t="s">
        <v>26</v>
      </c>
      <c r="Y1792">
        <f>_xlfn.XLOOKUP(ObesityDataSet_raw_and_data_sinthetic[[#This Row],[NObeyesdad]],Diccionario!$H$4:$H$11, Diccionario!$I$4:$I$11, FALSE)</f>
        <v>2</v>
      </c>
    </row>
    <row r="1793" spans="1:25" x14ac:dyDescent="0.25">
      <c r="A1793" t="s">
        <v>17</v>
      </c>
      <c r="B1793">
        <v>22</v>
      </c>
      <c r="C1793">
        <v>1.5999399999999999</v>
      </c>
      <c r="D1793">
        <v>65.423941999999997</v>
      </c>
      <c r="E1793" t="s">
        <v>19</v>
      </c>
      <c r="F1793">
        <f>IF(ObesityDataSet_raw_and_data_sinthetic[[#This Row],[family_history_with_overweight]]="yes",1,IF(ObesityDataSet_raw_and_data_sinthetic[[#This Row],[family_history_with_overweight]]="no",0,FALSE))</f>
        <v>0</v>
      </c>
      <c r="G1793" t="s">
        <v>18</v>
      </c>
      <c r="H1793">
        <f>IF(ObesityDataSet_raw_and_data_sinthetic[[#This Row],[FAVC]]="yes",1,IF(ObesityDataSet_raw_and_data_sinthetic[[#This Row],[FAVC]]="no",0,FALSE))</f>
        <v>1</v>
      </c>
      <c r="I1793">
        <v>3</v>
      </c>
      <c r="J1793">
        <v>3</v>
      </c>
      <c r="K1793" t="s">
        <v>20</v>
      </c>
      <c r="L1793">
        <f>_xlfn.XLOOKUP(ObesityDataSet_raw_and_data_sinthetic[[#This Row],[CAEC]], Diccionario!$B$4:$B$7, Diccionario!$C$4:$C$7, FALSE)</f>
        <v>1</v>
      </c>
      <c r="M1793" t="s">
        <v>19</v>
      </c>
      <c r="N1793">
        <f>IF(ObesityDataSet_raw_and_data_sinthetic[[#This Row],[SMOKE]]="yes",1,IF(ObesityDataSet_raw_and_data_sinthetic[[#This Row],[SMOKE]]="no",0,FALSE))</f>
        <v>0</v>
      </c>
      <c r="O1793">
        <v>2</v>
      </c>
      <c r="P1793" t="s">
        <v>19</v>
      </c>
      <c r="Q1793">
        <f>IF(ObesityDataSet_raw_and_data_sinthetic[[#This Row],[SCC]]="yes",1,IF(ObesityDataSet_raw_and_data_sinthetic[[#This Row],[SCC]]="no",0,FALSE))</f>
        <v>0</v>
      </c>
      <c r="R1793">
        <v>1</v>
      </c>
      <c r="S1793">
        <v>0</v>
      </c>
      <c r="T1793" t="s">
        <v>20</v>
      </c>
      <c r="U1793">
        <f>_xlfn.XLOOKUP(ObesityDataSet_raw_and_data_sinthetic[[#This Row],[CALC]],Diccionario!$B$4:$B$7, Diccionario!$C$4:$C$7, FALSE)</f>
        <v>1</v>
      </c>
      <c r="V1793" t="s">
        <v>21</v>
      </c>
      <c r="W1793">
        <f>_xlfn.XLOOKUP(ObesityDataSet_raw_and_data_sinthetic[[#This Row],[MTRANS]],Diccionario!$E$4:$E$7, Diccionario!$F$4:$F$7, FALSE)</f>
        <v>3</v>
      </c>
      <c r="X1793" t="s">
        <v>26</v>
      </c>
      <c r="Y1793">
        <f>_xlfn.XLOOKUP(ObesityDataSet_raw_and_data_sinthetic[[#This Row],[NObeyesdad]],Diccionario!$H$4:$H$11, Diccionario!$I$4:$I$11, FALSE)</f>
        <v>2</v>
      </c>
    </row>
    <row r="1794" spans="1:25" x14ac:dyDescent="0.25">
      <c r="A1794" t="s">
        <v>17</v>
      </c>
      <c r="B1794">
        <v>32</v>
      </c>
      <c r="C1794">
        <v>1.666023</v>
      </c>
      <c r="D1794">
        <v>72.906186000000005</v>
      </c>
      <c r="E1794" t="s">
        <v>18</v>
      </c>
      <c r="F1794">
        <f>IF(ObesityDataSet_raw_and_data_sinthetic[[#This Row],[family_history_with_overweight]]="yes",1,IF(ObesityDataSet_raw_and_data_sinthetic[[#This Row],[family_history_with_overweight]]="no",0,FALSE))</f>
        <v>1</v>
      </c>
      <c r="G1794" t="s">
        <v>18</v>
      </c>
      <c r="H1794">
        <f>IF(ObesityDataSet_raw_and_data_sinthetic[[#This Row],[FAVC]]="yes",1,IF(ObesityDataSet_raw_and_data_sinthetic[[#This Row],[FAVC]]="no",0,FALSE))</f>
        <v>1</v>
      </c>
      <c r="I1794">
        <v>2</v>
      </c>
      <c r="J1794">
        <v>3</v>
      </c>
      <c r="K1794" t="s">
        <v>20</v>
      </c>
      <c r="L1794">
        <f>_xlfn.XLOOKUP(ObesityDataSet_raw_and_data_sinthetic[[#This Row],[CAEC]], Diccionario!$B$4:$B$7, Diccionario!$C$4:$C$7, FALSE)</f>
        <v>1</v>
      </c>
      <c r="M1794" t="s">
        <v>19</v>
      </c>
      <c r="N1794">
        <f>IF(ObesityDataSet_raw_and_data_sinthetic[[#This Row],[SMOKE]]="yes",1,IF(ObesityDataSet_raw_and_data_sinthetic[[#This Row],[SMOKE]]="no",0,FALSE))</f>
        <v>0</v>
      </c>
      <c r="O1794">
        <v>1</v>
      </c>
      <c r="P1794" t="s">
        <v>19</v>
      </c>
      <c r="Q1794">
        <f>IF(ObesityDataSet_raw_and_data_sinthetic[[#This Row],[SCC]]="yes",1,IF(ObesityDataSet_raw_and_data_sinthetic[[#This Row],[SCC]]="no",0,FALSE))</f>
        <v>0</v>
      </c>
      <c r="R1794">
        <v>0</v>
      </c>
      <c r="S1794">
        <v>1</v>
      </c>
      <c r="T1794" t="s">
        <v>20</v>
      </c>
      <c r="U1794">
        <f>_xlfn.XLOOKUP(ObesityDataSet_raw_and_data_sinthetic[[#This Row],[CALC]],Diccionario!$B$4:$B$7, Diccionario!$C$4:$C$7, FALSE)</f>
        <v>1</v>
      </c>
      <c r="V1794" t="s">
        <v>28</v>
      </c>
      <c r="W1794">
        <f>_xlfn.XLOOKUP(ObesityDataSet_raw_and_data_sinthetic[[#This Row],[MTRANS]],Diccionario!$E$4:$E$7, Diccionario!$F$4:$F$7, FALSE)</f>
        <v>2</v>
      </c>
      <c r="X1794" t="s">
        <v>26</v>
      </c>
      <c r="Y1794">
        <f>_xlfn.XLOOKUP(ObesityDataSet_raw_and_data_sinthetic[[#This Row],[NObeyesdad]],Diccionario!$H$4:$H$11, Diccionario!$I$4:$I$11, FALSE)</f>
        <v>2</v>
      </c>
    </row>
    <row r="1795" spans="1:25" x14ac:dyDescent="0.25">
      <c r="A1795" t="s">
        <v>23</v>
      </c>
      <c r="B1795">
        <v>23</v>
      </c>
      <c r="C1795">
        <v>1.701584</v>
      </c>
      <c r="D1795">
        <v>75.093569000000002</v>
      </c>
      <c r="E1795" t="s">
        <v>18</v>
      </c>
      <c r="F1795">
        <f>IF(ObesityDataSet_raw_and_data_sinthetic[[#This Row],[family_history_with_overweight]]="yes",1,IF(ObesityDataSet_raw_and_data_sinthetic[[#This Row],[family_history_with_overweight]]="no",0,FALSE))</f>
        <v>1</v>
      </c>
      <c r="G1795" t="s">
        <v>18</v>
      </c>
      <c r="H1795">
        <f>IF(ObesityDataSet_raw_and_data_sinthetic[[#This Row],[FAVC]]="yes",1,IF(ObesityDataSet_raw_and_data_sinthetic[[#This Row],[FAVC]]="no",0,FALSE))</f>
        <v>1</v>
      </c>
      <c r="I1795">
        <v>3</v>
      </c>
      <c r="J1795">
        <v>3</v>
      </c>
      <c r="K1795" t="s">
        <v>20</v>
      </c>
      <c r="L1795">
        <f>_xlfn.XLOOKUP(ObesityDataSet_raw_and_data_sinthetic[[#This Row],[CAEC]], Diccionario!$B$4:$B$7, Diccionario!$C$4:$C$7, FALSE)</f>
        <v>1</v>
      </c>
      <c r="M1795" t="s">
        <v>19</v>
      </c>
      <c r="N1795">
        <f>IF(ObesityDataSet_raw_and_data_sinthetic[[#This Row],[SMOKE]]="yes",1,IF(ObesityDataSet_raw_and_data_sinthetic[[#This Row],[SMOKE]]="no",0,FALSE))</f>
        <v>0</v>
      </c>
      <c r="O1795">
        <v>3</v>
      </c>
      <c r="P1795" t="s">
        <v>19</v>
      </c>
      <c r="Q1795">
        <f>IF(ObesityDataSet_raw_and_data_sinthetic[[#This Row],[SCC]]="yes",1,IF(ObesityDataSet_raw_and_data_sinthetic[[#This Row],[SCC]]="no",0,FALSE))</f>
        <v>0</v>
      </c>
      <c r="R1795">
        <v>1</v>
      </c>
      <c r="S1795">
        <v>2</v>
      </c>
      <c r="T1795" t="s">
        <v>20</v>
      </c>
      <c r="U1795">
        <f>_xlfn.XLOOKUP(ObesityDataSet_raw_and_data_sinthetic[[#This Row],[CALC]],Diccionario!$B$4:$B$7, Diccionario!$C$4:$C$7, FALSE)</f>
        <v>1</v>
      </c>
      <c r="V1795" t="s">
        <v>21</v>
      </c>
      <c r="W1795">
        <f>_xlfn.XLOOKUP(ObesityDataSet_raw_and_data_sinthetic[[#This Row],[MTRANS]],Diccionario!$E$4:$E$7, Diccionario!$F$4:$F$7, FALSE)</f>
        <v>3</v>
      </c>
      <c r="X1795" t="s">
        <v>26</v>
      </c>
      <c r="Y1795">
        <f>_xlfn.XLOOKUP(ObesityDataSet_raw_and_data_sinthetic[[#This Row],[NObeyesdad]],Diccionario!$H$4:$H$11, Diccionario!$I$4:$I$11, FALSE)</f>
        <v>2</v>
      </c>
    </row>
    <row r="1796" spans="1:25" x14ac:dyDescent="0.25">
      <c r="A1796" t="s">
        <v>23</v>
      </c>
      <c r="B1796">
        <v>23</v>
      </c>
      <c r="C1796">
        <v>1.7133430000000001</v>
      </c>
      <c r="D1796">
        <v>75.828119000000001</v>
      </c>
      <c r="E1796" t="s">
        <v>18</v>
      </c>
      <c r="F1796">
        <f>IF(ObesityDataSet_raw_and_data_sinthetic[[#This Row],[family_history_with_overweight]]="yes",1,IF(ObesityDataSet_raw_and_data_sinthetic[[#This Row],[family_history_with_overweight]]="no",0,FALSE))</f>
        <v>1</v>
      </c>
      <c r="G1796" t="s">
        <v>18</v>
      </c>
      <c r="H1796">
        <f>IF(ObesityDataSet_raw_and_data_sinthetic[[#This Row],[FAVC]]="yes",1,IF(ObesityDataSet_raw_and_data_sinthetic[[#This Row],[FAVC]]="no",0,FALSE))</f>
        <v>1</v>
      </c>
      <c r="I1796">
        <v>3</v>
      </c>
      <c r="J1796">
        <v>4</v>
      </c>
      <c r="K1796" t="s">
        <v>20</v>
      </c>
      <c r="L1796">
        <f>_xlfn.XLOOKUP(ObesityDataSet_raw_and_data_sinthetic[[#This Row],[CAEC]], Diccionario!$B$4:$B$7, Diccionario!$C$4:$C$7, FALSE)</f>
        <v>1</v>
      </c>
      <c r="M1796" t="s">
        <v>19</v>
      </c>
      <c r="N1796">
        <f>IF(ObesityDataSet_raw_and_data_sinthetic[[#This Row],[SMOKE]]="yes",1,IF(ObesityDataSet_raw_and_data_sinthetic[[#This Row],[SMOKE]]="no",0,FALSE))</f>
        <v>0</v>
      </c>
      <c r="O1796">
        <v>1</v>
      </c>
      <c r="P1796" t="s">
        <v>19</v>
      </c>
      <c r="Q1796">
        <f>IF(ObesityDataSet_raw_and_data_sinthetic[[#This Row],[SCC]]="yes",1,IF(ObesityDataSet_raw_and_data_sinthetic[[#This Row],[SCC]]="no",0,FALSE))</f>
        <v>0</v>
      </c>
      <c r="R1796">
        <v>0</v>
      </c>
      <c r="S1796">
        <v>2</v>
      </c>
      <c r="T1796" t="s">
        <v>20</v>
      </c>
      <c r="U1796">
        <f>_xlfn.XLOOKUP(ObesityDataSet_raw_and_data_sinthetic[[#This Row],[CALC]],Diccionario!$B$4:$B$7, Diccionario!$C$4:$C$7, FALSE)</f>
        <v>1</v>
      </c>
      <c r="V1796" t="s">
        <v>21</v>
      </c>
      <c r="W1796">
        <f>_xlfn.XLOOKUP(ObesityDataSet_raw_and_data_sinthetic[[#This Row],[MTRANS]],Diccionario!$E$4:$E$7, Diccionario!$F$4:$F$7, FALSE)</f>
        <v>3</v>
      </c>
      <c r="X1796" t="s">
        <v>26</v>
      </c>
      <c r="Y1796">
        <f>_xlfn.XLOOKUP(ObesityDataSet_raw_and_data_sinthetic[[#This Row],[NObeyesdad]],Diccionario!$H$4:$H$11, Diccionario!$I$4:$I$11, FALSE)</f>
        <v>2</v>
      </c>
    </row>
    <row r="1797" spans="1:25" x14ac:dyDescent="0.25">
      <c r="A1797" t="s">
        <v>17</v>
      </c>
      <c r="B1797">
        <v>17</v>
      </c>
      <c r="C1797">
        <v>1.489409</v>
      </c>
      <c r="D1797">
        <v>53.620604</v>
      </c>
      <c r="E1797" t="s">
        <v>19</v>
      </c>
      <c r="F1797">
        <f>IF(ObesityDataSet_raw_and_data_sinthetic[[#This Row],[family_history_with_overweight]]="yes",1,IF(ObesityDataSet_raw_and_data_sinthetic[[#This Row],[family_history_with_overweight]]="no",0,FALSE))</f>
        <v>0</v>
      </c>
      <c r="G1797" t="s">
        <v>18</v>
      </c>
      <c r="H1797">
        <f>IF(ObesityDataSet_raw_and_data_sinthetic[[#This Row],[FAVC]]="yes",1,IF(ObesityDataSet_raw_and_data_sinthetic[[#This Row],[FAVC]]="no",0,FALSE))</f>
        <v>1</v>
      </c>
      <c r="I1797">
        <v>2</v>
      </c>
      <c r="J1797">
        <v>2</v>
      </c>
      <c r="K1797" t="s">
        <v>20</v>
      </c>
      <c r="L1797">
        <f>_xlfn.XLOOKUP(ObesityDataSet_raw_and_data_sinthetic[[#This Row],[CAEC]], Diccionario!$B$4:$B$7, Diccionario!$C$4:$C$7, FALSE)</f>
        <v>1</v>
      </c>
      <c r="M1797" t="s">
        <v>19</v>
      </c>
      <c r="N1797">
        <f>IF(ObesityDataSet_raw_and_data_sinthetic[[#This Row],[SMOKE]]="yes",1,IF(ObesityDataSet_raw_and_data_sinthetic[[#This Row],[SMOKE]]="no",0,FALSE))</f>
        <v>0</v>
      </c>
      <c r="O1797">
        <v>2</v>
      </c>
      <c r="P1797" t="s">
        <v>18</v>
      </c>
      <c r="Q1797">
        <f>IF(ObesityDataSet_raw_and_data_sinthetic[[#This Row],[SCC]]="yes",1,IF(ObesityDataSet_raw_and_data_sinthetic[[#This Row],[SCC]]="no",0,FALSE))</f>
        <v>1</v>
      </c>
      <c r="R1797">
        <v>0</v>
      </c>
      <c r="S1797">
        <v>2</v>
      </c>
      <c r="T1797" t="s">
        <v>20</v>
      </c>
      <c r="U1797">
        <f>_xlfn.XLOOKUP(ObesityDataSet_raw_and_data_sinthetic[[#This Row],[CALC]],Diccionario!$B$4:$B$7, Diccionario!$C$4:$C$7, FALSE)</f>
        <v>1</v>
      </c>
      <c r="V1797" t="s">
        <v>21</v>
      </c>
      <c r="W1797">
        <f>_xlfn.XLOOKUP(ObesityDataSet_raw_and_data_sinthetic[[#This Row],[MTRANS]],Diccionario!$E$4:$E$7, Diccionario!$F$4:$F$7, FALSE)</f>
        <v>3</v>
      </c>
      <c r="X1797" t="s">
        <v>26</v>
      </c>
      <c r="Y1797">
        <f>_xlfn.XLOOKUP(ObesityDataSet_raw_and_data_sinthetic[[#This Row],[NObeyesdad]],Diccionario!$H$4:$H$11, Diccionario!$I$4:$I$11, FALSE)</f>
        <v>2</v>
      </c>
    </row>
    <row r="1798" spans="1:25" x14ac:dyDescent="0.25">
      <c r="A1798" t="s">
        <v>17</v>
      </c>
      <c r="B1798">
        <v>18</v>
      </c>
      <c r="C1798">
        <v>1.5180670000000001</v>
      </c>
      <c r="D1798">
        <v>55.822119000000001</v>
      </c>
      <c r="E1798" t="s">
        <v>19</v>
      </c>
      <c r="F1798">
        <f>IF(ObesityDataSet_raw_and_data_sinthetic[[#This Row],[family_history_with_overweight]]="yes",1,IF(ObesityDataSet_raw_and_data_sinthetic[[#This Row],[family_history_with_overweight]]="no",0,FALSE))</f>
        <v>0</v>
      </c>
      <c r="G1798" t="s">
        <v>18</v>
      </c>
      <c r="H1798">
        <f>IF(ObesityDataSet_raw_and_data_sinthetic[[#This Row],[FAVC]]="yes",1,IF(ObesityDataSet_raw_and_data_sinthetic[[#This Row],[FAVC]]="no",0,FALSE))</f>
        <v>1</v>
      </c>
      <c r="I1798">
        <v>2</v>
      </c>
      <c r="J1798">
        <v>2</v>
      </c>
      <c r="K1798" t="s">
        <v>20</v>
      </c>
      <c r="L1798">
        <f>_xlfn.XLOOKUP(ObesityDataSet_raw_and_data_sinthetic[[#This Row],[CAEC]], Diccionario!$B$4:$B$7, Diccionario!$C$4:$C$7, FALSE)</f>
        <v>1</v>
      </c>
      <c r="M1798" t="s">
        <v>19</v>
      </c>
      <c r="N1798">
        <f>IF(ObesityDataSet_raw_and_data_sinthetic[[#This Row],[SMOKE]]="yes",1,IF(ObesityDataSet_raw_and_data_sinthetic[[#This Row],[SMOKE]]="no",0,FALSE))</f>
        <v>0</v>
      </c>
      <c r="O1798">
        <v>1</v>
      </c>
      <c r="P1798" t="s">
        <v>18</v>
      </c>
      <c r="Q1798">
        <f>IF(ObesityDataSet_raw_and_data_sinthetic[[#This Row],[SCC]]="yes",1,IF(ObesityDataSet_raw_and_data_sinthetic[[#This Row],[SCC]]="no",0,FALSE))</f>
        <v>1</v>
      </c>
      <c r="R1798">
        <v>0</v>
      </c>
      <c r="S1798">
        <v>2</v>
      </c>
      <c r="T1798" t="s">
        <v>20</v>
      </c>
      <c r="U1798">
        <f>_xlfn.XLOOKUP(ObesityDataSet_raw_and_data_sinthetic[[#This Row],[CALC]],Diccionario!$B$4:$B$7, Diccionario!$C$4:$C$7, FALSE)</f>
        <v>1</v>
      </c>
      <c r="V1798" t="s">
        <v>21</v>
      </c>
      <c r="W1798">
        <f>_xlfn.XLOOKUP(ObesityDataSet_raw_and_data_sinthetic[[#This Row],[MTRANS]],Diccionario!$E$4:$E$7, Diccionario!$F$4:$F$7, FALSE)</f>
        <v>3</v>
      </c>
      <c r="X1798" t="s">
        <v>26</v>
      </c>
      <c r="Y1798">
        <f>_xlfn.XLOOKUP(ObesityDataSet_raw_and_data_sinthetic[[#This Row],[NObeyesdad]],Diccionario!$H$4:$H$11, Diccionario!$I$4:$I$11, FALSE)</f>
        <v>2</v>
      </c>
    </row>
    <row r="1799" spans="1:25" x14ac:dyDescent="0.25">
      <c r="A1799" t="s">
        <v>17</v>
      </c>
      <c r="B1799">
        <v>16</v>
      </c>
      <c r="C1799">
        <v>1.616533</v>
      </c>
      <c r="D1799">
        <v>65.062944999999999</v>
      </c>
      <c r="E1799" t="s">
        <v>18</v>
      </c>
      <c r="F1799">
        <f>IF(ObesityDataSet_raw_and_data_sinthetic[[#This Row],[family_history_with_overweight]]="yes",1,IF(ObesityDataSet_raw_and_data_sinthetic[[#This Row],[family_history_with_overweight]]="no",0,FALSE))</f>
        <v>1</v>
      </c>
      <c r="G1799" t="s">
        <v>18</v>
      </c>
      <c r="H1799">
        <f>IF(ObesityDataSet_raw_and_data_sinthetic[[#This Row],[FAVC]]="yes",1,IF(ObesityDataSet_raw_and_data_sinthetic[[#This Row],[FAVC]]="no",0,FALSE))</f>
        <v>1</v>
      </c>
      <c r="I1799">
        <v>2</v>
      </c>
      <c r="J1799">
        <v>1</v>
      </c>
      <c r="K1799" t="s">
        <v>20</v>
      </c>
      <c r="L1799">
        <f>_xlfn.XLOOKUP(ObesityDataSet_raw_and_data_sinthetic[[#This Row],[CAEC]], Diccionario!$B$4:$B$7, Diccionario!$C$4:$C$7, FALSE)</f>
        <v>1</v>
      </c>
      <c r="M1799" t="s">
        <v>19</v>
      </c>
      <c r="N1799">
        <f>IF(ObesityDataSet_raw_and_data_sinthetic[[#This Row],[SMOKE]]="yes",1,IF(ObesityDataSet_raw_and_data_sinthetic[[#This Row],[SMOKE]]="no",0,FALSE))</f>
        <v>0</v>
      </c>
      <c r="O1799">
        <v>1</v>
      </c>
      <c r="P1799" t="s">
        <v>18</v>
      </c>
      <c r="Q1799">
        <f>IF(ObesityDataSet_raw_and_data_sinthetic[[#This Row],[SCC]]="yes",1,IF(ObesityDataSet_raw_and_data_sinthetic[[#This Row],[SCC]]="no",0,FALSE))</f>
        <v>1</v>
      </c>
      <c r="R1799">
        <v>0</v>
      </c>
      <c r="S1799">
        <v>1</v>
      </c>
      <c r="T1799" t="s">
        <v>19</v>
      </c>
      <c r="U1799">
        <f>_xlfn.XLOOKUP(ObesityDataSet_raw_and_data_sinthetic[[#This Row],[CALC]],Diccionario!$B$4:$B$7, Diccionario!$C$4:$C$7, FALSE)</f>
        <v>0</v>
      </c>
      <c r="V1799" t="s">
        <v>21</v>
      </c>
      <c r="W1799">
        <f>_xlfn.XLOOKUP(ObesityDataSet_raw_and_data_sinthetic[[#This Row],[MTRANS]],Diccionario!$E$4:$E$7, Diccionario!$F$4:$F$7, FALSE)</f>
        <v>3</v>
      </c>
      <c r="X1799" t="s">
        <v>26</v>
      </c>
      <c r="Y1799">
        <f>_xlfn.XLOOKUP(ObesityDataSet_raw_and_data_sinthetic[[#This Row],[NObeyesdad]],Diccionario!$H$4:$H$11, Diccionario!$I$4:$I$11, FALSE)</f>
        <v>2</v>
      </c>
    </row>
    <row r="1800" spans="1:25" x14ac:dyDescent="0.25">
      <c r="A1800" t="s">
        <v>17</v>
      </c>
      <c r="B1800">
        <v>23</v>
      </c>
      <c r="C1800">
        <v>1.5896159999999999</v>
      </c>
      <c r="D1800">
        <v>65.127324000000002</v>
      </c>
      <c r="E1800" t="s">
        <v>19</v>
      </c>
      <c r="F1800">
        <f>IF(ObesityDataSet_raw_and_data_sinthetic[[#This Row],[family_history_with_overweight]]="yes",1,IF(ObesityDataSet_raw_and_data_sinthetic[[#This Row],[family_history_with_overweight]]="no",0,FALSE))</f>
        <v>0</v>
      </c>
      <c r="G1800" t="s">
        <v>18</v>
      </c>
      <c r="H1800">
        <f>IF(ObesityDataSet_raw_and_data_sinthetic[[#This Row],[FAVC]]="yes",1,IF(ObesityDataSet_raw_and_data_sinthetic[[#This Row],[FAVC]]="no",0,FALSE))</f>
        <v>1</v>
      </c>
      <c r="I1800">
        <v>2</v>
      </c>
      <c r="J1800">
        <v>3</v>
      </c>
      <c r="K1800" t="s">
        <v>20</v>
      </c>
      <c r="L1800">
        <f>_xlfn.XLOOKUP(ObesityDataSet_raw_and_data_sinthetic[[#This Row],[CAEC]], Diccionario!$B$4:$B$7, Diccionario!$C$4:$C$7, FALSE)</f>
        <v>1</v>
      </c>
      <c r="M1800" t="s">
        <v>19</v>
      </c>
      <c r="N1800">
        <f>IF(ObesityDataSet_raw_and_data_sinthetic[[#This Row],[SMOKE]]="yes",1,IF(ObesityDataSet_raw_and_data_sinthetic[[#This Row],[SMOKE]]="no",0,FALSE))</f>
        <v>0</v>
      </c>
      <c r="O1800">
        <v>3</v>
      </c>
      <c r="P1800" t="s">
        <v>19</v>
      </c>
      <c r="Q1800">
        <f>IF(ObesityDataSet_raw_and_data_sinthetic[[#This Row],[SCC]]="yes",1,IF(ObesityDataSet_raw_and_data_sinthetic[[#This Row],[SCC]]="no",0,FALSE))</f>
        <v>0</v>
      </c>
      <c r="R1800">
        <v>2</v>
      </c>
      <c r="S1800">
        <v>2</v>
      </c>
      <c r="T1800" t="s">
        <v>20</v>
      </c>
      <c r="U1800">
        <f>_xlfn.XLOOKUP(ObesityDataSet_raw_and_data_sinthetic[[#This Row],[CALC]],Diccionario!$B$4:$B$7, Diccionario!$C$4:$C$7, FALSE)</f>
        <v>1</v>
      </c>
      <c r="V1800" t="s">
        <v>21</v>
      </c>
      <c r="W1800">
        <f>_xlfn.XLOOKUP(ObesityDataSet_raw_and_data_sinthetic[[#This Row],[MTRANS]],Diccionario!$E$4:$E$7, Diccionario!$F$4:$F$7, FALSE)</f>
        <v>3</v>
      </c>
      <c r="X1800" t="s">
        <v>26</v>
      </c>
      <c r="Y1800">
        <f>_xlfn.XLOOKUP(ObesityDataSet_raw_and_data_sinthetic[[#This Row],[NObeyesdad]],Diccionario!$H$4:$H$11, Diccionario!$I$4:$I$11, FALSE)</f>
        <v>2</v>
      </c>
    </row>
    <row r="1801" spans="1:25" x14ac:dyDescent="0.25">
      <c r="A1801" t="s">
        <v>17</v>
      </c>
      <c r="B1801">
        <v>35</v>
      </c>
      <c r="C1801">
        <v>1.6756120000000001</v>
      </c>
      <c r="D1801">
        <v>73.501232999999999</v>
      </c>
      <c r="E1801" t="s">
        <v>18</v>
      </c>
      <c r="F1801">
        <f>IF(ObesityDataSet_raw_and_data_sinthetic[[#This Row],[family_history_with_overweight]]="yes",1,IF(ObesityDataSet_raw_and_data_sinthetic[[#This Row],[family_history_with_overweight]]="no",0,FALSE))</f>
        <v>1</v>
      </c>
      <c r="G1801" t="s">
        <v>18</v>
      </c>
      <c r="H1801">
        <f>IF(ObesityDataSet_raw_and_data_sinthetic[[#This Row],[FAVC]]="yes",1,IF(ObesityDataSet_raw_and_data_sinthetic[[#This Row],[FAVC]]="no",0,FALSE))</f>
        <v>1</v>
      </c>
      <c r="I1801">
        <v>3</v>
      </c>
      <c r="J1801">
        <v>2</v>
      </c>
      <c r="K1801" t="s">
        <v>20</v>
      </c>
      <c r="L1801">
        <f>_xlfn.XLOOKUP(ObesityDataSet_raw_and_data_sinthetic[[#This Row],[CAEC]], Diccionario!$B$4:$B$7, Diccionario!$C$4:$C$7, FALSE)</f>
        <v>1</v>
      </c>
      <c r="M1801" t="s">
        <v>19</v>
      </c>
      <c r="N1801">
        <f>IF(ObesityDataSet_raw_and_data_sinthetic[[#This Row],[SMOKE]]="yes",1,IF(ObesityDataSet_raw_and_data_sinthetic[[#This Row],[SMOKE]]="no",0,FALSE))</f>
        <v>0</v>
      </c>
      <c r="O1801">
        <v>2</v>
      </c>
      <c r="P1801" t="s">
        <v>19</v>
      </c>
      <c r="Q1801">
        <f>IF(ObesityDataSet_raw_and_data_sinthetic[[#This Row],[SCC]]="yes",1,IF(ObesityDataSet_raw_and_data_sinthetic[[#This Row],[SCC]]="no",0,FALSE))</f>
        <v>0</v>
      </c>
      <c r="R1801">
        <v>0</v>
      </c>
      <c r="S1801">
        <v>0</v>
      </c>
      <c r="T1801" t="s">
        <v>20</v>
      </c>
      <c r="U1801">
        <f>_xlfn.XLOOKUP(ObesityDataSet_raw_and_data_sinthetic[[#This Row],[CALC]],Diccionario!$B$4:$B$7, Diccionario!$C$4:$C$7, FALSE)</f>
        <v>1</v>
      </c>
      <c r="V1801" t="s">
        <v>28</v>
      </c>
      <c r="W1801">
        <f>_xlfn.XLOOKUP(ObesityDataSet_raw_and_data_sinthetic[[#This Row],[MTRANS]],Diccionario!$E$4:$E$7, Diccionario!$F$4:$F$7, FALSE)</f>
        <v>2</v>
      </c>
      <c r="X1801" t="s">
        <v>26</v>
      </c>
      <c r="Y1801">
        <f>_xlfn.XLOOKUP(ObesityDataSet_raw_and_data_sinthetic[[#This Row],[NObeyesdad]],Diccionario!$H$4:$H$11, Diccionario!$I$4:$I$11, FALSE)</f>
        <v>2</v>
      </c>
    </row>
    <row r="1802" spans="1:25" x14ac:dyDescent="0.25">
      <c r="A1802" t="s">
        <v>23</v>
      </c>
      <c r="B1802">
        <v>23</v>
      </c>
      <c r="C1802">
        <v>1.874061</v>
      </c>
      <c r="D1802">
        <v>89.754301999999996</v>
      </c>
      <c r="E1802" t="s">
        <v>18</v>
      </c>
      <c r="F1802">
        <f>IF(ObesityDataSet_raw_and_data_sinthetic[[#This Row],[family_history_with_overweight]]="yes",1,IF(ObesityDataSet_raw_and_data_sinthetic[[#This Row],[family_history_with_overweight]]="no",0,FALSE))</f>
        <v>1</v>
      </c>
      <c r="G1802" t="s">
        <v>18</v>
      </c>
      <c r="H1802">
        <f>IF(ObesityDataSet_raw_and_data_sinthetic[[#This Row],[FAVC]]="yes",1,IF(ObesityDataSet_raw_and_data_sinthetic[[#This Row],[FAVC]]="no",0,FALSE))</f>
        <v>1</v>
      </c>
      <c r="I1802">
        <v>2</v>
      </c>
      <c r="J1802">
        <v>3</v>
      </c>
      <c r="K1802" t="s">
        <v>20</v>
      </c>
      <c r="L1802">
        <f>_xlfn.XLOOKUP(ObesityDataSet_raw_and_data_sinthetic[[#This Row],[CAEC]], Diccionario!$B$4:$B$7, Diccionario!$C$4:$C$7, FALSE)</f>
        <v>1</v>
      </c>
      <c r="M1802" t="s">
        <v>19</v>
      </c>
      <c r="N1802">
        <f>IF(ObesityDataSet_raw_and_data_sinthetic[[#This Row],[SMOKE]]="yes",1,IF(ObesityDataSet_raw_and_data_sinthetic[[#This Row],[SMOKE]]="no",0,FALSE))</f>
        <v>0</v>
      </c>
      <c r="O1802">
        <v>1</v>
      </c>
      <c r="P1802" t="s">
        <v>19</v>
      </c>
      <c r="Q1802">
        <f>IF(ObesityDataSet_raw_and_data_sinthetic[[#This Row],[SCC]]="yes",1,IF(ObesityDataSet_raw_and_data_sinthetic[[#This Row],[SCC]]="no",0,FALSE))</f>
        <v>0</v>
      </c>
      <c r="R1802">
        <v>0</v>
      </c>
      <c r="S1802">
        <v>1</v>
      </c>
      <c r="T1802" t="s">
        <v>20</v>
      </c>
      <c r="U1802">
        <f>_xlfn.XLOOKUP(ObesityDataSet_raw_and_data_sinthetic[[#This Row],[CALC]],Diccionario!$B$4:$B$7, Diccionario!$C$4:$C$7, FALSE)</f>
        <v>1</v>
      </c>
      <c r="V1802" t="s">
        <v>28</v>
      </c>
      <c r="W1802">
        <f>_xlfn.XLOOKUP(ObesityDataSet_raw_and_data_sinthetic[[#This Row],[MTRANS]],Diccionario!$E$4:$E$7, Diccionario!$F$4:$F$7, FALSE)</f>
        <v>2</v>
      </c>
      <c r="X1802" t="s">
        <v>26</v>
      </c>
      <c r="Y1802">
        <f>_xlfn.XLOOKUP(ObesityDataSet_raw_and_data_sinthetic[[#This Row],[NObeyesdad]],Diccionario!$H$4:$H$11, Diccionario!$I$4:$I$11, FALSE)</f>
        <v>2</v>
      </c>
    </row>
    <row r="1803" spans="1:25" x14ac:dyDescent="0.25">
      <c r="A1803" t="s">
        <v>17</v>
      </c>
      <c r="B1803">
        <v>39</v>
      </c>
      <c r="C1803">
        <v>1.580765</v>
      </c>
      <c r="D1803">
        <v>62.631382000000002</v>
      </c>
      <c r="E1803" t="s">
        <v>18</v>
      </c>
      <c r="F1803">
        <f>IF(ObesityDataSet_raw_and_data_sinthetic[[#This Row],[family_history_with_overweight]]="yes",1,IF(ObesityDataSet_raw_and_data_sinthetic[[#This Row],[family_history_with_overweight]]="no",0,FALSE))</f>
        <v>1</v>
      </c>
      <c r="G1803" t="s">
        <v>18</v>
      </c>
      <c r="H1803">
        <f>IF(ObesityDataSet_raw_and_data_sinthetic[[#This Row],[FAVC]]="yes",1,IF(ObesityDataSet_raw_and_data_sinthetic[[#This Row],[FAVC]]="no",0,FALSE))</f>
        <v>1</v>
      </c>
      <c r="I1803">
        <v>2</v>
      </c>
      <c r="J1803">
        <v>3</v>
      </c>
      <c r="K1803" t="s">
        <v>20</v>
      </c>
      <c r="L1803">
        <f>_xlfn.XLOOKUP(ObesityDataSet_raw_and_data_sinthetic[[#This Row],[CAEC]], Diccionario!$B$4:$B$7, Diccionario!$C$4:$C$7, FALSE)</f>
        <v>1</v>
      </c>
      <c r="M1803" t="s">
        <v>19</v>
      </c>
      <c r="N1803">
        <f>IF(ObesityDataSet_raw_and_data_sinthetic[[#This Row],[SMOKE]]="yes",1,IF(ObesityDataSet_raw_and_data_sinthetic[[#This Row],[SMOKE]]="no",0,FALSE))</f>
        <v>0</v>
      </c>
      <c r="O1803">
        <v>2</v>
      </c>
      <c r="P1803" t="s">
        <v>19</v>
      </c>
      <c r="Q1803">
        <f>IF(ObesityDataSet_raw_and_data_sinthetic[[#This Row],[SCC]]="yes",1,IF(ObesityDataSet_raw_and_data_sinthetic[[#This Row],[SCC]]="no",0,FALSE))</f>
        <v>0</v>
      </c>
      <c r="R1803">
        <v>1</v>
      </c>
      <c r="S1803">
        <v>0</v>
      </c>
      <c r="T1803" t="s">
        <v>20</v>
      </c>
      <c r="U1803">
        <f>_xlfn.XLOOKUP(ObesityDataSet_raw_and_data_sinthetic[[#This Row],[CALC]],Diccionario!$B$4:$B$7, Diccionario!$C$4:$C$7, FALSE)</f>
        <v>1</v>
      </c>
      <c r="V1803" t="s">
        <v>28</v>
      </c>
      <c r="W1803">
        <f>_xlfn.XLOOKUP(ObesityDataSet_raw_and_data_sinthetic[[#This Row],[MTRANS]],Diccionario!$E$4:$E$7, Diccionario!$F$4:$F$7, FALSE)</f>
        <v>2</v>
      </c>
      <c r="X1803" t="s">
        <v>26</v>
      </c>
      <c r="Y1803">
        <f>_xlfn.XLOOKUP(ObesityDataSet_raw_and_data_sinthetic[[#This Row],[NObeyesdad]],Diccionario!$H$4:$H$11, Diccionario!$I$4:$I$11, FALSE)</f>
        <v>2</v>
      </c>
    </row>
    <row r="1804" spans="1:25" x14ac:dyDescent="0.25">
      <c r="A1804" t="s">
        <v>23</v>
      </c>
      <c r="B1804">
        <v>20</v>
      </c>
      <c r="C1804">
        <v>1.62</v>
      </c>
      <c r="D1804">
        <v>69.575315000000003</v>
      </c>
      <c r="E1804" t="s">
        <v>19</v>
      </c>
      <c r="F1804">
        <f>IF(ObesityDataSet_raw_and_data_sinthetic[[#This Row],[family_history_with_overweight]]="yes",1,IF(ObesityDataSet_raw_and_data_sinthetic[[#This Row],[family_history_with_overweight]]="no",0,FALSE))</f>
        <v>0</v>
      </c>
      <c r="G1804" t="s">
        <v>18</v>
      </c>
      <c r="H1804">
        <f>IF(ObesityDataSet_raw_and_data_sinthetic[[#This Row],[FAVC]]="yes",1,IF(ObesityDataSet_raw_and_data_sinthetic[[#This Row],[FAVC]]="no",0,FALSE))</f>
        <v>1</v>
      </c>
      <c r="I1804">
        <v>2</v>
      </c>
      <c r="J1804">
        <v>1</v>
      </c>
      <c r="K1804" t="s">
        <v>19</v>
      </c>
      <c r="L1804">
        <f>_xlfn.XLOOKUP(ObesityDataSet_raw_and_data_sinthetic[[#This Row],[CAEC]], Diccionario!$B$4:$B$7, Diccionario!$C$4:$C$7, FALSE)</f>
        <v>0</v>
      </c>
      <c r="M1804" t="s">
        <v>19</v>
      </c>
      <c r="N1804">
        <f>IF(ObesityDataSet_raw_and_data_sinthetic[[#This Row],[SMOKE]]="yes",1,IF(ObesityDataSet_raw_and_data_sinthetic[[#This Row],[SMOKE]]="no",0,FALSE))</f>
        <v>0</v>
      </c>
      <c r="O1804">
        <v>3</v>
      </c>
      <c r="P1804" t="s">
        <v>19</v>
      </c>
      <c r="Q1804">
        <f>IF(ObesityDataSet_raw_and_data_sinthetic[[#This Row],[SCC]]="yes",1,IF(ObesityDataSet_raw_and_data_sinthetic[[#This Row],[SCC]]="no",0,FALSE))</f>
        <v>0</v>
      </c>
      <c r="R1804">
        <v>1</v>
      </c>
      <c r="S1804">
        <v>1</v>
      </c>
      <c r="T1804" t="s">
        <v>20</v>
      </c>
      <c r="U1804">
        <f>_xlfn.XLOOKUP(ObesityDataSet_raw_and_data_sinthetic[[#This Row],[CALC]],Diccionario!$B$4:$B$7, Diccionario!$C$4:$C$7, FALSE)</f>
        <v>1</v>
      </c>
      <c r="V1804" t="s">
        <v>21</v>
      </c>
      <c r="W1804">
        <f>_xlfn.XLOOKUP(ObesityDataSet_raw_and_data_sinthetic[[#This Row],[MTRANS]],Diccionario!$E$4:$E$7, Diccionario!$F$4:$F$7, FALSE)</f>
        <v>3</v>
      </c>
      <c r="X1804" t="s">
        <v>26</v>
      </c>
      <c r="Y1804">
        <f>_xlfn.XLOOKUP(ObesityDataSet_raw_and_data_sinthetic[[#This Row],[NObeyesdad]],Diccionario!$H$4:$H$11, Diccionario!$I$4:$I$11, FALSE)</f>
        <v>2</v>
      </c>
    </row>
    <row r="1805" spans="1:25" x14ac:dyDescent="0.25">
      <c r="A1805" t="s">
        <v>17</v>
      </c>
      <c r="B1805">
        <v>16</v>
      </c>
      <c r="C1805">
        <v>1.6139209999999999</v>
      </c>
      <c r="D1805">
        <v>66.738769000000005</v>
      </c>
      <c r="E1805" t="s">
        <v>18</v>
      </c>
      <c r="F1805">
        <f>IF(ObesityDataSet_raw_and_data_sinthetic[[#This Row],[family_history_with_overweight]]="yes",1,IF(ObesityDataSet_raw_and_data_sinthetic[[#This Row],[family_history_with_overweight]]="no",0,FALSE))</f>
        <v>1</v>
      </c>
      <c r="G1805" t="s">
        <v>18</v>
      </c>
      <c r="H1805">
        <f>IF(ObesityDataSet_raw_and_data_sinthetic[[#This Row],[FAVC]]="yes",1,IF(ObesityDataSet_raw_and_data_sinthetic[[#This Row],[FAVC]]="no",0,FALSE))</f>
        <v>1</v>
      </c>
      <c r="I1805">
        <v>2</v>
      </c>
      <c r="J1805">
        <v>1</v>
      </c>
      <c r="K1805" t="s">
        <v>20</v>
      </c>
      <c r="L1805">
        <f>_xlfn.XLOOKUP(ObesityDataSet_raw_and_data_sinthetic[[#This Row],[CAEC]], Diccionario!$B$4:$B$7, Diccionario!$C$4:$C$7, FALSE)</f>
        <v>1</v>
      </c>
      <c r="M1805" t="s">
        <v>19</v>
      </c>
      <c r="N1805">
        <f>IF(ObesityDataSet_raw_and_data_sinthetic[[#This Row],[SMOKE]]="yes",1,IF(ObesityDataSet_raw_and_data_sinthetic[[#This Row],[SMOKE]]="no",0,FALSE))</f>
        <v>0</v>
      </c>
      <c r="O1805">
        <v>2</v>
      </c>
      <c r="P1805" t="s">
        <v>18</v>
      </c>
      <c r="Q1805">
        <f>IF(ObesityDataSet_raw_and_data_sinthetic[[#This Row],[SCC]]="yes",1,IF(ObesityDataSet_raw_and_data_sinthetic[[#This Row],[SCC]]="no",0,FALSE))</f>
        <v>1</v>
      </c>
      <c r="R1805">
        <v>1</v>
      </c>
      <c r="S1805">
        <v>2</v>
      </c>
      <c r="T1805" t="s">
        <v>19</v>
      </c>
      <c r="U1805">
        <f>_xlfn.XLOOKUP(ObesityDataSet_raw_and_data_sinthetic[[#This Row],[CALC]],Diccionario!$B$4:$B$7, Diccionario!$C$4:$C$7, FALSE)</f>
        <v>0</v>
      </c>
      <c r="V1805" t="s">
        <v>21</v>
      </c>
      <c r="W1805">
        <f>_xlfn.XLOOKUP(ObesityDataSet_raw_and_data_sinthetic[[#This Row],[MTRANS]],Diccionario!$E$4:$E$7, Diccionario!$F$4:$F$7, FALSE)</f>
        <v>3</v>
      </c>
      <c r="X1805" t="s">
        <v>26</v>
      </c>
      <c r="Y1805">
        <f>_xlfn.XLOOKUP(ObesityDataSet_raw_and_data_sinthetic[[#This Row],[NObeyesdad]],Diccionario!$H$4:$H$11, Diccionario!$I$4:$I$11, FALSE)</f>
        <v>2</v>
      </c>
    </row>
    <row r="1806" spans="1:25" x14ac:dyDescent="0.25">
      <c r="A1806" t="s">
        <v>17</v>
      </c>
      <c r="B1806">
        <v>18</v>
      </c>
      <c r="C1806">
        <v>1.6186830000000001</v>
      </c>
      <c r="D1806">
        <v>67.193584999999999</v>
      </c>
      <c r="E1806" t="s">
        <v>18</v>
      </c>
      <c r="F1806">
        <f>IF(ObesityDataSet_raw_and_data_sinthetic[[#This Row],[family_history_with_overweight]]="yes",1,IF(ObesityDataSet_raw_and_data_sinthetic[[#This Row],[family_history_with_overweight]]="no",0,FALSE))</f>
        <v>1</v>
      </c>
      <c r="G1806" t="s">
        <v>18</v>
      </c>
      <c r="H1806">
        <f>IF(ObesityDataSet_raw_and_data_sinthetic[[#This Row],[FAVC]]="yes",1,IF(ObesityDataSet_raw_and_data_sinthetic[[#This Row],[FAVC]]="no",0,FALSE))</f>
        <v>1</v>
      </c>
      <c r="I1806">
        <v>2</v>
      </c>
      <c r="J1806">
        <v>1</v>
      </c>
      <c r="K1806" t="s">
        <v>20</v>
      </c>
      <c r="L1806">
        <f>_xlfn.XLOOKUP(ObesityDataSet_raw_and_data_sinthetic[[#This Row],[CAEC]], Diccionario!$B$4:$B$7, Diccionario!$C$4:$C$7, FALSE)</f>
        <v>1</v>
      </c>
      <c r="M1806" t="s">
        <v>19</v>
      </c>
      <c r="N1806">
        <f>IF(ObesityDataSet_raw_and_data_sinthetic[[#This Row],[SMOKE]]="yes",1,IF(ObesityDataSet_raw_and_data_sinthetic[[#This Row],[SMOKE]]="no",0,FALSE))</f>
        <v>0</v>
      </c>
      <c r="O1806">
        <v>1</v>
      </c>
      <c r="P1806" t="s">
        <v>18</v>
      </c>
      <c r="Q1806">
        <f>IF(ObesityDataSet_raw_and_data_sinthetic[[#This Row],[SCC]]="yes",1,IF(ObesityDataSet_raw_and_data_sinthetic[[#This Row],[SCC]]="no",0,FALSE))</f>
        <v>1</v>
      </c>
      <c r="R1806">
        <v>1</v>
      </c>
      <c r="S1806">
        <v>2</v>
      </c>
      <c r="T1806" t="s">
        <v>19</v>
      </c>
      <c r="U1806">
        <f>_xlfn.XLOOKUP(ObesityDataSet_raw_and_data_sinthetic[[#This Row],[CALC]],Diccionario!$B$4:$B$7, Diccionario!$C$4:$C$7, FALSE)</f>
        <v>0</v>
      </c>
      <c r="V1806" t="s">
        <v>21</v>
      </c>
      <c r="W1806">
        <f>_xlfn.XLOOKUP(ObesityDataSet_raw_and_data_sinthetic[[#This Row],[MTRANS]],Diccionario!$E$4:$E$7, Diccionario!$F$4:$F$7, FALSE)</f>
        <v>3</v>
      </c>
      <c r="X1806" t="s">
        <v>26</v>
      </c>
      <c r="Y1806">
        <f>_xlfn.XLOOKUP(ObesityDataSet_raw_and_data_sinthetic[[#This Row],[NObeyesdad]],Diccionario!$H$4:$H$11, Diccionario!$I$4:$I$11, FALSE)</f>
        <v>2</v>
      </c>
    </row>
    <row r="1807" spans="1:25" x14ac:dyDescent="0.25">
      <c r="A1807" t="s">
        <v>23</v>
      </c>
      <c r="B1807">
        <v>19</v>
      </c>
      <c r="C1807">
        <v>1.637537</v>
      </c>
      <c r="D1807">
        <v>70</v>
      </c>
      <c r="E1807" t="s">
        <v>18</v>
      </c>
      <c r="F1807">
        <f>IF(ObesityDataSet_raw_and_data_sinthetic[[#This Row],[family_history_with_overweight]]="yes",1,IF(ObesityDataSet_raw_and_data_sinthetic[[#This Row],[family_history_with_overweight]]="no",0,FALSE))</f>
        <v>1</v>
      </c>
      <c r="G1807" t="s">
        <v>18</v>
      </c>
      <c r="H1807">
        <f>IF(ObesityDataSet_raw_and_data_sinthetic[[#This Row],[FAVC]]="yes",1,IF(ObesityDataSet_raw_and_data_sinthetic[[#This Row],[FAVC]]="no",0,FALSE))</f>
        <v>1</v>
      </c>
      <c r="I1807">
        <v>2</v>
      </c>
      <c r="J1807">
        <v>1</v>
      </c>
      <c r="K1807" t="s">
        <v>20</v>
      </c>
      <c r="L1807">
        <f>_xlfn.XLOOKUP(ObesityDataSet_raw_and_data_sinthetic[[#This Row],[CAEC]], Diccionario!$B$4:$B$7, Diccionario!$C$4:$C$7, FALSE)</f>
        <v>1</v>
      </c>
      <c r="M1807" t="s">
        <v>19</v>
      </c>
      <c r="N1807">
        <f>IF(ObesityDataSet_raw_and_data_sinthetic[[#This Row],[SMOKE]]="yes",1,IF(ObesityDataSet_raw_and_data_sinthetic[[#This Row],[SMOKE]]="no",0,FALSE))</f>
        <v>0</v>
      </c>
      <c r="O1807">
        <v>2</v>
      </c>
      <c r="P1807" t="s">
        <v>19</v>
      </c>
      <c r="Q1807">
        <f>IF(ObesityDataSet_raw_and_data_sinthetic[[#This Row],[SCC]]="yes",1,IF(ObesityDataSet_raw_and_data_sinthetic[[#This Row],[SCC]]="no",0,FALSE))</f>
        <v>0</v>
      </c>
      <c r="R1807">
        <v>1</v>
      </c>
      <c r="S1807">
        <v>0</v>
      </c>
      <c r="T1807" t="s">
        <v>19</v>
      </c>
      <c r="U1807">
        <f>_xlfn.XLOOKUP(ObesityDataSet_raw_and_data_sinthetic[[#This Row],[CALC]],Diccionario!$B$4:$B$7, Diccionario!$C$4:$C$7, FALSE)</f>
        <v>0</v>
      </c>
      <c r="V1807" t="s">
        <v>21</v>
      </c>
      <c r="W1807">
        <f>_xlfn.XLOOKUP(ObesityDataSet_raw_and_data_sinthetic[[#This Row],[MTRANS]],Diccionario!$E$4:$E$7, Diccionario!$F$4:$F$7, FALSE)</f>
        <v>3</v>
      </c>
      <c r="X1807" t="s">
        <v>26</v>
      </c>
      <c r="Y1807">
        <f>_xlfn.XLOOKUP(ObesityDataSet_raw_and_data_sinthetic[[#This Row],[NObeyesdad]],Diccionario!$H$4:$H$11, Diccionario!$I$4:$I$11, FALSE)</f>
        <v>2</v>
      </c>
    </row>
    <row r="1808" spans="1:25" x14ac:dyDescent="0.25">
      <c r="A1808" t="s">
        <v>17</v>
      </c>
      <c r="B1808">
        <v>20</v>
      </c>
      <c r="C1808">
        <v>1.566524</v>
      </c>
      <c r="D1808">
        <v>61.616</v>
      </c>
      <c r="E1808" t="s">
        <v>19</v>
      </c>
      <c r="F1808">
        <f>IF(ObesityDataSet_raw_and_data_sinthetic[[#This Row],[family_history_with_overweight]]="yes",1,IF(ObesityDataSet_raw_and_data_sinthetic[[#This Row],[family_history_with_overweight]]="no",0,FALSE))</f>
        <v>0</v>
      </c>
      <c r="G1808" t="s">
        <v>18</v>
      </c>
      <c r="H1808">
        <f>IF(ObesityDataSet_raw_and_data_sinthetic[[#This Row],[FAVC]]="yes",1,IF(ObesityDataSet_raw_and_data_sinthetic[[#This Row],[FAVC]]="no",0,FALSE))</f>
        <v>1</v>
      </c>
      <c r="I1808">
        <v>3</v>
      </c>
      <c r="J1808">
        <v>3</v>
      </c>
      <c r="K1808" t="s">
        <v>20</v>
      </c>
      <c r="L1808">
        <f>_xlfn.XLOOKUP(ObesityDataSet_raw_and_data_sinthetic[[#This Row],[CAEC]], Diccionario!$B$4:$B$7, Diccionario!$C$4:$C$7, FALSE)</f>
        <v>1</v>
      </c>
      <c r="M1808" t="s">
        <v>19</v>
      </c>
      <c r="N1808">
        <f>IF(ObesityDataSet_raw_and_data_sinthetic[[#This Row],[SMOKE]]="yes",1,IF(ObesityDataSet_raw_and_data_sinthetic[[#This Row],[SMOKE]]="no",0,FALSE))</f>
        <v>0</v>
      </c>
      <c r="O1808">
        <v>2</v>
      </c>
      <c r="P1808" t="s">
        <v>18</v>
      </c>
      <c r="Q1808">
        <f>IF(ObesityDataSet_raw_and_data_sinthetic[[#This Row],[SCC]]="yes",1,IF(ObesityDataSet_raw_and_data_sinthetic[[#This Row],[SCC]]="no",0,FALSE))</f>
        <v>1</v>
      </c>
      <c r="R1808">
        <v>1</v>
      </c>
      <c r="S1808">
        <v>0</v>
      </c>
      <c r="T1808" t="s">
        <v>20</v>
      </c>
      <c r="U1808">
        <f>_xlfn.XLOOKUP(ObesityDataSet_raw_and_data_sinthetic[[#This Row],[CALC]],Diccionario!$B$4:$B$7, Diccionario!$C$4:$C$7, FALSE)</f>
        <v>1</v>
      </c>
      <c r="V1808" t="s">
        <v>21</v>
      </c>
      <c r="W1808">
        <f>_xlfn.XLOOKUP(ObesityDataSet_raw_and_data_sinthetic[[#This Row],[MTRANS]],Diccionario!$E$4:$E$7, Diccionario!$F$4:$F$7, FALSE)</f>
        <v>3</v>
      </c>
      <c r="X1808" t="s">
        <v>26</v>
      </c>
      <c r="Y1808">
        <f>_xlfn.XLOOKUP(ObesityDataSet_raw_and_data_sinthetic[[#This Row],[NObeyesdad]],Diccionario!$H$4:$H$11, Diccionario!$I$4:$I$11, FALSE)</f>
        <v>2</v>
      </c>
    </row>
    <row r="1809" spans="1:25" x14ac:dyDescent="0.25">
      <c r="A1809" t="s">
        <v>17</v>
      </c>
      <c r="B1809">
        <v>20</v>
      </c>
      <c r="C1809">
        <v>1.5423279999999999</v>
      </c>
      <c r="D1809">
        <v>63.856192999999998</v>
      </c>
      <c r="E1809" t="s">
        <v>19</v>
      </c>
      <c r="F1809">
        <f>IF(ObesityDataSet_raw_and_data_sinthetic[[#This Row],[family_history_with_overweight]]="yes",1,IF(ObesityDataSet_raw_and_data_sinthetic[[#This Row],[family_history_with_overweight]]="no",0,FALSE))</f>
        <v>0</v>
      </c>
      <c r="G1809" t="s">
        <v>18</v>
      </c>
      <c r="H1809">
        <f>IF(ObesityDataSet_raw_and_data_sinthetic[[#This Row],[FAVC]]="yes",1,IF(ObesityDataSet_raw_and_data_sinthetic[[#This Row],[FAVC]]="no",0,FALSE))</f>
        <v>1</v>
      </c>
      <c r="I1809">
        <v>3</v>
      </c>
      <c r="J1809">
        <v>3</v>
      </c>
      <c r="K1809" t="s">
        <v>20</v>
      </c>
      <c r="L1809">
        <f>_xlfn.XLOOKUP(ObesityDataSet_raw_and_data_sinthetic[[#This Row],[CAEC]], Diccionario!$B$4:$B$7, Diccionario!$C$4:$C$7, FALSE)</f>
        <v>1</v>
      </c>
      <c r="M1809" t="s">
        <v>19</v>
      </c>
      <c r="N1809">
        <f>IF(ObesityDataSet_raw_and_data_sinthetic[[#This Row],[SMOKE]]="yes",1,IF(ObesityDataSet_raw_and_data_sinthetic[[#This Row],[SMOKE]]="no",0,FALSE))</f>
        <v>0</v>
      </c>
      <c r="O1809">
        <v>2</v>
      </c>
      <c r="P1809" t="s">
        <v>18</v>
      </c>
      <c r="Q1809">
        <f>IF(ObesityDataSet_raw_and_data_sinthetic[[#This Row],[SCC]]="yes",1,IF(ObesityDataSet_raw_and_data_sinthetic[[#This Row],[SCC]]="no",0,FALSE))</f>
        <v>1</v>
      </c>
      <c r="R1809">
        <v>0</v>
      </c>
      <c r="S1809">
        <v>0</v>
      </c>
      <c r="T1809" t="s">
        <v>20</v>
      </c>
      <c r="U1809">
        <f>_xlfn.XLOOKUP(ObesityDataSet_raw_and_data_sinthetic[[#This Row],[CALC]],Diccionario!$B$4:$B$7, Diccionario!$C$4:$C$7, FALSE)</f>
        <v>1</v>
      </c>
      <c r="V1809" t="s">
        <v>21</v>
      </c>
      <c r="W1809">
        <f>_xlfn.XLOOKUP(ObesityDataSet_raw_and_data_sinthetic[[#This Row],[MTRANS]],Diccionario!$E$4:$E$7, Diccionario!$F$4:$F$7, FALSE)</f>
        <v>3</v>
      </c>
      <c r="X1809" t="s">
        <v>26</v>
      </c>
      <c r="Y1809">
        <f>_xlfn.XLOOKUP(ObesityDataSet_raw_and_data_sinthetic[[#This Row],[NObeyesdad]],Diccionario!$H$4:$H$11, Diccionario!$I$4:$I$11, FALSE)</f>
        <v>2</v>
      </c>
    </row>
    <row r="1810" spans="1:25" x14ac:dyDescent="0.25">
      <c r="A1810" t="s">
        <v>17</v>
      </c>
      <c r="B1810">
        <v>17</v>
      </c>
      <c r="C1810">
        <v>1.6</v>
      </c>
      <c r="D1810">
        <v>65</v>
      </c>
      <c r="E1810" t="s">
        <v>18</v>
      </c>
      <c r="F1810">
        <f>IF(ObesityDataSet_raw_and_data_sinthetic[[#This Row],[family_history_with_overweight]]="yes",1,IF(ObesityDataSet_raw_and_data_sinthetic[[#This Row],[family_history_with_overweight]]="no",0,FALSE))</f>
        <v>1</v>
      </c>
      <c r="G1810" t="s">
        <v>18</v>
      </c>
      <c r="H1810">
        <f>IF(ObesityDataSet_raw_and_data_sinthetic[[#This Row],[FAVC]]="yes",1,IF(ObesityDataSet_raw_and_data_sinthetic[[#This Row],[FAVC]]="no",0,FALSE))</f>
        <v>1</v>
      </c>
      <c r="I1810">
        <v>3</v>
      </c>
      <c r="J1810">
        <v>2</v>
      </c>
      <c r="K1810" t="s">
        <v>20</v>
      </c>
      <c r="L1810">
        <f>_xlfn.XLOOKUP(ObesityDataSet_raw_and_data_sinthetic[[#This Row],[CAEC]], Diccionario!$B$4:$B$7, Diccionario!$C$4:$C$7, FALSE)</f>
        <v>1</v>
      </c>
      <c r="M1810" t="s">
        <v>19</v>
      </c>
      <c r="N1810">
        <f>IF(ObesityDataSet_raw_and_data_sinthetic[[#This Row],[SMOKE]]="yes",1,IF(ObesityDataSet_raw_and_data_sinthetic[[#This Row],[SMOKE]]="no",0,FALSE))</f>
        <v>0</v>
      </c>
      <c r="O1810">
        <v>2</v>
      </c>
      <c r="P1810" t="s">
        <v>18</v>
      </c>
      <c r="Q1810">
        <f>IF(ObesityDataSet_raw_and_data_sinthetic[[#This Row],[SCC]]="yes",1,IF(ObesityDataSet_raw_and_data_sinthetic[[#This Row],[SCC]]="no",0,FALSE))</f>
        <v>1</v>
      </c>
      <c r="R1810">
        <v>1</v>
      </c>
      <c r="S1810">
        <v>2</v>
      </c>
      <c r="T1810" t="s">
        <v>20</v>
      </c>
      <c r="U1810">
        <f>_xlfn.XLOOKUP(ObesityDataSet_raw_and_data_sinthetic[[#This Row],[CALC]],Diccionario!$B$4:$B$7, Diccionario!$C$4:$C$7, FALSE)</f>
        <v>1</v>
      </c>
      <c r="V1810" t="s">
        <v>21</v>
      </c>
      <c r="W1810">
        <f>_xlfn.XLOOKUP(ObesityDataSet_raw_and_data_sinthetic[[#This Row],[MTRANS]],Diccionario!$E$4:$E$7, Diccionario!$F$4:$F$7, FALSE)</f>
        <v>3</v>
      </c>
      <c r="X1810" t="s">
        <v>26</v>
      </c>
      <c r="Y1810">
        <f>_xlfn.XLOOKUP(ObesityDataSet_raw_and_data_sinthetic[[#This Row],[NObeyesdad]],Diccionario!$H$4:$H$11, Diccionario!$I$4:$I$11, FALSE)</f>
        <v>2</v>
      </c>
    </row>
    <row r="1811" spans="1:25" x14ac:dyDescent="0.25">
      <c r="A1811" t="s">
        <v>17</v>
      </c>
      <c r="B1811">
        <v>17</v>
      </c>
      <c r="C1811">
        <v>1.6001840000000001</v>
      </c>
      <c r="D1811">
        <v>65</v>
      </c>
      <c r="E1811" t="s">
        <v>18</v>
      </c>
      <c r="F1811">
        <f>IF(ObesityDataSet_raw_and_data_sinthetic[[#This Row],[family_history_with_overweight]]="yes",1,IF(ObesityDataSet_raw_and_data_sinthetic[[#This Row],[family_history_with_overweight]]="no",0,FALSE))</f>
        <v>1</v>
      </c>
      <c r="G1811" t="s">
        <v>18</v>
      </c>
      <c r="H1811">
        <f>IF(ObesityDataSet_raw_and_data_sinthetic[[#This Row],[FAVC]]="yes",1,IF(ObesityDataSet_raw_and_data_sinthetic[[#This Row],[FAVC]]="no",0,FALSE))</f>
        <v>1</v>
      </c>
      <c r="I1811">
        <v>3</v>
      </c>
      <c r="J1811">
        <v>2</v>
      </c>
      <c r="K1811" t="s">
        <v>20</v>
      </c>
      <c r="L1811">
        <f>_xlfn.XLOOKUP(ObesityDataSet_raw_and_data_sinthetic[[#This Row],[CAEC]], Diccionario!$B$4:$B$7, Diccionario!$C$4:$C$7, FALSE)</f>
        <v>1</v>
      </c>
      <c r="M1811" t="s">
        <v>19</v>
      </c>
      <c r="N1811">
        <f>IF(ObesityDataSet_raw_and_data_sinthetic[[#This Row],[SMOKE]]="yes",1,IF(ObesityDataSet_raw_and_data_sinthetic[[#This Row],[SMOKE]]="no",0,FALSE))</f>
        <v>0</v>
      </c>
      <c r="O1811">
        <v>2</v>
      </c>
      <c r="P1811" t="s">
        <v>18</v>
      </c>
      <c r="Q1811">
        <f>IF(ObesityDataSet_raw_and_data_sinthetic[[#This Row],[SCC]]="yes",1,IF(ObesityDataSet_raw_and_data_sinthetic[[#This Row],[SCC]]="no",0,FALSE))</f>
        <v>1</v>
      </c>
      <c r="R1811">
        <v>1</v>
      </c>
      <c r="S1811">
        <v>2</v>
      </c>
      <c r="T1811" t="s">
        <v>20</v>
      </c>
      <c r="U1811">
        <f>_xlfn.XLOOKUP(ObesityDataSet_raw_and_data_sinthetic[[#This Row],[CALC]],Diccionario!$B$4:$B$7, Diccionario!$C$4:$C$7, FALSE)</f>
        <v>1</v>
      </c>
      <c r="V1811" t="s">
        <v>21</v>
      </c>
      <c r="W1811">
        <f>_xlfn.XLOOKUP(ObesityDataSet_raw_and_data_sinthetic[[#This Row],[MTRANS]],Diccionario!$E$4:$E$7, Diccionario!$F$4:$F$7, FALSE)</f>
        <v>3</v>
      </c>
      <c r="X1811" t="s">
        <v>26</v>
      </c>
      <c r="Y1811">
        <f>_xlfn.XLOOKUP(ObesityDataSet_raw_and_data_sinthetic[[#This Row],[NObeyesdad]],Diccionario!$H$4:$H$11, Diccionario!$I$4:$I$11, FALSE)</f>
        <v>2</v>
      </c>
    </row>
    <row r="1812" spans="1:25" x14ac:dyDescent="0.25">
      <c r="A1812" t="s">
        <v>23</v>
      </c>
      <c r="B1812">
        <v>29</v>
      </c>
      <c r="C1812">
        <v>1.7736559999999999</v>
      </c>
      <c r="D1812">
        <v>87.070233999999999</v>
      </c>
      <c r="E1812" t="s">
        <v>19</v>
      </c>
      <c r="F1812">
        <f>IF(ObesityDataSet_raw_and_data_sinthetic[[#This Row],[family_history_with_overweight]]="yes",1,IF(ObesityDataSet_raw_and_data_sinthetic[[#This Row],[family_history_with_overweight]]="no",0,FALSE))</f>
        <v>0</v>
      </c>
      <c r="G1812" t="s">
        <v>18</v>
      </c>
      <c r="H1812">
        <f>IF(ObesityDataSet_raw_and_data_sinthetic[[#This Row],[FAVC]]="yes",1,IF(ObesityDataSet_raw_and_data_sinthetic[[#This Row],[FAVC]]="no",0,FALSE))</f>
        <v>1</v>
      </c>
      <c r="I1812">
        <v>2</v>
      </c>
      <c r="J1812">
        <v>4</v>
      </c>
      <c r="K1812" t="s">
        <v>20</v>
      </c>
      <c r="L1812">
        <f>_xlfn.XLOOKUP(ObesityDataSet_raw_and_data_sinthetic[[#This Row],[CAEC]], Diccionario!$B$4:$B$7, Diccionario!$C$4:$C$7, FALSE)</f>
        <v>1</v>
      </c>
      <c r="M1812" t="s">
        <v>19</v>
      </c>
      <c r="N1812">
        <f>IF(ObesityDataSet_raw_and_data_sinthetic[[#This Row],[SMOKE]]="yes",1,IF(ObesityDataSet_raw_and_data_sinthetic[[#This Row],[SMOKE]]="no",0,FALSE))</f>
        <v>0</v>
      </c>
      <c r="O1812">
        <v>1</v>
      </c>
      <c r="P1812" t="s">
        <v>19</v>
      </c>
      <c r="Q1812">
        <f>IF(ObesityDataSet_raw_and_data_sinthetic[[#This Row],[SCC]]="yes",1,IF(ObesityDataSet_raw_and_data_sinthetic[[#This Row],[SCC]]="no",0,FALSE))</f>
        <v>0</v>
      </c>
      <c r="R1812">
        <v>2</v>
      </c>
      <c r="S1812">
        <v>0</v>
      </c>
      <c r="T1812" t="s">
        <v>19</v>
      </c>
      <c r="U1812">
        <f>_xlfn.XLOOKUP(ObesityDataSet_raw_and_data_sinthetic[[#This Row],[CALC]],Diccionario!$B$4:$B$7, Diccionario!$C$4:$C$7, FALSE)</f>
        <v>0</v>
      </c>
      <c r="V1812" t="s">
        <v>28</v>
      </c>
      <c r="W1812">
        <f>_xlfn.XLOOKUP(ObesityDataSet_raw_and_data_sinthetic[[#This Row],[MTRANS]],Diccionario!$E$4:$E$7, Diccionario!$F$4:$F$7, FALSE)</f>
        <v>2</v>
      </c>
      <c r="X1812" t="s">
        <v>26</v>
      </c>
      <c r="Y1812">
        <f>_xlfn.XLOOKUP(ObesityDataSet_raw_and_data_sinthetic[[#This Row],[NObeyesdad]],Diccionario!$H$4:$H$11, Diccionario!$I$4:$I$11, FALSE)</f>
        <v>2</v>
      </c>
    </row>
    <row r="1813" spans="1:25" x14ac:dyDescent="0.25">
      <c r="A1813" t="s">
        <v>17</v>
      </c>
      <c r="B1813">
        <v>32</v>
      </c>
      <c r="C1813">
        <v>1.64602</v>
      </c>
      <c r="D1813">
        <v>74.147442999999996</v>
      </c>
      <c r="E1813" t="s">
        <v>18</v>
      </c>
      <c r="F1813">
        <f>IF(ObesityDataSet_raw_and_data_sinthetic[[#This Row],[family_history_with_overweight]]="yes",1,IF(ObesityDataSet_raw_and_data_sinthetic[[#This Row],[family_history_with_overweight]]="no",0,FALSE))</f>
        <v>1</v>
      </c>
      <c r="G1813" t="s">
        <v>18</v>
      </c>
      <c r="H1813">
        <f>IF(ObesityDataSet_raw_and_data_sinthetic[[#This Row],[FAVC]]="yes",1,IF(ObesityDataSet_raw_and_data_sinthetic[[#This Row],[FAVC]]="no",0,FALSE))</f>
        <v>1</v>
      </c>
      <c r="I1813">
        <v>3</v>
      </c>
      <c r="J1813">
        <v>3</v>
      </c>
      <c r="K1813" t="s">
        <v>20</v>
      </c>
      <c r="L1813">
        <f>_xlfn.XLOOKUP(ObesityDataSet_raw_and_data_sinthetic[[#This Row],[CAEC]], Diccionario!$B$4:$B$7, Diccionario!$C$4:$C$7, FALSE)</f>
        <v>1</v>
      </c>
      <c r="M1813" t="s">
        <v>19</v>
      </c>
      <c r="N1813">
        <f>IF(ObesityDataSet_raw_and_data_sinthetic[[#This Row],[SMOKE]]="yes",1,IF(ObesityDataSet_raw_and_data_sinthetic[[#This Row],[SMOKE]]="no",0,FALSE))</f>
        <v>0</v>
      </c>
      <c r="O1813">
        <v>1</v>
      </c>
      <c r="P1813" t="s">
        <v>19</v>
      </c>
      <c r="Q1813">
        <f>IF(ObesityDataSet_raw_and_data_sinthetic[[#This Row],[SCC]]="yes",1,IF(ObesityDataSet_raw_and_data_sinthetic[[#This Row],[SCC]]="no",0,FALSE))</f>
        <v>0</v>
      </c>
      <c r="R1813">
        <v>1</v>
      </c>
      <c r="S1813">
        <v>1</v>
      </c>
      <c r="T1813" t="s">
        <v>20</v>
      </c>
      <c r="U1813">
        <f>_xlfn.XLOOKUP(ObesityDataSet_raw_and_data_sinthetic[[#This Row],[CALC]],Diccionario!$B$4:$B$7, Diccionario!$C$4:$C$7, FALSE)</f>
        <v>1</v>
      </c>
      <c r="V1813" t="s">
        <v>28</v>
      </c>
      <c r="W1813">
        <f>_xlfn.XLOOKUP(ObesityDataSet_raw_and_data_sinthetic[[#This Row],[MTRANS]],Diccionario!$E$4:$E$7, Diccionario!$F$4:$F$7, FALSE)</f>
        <v>2</v>
      </c>
      <c r="X1813" t="s">
        <v>26</v>
      </c>
      <c r="Y1813">
        <f>_xlfn.XLOOKUP(ObesityDataSet_raw_and_data_sinthetic[[#This Row],[NObeyesdad]],Diccionario!$H$4:$H$11, Diccionario!$I$4:$I$11, FALSE)</f>
        <v>2</v>
      </c>
    </row>
    <row r="1814" spans="1:25" x14ac:dyDescent="0.25">
      <c r="A1814" t="s">
        <v>17</v>
      </c>
      <c r="B1814">
        <v>32</v>
      </c>
      <c r="C1814">
        <v>1.65015</v>
      </c>
      <c r="D1814">
        <v>73.810727999999997</v>
      </c>
      <c r="E1814" t="s">
        <v>18</v>
      </c>
      <c r="F1814">
        <f>IF(ObesityDataSet_raw_and_data_sinthetic[[#This Row],[family_history_with_overweight]]="yes",1,IF(ObesityDataSet_raw_and_data_sinthetic[[#This Row],[family_history_with_overweight]]="no",0,FALSE))</f>
        <v>1</v>
      </c>
      <c r="G1814" t="s">
        <v>18</v>
      </c>
      <c r="H1814">
        <f>IF(ObesityDataSet_raw_and_data_sinthetic[[#This Row],[FAVC]]="yes",1,IF(ObesityDataSet_raw_and_data_sinthetic[[#This Row],[FAVC]]="no",0,FALSE))</f>
        <v>1</v>
      </c>
      <c r="I1814">
        <v>2</v>
      </c>
      <c r="J1814">
        <v>3</v>
      </c>
      <c r="K1814" t="s">
        <v>20</v>
      </c>
      <c r="L1814">
        <f>_xlfn.XLOOKUP(ObesityDataSet_raw_and_data_sinthetic[[#This Row],[CAEC]], Diccionario!$B$4:$B$7, Diccionario!$C$4:$C$7, FALSE)</f>
        <v>1</v>
      </c>
      <c r="M1814" t="s">
        <v>19</v>
      </c>
      <c r="N1814">
        <f>IF(ObesityDataSet_raw_and_data_sinthetic[[#This Row],[SMOKE]]="yes",1,IF(ObesityDataSet_raw_and_data_sinthetic[[#This Row],[SMOKE]]="no",0,FALSE))</f>
        <v>0</v>
      </c>
      <c r="O1814">
        <v>1</v>
      </c>
      <c r="P1814" t="s">
        <v>19</v>
      </c>
      <c r="Q1814">
        <f>IF(ObesityDataSet_raw_and_data_sinthetic[[#This Row],[SCC]]="yes",1,IF(ObesityDataSet_raw_and_data_sinthetic[[#This Row],[SCC]]="no",0,FALSE))</f>
        <v>0</v>
      </c>
      <c r="R1814">
        <v>1</v>
      </c>
      <c r="S1814">
        <v>0</v>
      </c>
      <c r="T1814" t="s">
        <v>20</v>
      </c>
      <c r="U1814">
        <f>_xlfn.XLOOKUP(ObesityDataSet_raw_and_data_sinthetic[[#This Row],[CALC]],Diccionario!$B$4:$B$7, Diccionario!$C$4:$C$7, FALSE)</f>
        <v>1</v>
      </c>
      <c r="V1814" t="s">
        <v>28</v>
      </c>
      <c r="W1814">
        <f>_xlfn.XLOOKUP(ObesityDataSet_raw_and_data_sinthetic[[#This Row],[MTRANS]],Diccionario!$E$4:$E$7, Diccionario!$F$4:$F$7, FALSE)</f>
        <v>2</v>
      </c>
      <c r="X1814" t="s">
        <v>26</v>
      </c>
      <c r="Y1814">
        <f>_xlfn.XLOOKUP(ObesityDataSet_raw_and_data_sinthetic[[#This Row],[NObeyesdad]],Diccionario!$H$4:$H$11, Diccionario!$I$4:$I$11, FALSE)</f>
        <v>2</v>
      </c>
    </row>
    <row r="1815" spans="1:25" x14ac:dyDescent="0.25">
      <c r="A1815" t="s">
        <v>23</v>
      </c>
      <c r="B1815">
        <v>18</v>
      </c>
      <c r="C1815">
        <v>1.7510289999999999</v>
      </c>
      <c r="D1815">
        <v>80</v>
      </c>
      <c r="E1815" t="s">
        <v>18</v>
      </c>
      <c r="F1815">
        <f>IF(ObesityDataSet_raw_and_data_sinthetic[[#This Row],[family_history_with_overweight]]="yes",1,IF(ObesityDataSet_raw_and_data_sinthetic[[#This Row],[family_history_with_overweight]]="no",0,FALSE))</f>
        <v>1</v>
      </c>
      <c r="G1815" t="s">
        <v>18</v>
      </c>
      <c r="H1815">
        <f>IF(ObesityDataSet_raw_and_data_sinthetic[[#This Row],[FAVC]]="yes",1,IF(ObesityDataSet_raw_and_data_sinthetic[[#This Row],[FAVC]]="no",0,FALSE))</f>
        <v>1</v>
      </c>
      <c r="I1815">
        <v>2</v>
      </c>
      <c r="J1815">
        <v>3</v>
      </c>
      <c r="K1815" t="s">
        <v>20</v>
      </c>
      <c r="L1815">
        <f>_xlfn.XLOOKUP(ObesityDataSet_raw_and_data_sinthetic[[#This Row],[CAEC]], Diccionario!$B$4:$B$7, Diccionario!$C$4:$C$7, FALSE)</f>
        <v>1</v>
      </c>
      <c r="M1815" t="s">
        <v>19</v>
      </c>
      <c r="N1815">
        <f>IF(ObesityDataSet_raw_and_data_sinthetic[[#This Row],[SMOKE]]="yes",1,IF(ObesityDataSet_raw_and_data_sinthetic[[#This Row],[SMOKE]]="no",0,FALSE))</f>
        <v>0</v>
      </c>
      <c r="O1815">
        <v>2</v>
      </c>
      <c r="P1815" t="s">
        <v>19</v>
      </c>
      <c r="Q1815">
        <f>IF(ObesityDataSet_raw_and_data_sinthetic[[#This Row],[SCC]]="yes",1,IF(ObesityDataSet_raw_and_data_sinthetic[[#This Row],[SCC]]="no",0,FALSE))</f>
        <v>0</v>
      </c>
      <c r="R1815">
        <v>0</v>
      </c>
      <c r="S1815">
        <v>0</v>
      </c>
      <c r="T1815" t="s">
        <v>24</v>
      </c>
      <c r="U1815">
        <f>_xlfn.XLOOKUP(ObesityDataSet_raw_and_data_sinthetic[[#This Row],[CALC]],Diccionario!$B$4:$B$7, Diccionario!$C$4:$C$7, FALSE)</f>
        <v>2</v>
      </c>
      <c r="V1815" t="s">
        <v>21</v>
      </c>
      <c r="W1815">
        <f>_xlfn.XLOOKUP(ObesityDataSet_raw_and_data_sinthetic[[#This Row],[MTRANS]],Diccionario!$E$4:$E$7, Diccionario!$F$4:$F$7, FALSE)</f>
        <v>3</v>
      </c>
      <c r="X1815" t="s">
        <v>26</v>
      </c>
      <c r="Y1815">
        <f>_xlfn.XLOOKUP(ObesityDataSet_raw_and_data_sinthetic[[#This Row],[NObeyesdad]],Diccionario!$H$4:$H$11, Diccionario!$I$4:$I$11, FALSE)</f>
        <v>2</v>
      </c>
    </row>
    <row r="1816" spans="1:25" x14ac:dyDescent="0.25">
      <c r="A1816" t="s">
        <v>23</v>
      </c>
      <c r="B1816">
        <v>20</v>
      </c>
      <c r="C1816">
        <v>1.838266</v>
      </c>
      <c r="D1816">
        <v>89.496904999999998</v>
      </c>
      <c r="E1816" t="s">
        <v>18</v>
      </c>
      <c r="F1816">
        <f>IF(ObesityDataSet_raw_and_data_sinthetic[[#This Row],[family_history_with_overweight]]="yes",1,IF(ObesityDataSet_raw_and_data_sinthetic[[#This Row],[family_history_with_overweight]]="no",0,FALSE))</f>
        <v>1</v>
      </c>
      <c r="G1816" t="s">
        <v>18</v>
      </c>
      <c r="H1816">
        <f>IF(ObesityDataSet_raw_and_data_sinthetic[[#This Row],[FAVC]]="yes",1,IF(ObesityDataSet_raw_and_data_sinthetic[[#This Row],[FAVC]]="no",0,FALSE))</f>
        <v>1</v>
      </c>
      <c r="I1816">
        <v>2</v>
      </c>
      <c r="J1816">
        <v>4</v>
      </c>
      <c r="K1816" t="s">
        <v>20</v>
      </c>
      <c r="L1816">
        <f>_xlfn.XLOOKUP(ObesityDataSet_raw_and_data_sinthetic[[#This Row],[CAEC]], Diccionario!$B$4:$B$7, Diccionario!$C$4:$C$7, FALSE)</f>
        <v>1</v>
      </c>
      <c r="M1816" t="s">
        <v>19</v>
      </c>
      <c r="N1816">
        <f>IF(ObesityDataSet_raw_and_data_sinthetic[[#This Row],[SMOKE]]="yes",1,IF(ObesityDataSet_raw_and_data_sinthetic[[#This Row],[SMOKE]]="no",0,FALSE))</f>
        <v>0</v>
      </c>
      <c r="O1816">
        <v>3</v>
      </c>
      <c r="P1816" t="s">
        <v>19</v>
      </c>
      <c r="Q1816">
        <f>IF(ObesityDataSet_raw_and_data_sinthetic[[#This Row],[SCC]]="yes",1,IF(ObesityDataSet_raw_and_data_sinthetic[[#This Row],[SCC]]="no",0,FALSE))</f>
        <v>0</v>
      </c>
      <c r="R1816">
        <v>2</v>
      </c>
      <c r="S1816">
        <v>0</v>
      </c>
      <c r="T1816" t="s">
        <v>20</v>
      </c>
      <c r="U1816">
        <f>_xlfn.XLOOKUP(ObesityDataSet_raw_and_data_sinthetic[[#This Row],[CALC]],Diccionario!$B$4:$B$7, Diccionario!$C$4:$C$7, FALSE)</f>
        <v>1</v>
      </c>
      <c r="V1816" t="s">
        <v>21</v>
      </c>
      <c r="W1816">
        <f>_xlfn.XLOOKUP(ObesityDataSet_raw_and_data_sinthetic[[#This Row],[MTRANS]],Diccionario!$E$4:$E$7, Diccionario!$F$4:$F$7, FALSE)</f>
        <v>3</v>
      </c>
      <c r="X1816" t="s">
        <v>26</v>
      </c>
      <c r="Y1816">
        <f>_xlfn.XLOOKUP(ObesityDataSet_raw_and_data_sinthetic[[#This Row],[NObeyesdad]],Diccionario!$H$4:$H$11, Diccionario!$I$4:$I$11, FALSE)</f>
        <v>2</v>
      </c>
    </row>
    <row r="1817" spans="1:25" x14ac:dyDescent="0.25">
      <c r="A1817" t="s">
        <v>23</v>
      </c>
      <c r="B1817">
        <v>20</v>
      </c>
      <c r="C1817">
        <v>1.824449</v>
      </c>
      <c r="D1817">
        <v>87.656029000000004</v>
      </c>
      <c r="E1817" t="s">
        <v>18</v>
      </c>
      <c r="F1817">
        <f>IF(ObesityDataSet_raw_and_data_sinthetic[[#This Row],[family_history_with_overweight]]="yes",1,IF(ObesityDataSet_raw_and_data_sinthetic[[#This Row],[family_history_with_overweight]]="no",0,FALSE))</f>
        <v>1</v>
      </c>
      <c r="G1817" t="s">
        <v>18</v>
      </c>
      <c r="H1817">
        <f>IF(ObesityDataSet_raw_and_data_sinthetic[[#This Row],[FAVC]]="yes",1,IF(ObesityDataSet_raw_and_data_sinthetic[[#This Row],[FAVC]]="no",0,FALSE))</f>
        <v>1</v>
      </c>
      <c r="I1817">
        <v>3</v>
      </c>
      <c r="J1817">
        <v>4</v>
      </c>
      <c r="K1817" t="s">
        <v>20</v>
      </c>
      <c r="L1817">
        <f>_xlfn.XLOOKUP(ObesityDataSet_raw_and_data_sinthetic[[#This Row],[CAEC]], Diccionario!$B$4:$B$7, Diccionario!$C$4:$C$7, FALSE)</f>
        <v>1</v>
      </c>
      <c r="M1817" t="s">
        <v>19</v>
      </c>
      <c r="N1817">
        <f>IF(ObesityDataSet_raw_and_data_sinthetic[[#This Row],[SMOKE]]="yes",1,IF(ObesityDataSet_raw_and_data_sinthetic[[#This Row],[SMOKE]]="no",0,FALSE))</f>
        <v>0</v>
      </c>
      <c r="O1817">
        <v>2</v>
      </c>
      <c r="P1817" t="s">
        <v>19</v>
      </c>
      <c r="Q1817">
        <f>IF(ObesityDataSet_raw_and_data_sinthetic[[#This Row],[SCC]]="yes",1,IF(ObesityDataSet_raw_and_data_sinthetic[[#This Row],[SCC]]="no",0,FALSE))</f>
        <v>0</v>
      </c>
      <c r="R1817">
        <v>2</v>
      </c>
      <c r="S1817">
        <v>0</v>
      </c>
      <c r="T1817" t="s">
        <v>20</v>
      </c>
      <c r="U1817">
        <f>_xlfn.XLOOKUP(ObesityDataSet_raw_and_data_sinthetic[[#This Row],[CALC]],Diccionario!$B$4:$B$7, Diccionario!$C$4:$C$7, FALSE)</f>
        <v>1</v>
      </c>
      <c r="V1817" t="s">
        <v>21</v>
      </c>
      <c r="W1817">
        <f>_xlfn.XLOOKUP(ObesityDataSet_raw_and_data_sinthetic[[#This Row],[MTRANS]],Diccionario!$E$4:$E$7, Diccionario!$F$4:$F$7, FALSE)</f>
        <v>3</v>
      </c>
      <c r="X1817" t="s">
        <v>26</v>
      </c>
      <c r="Y1817">
        <f>_xlfn.XLOOKUP(ObesityDataSet_raw_and_data_sinthetic[[#This Row],[NObeyesdad]],Diccionario!$H$4:$H$11, Diccionario!$I$4:$I$11, FALSE)</f>
        <v>2</v>
      </c>
    </row>
    <row r="1818" spans="1:25" x14ac:dyDescent="0.25">
      <c r="A1818" t="s">
        <v>17</v>
      </c>
      <c r="B1818">
        <v>19</v>
      </c>
      <c r="C1818">
        <v>1.76</v>
      </c>
      <c r="D1818">
        <v>79.349221</v>
      </c>
      <c r="E1818" t="s">
        <v>18</v>
      </c>
      <c r="F1818">
        <f>IF(ObesityDataSet_raw_and_data_sinthetic[[#This Row],[family_history_with_overweight]]="yes",1,IF(ObesityDataSet_raw_and_data_sinthetic[[#This Row],[family_history_with_overweight]]="no",0,FALSE))</f>
        <v>1</v>
      </c>
      <c r="G1818" t="s">
        <v>18</v>
      </c>
      <c r="H1818">
        <f>IF(ObesityDataSet_raw_and_data_sinthetic[[#This Row],[FAVC]]="yes",1,IF(ObesityDataSet_raw_and_data_sinthetic[[#This Row],[FAVC]]="no",0,FALSE))</f>
        <v>1</v>
      </c>
      <c r="I1818">
        <v>2</v>
      </c>
      <c r="J1818">
        <v>2</v>
      </c>
      <c r="K1818" t="s">
        <v>20</v>
      </c>
      <c r="L1818">
        <f>_xlfn.XLOOKUP(ObesityDataSet_raw_and_data_sinthetic[[#This Row],[CAEC]], Diccionario!$B$4:$B$7, Diccionario!$C$4:$C$7, FALSE)</f>
        <v>1</v>
      </c>
      <c r="M1818" t="s">
        <v>19</v>
      </c>
      <c r="N1818">
        <f>IF(ObesityDataSet_raw_and_data_sinthetic[[#This Row],[SMOKE]]="yes",1,IF(ObesityDataSet_raw_and_data_sinthetic[[#This Row],[SMOKE]]="no",0,FALSE))</f>
        <v>0</v>
      </c>
      <c r="O1818">
        <v>3</v>
      </c>
      <c r="P1818" t="s">
        <v>19</v>
      </c>
      <c r="Q1818">
        <f>IF(ObesityDataSet_raw_and_data_sinthetic[[#This Row],[SCC]]="yes",1,IF(ObesityDataSet_raw_and_data_sinthetic[[#This Row],[SCC]]="no",0,FALSE))</f>
        <v>0</v>
      </c>
      <c r="R1818">
        <v>1</v>
      </c>
      <c r="S1818">
        <v>2</v>
      </c>
      <c r="T1818" t="s">
        <v>19</v>
      </c>
      <c r="U1818">
        <f>_xlfn.XLOOKUP(ObesityDataSet_raw_and_data_sinthetic[[#This Row],[CALC]],Diccionario!$B$4:$B$7, Diccionario!$C$4:$C$7, FALSE)</f>
        <v>0</v>
      </c>
      <c r="V1818" t="s">
        <v>21</v>
      </c>
      <c r="W1818">
        <f>_xlfn.XLOOKUP(ObesityDataSet_raw_and_data_sinthetic[[#This Row],[MTRANS]],Diccionario!$E$4:$E$7, Diccionario!$F$4:$F$7, FALSE)</f>
        <v>3</v>
      </c>
      <c r="X1818" t="s">
        <v>26</v>
      </c>
      <c r="Y1818">
        <f>_xlfn.XLOOKUP(ObesityDataSet_raw_and_data_sinthetic[[#This Row],[NObeyesdad]],Diccionario!$H$4:$H$11, Diccionario!$I$4:$I$11, FALSE)</f>
        <v>2</v>
      </c>
    </row>
    <row r="1819" spans="1:25" x14ac:dyDescent="0.25">
      <c r="A1819" t="s">
        <v>17</v>
      </c>
      <c r="B1819">
        <v>18</v>
      </c>
      <c r="C1819">
        <v>1.622241</v>
      </c>
      <c r="D1819">
        <v>68.250248999999997</v>
      </c>
      <c r="E1819" t="s">
        <v>18</v>
      </c>
      <c r="F1819">
        <f>IF(ObesityDataSet_raw_and_data_sinthetic[[#This Row],[family_history_with_overweight]]="yes",1,IF(ObesityDataSet_raw_and_data_sinthetic[[#This Row],[family_history_with_overweight]]="no",0,FALSE))</f>
        <v>1</v>
      </c>
      <c r="G1819" t="s">
        <v>18</v>
      </c>
      <c r="H1819">
        <f>IF(ObesityDataSet_raw_and_data_sinthetic[[#This Row],[FAVC]]="yes",1,IF(ObesityDataSet_raw_and_data_sinthetic[[#This Row],[FAVC]]="no",0,FALSE))</f>
        <v>1</v>
      </c>
      <c r="I1819">
        <v>2</v>
      </c>
      <c r="J1819">
        <v>1</v>
      </c>
      <c r="K1819" t="s">
        <v>20</v>
      </c>
      <c r="L1819">
        <f>_xlfn.XLOOKUP(ObesityDataSet_raw_and_data_sinthetic[[#This Row],[CAEC]], Diccionario!$B$4:$B$7, Diccionario!$C$4:$C$7, FALSE)</f>
        <v>1</v>
      </c>
      <c r="M1819" t="s">
        <v>19</v>
      </c>
      <c r="N1819">
        <f>IF(ObesityDataSet_raw_and_data_sinthetic[[#This Row],[SMOKE]]="yes",1,IF(ObesityDataSet_raw_and_data_sinthetic[[#This Row],[SMOKE]]="no",0,FALSE))</f>
        <v>0</v>
      </c>
      <c r="O1819">
        <v>1</v>
      </c>
      <c r="P1819" t="s">
        <v>19</v>
      </c>
      <c r="Q1819">
        <f>IF(ObesityDataSet_raw_and_data_sinthetic[[#This Row],[SCC]]="yes",1,IF(ObesityDataSet_raw_and_data_sinthetic[[#This Row],[SCC]]="no",0,FALSE))</f>
        <v>0</v>
      </c>
      <c r="R1819">
        <v>0</v>
      </c>
      <c r="S1819">
        <v>2</v>
      </c>
      <c r="T1819" t="s">
        <v>19</v>
      </c>
      <c r="U1819">
        <f>_xlfn.XLOOKUP(ObesityDataSet_raw_and_data_sinthetic[[#This Row],[CALC]],Diccionario!$B$4:$B$7, Diccionario!$C$4:$C$7, FALSE)</f>
        <v>0</v>
      </c>
      <c r="V1819" t="s">
        <v>21</v>
      </c>
      <c r="W1819">
        <f>_xlfn.XLOOKUP(ObesityDataSet_raw_and_data_sinthetic[[#This Row],[MTRANS]],Diccionario!$E$4:$E$7, Diccionario!$F$4:$F$7, FALSE)</f>
        <v>3</v>
      </c>
      <c r="X1819" t="s">
        <v>26</v>
      </c>
      <c r="Y1819">
        <f>_xlfn.XLOOKUP(ObesityDataSet_raw_and_data_sinthetic[[#This Row],[NObeyesdad]],Diccionario!$H$4:$H$11, Diccionario!$I$4:$I$11, FALSE)</f>
        <v>2</v>
      </c>
    </row>
    <row r="1820" spans="1:25" x14ac:dyDescent="0.25">
      <c r="A1820" t="s">
        <v>17</v>
      </c>
      <c r="B1820">
        <v>18</v>
      </c>
      <c r="C1820">
        <v>1.7299960000000001</v>
      </c>
      <c r="D1820">
        <v>75.816863999999995</v>
      </c>
      <c r="E1820" t="s">
        <v>18</v>
      </c>
      <c r="F1820">
        <f>IF(ObesityDataSet_raw_and_data_sinthetic[[#This Row],[family_history_with_overweight]]="yes",1,IF(ObesityDataSet_raw_and_data_sinthetic[[#This Row],[family_history_with_overweight]]="no",0,FALSE))</f>
        <v>1</v>
      </c>
      <c r="G1820" t="s">
        <v>18</v>
      </c>
      <c r="H1820">
        <f>IF(ObesityDataSet_raw_and_data_sinthetic[[#This Row],[FAVC]]="yes",1,IF(ObesityDataSet_raw_and_data_sinthetic[[#This Row],[FAVC]]="no",0,FALSE))</f>
        <v>1</v>
      </c>
      <c r="I1820">
        <v>3</v>
      </c>
      <c r="J1820">
        <v>3</v>
      </c>
      <c r="K1820" t="s">
        <v>20</v>
      </c>
      <c r="L1820">
        <f>_xlfn.XLOOKUP(ObesityDataSet_raw_and_data_sinthetic[[#This Row],[CAEC]], Diccionario!$B$4:$B$7, Diccionario!$C$4:$C$7, FALSE)</f>
        <v>1</v>
      </c>
      <c r="M1820" t="s">
        <v>19</v>
      </c>
      <c r="N1820">
        <f>IF(ObesityDataSet_raw_and_data_sinthetic[[#This Row],[SMOKE]]="yes",1,IF(ObesityDataSet_raw_and_data_sinthetic[[#This Row],[SMOKE]]="no",0,FALSE))</f>
        <v>0</v>
      </c>
      <c r="O1820">
        <v>2</v>
      </c>
      <c r="P1820" t="s">
        <v>19</v>
      </c>
      <c r="Q1820">
        <f>IF(ObesityDataSet_raw_and_data_sinthetic[[#This Row],[SCC]]="yes",1,IF(ObesityDataSet_raw_and_data_sinthetic[[#This Row],[SCC]]="no",0,FALSE))</f>
        <v>0</v>
      </c>
      <c r="R1820">
        <v>1</v>
      </c>
      <c r="S1820">
        <v>1</v>
      </c>
      <c r="T1820" t="s">
        <v>24</v>
      </c>
      <c r="U1820">
        <f>_xlfn.XLOOKUP(ObesityDataSet_raw_and_data_sinthetic[[#This Row],[CALC]],Diccionario!$B$4:$B$7, Diccionario!$C$4:$C$7, FALSE)</f>
        <v>2</v>
      </c>
      <c r="V1820" t="s">
        <v>21</v>
      </c>
      <c r="W1820">
        <f>_xlfn.XLOOKUP(ObesityDataSet_raw_and_data_sinthetic[[#This Row],[MTRANS]],Diccionario!$E$4:$E$7, Diccionario!$F$4:$F$7, FALSE)</f>
        <v>3</v>
      </c>
      <c r="X1820" t="s">
        <v>26</v>
      </c>
      <c r="Y1820">
        <f>_xlfn.XLOOKUP(ObesityDataSet_raw_and_data_sinthetic[[#This Row],[NObeyesdad]],Diccionario!$H$4:$H$11, Diccionario!$I$4:$I$11, FALSE)</f>
        <v>2</v>
      </c>
    </row>
    <row r="1821" spans="1:25" x14ac:dyDescent="0.25">
      <c r="A1821" t="s">
        <v>17</v>
      </c>
      <c r="B1821">
        <v>18</v>
      </c>
      <c r="C1821">
        <v>1.725233</v>
      </c>
      <c r="D1821">
        <v>75.970712000000006</v>
      </c>
      <c r="E1821" t="s">
        <v>18</v>
      </c>
      <c r="F1821">
        <f>IF(ObesityDataSet_raw_and_data_sinthetic[[#This Row],[family_history_with_overweight]]="yes",1,IF(ObesityDataSet_raw_and_data_sinthetic[[#This Row],[family_history_with_overweight]]="no",0,FALSE))</f>
        <v>1</v>
      </c>
      <c r="G1821" t="s">
        <v>18</v>
      </c>
      <c r="H1821">
        <f>IF(ObesityDataSet_raw_and_data_sinthetic[[#This Row],[FAVC]]="yes",1,IF(ObesityDataSet_raw_and_data_sinthetic[[#This Row],[FAVC]]="no",0,FALSE))</f>
        <v>1</v>
      </c>
      <c r="I1821">
        <v>3</v>
      </c>
      <c r="J1821">
        <v>3</v>
      </c>
      <c r="K1821" t="s">
        <v>20</v>
      </c>
      <c r="L1821">
        <f>_xlfn.XLOOKUP(ObesityDataSet_raw_and_data_sinthetic[[#This Row],[CAEC]], Diccionario!$B$4:$B$7, Diccionario!$C$4:$C$7, FALSE)</f>
        <v>1</v>
      </c>
      <c r="M1821" t="s">
        <v>19</v>
      </c>
      <c r="N1821">
        <f>IF(ObesityDataSet_raw_and_data_sinthetic[[#This Row],[SMOKE]]="yes",1,IF(ObesityDataSet_raw_and_data_sinthetic[[#This Row],[SMOKE]]="no",0,FALSE))</f>
        <v>0</v>
      </c>
      <c r="O1821">
        <v>2</v>
      </c>
      <c r="P1821" t="s">
        <v>19</v>
      </c>
      <c r="Q1821">
        <f>IF(ObesityDataSet_raw_and_data_sinthetic[[#This Row],[SCC]]="yes",1,IF(ObesityDataSet_raw_and_data_sinthetic[[#This Row],[SCC]]="no",0,FALSE))</f>
        <v>0</v>
      </c>
      <c r="R1821">
        <v>1</v>
      </c>
      <c r="S1821">
        <v>1</v>
      </c>
      <c r="T1821" t="s">
        <v>24</v>
      </c>
      <c r="U1821">
        <f>_xlfn.XLOOKUP(ObesityDataSet_raw_and_data_sinthetic[[#This Row],[CALC]],Diccionario!$B$4:$B$7, Diccionario!$C$4:$C$7, FALSE)</f>
        <v>2</v>
      </c>
      <c r="V1821" t="s">
        <v>21</v>
      </c>
      <c r="W1821">
        <f>_xlfn.XLOOKUP(ObesityDataSet_raw_and_data_sinthetic[[#This Row],[MTRANS]],Diccionario!$E$4:$E$7, Diccionario!$F$4:$F$7, FALSE)</f>
        <v>3</v>
      </c>
      <c r="X1821" t="s">
        <v>26</v>
      </c>
      <c r="Y1821">
        <f>_xlfn.XLOOKUP(ObesityDataSet_raw_and_data_sinthetic[[#This Row],[NObeyesdad]],Diccionario!$H$4:$H$11, Diccionario!$I$4:$I$11, FALSE)</f>
        <v>2</v>
      </c>
    </row>
    <row r="1822" spans="1:25" x14ac:dyDescent="0.25">
      <c r="A1822" t="s">
        <v>17</v>
      </c>
      <c r="B1822">
        <v>20</v>
      </c>
      <c r="C1822">
        <v>1.541039</v>
      </c>
      <c r="D1822">
        <v>64.726947999999993</v>
      </c>
      <c r="E1822" t="s">
        <v>19</v>
      </c>
      <c r="F1822">
        <f>IF(ObesityDataSet_raw_and_data_sinthetic[[#This Row],[family_history_with_overweight]]="yes",1,IF(ObesityDataSet_raw_and_data_sinthetic[[#This Row],[family_history_with_overweight]]="no",0,FALSE))</f>
        <v>0</v>
      </c>
      <c r="G1822" t="s">
        <v>18</v>
      </c>
      <c r="H1822">
        <f>IF(ObesityDataSet_raw_and_data_sinthetic[[#This Row],[FAVC]]="yes",1,IF(ObesityDataSet_raw_and_data_sinthetic[[#This Row],[FAVC]]="no",0,FALSE))</f>
        <v>1</v>
      </c>
      <c r="I1822">
        <v>3</v>
      </c>
      <c r="J1822">
        <v>3</v>
      </c>
      <c r="K1822" t="s">
        <v>20</v>
      </c>
      <c r="L1822">
        <f>_xlfn.XLOOKUP(ObesityDataSet_raw_and_data_sinthetic[[#This Row],[CAEC]], Diccionario!$B$4:$B$7, Diccionario!$C$4:$C$7, FALSE)</f>
        <v>1</v>
      </c>
      <c r="M1822" t="s">
        <v>19</v>
      </c>
      <c r="N1822">
        <f>IF(ObesityDataSet_raw_and_data_sinthetic[[#This Row],[SMOKE]]="yes",1,IF(ObesityDataSet_raw_and_data_sinthetic[[#This Row],[SMOKE]]="no",0,FALSE))</f>
        <v>0</v>
      </c>
      <c r="O1822">
        <v>2</v>
      </c>
      <c r="P1822" t="s">
        <v>18</v>
      </c>
      <c r="Q1822">
        <f>IF(ObesityDataSet_raw_and_data_sinthetic[[#This Row],[SCC]]="yes",1,IF(ObesityDataSet_raw_and_data_sinthetic[[#This Row],[SCC]]="no",0,FALSE))</f>
        <v>1</v>
      </c>
      <c r="R1822">
        <v>0</v>
      </c>
      <c r="S1822">
        <v>1</v>
      </c>
      <c r="T1822" t="s">
        <v>20</v>
      </c>
      <c r="U1822">
        <f>_xlfn.XLOOKUP(ObesityDataSet_raw_and_data_sinthetic[[#This Row],[CALC]],Diccionario!$B$4:$B$7, Diccionario!$C$4:$C$7, FALSE)</f>
        <v>1</v>
      </c>
      <c r="V1822" t="s">
        <v>21</v>
      </c>
      <c r="W1822">
        <f>_xlfn.XLOOKUP(ObesityDataSet_raw_and_data_sinthetic[[#This Row],[MTRANS]],Diccionario!$E$4:$E$7, Diccionario!$F$4:$F$7, FALSE)</f>
        <v>3</v>
      </c>
      <c r="X1822" t="s">
        <v>26</v>
      </c>
      <c r="Y1822">
        <f>_xlfn.XLOOKUP(ObesityDataSet_raw_and_data_sinthetic[[#This Row],[NObeyesdad]],Diccionario!$H$4:$H$11, Diccionario!$I$4:$I$11, FALSE)</f>
        <v>2</v>
      </c>
    </row>
    <row r="1823" spans="1:25" x14ac:dyDescent="0.25">
      <c r="A1823" t="s">
        <v>23</v>
      </c>
      <c r="B1823">
        <v>22</v>
      </c>
      <c r="C1823">
        <v>1.78</v>
      </c>
      <c r="D1823">
        <v>89.8</v>
      </c>
      <c r="E1823" t="s">
        <v>19</v>
      </c>
      <c r="F1823">
        <f>IF(ObesityDataSet_raw_and_data_sinthetic[[#This Row],[family_history_with_overweight]]="yes",1,IF(ObesityDataSet_raw_and_data_sinthetic[[#This Row],[family_history_with_overweight]]="no",0,FALSE))</f>
        <v>0</v>
      </c>
      <c r="G1823" t="s">
        <v>19</v>
      </c>
      <c r="H1823">
        <f>IF(ObesityDataSet_raw_and_data_sinthetic[[#This Row],[FAVC]]="yes",1,IF(ObesityDataSet_raw_and_data_sinthetic[[#This Row],[FAVC]]="no",0,FALSE))</f>
        <v>0</v>
      </c>
      <c r="I1823">
        <v>2</v>
      </c>
      <c r="J1823">
        <v>1</v>
      </c>
      <c r="K1823" t="s">
        <v>20</v>
      </c>
      <c r="L1823">
        <f>_xlfn.XLOOKUP(ObesityDataSet_raw_and_data_sinthetic[[#This Row],[CAEC]], Diccionario!$B$4:$B$7, Diccionario!$C$4:$C$7, FALSE)</f>
        <v>1</v>
      </c>
      <c r="M1823" t="s">
        <v>19</v>
      </c>
      <c r="N1823">
        <f>IF(ObesityDataSet_raw_and_data_sinthetic[[#This Row],[SMOKE]]="yes",1,IF(ObesityDataSet_raw_and_data_sinthetic[[#This Row],[SMOKE]]="no",0,FALSE))</f>
        <v>0</v>
      </c>
      <c r="O1823">
        <v>2</v>
      </c>
      <c r="P1823" t="s">
        <v>19</v>
      </c>
      <c r="Q1823">
        <f>IF(ObesityDataSet_raw_and_data_sinthetic[[#This Row],[SCC]]="yes",1,IF(ObesityDataSet_raw_and_data_sinthetic[[#This Row],[SCC]]="no",0,FALSE))</f>
        <v>0</v>
      </c>
      <c r="R1823">
        <v>0</v>
      </c>
      <c r="S1823">
        <v>0</v>
      </c>
      <c r="T1823" t="s">
        <v>20</v>
      </c>
      <c r="U1823">
        <f>_xlfn.XLOOKUP(ObesityDataSet_raw_and_data_sinthetic[[#This Row],[CALC]],Diccionario!$B$4:$B$7, Diccionario!$C$4:$C$7, FALSE)</f>
        <v>1</v>
      </c>
      <c r="V1823" t="s">
        <v>21</v>
      </c>
      <c r="W1823">
        <f>_xlfn.XLOOKUP(ObesityDataSet_raw_and_data_sinthetic[[#This Row],[MTRANS]],Diccionario!$E$4:$E$7, Diccionario!$F$4:$F$7, FALSE)</f>
        <v>3</v>
      </c>
      <c r="X1823" t="s">
        <v>27</v>
      </c>
      <c r="Y1823">
        <f>_xlfn.XLOOKUP(ObesityDataSet_raw_and_data_sinthetic[[#This Row],[NObeyesdad]],Diccionario!$H$4:$H$11, Diccionario!$I$4:$I$11, FALSE)</f>
        <v>3</v>
      </c>
    </row>
    <row r="1824" spans="1:25" x14ac:dyDescent="0.25">
      <c r="A1824" t="s">
        <v>17</v>
      </c>
      <c r="B1824">
        <v>21</v>
      </c>
      <c r="C1824">
        <v>1.72</v>
      </c>
      <c r="D1824">
        <v>80</v>
      </c>
      <c r="E1824" t="s">
        <v>18</v>
      </c>
      <c r="F1824">
        <f>IF(ObesityDataSet_raw_and_data_sinthetic[[#This Row],[family_history_with_overweight]]="yes",1,IF(ObesityDataSet_raw_and_data_sinthetic[[#This Row],[family_history_with_overweight]]="no",0,FALSE))</f>
        <v>1</v>
      </c>
      <c r="G1824" t="s">
        <v>18</v>
      </c>
      <c r="H1824">
        <f>IF(ObesityDataSet_raw_and_data_sinthetic[[#This Row],[FAVC]]="yes",1,IF(ObesityDataSet_raw_and_data_sinthetic[[#This Row],[FAVC]]="no",0,FALSE))</f>
        <v>1</v>
      </c>
      <c r="I1824">
        <v>2</v>
      </c>
      <c r="J1824">
        <v>3</v>
      </c>
      <c r="K1824" t="s">
        <v>24</v>
      </c>
      <c r="L1824">
        <f>_xlfn.XLOOKUP(ObesityDataSet_raw_and_data_sinthetic[[#This Row],[CAEC]], Diccionario!$B$4:$B$7, Diccionario!$C$4:$C$7, FALSE)</f>
        <v>2</v>
      </c>
      <c r="M1824" t="s">
        <v>19</v>
      </c>
      <c r="N1824">
        <f>IF(ObesityDataSet_raw_and_data_sinthetic[[#This Row],[SMOKE]]="yes",1,IF(ObesityDataSet_raw_and_data_sinthetic[[#This Row],[SMOKE]]="no",0,FALSE))</f>
        <v>0</v>
      </c>
      <c r="O1824">
        <v>2</v>
      </c>
      <c r="P1824" t="s">
        <v>18</v>
      </c>
      <c r="Q1824">
        <f>IF(ObesityDataSet_raw_and_data_sinthetic[[#This Row],[SCC]]="yes",1,IF(ObesityDataSet_raw_and_data_sinthetic[[#This Row],[SCC]]="no",0,FALSE))</f>
        <v>1</v>
      </c>
      <c r="R1824">
        <v>2</v>
      </c>
      <c r="S1824">
        <v>1</v>
      </c>
      <c r="T1824" t="s">
        <v>20</v>
      </c>
      <c r="U1824">
        <f>_xlfn.XLOOKUP(ObesityDataSet_raw_and_data_sinthetic[[#This Row],[CALC]],Diccionario!$B$4:$B$7, Diccionario!$C$4:$C$7, FALSE)</f>
        <v>1</v>
      </c>
      <c r="V1824" t="s">
        <v>21</v>
      </c>
      <c r="W1824">
        <f>_xlfn.XLOOKUP(ObesityDataSet_raw_and_data_sinthetic[[#This Row],[MTRANS]],Diccionario!$E$4:$E$7, Diccionario!$F$4:$F$7, FALSE)</f>
        <v>3</v>
      </c>
      <c r="X1824" t="s">
        <v>27</v>
      </c>
      <c r="Y1824">
        <f>_xlfn.XLOOKUP(ObesityDataSet_raw_and_data_sinthetic[[#This Row],[NObeyesdad]],Diccionario!$H$4:$H$11, Diccionario!$I$4:$I$11, FALSE)</f>
        <v>3</v>
      </c>
    </row>
    <row r="1825" spans="1:25" x14ac:dyDescent="0.25">
      <c r="A1825" t="s">
        <v>23</v>
      </c>
      <c r="B1825">
        <v>27</v>
      </c>
      <c r="C1825">
        <v>1.93</v>
      </c>
      <c r="D1825">
        <v>102</v>
      </c>
      <c r="E1825" t="s">
        <v>18</v>
      </c>
      <c r="F1825">
        <f>IF(ObesityDataSet_raw_and_data_sinthetic[[#This Row],[family_history_with_overweight]]="yes",1,IF(ObesityDataSet_raw_and_data_sinthetic[[#This Row],[family_history_with_overweight]]="no",0,FALSE))</f>
        <v>1</v>
      </c>
      <c r="G1825" t="s">
        <v>18</v>
      </c>
      <c r="H1825">
        <f>IF(ObesityDataSet_raw_and_data_sinthetic[[#This Row],[FAVC]]="yes",1,IF(ObesityDataSet_raw_and_data_sinthetic[[#This Row],[FAVC]]="no",0,FALSE))</f>
        <v>1</v>
      </c>
      <c r="I1825">
        <v>2</v>
      </c>
      <c r="J1825">
        <v>1</v>
      </c>
      <c r="K1825" t="s">
        <v>20</v>
      </c>
      <c r="L1825">
        <f>_xlfn.XLOOKUP(ObesityDataSet_raw_and_data_sinthetic[[#This Row],[CAEC]], Diccionario!$B$4:$B$7, Diccionario!$C$4:$C$7, FALSE)</f>
        <v>1</v>
      </c>
      <c r="M1825" t="s">
        <v>19</v>
      </c>
      <c r="N1825">
        <f>IF(ObesityDataSet_raw_and_data_sinthetic[[#This Row],[SMOKE]]="yes",1,IF(ObesityDataSet_raw_and_data_sinthetic[[#This Row],[SMOKE]]="no",0,FALSE))</f>
        <v>0</v>
      </c>
      <c r="O1825">
        <v>1</v>
      </c>
      <c r="P1825" t="s">
        <v>19</v>
      </c>
      <c r="Q1825">
        <f>IF(ObesityDataSet_raw_and_data_sinthetic[[#This Row],[SCC]]="yes",1,IF(ObesityDataSet_raw_and_data_sinthetic[[#This Row],[SCC]]="no",0,FALSE))</f>
        <v>0</v>
      </c>
      <c r="R1825">
        <v>1</v>
      </c>
      <c r="S1825">
        <v>0</v>
      </c>
      <c r="T1825" t="s">
        <v>20</v>
      </c>
      <c r="U1825">
        <f>_xlfn.XLOOKUP(ObesityDataSet_raw_and_data_sinthetic[[#This Row],[CALC]],Diccionario!$B$4:$B$7, Diccionario!$C$4:$C$7, FALSE)</f>
        <v>1</v>
      </c>
      <c r="V1825" t="s">
        <v>21</v>
      </c>
      <c r="W1825">
        <f>_xlfn.XLOOKUP(ObesityDataSet_raw_and_data_sinthetic[[#This Row],[MTRANS]],Diccionario!$E$4:$E$7, Diccionario!$F$4:$F$7, FALSE)</f>
        <v>3</v>
      </c>
      <c r="X1825" t="s">
        <v>27</v>
      </c>
      <c r="Y1825">
        <f>_xlfn.XLOOKUP(ObesityDataSet_raw_and_data_sinthetic[[#This Row],[NObeyesdad]],Diccionario!$H$4:$H$11, Diccionario!$I$4:$I$11, FALSE)</f>
        <v>3</v>
      </c>
    </row>
    <row r="1826" spans="1:25" x14ac:dyDescent="0.25">
      <c r="A1826" t="s">
        <v>17</v>
      </c>
      <c r="B1826">
        <v>30</v>
      </c>
      <c r="C1826">
        <v>1.71</v>
      </c>
      <c r="D1826">
        <v>82</v>
      </c>
      <c r="E1826" t="s">
        <v>18</v>
      </c>
      <c r="F1826">
        <f>IF(ObesityDataSet_raw_and_data_sinthetic[[#This Row],[family_history_with_overweight]]="yes",1,IF(ObesityDataSet_raw_and_data_sinthetic[[#This Row],[family_history_with_overweight]]="no",0,FALSE))</f>
        <v>1</v>
      </c>
      <c r="G1826" t="s">
        <v>18</v>
      </c>
      <c r="H1826">
        <f>IF(ObesityDataSet_raw_and_data_sinthetic[[#This Row],[FAVC]]="yes",1,IF(ObesityDataSet_raw_and_data_sinthetic[[#This Row],[FAVC]]="no",0,FALSE))</f>
        <v>1</v>
      </c>
      <c r="I1826">
        <v>3</v>
      </c>
      <c r="J1826">
        <v>4</v>
      </c>
      <c r="K1826" t="s">
        <v>24</v>
      </c>
      <c r="L1826">
        <f>_xlfn.XLOOKUP(ObesityDataSet_raw_and_data_sinthetic[[#This Row],[CAEC]], Diccionario!$B$4:$B$7, Diccionario!$C$4:$C$7, FALSE)</f>
        <v>2</v>
      </c>
      <c r="M1826" t="s">
        <v>18</v>
      </c>
      <c r="N1826">
        <f>IF(ObesityDataSet_raw_and_data_sinthetic[[#This Row],[SMOKE]]="yes",1,IF(ObesityDataSet_raw_and_data_sinthetic[[#This Row],[SMOKE]]="no",0,FALSE))</f>
        <v>1</v>
      </c>
      <c r="O1826">
        <v>1</v>
      </c>
      <c r="P1826" t="s">
        <v>19</v>
      </c>
      <c r="Q1826">
        <f>IF(ObesityDataSet_raw_and_data_sinthetic[[#This Row],[SCC]]="yes",1,IF(ObesityDataSet_raw_and_data_sinthetic[[#This Row],[SCC]]="no",0,FALSE))</f>
        <v>0</v>
      </c>
      <c r="R1826">
        <v>0</v>
      </c>
      <c r="S1826">
        <v>0</v>
      </c>
      <c r="T1826" t="s">
        <v>19</v>
      </c>
      <c r="U1826">
        <f>_xlfn.XLOOKUP(ObesityDataSet_raw_and_data_sinthetic[[#This Row],[CALC]],Diccionario!$B$4:$B$7, Diccionario!$C$4:$C$7, FALSE)</f>
        <v>0</v>
      </c>
      <c r="V1826" t="s">
        <v>28</v>
      </c>
      <c r="W1826">
        <f>_xlfn.XLOOKUP(ObesityDataSet_raw_and_data_sinthetic[[#This Row],[MTRANS]],Diccionario!$E$4:$E$7, Diccionario!$F$4:$F$7, FALSE)</f>
        <v>2</v>
      </c>
      <c r="X1826" t="s">
        <v>27</v>
      </c>
      <c r="Y1826">
        <f>_xlfn.XLOOKUP(ObesityDataSet_raw_and_data_sinthetic[[#This Row],[NObeyesdad]],Diccionario!$H$4:$H$11, Diccionario!$I$4:$I$11, FALSE)</f>
        <v>3</v>
      </c>
    </row>
    <row r="1827" spans="1:25" x14ac:dyDescent="0.25">
      <c r="A1827" t="s">
        <v>23</v>
      </c>
      <c r="B1827">
        <v>22</v>
      </c>
      <c r="C1827">
        <v>1.65</v>
      </c>
      <c r="D1827">
        <v>80</v>
      </c>
      <c r="E1827" t="s">
        <v>18</v>
      </c>
      <c r="F1827">
        <f>IF(ObesityDataSet_raw_and_data_sinthetic[[#This Row],[family_history_with_overweight]]="yes",1,IF(ObesityDataSet_raw_and_data_sinthetic[[#This Row],[family_history_with_overweight]]="no",0,FALSE))</f>
        <v>1</v>
      </c>
      <c r="G1827" t="s">
        <v>19</v>
      </c>
      <c r="H1827">
        <f>IF(ObesityDataSet_raw_and_data_sinthetic[[#This Row],[FAVC]]="yes",1,IF(ObesityDataSet_raw_and_data_sinthetic[[#This Row],[FAVC]]="no",0,FALSE))</f>
        <v>0</v>
      </c>
      <c r="I1827">
        <v>2</v>
      </c>
      <c r="J1827">
        <v>3</v>
      </c>
      <c r="K1827" t="s">
        <v>20</v>
      </c>
      <c r="L1827">
        <f>_xlfn.XLOOKUP(ObesityDataSet_raw_and_data_sinthetic[[#This Row],[CAEC]], Diccionario!$B$4:$B$7, Diccionario!$C$4:$C$7, FALSE)</f>
        <v>1</v>
      </c>
      <c r="M1827" t="s">
        <v>19</v>
      </c>
      <c r="N1827">
        <f>IF(ObesityDataSet_raw_and_data_sinthetic[[#This Row],[SMOKE]]="yes",1,IF(ObesityDataSet_raw_and_data_sinthetic[[#This Row],[SMOKE]]="no",0,FALSE))</f>
        <v>0</v>
      </c>
      <c r="O1827">
        <v>2</v>
      </c>
      <c r="P1827" t="s">
        <v>19</v>
      </c>
      <c r="Q1827">
        <f>IF(ObesityDataSet_raw_and_data_sinthetic[[#This Row],[SCC]]="yes",1,IF(ObesityDataSet_raw_and_data_sinthetic[[#This Row],[SCC]]="no",0,FALSE))</f>
        <v>0</v>
      </c>
      <c r="R1827">
        <v>3</v>
      </c>
      <c r="S1827">
        <v>2</v>
      </c>
      <c r="T1827" t="s">
        <v>19</v>
      </c>
      <c r="U1827">
        <f>_xlfn.XLOOKUP(ObesityDataSet_raw_and_data_sinthetic[[#This Row],[CALC]],Diccionario!$B$4:$B$7, Diccionario!$C$4:$C$7, FALSE)</f>
        <v>0</v>
      </c>
      <c r="V1827" t="s">
        <v>25</v>
      </c>
      <c r="W1827">
        <f>_xlfn.XLOOKUP(ObesityDataSet_raw_and_data_sinthetic[[#This Row],[MTRANS]],Diccionario!$E$4:$E$7, Diccionario!$F$4:$F$7, FALSE)</f>
        <v>0</v>
      </c>
      <c r="X1827" t="s">
        <v>27</v>
      </c>
      <c r="Y1827">
        <f>_xlfn.XLOOKUP(ObesityDataSet_raw_and_data_sinthetic[[#This Row],[NObeyesdad]],Diccionario!$H$4:$H$11, Diccionario!$I$4:$I$11, FALSE)</f>
        <v>3</v>
      </c>
    </row>
    <row r="1828" spans="1:25" x14ac:dyDescent="0.25">
      <c r="A1828" t="s">
        <v>17</v>
      </c>
      <c r="B1828">
        <v>31</v>
      </c>
      <c r="C1828">
        <v>1.58</v>
      </c>
      <c r="D1828">
        <v>68</v>
      </c>
      <c r="E1828" t="s">
        <v>18</v>
      </c>
      <c r="F1828">
        <f>IF(ObesityDataSet_raw_and_data_sinthetic[[#This Row],[family_history_with_overweight]]="yes",1,IF(ObesityDataSet_raw_and_data_sinthetic[[#This Row],[family_history_with_overweight]]="no",0,FALSE))</f>
        <v>1</v>
      </c>
      <c r="G1828" t="s">
        <v>19</v>
      </c>
      <c r="H1828">
        <f>IF(ObesityDataSet_raw_and_data_sinthetic[[#This Row],[FAVC]]="yes",1,IF(ObesityDataSet_raw_and_data_sinthetic[[#This Row],[FAVC]]="no",0,FALSE))</f>
        <v>0</v>
      </c>
      <c r="I1828">
        <v>2</v>
      </c>
      <c r="J1828">
        <v>1</v>
      </c>
      <c r="K1828" t="s">
        <v>20</v>
      </c>
      <c r="L1828">
        <f>_xlfn.XLOOKUP(ObesityDataSet_raw_and_data_sinthetic[[#This Row],[CAEC]], Diccionario!$B$4:$B$7, Diccionario!$C$4:$C$7, FALSE)</f>
        <v>1</v>
      </c>
      <c r="M1828" t="s">
        <v>19</v>
      </c>
      <c r="N1828">
        <f>IF(ObesityDataSet_raw_and_data_sinthetic[[#This Row],[SMOKE]]="yes",1,IF(ObesityDataSet_raw_and_data_sinthetic[[#This Row],[SMOKE]]="no",0,FALSE))</f>
        <v>0</v>
      </c>
      <c r="O1828">
        <v>1</v>
      </c>
      <c r="P1828" t="s">
        <v>19</v>
      </c>
      <c r="Q1828">
        <f>IF(ObesityDataSet_raw_and_data_sinthetic[[#This Row],[SCC]]="yes",1,IF(ObesityDataSet_raw_and_data_sinthetic[[#This Row],[SCC]]="no",0,FALSE))</f>
        <v>0</v>
      </c>
      <c r="R1828">
        <v>1</v>
      </c>
      <c r="S1828">
        <v>0</v>
      </c>
      <c r="T1828" t="s">
        <v>20</v>
      </c>
      <c r="U1828">
        <f>_xlfn.XLOOKUP(ObesityDataSet_raw_and_data_sinthetic[[#This Row],[CALC]],Diccionario!$B$4:$B$7, Diccionario!$C$4:$C$7, FALSE)</f>
        <v>1</v>
      </c>
      <c r="V1828" t="s">
        <v>21</v>
      </c>
      <c r="W1828">
        <f>_xlfn.XLOOKUP(ObesityDataSet_raw_and_data_sinthetic[[#This Row],[MTRANS]],Diccionario!$E$4:$E$7, Diccionario!$F$4:$F$7, FALSE)</f>
        <v>3</v>
      </c>
      <c r="X1828" t="s">
        <v>27</v>
      </c>
      <c r="Y1828">
        <f>_xlfn.XLOOKUP(ObesityDataSet_raw_and_data_sinthetic[[#This Row],[NObeyesdad]],Diccionario!$H$4:$H$11, Diccionario!$I$4:$I$11, FALSE)</f>
        <v>3</v>
      </c>
    </row>
    <row r="1829" spans="1:25" x14ac:dyDescent="0.25">
      <c r="A1829" t="s">
        <v>23</v>
      </c>
      <c r="B1829">
        <v>39</v>
      </c>
      <c r="C1829">
        <v>1.79</v>
      </c>
      <c r="D1829">
        <v>90</v>
      </c>
      <c r="E1829" t="s">
        <v>19</v>
      </c>
      <c r="F1829">
        <f>IF(ObesityDataSet_raw_and_data_sinthetic[[#This Row],[family_history_with_overweight]]="yes",1,IF(ObesityDataSet_raw_and_data_sinthetic[[#This Row],[family_history_with_overweight]]="no",0,FALSE))</f>
        <v>0</v>
      </c>
      <c r="G1829" t="s">
        <v>19</v>
      </c>
      <c r="H1829">
        <f>IF(ObesityDataSet_raw_and_data_sinthetic[[#This Row],[FAVC]]="yes",1,IF(ObesityDataSet_raw_and_data_sinthetic[[#This Row],[FAVC]]="no",0,FALSE))</f>
        <v>0</v>
      </c>
      <c r="I1829">
        <v>2</v>
      </c>
      <c r="J1829">
        <v>1</v>
      </c>
      <c r="K1829" t="s">
        <v>20</v>
      </c>
      <c r="L1829">
        <f>_xlfn.XLOOKUP(ObesityDataSet_raw_and_data_sinthetic[[#This Row],[CAEC]], Diccionario!$B$4:$B$7, Diccionario!$C$4:$C$7, FALSE)</f>
        <v>1</v>
      </c>
      <c r="M1829" t="s">
        <v>19</v>
      </c>
      <c r="N1829">
        <f>IF(ObesityDataSet_raw_and_data_sinthetic[[#This Row],[SMOKE]]="yes",1,IF(ObesityDataSet_raw_and_data_sinthetic[[#This Row],[SMOKE]]="no",0,FALSE))</f>
        <v>0</v>
      </c>
      <c r="O1829">
        <v>2</v>
      </c>
      <c r="P1829" t="s">
        <v>19</v>
      </c>
      <c r="Q1829">
        <f>IF(ObesityDataSet_raw_and_data_sinthetic[[#This Row],[SCC]]="yes",1,IF(ObesityDataSet_raw_and_data_sinthetic[[#This Row],[SCC]]="no",0,FALSE))</f>
        <v>0</v>
      </c>
      <c r="R1829">
        <v>0</v>
      </c>
      <c r="S1829">
        <v>0</v>
      </c>
      <c r="T1829" t="s">
        <v>20</v>
      </c>
      <c r="U1829">
        <f>_xlfn.XLOOKUP(ObesityDataSet_raw_and_data_sinthetic[[#This Row],[CALC]],Diccionario!$B$4:$B$7, Diccionario!$C$4:$C$7, FALSE)</f>
        <v>1</v>
      </c>
      <c r="V1829" t="s">
        <v>21</v>
      </c>
      <c r="W1829">
        <f>_xlfn.XLOOKUP(ObesityDataSet_raw_and_data_sinthetic[[#This Row],[MTRANS]],Diccionario!$E$4:$E$7, Diccionario!$F$4:$F$7, FALSE)</f>
        <v>3</v>
      </c>
      <c r="X1829" t="s">
        <v>27</v>
      </c>
      <c r="Y1829">
        <f>_xlfn.XLOOKUP(ObesityDataSet_raw_and_data_sinthetic[[#This Row],[NObeyesdad]],Diccionario!$H$4:$H$11, Diccionario!$I$4:$I$11, FALSE)</f>
        <v>3</v>
      </c>
    </row>
    <row r="1830" spans="1:25" x14ac:dyDescent="0.25">
      <c r="A1830" t="s">
        <v>17</v>
      </c>
      <c r="B1830">
        <v>21</v>
      </c>
      <c r="C1830">
        <v>1.5</v>
      </c>
      <c r="D1830">
        <v>65</v>
      </c>
      <c r="E1830" t="s">
        <v>18</v>
      </c>
      <c r="F1830">
        <f>IF(ObesityDataSet_raw_and_data_sinthetic[[#This Row],[family_history_with_overweight]]="yes",1,IF(ObesityDataSet_raw_and_data_sinthetic[[#This Row],[family_history_with_overweight]]="no",0,FALSE))</f>
        <v>1</v>
      </c>
      <c r="G1830" t="s">
        <v>19</v>
      </c>
      <c r="H1830">
        <f>IF(ObesityDataSet_raw_and_data_sinthetic[[#This Row],[FAVC]]="yes",1,IF(ObesityDataSet_raw_and_data_sinthetic[[#This Row],[FAVC]]="no",0,FALSE))</f>
        <v>0</v>
      </c>
      <c r="I1830">
        <v>2</v>
      </c>
      <c r="J1830">
        <v>3</v>
      </c>
      <c r="K1830" t="s">
        <v>20</v>
      </c>
      <c r="L1830">
        <f>_xlfn.XLOOKUP(ObesityDataSet_raw_and_data_sinthetic[[#This Row],[CAEC]], Diccionario!$B$4:$B$7, Diccionario!$C$4:$C$7, FALSE)</f>
        <v>1</v>
      </c>
      <c r="M1830" t="s">
        <v>19</v>
      </c>
      <c r="N1830">
        <f>IF(ObesityDataSet_raw_and_data_sinthetic[[#This Row],[SMOKE]]="yes",1,IF(ObesityDataSet_raw_and_data_sinthetic[[#This Row],[SMOKE]]="no",0,FALSE))</f>
        <v>0</v>
      </c>
      <c r="O1830">
        <v>2</v>
      </c>
      <c r="P1830" t="s">
        <v>19</v>
      </c>
      <c r="Q1830">
        <f>IF(ObesityDataSet_raw_and_data_sinthetic[[#This Row],[SCC]]="yes",1,IF(ObesityDataSet_raw_and_data_sinthetic[[#This Row],[SCC]]="no",0,FALSE))</f>
        <v>0</v>
      </c>
      <c r="R1830">
        <v>2</v>
      </c>
      <c r="S1830">
        <v>2</v>
      </c>
      <c r="T1830" t="s">
        <v>20</v>
      </c>
      <c r="U1830">
        <f>_xlfn.XLOOKUP(ObesityDataSet_raw_and_data_sinthetic[[#This Row],[CALC]],Diccionario!$B$4:$B$7, Diccionario!$C$4:$C$7, FALSE)</f>
        <v>1</v>
      </c>
      <c r="V1830" t="s">
        <v>21</v>
      </c>
      <c r="W1830">
        <f>_xlfn.XLOOKUP(ObesityDataSet_raw_and_data_sinthetic[[#This Row],[MTRANS]],Diccionario!$E$4:$E$7, Diccionario!$F$4:$F$7, FALSE)</f>
        <v>3</v>
      </c>
      <c r="X1830" t="s">
        <v>27</v>
      </c>
      <c r="Y1830">
        <f>_xlfn.XLOOKUP(ObesityDataSet_raw_and_data_sinthetic[[#This Row],[NObeyesdad]],Diccionario!$H$4:$H$11, Diccionario!$I$4:$I$11, FALSE)</f>
        <v>3</v>
      </c>
    </row>
    <row r="1831" spans="1:25" x14ac:dyDescent="0.25">
      <c r="A1831" t="s">
        <v>17</v>
      </c>
      <c r="B1831">
        <v>21</v>
      </c>
      <c r="C1831">
        <v>1.75</v>
      </c>
      <c r="D1831">
        <v>88</v>
      </c>
      <c r="E1831" t="s">
        <v>18</v>
      </c>
      <c r="F1831">
        <f>IF(ObesityDataSet_raw_and_data_sinthetic[[#This Row],[family_history_with_overweight]]="yes",1,IF(ObesityDataSet_raw_and_data_sinthetic[[#This Row],[family_history_with_overweight]]="no",0,FALSE))</f>
        <v>1</v>
      </c>
      <c r="G1831" t="s">
        <v>18</v>
      </c>
      <c r="H1831">
        <f>IF(ObesityDataSet_raw_and_data_sinthetic[[#This Row],[FAVC]]="yes",1,IF(ObesityDataSet_raw_and_data_sinthetic[[#This Row],[FAVC]]="no",0,FALSE))</f>
        <v>1</v>
      </c>
      <c r="I1831">
        <v>2</v>
      </c>
      <c r="J1831">
        <v>3</v>
      </c>
      <c r="K1831" t="s">
        <v>20</v>
      </c>
      <c r="L1831">
        <f>_xlfn.XLOOKUP(ObesityDataSet_raw_and_data_sinthetic[[#This Row],[CAEC]], Diccionario!$B$4:$B$7, Diccionario!$C$4:$C$7, FALSE)</f>
        <v>1</v>
      </c>
      <c r="M1831" t="s">
        <v>19</v>
      </c>
      <c r="N1831">
        <f>IF(ObesityDataSet_raw_and_data_sinthetic[[#This Row],[SMOKE]]="yes",1,IF(ObesityDataSet_raw_and_data_sinthetic[[#This Row],[SMOKE]]="no",0,FALSE))</f>
        <v>0</v>
      </c>
      <c r="O1831">
        <v>3</v>
      </c>
      <c r="P1831" t="s">
        <v>19</v>
      </c>
      <c r="Q1831">
        <f>IF(ObesityDataSet_raw_and_data_sinthetic[[#This Row],[SCC]]="yes",1,IF(ObesityDataSet_raw_and_data_sinthetic[[#This Row],[SCC]]="no",0,FALSE))</f>
        <v>0</v>
      </c>
      <c r="R1831">
        <v>3</v>
      </c>
      <c r="S1831">
        <v>0</v>
      </c>
      <c r="T1831" t="s">
        <v>20</v>
      </c>
      <c r="U1831">
        <f>_xlfn.XLOOKUP(ObesityDataSet_raw_and_data_sinthetic[[#This Row],[CALC]],Diccionario!$B$4:$B$7, Diccionario!$C$4:$C$7, FALSE)</f>
        <v>1</v>
      </c>
      <c r="V1831" t="s">
        <v>21</v>
      </c>
      <c r="W1831">
        <f>_xlfn.XLOOKUP(ObesityDataSet_raw_and_data_sinthetic[[#This Row],[MTRANS]],Diccionario!$E$4:$E$7, Diccionario!$F$4:$F$7, FALSE)</f>
        <v>3</v>
      </c>
      <c r="X1831" t="s">
        <v>27</v>
      </c>
      <c r="Y1831">
        <f>_xlfn.XLOOKUP(ObesityDataSet_raw_and_data_sinthetic[[#This Row],[NObeyesdad]],Diccionario!$H$4:$H$11, Diccionario!$I$4:$I$11, FALSE)</f>
        <v>3</v>
      </c>
    </row>
    <row r="1832" spans="1:25" x14ac:dyDescent="0.25">
      <c r="A1832" t="s">
        <v>17</v>
      </c>
      <c r="B1832">
        <v>21</v>
      </c>
      <c r="C1832">
        <v>1.53</v>
      </c>
      <c r="D1832">
        <v>65</v>
      </c>
      <c r="E1832" t="s">
        <v>18</v>
      </c>
      <c r="F1832">
        <f>IF(ObesityDataSet_raw_and_data_sinthetic[[#This Row],[family_history_with_overweight]]="yes",1,IF(ObesityDataSet_raw_and_data_sinthetic[[#This Row],[family_history_with_overweight]]="no",0,FALSE))</f>
        <v>1</v>
      </c>
      <c r="G1832" t="s">
        <v>19</v>
      </c>
      <c r="H1832">
        <f>IF(ObesityDataSet_raw_and_data_sinthetic[[#This Row],[FAVC]]="yes",1,IF(ObesityDataSet_raw_and_data_sinthetic[[#This Row],[FAVC]]="no",0,FALSE))</f>
        <v>0</v>
      </c>
      <c r="I1832">
        <v>2</v>
      </c>
      <c r="J1832">
        <v>3</v>
      </c>
      <c r="K1832" t="s">
        <v>20</v>
      </c>
      <c r="L1832">
        <f>_xlfn.XLOOKUP(ObesityDataSet_raw_and_data_sinthetic[[#This Row],[CAEC]], Diccionario!$B$4:$B$7, Diccionario!$C$4:$C$7, FALSE)</f>
        <v>1</v>
      </c>
      <c r="M1832" t="s">
        <v>19</v>
      </c>
      <c r="N1832">
        <f>IF(ObesityDataSet_raw_and_data_sinthetic[[#This Row],[SMOKE]]="yes",1,IF(ObesityDataSet_raw_and_data_sinthetic[[#This Row],[SMOKE]]="no",0,FALSE))</f>
        <v>0</v>
      </c>
      <c r="O1832">
        <v>1</v>
      </c>
      <c r="P1832" t="s">
        <v>19</v>
      </c>
      <c r="Q1832">
        <f>IF(ObesityDataSet_raw_and_data_sinthetic[[#This Row],[SCC]]="yes",1,IF(ObesityDataSet_raw_and_data_sinthetic[[#This Row],[SCC]]="no",0,FALSE))</f>
        <v>0</v>
      </c>
      <c r="R1832">
        <v>0</v>
      </c>
      <c r="S1832">
        <v>1</v>
      </c>
      <c r="T1832" t="s">
        <v>19</v>
      </c>
      <c r="U1832">
        <f>_xlfn.XLOOKUP(ObesityDataSet_raw_and_data_sinthetic[[#This Row],[CALC]],Diccionario!$B$4:$B$7, Diccionario!$C$4:$C$7, FALSE)</f>
        <v>0</v>
      </c>
      <c r="V1832" t="s">
        <v>21</v>
      </c>
      <c r="W1832">
        <f>_xlfn.XLOOKUP(ObesityDataSet_raw_and_data_sinthetic[[#This Row],[MTRANS]],Diccionario!$E$4:$E$7, Diccionario!$F$4:$F$7, FALSE)</f>
        <v>3</v>
      </c>
      <c r="X1832" t="s">
        <v>27</v>
      </c>
      <c r="Y1832">
        <f>_xlfn.XLOOKUP(ObesityDataSet_raw_and_data_sinthetic[[#This Row],[NObeyesdad]],Diccionario!$H$4:$H$11, Diccionario!$I$4:$I$11, FALSE)</f>
        <v>3</v>
      </c>
    </row>
    <row r="1833" spans="1:25" x14ac:dyDescent="0.25">
      <c r="A1833" t="s">
        <v>23</v>
      </c>
      <c r="B1833">
        <v>23</v>
      </c>
      <c r="C1833">
        <v>1.8</v>
      </c>
      <c r="D1833">
        <v>90</v>
      </c>
      <c r="E1833" t="s">
        <v>18</v>
      </c>
      <c r="F1833">
        <f>IF(ObesityDataSet_raw_and_data_sinthetic[[#This Row],[family_history_with_overweight]]="yes",1,IF(ObesityDataSet_raw_and_data_sinthetic[[#This Row],[family_history_with_overweight]]="no",0,FALSE))</f>
        <v>1</v>
      </c>
      <c r="G1833" t="s">
        <v>18</v>
      </c>
      <c r="H1833">
        <f>IF(ObesityDataSet_raw_and_data_sinthetic[[#This Row],[FAVC]]="yes",1,IF(ObesityDataSet_raw_and_data_sinthetic[[#This Row],[FAVC]]="no",0,FALSE))</f>
        <v>1</v>
      </c>
      <c r="I1833">
        <v>1</v>
      </c>
      <c r="J1833">
        <v>3</v>
      </c>
      <c r="K1833" t="s">
        <v>31</v>
      </c>
      <c r="L1833">
        <f>_xlfn.XLOOKUP(ObesityDataSet_raw_and_data_sinthetic[[#This Row],[CAEC]], Diccionario!$B$4:$B$7, Diccionario!$C$4:$C$7, FALSE)</f>
        <v>3</v>
      </c>
      <c r="M1833" t="s">
        <v>19</v>
      </c>
      <c r="N1833">
        <f>IF(ObesityDataSet_raw_and_data_sinthetic[[#This Row],[SMOKE]]="yes",1,IF(ObesityDataSet_raw_and_data_sinthetic[[#This Row],[SMOKE]]="no",0,FALSE))</f>
        <v>0</v>
      </c>
      <c r="O1833">
        <v>2</v>
      </c>
      <c r="P1833" t="s">
        <v>19</v>
      </c>
      <c r="Q1833">
        <f>IF(ObesityDataSet_raw_and_data_sinthetic[[#This Row],[SCC]]="yes",1,IF(ObesityDataSet_raw_and_data_sinthetic[[#This Row],[SCC]]="no",0,FALSE))</f>
        <v>0</v>
      </c>
      <c r="R1833">
        <v>0</v>
      </c>
      <c r="S1833">
        <v>2</v>
      </c>
      <c r="T1833" t="s">
        <v>24</v>
      </c>
      <c r="U1833">
        <f>_xlfn.XLOOKUP(ObesityDataSet_raw_and_data_sinthetic[[#This Row],[CALC]],Diccionario!$B$4:$B$7, Diccionario!$C$4:$C$7, FALSE)</f>
        <v>2</v>
      </c>
      <c r="V1833" t="s">
        <v>21</v>
      </c>
      <c r="W1833">
        <f>_xlfn.XLOOKUP(ObesityDataSet_raw_and_data_sinthetic[[#This Row],[MTRANS]],Diccionario!$E$4:$E$7, Diccionario!$F$4:$F$7, FALSE)</f>
        <v>3</v>
      </c>
      <c r="X1833" t="s">
        <v>27</v>
      </c>
      <c r="Y1833">
        <f>_xlfn.XLOOKUP(ObesityDataSet_raw_and_data_sinthetic[[#This Row],[NObeyesdad]],Diccionario!$H$4:$H$11, Diccionario!$I$4:$I$11, FALSE)</f>
        <v>3</v>
      </c>
    </row>
    <row r="1834" spans="1:25" x14ac:dyDescent="0.25">
      <c r="A1834" t="s">
        <v>17</v>
      </c>
      <c r="B1834">
        <v>23</v>
      </c>
      <c r="C1834">
        <v>1.65</v>
      </c>
      <c r="D1834">
        <v>80</v>
      </c>
      <c r="E1834" t="s">
        <v>18</v>
      </c>
      <c r="F1834">
        <f>IF(ObesityDataSet_raw_and_data_sinthetic[[#This Row],[family_history_with_overweight]]="yes",1,IF(ObesityDataSet_raw_and_data_sinthetic[[#This Row],[family_history_with_overweight]]="no",0,FALSE))</f>
        <v>1</v>
      </c>
      <c r="G1834" t="s">
        <v>18</v>
      </c>
      <c r="H1834">
        <f>IF(ObesityDataSet_raw_and_data_sinthetic[[#This Row],[FAVC]]="yes",1,IF(ObesityDataSet_raw_and_data_sinthetic[[#This Row],[FAVC]]="no",0,FALSE))</f>
        <v>1</v>
      </c>
      <c r="I1834">
        <v>2</v>
      </c>
      <c r="J1834">
        <v>3</v>
      </c>
      <c r="K1834" t="s">
        <v>31</v>
      </c>
      <c r="L1834">
        <f>_xlfn.XLOOKUP(ObesityDataSet_raw_and_data_sinthetic[[#This Row],[CAEC]], Diccionario!$B$4:$B$7, Diccionario!$C$4:$C$7, FALSE)</f>
        <v>3</v>
      </c>
      <c r="M1834" t="s">
        <v>19</v>
      </c>
      <c r="N1834">
        <f>IF(ObesityDataSet_raw_and_data_sinthetic[[#This Row],[SMOKE]]="yes",1,IF(ObesityDataSet_raw_and_data_sinthetic[[#This Row],[SMOKE]]="no",0,FALSE))</f>
        <v>0</v>
      </c>
      <c r="O1834">
        <v>2</v>
      </c>
      <c r="P1834" t="s">
        <v>19</v>
      </c>
      <c r="Q1834">
        <f>IF(ObesityDataSet_raw_and_data_sinthetic[[#This Row],[SCC]]="yes",1,IF(ObesityDataSet_raw_and_data_sinthetic[[#This Row],[SCC]]="no",0,FALSE))</f>
        <v>0</v>
      </c>
      <c r="R1834">
        <v>0</v>
      </c>
      <c r="S1834">
        <v>2</v>
      </c>
      <c r="T1834" t="s">
        <v>19</v>
      </c>
      <c r="U1834">
        <f>_xlfn.XLOOKUP(ObesityDataSet_raw_and_data_sinthetic[[#This Row],[CALC]],Diccionario!$B$4:$B$7, Diccionario!$C$4:$C$7, FALSE)</f>
        <v>0</v>
      </c>
      <c r="V1834" t="s">
        <v>21</v>
      </c>
      <c r="W1834">
        <f>_xlfn.XLOOKUP(ObesityDataSet_raw_and_data_sinthetic[[#This Row],[MTRANS]],Diccionario!$E$4:$E$7, Diccionario!$F$4:$F$7, FALSE)</f>
        <v>3</v>
      </c>
      <c r="X1834" t="s">
        <v>27</v>
      </c>
      <c r="Y1834">
        <f>_xlfn.XLOOKUP(ObesityDataSet_raw_and_data_sinthetic[[#This Row],[NObeyesdad]],Diccionario!$H$4:$H$11, Diccionario!$I$4:$I$11, FALSE)</f>
        <v>3</v>
      </c>
    </row>
    <row r="1835" spans="1:25" x14ac:dyDescent="0.25">
      <c r="A1835" t="s">
        <v>23</v>
      </c>
      <c r="B1835">
        <v>24</v>
      </c>
      <c r="C1835">
        <v>1.7</v>
      </c>
      <c r="D1835">
        <v>85</v>
      </c>
      <c r="E1835" t="s">
        <v>18</v>
      </c>
      <c r="F1835">
        <f>IF(ObesityDataSet_raw_and_data_sinthetic[[#This Row],[family_history_with_overweight]]="yes",1,IF(ObesityDataSet_raw_and_data_sinthetic[[#This Row],[family_history_with_overweight]]="no",0,FALSE))</f>
        <v>1</v>
      </c>
      <c r="G1835" t="s">
        <v>18</v>
      </c>
      <c r="H1835">
        <f>IF(ObesityDataSet_raw_and_data_sinthetic[[#This Row],[FAVC]]="yes",1,IF(ObesityDataSet_raw_and_data_sinthetic[[#This Row],[FAVC]]="no",0,FALSE))</f>
        <v>1</v>
      </c>
      <c r="I1835">
        <v>2</v>
      </c>
      <c r="J1835">
        <v>3</v>
      </c>
      <c r="K1835" t="s">
        <v>24</v>
      </c>
      <c r="L1835">
        <f>_xlfn.XLOOKUP(ObesityDataSet_raw_and_data_sinthetic[[#This Row],[CAEC]], Diccionario!$B$4:$B$7, Diccionario!$C$4:$C$7, FALSE)</f>
        <v>2</v>
      </c>
      <c r="M1835" t="s">
        <v>19</v>
      </c>
      <c r="N1835">
        <f>IF(ObesityDataSet_raw_and_data_sinthetic[[#This Row],[SMOKE]]="yes",1,IF(ObesityDataSet_raw_and_data_sinthetic[[#This Row],[SMOKE]]="no",0,FALSE))</f>
        <v>0</v>
      </c>
      <c r="O1835">
        <v>3</v>
      </c>
      <c r="P1835" t="s">
        <v>19</v>
      </c>
      <c r="Q1835">
        <f>IF(ObesityDataSet_raw_and_data_sinthetic[[#This Row],[SCC]]="yes",1,IF(ObesityDataSet_raw_and_data_sinthetic[[#This Row],[SCC]]="no",0,FALSE))</f>
        <v>0</v>
      </c>
      <c r="R1835">
        <v>0</v>
      </c>
      <c r="S1835">
        <v>1</v>
      </c>
      <c r="T1835" t="s">
        <v>24</v>
      </c>
      <c r="U1835">
        <f>_xlfn.XLOOKUP(ObesityDataSet_raw_and_data_sinthetic[[#This Row],[CALC]],Diccionario!$B$4:$B$7, Diccionario!$C$4:$C$7, FALSE)</f>
        <v>2</v>
      </c>
      <c r="V1835" t="s">
        <v>21</v>
      </c>
      <c r="W1835">
        <f>_xlfn.XLOOKUP(ObesityDataSet_raw_and_data_sinthetic[[#This Row],[MTRANS]],Diccionario!$E$4:$E$7, Diccionario!$F$4:$F$7, FALSE)</f>
        <v>3</v>
      </c>
      <c r="X1835" t="s">
        <v>27</v>
      </c>
      <c r="Y1835">
        <f>_xlfn.XLOOKUP(ObesityDataSet_raw_and_data_sinthetic[[#This Row],[NObeyesdad]],Diccionario!$H$4:$H$11, Diccionario!$I$4:$I$11, FALSE)</f>
        <v>3</v>
      </c>
    </row>
    <row r="1836" spans="1:25" x14ac:dyDescent="0.25">
      <c r="A1836" t="s">
        <v>17</v>
      </c>
      <c r="B1836">
        <v>24</v>
      </c>
      <c r="C1836">
        <v>1.7</v>
      </c>
      <c r="D1836">
        <v>80</v>
      </c>
      <c r="E1836" t="s">
        <v>18</v>
      </c>
      <c r="F1836">
        <f>IF(ObesityDataSet_raw_and_data_sinthetic[[#This Row],[family_history_with_overweight]]="yes",1,IF(ObesityDataSet_raw_and_data_sinthetic[[#This Row],[family_history_with_overweight]]="no",0,FALSE))</f>
        <v>1</v>
      </c>
      <c r="G1836" t="s">
        <v>18</v>
      </c>
      <c r="H1836">
        <f>IF(ObesityDataSet_raw_and_data_sinthetic[[#This Row],[FAVC]]="yes",1,IF(ObesityDataSet_raw_and_data_sinthetic[[#This Row],[FAVC]]="no",0,FALSE))</f>
        <v>1</v>
      </c>
      <c r="I1836">
        <v>2</v>
      </c>
      <c r="J1836">
        <v>3</v>
      </c>
      <c r="K1836" t="s">
        <v>20</v>
      </c>
      <c r="L1836">
        <f>_xlfn.XLOOKUP(ObesityDataSet_raw_and_data_sinthetic[[#This Row],[CAEC]], Diccionario!$B$4:$B$7, Diccionario!$C$4:$C$7, FALSE)</f>
        <v>1</v>
      </c>
      <c r="M1836" t="s">
        <v>19</v>
      </c>
      <c r="N1836">
        <f>IF(ObesityDataSet_raw_and_data_sinthetic[[#This Row],[SMOKE]]="yes",1,IF(ObesityDataSet_raw_and_data_sinthetic[[#This Row],[SMOKE]]="no",0,FALSE))</f>
        <v>0</v>
      </c>
      <c r="O1836">
        <v>3</v>
      </c>
      <c r="P1836" t="s">
        <v>19</v>
      </c>
      <c r="Q1836">
        <f>IF(ObesityDataSet_raw_and_data_sinthetic[[#This Row],[SCC]]="yes",1,IF(ObesityDataSet_raw_and_data_sinthetic[[#This Row],[SCC]]="no",0,FALSE))</f>
        <v>0</v>
      </c>
      <c r="R1836">
        <v>0</v>
      </c>
      <c r="S1836">
        <v>0</v>
      </c>
      <c r="T1836" t="s">
        <v>19</v>
      </c>
      <c r="U1836">
        <f>_xlfn.XLOOKUP(ObesityDataSet_raw_and_data_sinthetic[[#This Row],[CALC]],Diccionario!$B$4:$B$7, Diccionario!$C$4:$C$7, FALSE)</f>
        <v>0</v>
      </c>
      <c r="V1836" t="s">
        <v>21</v>
      </c>
      <c r="W1836">
        <f>_xlfn.XLOOKUP(ObesityDataSet_raw_and_data_sinthetic[[#This Row],[MTRANS]],Diccionario!$E$4:$E$7, Diccionario!$F$4:$F$7, FALSE)</f>
        <v>3</v>
      </c>
      <c r="X1836" t="s">
        <v>27</v>
      </c>
      <c r="Y1836">
        <f>_xlfn.XLOOKUP(ObesityDataSet_raw_and_data_sinthetic[[#This Row],[NObeyesdad]],Diccionario!$H$4:$H$11, Diccionario!$I$4:$I$11, FALSE)</f>
        <v>3</v>
      </c>
    </row>
    <row r="1837" spans="1:25" x14ac:dyDescent="0.25">
      <c r="A1837" t="s">
        <v>23</v>
      </c>
      <c r="B1837">
        <v>30</v>
      </c>
      <c r="C1837">
        <v>1.8</v>
      </c>
      <c r="D1837">
        <v>91</v>
      </c>
      <c r="E1837" t="s">
        <v>18</v>
      </c>
      <c r="F1837">
        <f>IF(ObesityDataSet_raw_and_data_sinthetic[[#This Row],[family_history_with_overweight]]="yes",1,IF(ObesityDataSet_raw_and_data_sinthetic[[#This Row],[family_history_with_overweight]]="no",0,FALSE))</f>
        <v>1</v>
      </c>
      <c r="G1837" t="s">
        <v>18</v>
      </c>
      <c r="H1837">
        <f>IF(ObesityDataSet_raw_and_data_sinthetic[[#This Row],[FAVC]]="yes",1,IF(ObesityDataSet_raw_and_data_sinthetic[[#This Row],[FAVC]]="no",0,FALSE))</f>
        <v>1</v>
      </c>
      <c r="I1837">
        <v>2</v>
      </c>
      <c r="J1837">
        <v>3</v>
      </c>
      <c r="K1837" t="s">
        <v>24</v>
      </c>
      <c r="L1837">
        <f>_xlfn.XLOOKUP(ObesityDataSet_raw_and_data_sinthetic[[#This Row],[CAEC]], Diccionario!$B$4:$B$7, Diccionario!$C$4:$C$7, FALSE)</f>
        <v>2</v>
      </c>
      <c r="M1837" t="s">
        <v>19</v>
      </c>
      <c r="N1837">
        <f>IF(ObesityDataSet_raw_and_data_sinthetic[[#This Row],[SMOKE]]="yes",1,IF(ObesityDataSet_raw_and_data_sinthetic[[#This Row],[SMOKE]]="no",0,FALSE))</f>
        <v>0</v>
      </c>
      <c r="O1837">
        <v>2</v>
      </c>
      <c r="P1837" t="s">
        <v>19</v>
      </c>
      <c r="Q1837">
        <f>IF(ObesityDataSet_raw_and_data_sinthetic[[#This Row],[SCC]]="yes",1,IF(ObesityDataSet_raw_and_data_sinthetic[[#This Row],[SCC]]="no",0,FALSE))</f>
        <v>0</v>
      </c>
      <c r="R1837">
        <v>0</v>
      </c>
      <c r="S1837">
        <v>0</v>
      </c>
      <c r="T1837" t="s">
        <v>20</v>
      </c>
      <c r="U1837">
        <f>_xlfn.XLOOKUP(ObesityDataSet_raw_and_data_sinthetic[[#This Row],[CALC]],Diccionario!$B$4:$B$7, Diccionario!$C$4:$C$7, FALSE)</f>
        <v>1</v>
      </c>
      <c r="V1837" t="s">
        <v>21</v>
      </c>
      <c r="W1837">
        <f>_xlfn.XLOOKUP(ObesityDataSet_raw_and_data_sinthetic[[#This Row],[MTRANS]],Diccionario!$E$4:$E$7, Diccionario!$F$4:$F$7, FALSE)</f>
        <v>3</v>
      </c>
      <c r="X1837" t="s">
        <v>27</v>
      </c>
      <c r="Y1837">
        <f>_xlfn.XLOOKUP(ObesityDataSet_raw_and_data_sinthetic[[#This Row],[NObeyesdad]],Diccionario!$H$4:$H$11, Diccionario!$I$4:$I$11, FALSE)</f>
        <v>3</v>
      </c>
    </row>
    <row r="1838" spans="1:25" x14ac:dyDescent="0.25">
      <c r="A1838" t="s">
        <v>23</v>
      </c>
      <c r="B1838">
        <v>25</v>
      </c>
      <c r="C1838">
        <v>1.7</v>
      </c>
      <c r="D1838">
        <v>83</v>
      </c>
      <c r="E1838" t="s">
        <v>18</v>
      </c>
      <c r="F1838">
        <f>IF(ObesityDataSet_raw_and_data_sinthetic[[#This Row],[family_history_with_overweight]]="yes",1,IF(ObesityDataSet_raw_and_data_sinthetic[[#This Row],[family_history_with_overweight]]="no",0,FALSE))</f>
        <v>1</v>
      </c>
      <c r="G1838" t="s">
        <v>18</v>
      </c>
      <c r="H1838">
        <f>IF(ObesityDataSet_raw_and_data_sinthetic[[#This Row],[FAVC]]="yes",1,IF(ObesityDataSet_raw_and_data_sinthetic[[#This Row],[FAVC]]="no",0,FALSE))</f>
        <v>1</v>
      </c>
      <c r="I1838">
        <v>2</v>
      </c>
      <c r="J1838">
        <v>3</v>
      </c>
      <c r="K1838" t="s">
        <v>24</v>
      </c>
      <c r="L1838">
        <f>_xlfn.XLOOKUP(ObesityDataSet_raw_and_data_sinthetic[[#This Row],[CAEC]], Diccionario!$B$4:$B$7, Diccionario!$C$4:$C$7, FALSE)</f>
        <v>2</v>
      </c>
      <c r="M1838" t="s">
        <v>19</v>
      </c>
      <c r="N1838">
        <f>IF(ObesityDataSet_raw_and_data_sinthetic[[#This Row],[SMOKE]]="yes",1,IF(ObesityDataSet_raw_and_data_sinthetic[[#This Row],[SMOKE]]="no",0,FALSE))</f>
        <v>0</v>
      </c>
      <c r="O1838">
        <v>2</v>
      </c>
      <c r="P1838" t="s">
        <v>19</v>
      </c>
      <c r="Q1838">
        <f>IF(ObesityDataSet_raw_and_data_sinthetic[[#This Row],[SCC]]="yes",1,IF(ObesityDataSet_raw_and_data_sinthetic[[#This Row],[SCC]]="no",0,FALSE))</f>
        <v>0</v>
      </c>
      <c r="R1838">
        <v>0</v>
      </c>
      <c r="S1838">
        <v>1</v>
      </c>
      <c r="T1838" t="s">
        <v>20</v>
      </c>
      <c r="U1838">
        <f>_xlfn.XLOOKUP(ObesityDataSet_raw_and_data_sinthetic[[#This Row],[CALC]],Diccionario!$B$4:$B$7, Diccionario!$C$4:$C$7, FALSE)</f>
        <v>1</v>
      </c>
      <c r="V1838" t="s">
        <v>21</v>
      </c>
      <c r="W1838">
        <f>_xlfn.XLOOKUP(ObesityDataSet_raw_and_data_sinthetic[[#This Row],[MTRANS]],Diccionario!$E$4:$E$7, Diccionario!$F$4:$F$7, FALSE)</f>
        <v>3</v>
      </c>
      <c r="X1838" t="s">
        <v>27</v>
      </c>
      <c r="Y1838">
        <f>_xlfn.XLOOKUP(ObesityDataSet_raw_and_data_sinthetic[[#This Row],[NObeyesdad]],Diccionario!$H$4:$H$11, Diccionario!$I$4:$I$11, FALSE)</f>
        <v>3</v>
      </c>
    </row>
    <row r="1839" spans="1:25" x14ac:dyDescent="0.25">
      <c r="A1839" t="s">
        <v>17</v>
      </c>
      <c r="B1839">
        <v>29</v>
      </c>
      <c r="C1839">
        <v>1.7</v>
      </c>
      <c r="D1839">
        <v>78</v>
      </c>
      <c r="E1839" t="s">
        <v>18</v>
      </c>
      <c r="F1839">
        <f>IF(ObesityDataSet_raw_and_data_sinthetic[[#This Row],[family_history_with_overweight]]="yes",1,IF(ObesityDataSet_raw_and_data_sinthetic[[#This Row],[family_history_with_overweight]]="no",0,FALSE))</f>
        <v>1</v>
      </c>
      <c r="G1839" t="s">
        <v>18</v>
      </c>
      <c r="H1839">
        <f>IF(ObesityDataSet_raw_and_data_sinthetic[[#This Row],[FAVC]]="yes",1,IF(ObesityDataSet_raw_and_data_sinthetic[[#This Row],[FAVC]]="no",0,FALSE))</f>
        <v>1</v>
      </c>
      <c r="I1839">
        <v>3</v>
      </c>
      <c r="J1839">
        <v>3</v>
      </c>
      <c r="K1839" t="s">
        <v>20</v>
      </c>
      <c r="L1839">
        <f>_xlfn.XLOOKUP(ObesityDataSet_raw_and_data_sinthetic[[#This Row],[CAEC]], Diccionario!$B$4:$B$7, Diccionario!$C$4:$C$7, FALSE)</f>
        <v>1</v>
      </c>
      <c r="M1839" t="s">
        <v>19</v>
      </c>
      <c r="N1839">
        <f>IF(ObesityDataSet_raw_and_data_sinthetic[[#This Row],[SMOKE]]="yes",1,IF(ObesityDataSet_raw_and_data_sinthetic[[#This Row],[SMOKE]]="no",0,FALSE))</f>
        <v>0</v>
      </c>
      <c r="O1839">
        <v>1</v>
      </c>
      <c r="P1839" t="s">
        <v>19</v>
      </c>
      <c r="Q1839">
        <f>IF(ObesityDataSet_raw_and_data_sinthetic[[#This Row],[SCC]]="yes",1,IF(ObesityDataSet_raw_and_data_sinthetic[[#This Row],[SCC]]="no",0,FALSE))</f>
        <v>0</v>
      </c>
      <c r="R1839">
        <v>2</v>
      </c>
      <c r="S1839">
        <v>1</v>
      </c>
      <c r="T1839" t="s">
        <v>24</v>
      </c>
      <c r="U1839">
        <f>_xlfn.XLOOKUP(ObesityDataSet_raw_and_data_sinthetic[[#This Row],[CALC]],Diccionario!$B$4:$B$7, Diccionario!$C$4:$C$7, FALSE)</f>
        <v>2</v>
      </c>
      <c r="V1839" t="s">
        <v>28</v>
      </c>
      <c r="W1839">
        <f>_xlfn.XLOOKUP(ObesityDataSet_raw_and_data_sinthetic[[#This Row],[MTRANS]],Diccionario!$E$4:$E$7, Diccionario!$F$4:$F$7, FALSE)</f>
        <v>2</v>
      </c>
      <c r="X1839" t="s">
        <v>27</v>
      </c>
      <c r="Y1839">
        <f>_xlfn.XLOOKUP(ObesityDataSet_raw_and_data_sinthetic[[#This Row],[NObeyesdad]],Diccionario!$H$4:$H$11, Diccionario!$I$4:$I$11, FALSE)</f>
        <v>3</v>
      </c>
    </row>
    <row r="1840" spans="1:25" x14ac:dyDescent="0.25">
      <c r="A1840" t="s">
        <v>17</v>
      </c>
      <c r="B1840">
        <v>17</v>
      </c>
      <c r="C1840">
        <v>1.7</v>
      </c>
      <c r="D1840">
        <v>85</v>
      </c>
      <c r="E1840" t="s">
        <v>18</v>
      </c>
      <c r="F1840">
        <f>IF(ObesityDataSet_raw_and_data_sinthetic[[#This Row],[family_history_with_overweight]]="yes",1,IF(ObesityDataSet_raw_and_data_sinthetic[[#This Row],[family_history_with_overweight]]="no",0,FALSE))</f>
        <v>1</v>
      </c>
      <c r="G1840" t="s">
        <v>19</v>
      </c>
      <c r="H1840">
        <f>IF(ObesityDataSet_raw_and_data_sinthetic[[#This Row],[FAVC]]="yes",1,IF(ObesityDataSet_raw_and_data_sinthetic[[#This Row],[FAVC]]="no",0,FALSE))</f>
        <v>0</v>
      </c>
      <c r="I1840">
        <v>2</v>
      </c>
      <c r="J1840">
        <v>3</v>
      </c>
      <c r="K1840" t="s">
        <v>24</v>
      </c>
      <c r="L1840">
        <f>_xlfn.XLOOKUP(ObesityDataSet_raw_and_data_sinthetic[[#This Row],[CAEC]], Diccionario!$B$4:$B$7, Diccionario!$C$4:$C$7, FALSE)</f>
        <v>2</v>
      </c>
      <c r="M1840" t="s">
        <v>19</v>
      </c>
      <c r="N1840">
        <f>IF(ObesityDataSet_raw_and_data_sinthetic[[#This Row],[SMOKE]]="yes",1,IF(ObesityDataSet_raw_and_data_sinthetic[[#This Row],[SMOKE]]="no",0,FALSE))</f>
        <v>0</v>
      </c>
      <c r="O1840">
        <v>2</v>
      </c>
      <c r="P1840" t="s">
        <v>19</v>
      </c>
      <c r="Q1840">
        <f>IF(ObesityDataSet_raw_and_data_sinthetic[[#This Row],[SCC]]="yes",1,IF(ObesityDataSet_raw_and_data_sinthetic[[#This Row],[SCC]]="no",0,FALSE))</f>
        <v>0</v>
      </c>
      <c r="R1840">
        <v>1</v>
      </c>
      <c r="S1840">
        <v>1</v>
      </c>
      <c r="T1840" t="s">
        <v>19</v>
      </c>
      <c r="U1840">
        <f>_xlfn.XLOOKUP(ObesityDataSet_raw_and_data_sinthetic[[#This Row],[CALC]],Diccionario!$B$4:$B$7, Diccionario!$C$4:$C$7, FALSE)</f>
        <v>0</v>
      </c>
      <c r="V1840" t="s">
        <v>21</v>
      </c>
      <c r="W1840">
        <f>_xlfn.XLOOKUP(ObesityDataSet_raw_and_data_sinthetic[[#This Row],[MTRANS]],Diccionario!$E$4:$E$7, Diccionario!$F$4:$F$7, FALSE)</f>
        <v>3</v>
      </c>
      <c r="X1840" t="s">
        <v>27</v>
      </c>
      <c r="Y1840">
        <f>_xlfn.XLOOKUP(ObesityDataSet_raw_and_data_sinthetic[[#This Row],[NObeyesdad]],Diccionario!$H$4:$H$11, Diccionario!$I$4:$I$11, FALSE)</f>
        <v>3</v>
      </c>
    </row>
    <row r="1841" spans="1:25" x14ac:dyDescent="0.25">
      <c r="A1841" t="s">
        <v>17</v>
      </c>
      <c r="B1841">
        <v>19</v>
      </c>
      <c r="C1841">
        <v>1.63</v>
      </c>
      <c r="D1841">
        <v>76</v>
      </c>
      <c r="E1841" t="s">
        <v>18</v>
      </c>
      <c r="F1841">
        <f>IF(ObesityDataSet_raw_and_data_sinthetic[[#This Row],[family_history_with_overweight]]="yes",1,IF(ObesityDataSet_raw_and_data_sinthetic[[#This Row],[family_history_with_overweight]]="no",0,FALSE))</f>
        <v>1</v>
      </c>
      <c r="G1841" t="s">
        <v>19</v>
      </c>
      <c r="H1841">
        <f>IF(ObesityDataSet_raw_and_data_sinthetic[[#This Row],[FAVC]]="yes",1,IF(ObesityDataSet_raw_and_data_sinthetic[[#This Row],[FAVC]]="no",0,FALSE))</f>
        <v>0</v>
      </c>
      <c r="I1841">
        <v>3</v>
      </c>
      <c r="J1841">
        <v>3</v>
      </c>
      <c r="K1841" t="s">
        <v>24</v>
      </c>
      <c r="L1841">
        <f>_xlfn.XLOOKUP(ObesityDataSet_raw_and_data_sinthetic[[#This Row],[CAEC]], Diccionario!$B$4:$B$7, Diccionario!$C$4:$C$7, FALSE)</f>
        <v>2</v>
      </c>
      <c r="M1841" t="s">
        <v>18</v>
      </c>
      <c r="N1841">
        <f>IF(ObesityDataSet_raw_and_data_sinthetic[[#This Row],[SMOKE]]="yes",1,IF(ObesityDataSet_raw_and_data_sinthetic[[#This Row],[SMOKE]]="no",0,FALSE))</f>
        <v>1</v>
      </c>
      <c r="O1841">
        <v>3</v>
      </c>
      <c r="P1841" t="s">
        <v>19</v>
      </c>
      <c r="Q1841">
        <f>IF(ObesityDataSet_raw_and_data_sinthetic[[#This Row],[SCC]]="yes",1,IF(ObesityDataSet_raw_and_data_sinthetic[[#This Row],[SCC]]="no",0,FALSE))</f>
        <v>0</v>
      </c>
      <c r="R1841">
        <v>2</v>
      </c>
      <c r="S1841">
        <v>1</v>
      </c>
      <c r="T1841" t="s">
        <v>20</v>
      </c>
      <c r="U1841">
        <f>_xlfn.XLOOKUP(ObesityDataSet_raw_and_data_sinthetic[[#This Row],[CALC]],Diccionario!$B$4:$B$7, Diccionario!$C$4:$C$7, FALSE)</f>
        <v>1</v>
      </c>
      <c r="V1841" t="s">
        <v>28</v>
      </c>
      <c r="W1841">
        <f>_xlfn.XLOOKUP(ObesityDataSet_raw_and_data_sinthetic[[#This Row],[MTRANS]],Diccionario!$E$4:$E$7, Diccionario!$F$4:$F$7, FALSE)</f>
        <v>2</v>
      </c>
      <c r="X1841" t="s">
        <v>27</v>
      </c>
      <c r="Y1841">
        <f>_xlfn.XLOOKUP(ObesityDataSet_raw_and_data_sinthetic[[#This Row],[NObeyesdad]],Diccionario!$H$4:$H$11, Diccionario!$I$4:$I$11, FALSE)</f>
        <v>3</v>
      </c>
    </row>
    <row r="1842" spans="1:25" x14ac:dyDescent="0.25">
      <c r="A1842" t="s">
        <v>23</v>
      </c>
      <c r="B1842">
        <v>23</v>
      </c>
      <c r="C1842">
        <v>1.87</v>
      </c>
      <c r="D1842">
        <v>95</v>
      </c>
      <c r="E1842" t="s">
        <v>18</v>
      </c>
      <c r="F1842">
        <f>IF(ObesityDataSet_raw_and_data_sinthetic[[#This Row],[family_history_with_overweight]]="yes",1,IF(ObesityDataSet_raw_and_data_sinthetic[[#This Row],[family_history_with_overweight]]="no",0,FALSE))</f>
        <v>1</v>
      </c>
      <c r="G1842" t="s">
        <v>18</v>
      </c>
      <c r="H1842">
        <f>IF(ObesityDataSet_raw_and_data_sinthetic[[#This Row],[FAVC]]="yes",1,IF(ObesityDataSet_raw_and_data_sinthetic[[#This Row],[FAVC]]="no",0,FALSE))</f>
        <v>1</v>
      </c>
      <c r="I1842">
        <v>1</v>
      </c>
      <c r="J1842">
        <v>3</v>
      </c>
      <c r="K1842" t="s">
        <v>24</v>
      </c>
      <c r="L1842">
        <f>_xlfn.XLOOKUP(ObesityDataSet_raw_and_data_sinthetic[[#This Row],[CAEC]], Diccionario!$B$4:$B$7, Diccionario!$C$4:$C$7, FALSE)</f>
        <v>2</v>
      </c>
      <c r="M1842" t="s">
        <v>19</v>
      </c>
      <c r="N1842">
        <f>IF(ObesityDataSet_raw_and_data_sinthetic[[#This Row],[SMOKE]]="yes",1,IF(ObesityDataSet_raw_and_data_sinthetic[[#This Row],[SMOKE]]="no",0,FALSE))</f>
        <v>0</v>
      </c>
      <c r="O1842">
        <v>2</v>
      </c>
      <c r="P1842" t="s">
        <v>19</v>
      </c>
      <c r="Q1842">
        <f>IF(ObesityDataSet_raw_and_data_sinthetic[[#This Row],[SCC]]="yes",1,IF(ObesityDataSet_raw_and_data_sinthetic[[#This Row],[SCC]]="no",0,FALSE))</f>
        <v>0</v>
      </c>
      <c r="R1842">
        <v>0</v>
      </c>
      <c r="S1842">
        <v>2</v>
      </c>
      <c r="T1842" t="s">
        <v>24</v>
      </c>
      <c r="U1842">
        <f>_xlfn.XLOOKUP(ObesityDataSet_raw_and_data_sinthetic[[#This Row],[CALC]],Diccionario!$B$4:$B$7, Diccionario!$C$4:$C$7, FALSE)</f>
        <v>2</v>
      </c>
      <c r="V1842" t="s">
        <v>21</v>
      </c>
      <c r="W1842">
        <f>_xlfn.XLOOKUP(ObesityDataSet_raw_and_data_sinthetic[[#This Row],[MTRANS]],Diccionario!$E$4:$E$7, Diccionario!$F$4:$F$7, FALSE)</f>
        <v>3</v>
      </c>
      <c r="X1842" t="s">
        <v>27</v>
      </c>
      <c r="Y1842">
        <f>_xlfn.XLOOKUP(ObesityDataSet_raw_and_data_sinthetic[[#This Row],[NObeyesdad]],Diccionario!$H$4:$H$11, Diccionario!$I$4:$I$11, FALSE)</f>
        <v>3</v>
      </c>
    </row>
    <row r="1843" spans="1:25" x14ac:dyDescent="0.25">
      <c r="A1843" t="s">
        <v>23</v>
      </c>
      <c r="B1843">
        <v>23</v>
      </c>
      <c r="C1843">
        <v>1.76</v>
      </c>
      <c r="D1843">
        <v>90</v>
      </c>
      <c r="E1843" t="s">
        <v>19</v>
      </c>
      <c r="F1843">
        <f>IF(ObesityDataSet_raw_and_data_sinthetic[[#This Row],[family_history_with_overweight]]="yes",1,IF(ObesityDataSet_raw_and_data_sinthetic[[#This Row],[family_history_with_overweight]]="no",0,FALSE))</f>
        <v>0</v>
      </c>
      <c r="G1843" t="s">
        <v>18</v>
      </c>
      <c r="H1843">
        <f>IF(ObesityDataSet_raw_and_data_sinthetic[[#This Row],[FAVC]]="yes",1,IF(ObesityDataSet_raw_and_data_sinthetic[[#This Row],[FAVC]]="no",0,FALSE))</f>
        <v>1</v>
      </c>
      <c r="I1843">
        <v>3</v>
      </c>
      <c r="J1843">
        <v>3</v>
      </c>
      <c r="K1843" t="s">
        <v>20</v>
      </c>
      <c r="L1843">
        <f>_xlfn.XLOOKUP(ObesityDataSet_raw_and_data_sinthetic[[#This Row],[CAEC]], Diccionario!$B$4:$B$7, Diccionario!$C$4:$C$7, FALSE)</f>
        <v>1</v>
      </c>
      <c r="M1843" t="s">
        <v>19</v>
      </c>
      <c r="N1843">
        <f>IF(ObesityDataSet_raw_and_data_sinthetic[[#This Row],[SMOKE]]="yes",1,IF(ObesityDataSet_raw_and_data_sinthetic[[#This Row],[SMOKE]]="no",0,FALSE))</f>
        <v>0</v>
      </c>
      <c r="O1843">
        <v>1</v>
      </c>
      <c r="P1843" t="s">
        <v>19</v>
      </c>
      <c r="Q1843">
        <f>IF(ObesityDataSet_raw_and_data_sinthetic[[#This Row],[SCC]]="yes",1,IF(ObesityDataSet_raw_and_data_sinthetic[[#This Row],[SCC]]="no",0,FALSE))</f>
        <v>0</v>
      </c>
      <c r="R1843">
        <v>0</v>
      </c>
      <c r="S1843">
        <v>0</v>
      </c>
      <c r="T1843" t="s">
        <v>19</v>
      </c>
      <c r="U1843">
        <f>_xlfn.XLOOKUP(ObesityDataSet_raw_and_data_sinthetic[[#This Row],[CALC]],Diccionario!$B$4:$B$7, Diccionario!$C$4:$C$7, FALSE)</f>
        <v>0</v>
      </c>
      <c r="V1843" t="s">
        <v>21</v>
      </c>
      <c r="W1843">
        <f>_xlfn.XLOOKUP(ObesityDataSet_raw_and_data_sinthetic[[#This Row],[MTRANS]],Diccionario!$E$4:$E$7, Diccionario!$F$4:$F$7, FALSE)</f>
        <v>3</v>
      </c>
      <c r="X1843" t="s">
        <v>27</v>
      </c>
      <c r="Y1843">
        <f>_xlfn.XLOOKUP(ObesityDataSet_raw_and_data_sinthetic[[#This Row],[NObeyesdad]],Diccionario!$H$4:$H$11, Diccionario!$I$4:$I$11, FALSE)</f>
        <v>3</v>
      </c>
    </row>
    <row r="1844" spans="1:25" x14ac:dyDescent="0.25">
      <c r="A1844" t="s">
        <v>23</v>
      </c>
      <c r="B1844">
        <v>27</v>
      </c>
      <c r="C1844">
        <v>1.7</v>
      </c>
      <c r="D1844">
        <v>78</v>
      </c>
      <c r="E1844" t="s">
        <v>19</v>
      </c>
      <c r="F1844">
        <f>IF(ObesityDataSet_raw_and_data_sinthetic[[#This Row],[family_history_with_overweight]]="yes",1,IF(ObesityDataSet_raw_and_data_sinthetic[[#This Row],[family_history_with_overweight]]="no",0,FALSE))</f>
        <v>0</v>
      </c>
      <c r="G1844" t="s">
        <v>18</v>
      </c>
      <c r="H1844">
        <f>IF(ObesityDataSet_raw_and_data_sinthetic[[#This Row],[FAVC]]="yes",1,IF(ObesityDataSet_raw_and_data_sinthetic[[#This Row],[FAVC]]="no",0,FALSE))</f>
        <v>1</v>
      </c>
      <c r="I1844">
        <v>3</v>
      </c>
      <c r="J1844">
        <v>3</v>
      </c>
      <c r="K1844" t="s">
        <v>20</v>
      </c>
      <c r="L1844">
        <f>_xlfn.XLOOKUP(ObesityDataSet_raw_and_data_sinthetic[[#This Row],[CAEC]], Diccionario!$B$4:$B$7, Diccionario!$C$4:$C$7, FALSE)</f>
        <v>1</v>
      </c>
      <c r="M1844" t="s">
        <v>19</v>
      </c>
      <c r="N1844">
        <f>IF(ObesityDataSet_raw_and_data_sinthetic[[#This Row],[SMOKE]]="yes",1,IF(ObesityDataSet_raw_and_data_sinthetic[[#This Row],[SMOKE]]="no",0,FALSE))</f>
        <v>0</v>
      </c>
      <c r="O1844">
        <v>3</v>
      </c>
      <c r="P1844" t="s">
        <v>19</v>
      </c>
      <c r="Q1844">
        <f>IF(ObesityDataSet_raw_and_data_sinthetic[[#This Row],[SCC]]="yes",1,IF(ObesityDataSet_raw_and_data_sinthetic[[#This Row],[SCC]]="no",0,FALSE))</f>
        <v>0</v>
      </c>
      <c r="R1844">
        <v>1</v>
      </c>
      <c r="S1844">
        <v>1</v>
      </c>
      <c r="T1844" t="s">
        <v>24</v>
      </c>
      <c r="U1844">
        <f>_xlfn.XLOOKUP(ObesityDataSet_raw_and_data_sinthetic[[#This Row],[CALC]],Diccionario!$B$4:$B$7, Diccionario!$C$4:$C$7, FALSE)</f>
        <v>2</v>
      </c>
      <c r="V1844" t="s">
        <v>21</v>
      </c>
      <c r="W1844">
        <f>_xlfn.XLOOKUP(ObesityDataSet_raw_and_data_sinthetic[[#This Row],[MTRANS]],Diccionario!$E$4:$E$7, Diccionario!$F$4:$F$7, FALSE)</f>
        <v>3</v>
      </c>
      <c r="X1844" t="s">
        <v>27</v>
      </c>
      <c r="Y1844">
        <f>_xlfn.XLOOKUP(ObesityDataSet_raw_and_data_sinthetic[[#This Row],[NObeyesdad]],Diccionario!$H$4:$H$11, Diccionario!$I$4:$I$11, FALSE)</f>
        <v>3</v>
      </c>
    </row>
    <row r="1845" spans="1:25" x14ac:dyDescent="0.25">
      <c r="A1845" t="s">
        <v>23</v>
      </c>
      <c r="B1845">
        <v>34</v>
      </c>
      <c r="C1845">
        <v>1.69</v>
      </c>
      <c r="D1845">
        <v>84</v>
      </c>
      <c r="E1845" t="s">
        <v>18</v>
      </c>
      <c r="F1845">
        <f>IF(ObesityDataSet_raw_and_data_sinthetic[[#This Row],[family_history_with_overweight]]="yes",1,IF(ObesityDataSet_raw_and_data_sinthetic[[#This Row],[family_history_with_overweight]]="no",0,FALSE))</f>
        <v>1</v>
      </c>
      <c r="G1845" t="s">
        <v>19</v>
      </c>
      <c r="H1845">
        <f>IF(ObesityDataSet_raw_and_data_sinthetic[[#This Row],[FAVC]]="yes",1,IF(ObesityDataSet_raw_and_data_sinthetic[[#This Row],[FAVC]]="no",0,FALSE))</f>
        <v>0</v>
      </c>
      <c r="I1845">
        <v>2</v>
      </c>
      <c r="J1845">
        <v>3</v>
      </c>
      <c r="K1845" t="s">
        <v>20</v>
      </c>
      <c r="L1845">
        <f>_xlfn.XLOOKUP(ObesityDataSet_raw_and_data_sinthetic[[#This Row],[CAEC]], Diccionario!$B$4:$B$7, Diccionario!$C$4:$C$7, FALSE)</f>
        <v>1</v>
      </c>
      <c r="M1845" t="s">
        <v>19</v>
      </c>
      <c r="N1845">
        <f>IF(ObesityDataSet_raw_and_data_sinthetic[[#This Row],[SMOKE]]="yes",1,IF(ObesityDataSet_raw_and_data_sinthetic[[#This Row],[SMOKE]]="no",0,FALSE))</f>
        <v>0</v>
      </c>
      <c r="O1845">
        <v>3</v>
      </c>
      <c r="P1845" t="s">
        <v>19</v>
      </c>
      <c r="Q1845">
        <f>IF(ObesityDataSet_raw_and_data_sinthetic[[#This Row],[SCC]]="yes",1,IF(ObesityDataSet_raw_and_data_sinthetic[[#This Row],[SCC]]="no",0,FALSE))</f>
        <v>0</v>
      </c>
      <c r="R1845">
        <v>2</v>
      </c>
      <c r="S1845">
        <v>0</v>
      </c>
      <c r="T1845" t="s">
        <v>19</v>
      </c>
      <c r="U1845">
        <f>_xlfn.XLOOKUP(ObesityDataSet_raw_and_data_sinthetic[[#This Row],[CALC]],Diccionario!$B$4:$B$7, Diccionario!$C$4:$C$7, FALSE)</f>
        <v>0</v>
      </c>
      <c r="V1845" t="s">
        <v>28</v>
      </c>
      <c r="W1845">
        <f>_xlfn.XLOOKUP(ObesityDataSet_raw_and_data_sinthetic[[#This Row],[MTRANS]],Diccionario!$E$4:$E$7, Diccionario!$F$4:$F$7, FALSE)</f>
        <v>2</v>
      </c>
      <c r="X1845" t="s">
        <v>27</v>
      </c>
      <c r="Y1845">
        <f>_xlfn.XLOOKUP(ObesityDataSet_raw_and_data_sinthetic[[#This Row],[NObeyesdad]],Diccionario!$H$4:$H$11, Diccionario!$I$4:$I$11, FALSE)</f>
        <v>3</v>
      </c>
    </row>
    <row r="1846" spans="1:25" x14ac:dyDescent="0.25">
      <c r="A1846" t="s">
        <v>23</v>
      </c>
      <c r="B1846">
        <v>27</v>
      </c>
      <c r="C1846">
        <v>1.64</v>
      </c>
      <c r="D1846">
        <v>78</v>
      </c>
      <c r="E1846" t="s">
        <v>18</v>
      </c>
      <c r="F1846">
        <f>IF(ObesityDataSet_raw_and_data_sinthetic[[#This Row],[family_history_with_overweight]]="yes",1,IF(ObesityDataSet_raw_and_data_sinthetic[[#This Row],[family_history_with_overweight]]="no",0,FALSE))</f>
        <v>1</v>
      </c>
      <c r="G1846" t="s">
        <v>18</v>
      </c>
      <c r="H1846">
        <f>IF(ObesityDataSet_raw_and_data_sinthetic[[#This Row],[FAVC]]="yes",1,IF(ObesityDataSet_raw_and_data_sinthetic[[#This Row],[FAVC]]="no",0,FALSE))</f>
        <v>1</v>
      </c>
      <c r="I1846">
        <v>2</v>
      </c>
      <c r="J1846">
        <v>1</v>
      </c>
      <c r="K1846" t="s">
        <v>20</v>
      </c>
      <c r="L1846">
        <f>_xlfn.XLOOKUP(ObesityDataSet_raw_and_data_sinthetic[[#This Row],[CAEC]], Diccionario!$B$4:$B$7, Diccionario!$C$4:$C$7, FALSE)</f>
        <v>1</v>
      </c>
      <c r="M1846" t="s">
        <v>19</v>
      </c>
      <c r="N1846">
        <f>IF(ObesityDataSet_raw_and_data_sinthetic[[#This Row],[SMOKE]]="yes",1,IF(ObesityDataSet_raw_and_data_sinthetic[[#This Row],[SMOKE]]="no",0,FALSE))</f>
        <v>0</v>
      </c>
      <c r="O1846">
        <v>2</v>
      </c>
      <c r="P1846" t="s">
        <v>19</v>
      </c>
      <c r="Q1846">
        <f>IF(ObesityDataSet_raw_and_data_sinthetic[[#This Row],[SCC]]="yes",1,IF(ObesityDataSet_raw_and_data_sinthetic[[#This Row],[SCC]]="no",0,FALSE))</f>
        <v>0</v>
      </c>
      <c r="R1846">
        <v>0</v>
      </c>
      <c r="S1846">
        <v>0</v>
      </c>
      <c r="T1846" t="s">
        <v>24</v>
      </c>
      <c r="U1846">
        <f>_xlfn.XLOOKUP(ObesityDataSet_raw_and_data_sinthetic[[#This Row],[CALC]],Diccionario!$B$4:$B$7, Diccionario!$C$4:$C$7, FALSE)</f>
        <v>2</v>
      </c>
      <c r="V1846" t="s">
        <v>28</v>
      </c>
      <c r="W1846">
        <f>_xlfn.XLOOKUP(ObesityDataSet_raw_and_data_sinthetic[[#This Row],[MTRANS]],Diccionario!$E$4:$E$7, Diccionario!$F$4:$F$7, FALSE)</f>
        <v>2</v>
      </c>
      <c r="X1846" t="s">
        <v>27</v>
      </c>
      <c r="Y1846">
        <f>_xlfn.XLOOKUP(ObesityDataSet_raw_and_data_sinthetic[[#This Row],[NObeyesdad]],Diccionario!$H$4:$H$11, Diccionario!$I$4:$I$11, FALSE)</f>
        <v>3</v>
      </c>
    </row>
    <row r="1847" spans="1:25" x14ac:dyDescent="0.25">
      <c r="A1847" t="s">
        <v>23</v>
      </c>
      <c r="B1847">
        <v>55</v>
      </c>
      <c r="C1847">
        <v>1.65</v>
      </c>
      <c r="D1847">
        <v>80</v>
      </c>
      <c r="E1847" t="s">
        <v>19</v>
      </c>
      <c r="F1847">
        <f>IF(ObesityDataSet_raw_and_data_sinthetic[[#This Row],[family_history_with_overweight]]="yes",1,IF(ObesityDataSet_raw_and_data_sinthetic[[#This Row],[family_history_with_overweight]]="no",0,FALSE))</f>
        <v>0</v>
      </c>
      <c r="G1847" t="s">
        <v>18</v>
      </c>
      <c r="H1847">
        <f>IF(ObesityDataSet_raw_and_data_sinthetic[[#This Row],[FAVC]]="yes",1,IF(ObesityDataSet_raw_and_data_sinthetic[[#This Row],[FAVC]]="no",0,FALSE))</f>
        <v>1</v>
      </c>
      <c r="I1847">
        <v>2</v>
      </c>
      <c r="J1847">
        <v>3</v>
      </c>
      <c r="K1847" t="s">
        <v>20</v>
      </c>
      <c r="L1847">
        <f>_xlfn.XLOOKUP(ObesityDataSet_raw_and_data_sinthetic[[#This Row],[CAEC]], Diccionario!$B$4:$B$7, Diccionario!$C$4:$C$7, FALSE)</f>
        <v>1</v>
      </c>
      <c r="M1847" t="s">
        <v>19</v>
      </c>
      <c r="N1847">
        <f>IF(ObesityDataSet_raw_and_data_sinthetic[[#This Row],[SMOKE]]="yes",1,IF(ObesityDataSet_raw_and_data_sinthetic[[#This Row],[SMOKE]]="no",0,FALSE))</f>
        <v>0</v>
      </c>
      <c r="O1847">
        <v>2</v>
      </c>
      <c r="P1847" t="s">
        <v>19</v>
      </c>
      <c r="Q1847">
        <f>IF(ObesityDataSet_raw_and_data_sinthetic[[#This Row],[SCC]]="yes",1,IF(ObesityDataSet_raw_and_data_sinthetic[[#This Row],[SCC]]="no",0,FALSE))</f>
        <v>0</v>
      </c>
      <c r="R1847">
        <v>1</v>
      </c>
      <c r="S1847">
        <v>0</v>
      </c>
      <c r="T1847" t="s">
        <v>19</v>
      </c>
      <c r="U1847">
        <f>_xlfn.XLOOKUP(ObesityDataSet_raw_and_data_sinthetic[[#This Row],[CALC]],Diccionario!$B$4:$B$7, Diccionario!$C$4:$C$7, FALSE)</f>
        <v>0</v>
      </c>
      <c r="V1847" t="s">
        <v>28</v>
      </c>
      <c r="W1847">
        <f>_xlfn.XLOOKUP(ObesityDataSet_raw_and_data_sinthetic[[#This Row],[MTRANS]],Diccionario!$E$4:$E$7, Diccionario!$F$4:$F$7, FALSE)</f>
        <v>2</v>
      </c>
      <c r="X1847" t="s">
        <v>27</v>
      </c>
      <c r="Y1847">
        <f>_xlfn.XLOOKUP(ObesityDataSet_raw_and_data_sinthetic[[#This Row],[NObeyesdad]],Diccionario!$H$4:$H$11, Diccionario!$I$4:$I$11, FALSE)</f>
        <v>3</v>
      </c>
    </row>
    <row r="1848" spans="1:25" x14ac:dyDescent="0.25">
      <c r="A1848" t="s">
        <v>23</v>
      </c>
      <c r="B1848">
        <v>35</v>
      </c>
      <c r="C1848">
        <v>1.77</v>
      </c>
      <c r="D1848">
        <v>85</v>
      </c>
      <c r="E1848" t="s">
        <v>18</v>
      </c>
      <c r="F1848">
        <f>IF(ObesityDataSet_raw_and_data_sinthetic[[#This Row],[family_history_with_overweight]]="yes",1,IF(ObesityDataSet_raw_and_data_sinthetic[[#This Row],[family_history_with_overweight]]="no",0,FALSE))</f>
        <v>1</v>
      </c>
      <c r="G1848" t="s">
        <v>19</v>
      </c>
      <c r="H1848">
        <f>IF(ObesityDataSet_raw_and_data_sinthetic[[#This Row],[FAVC]]="yes",1,IF(ObesityDataSet_raw_and_data_sinthetic[[#This Row],[FAVC]]="no",0,FALSE))</f>
        <v>0</v>
      </c>
      <c r="I1848">
        <v>3</v>
      </c>
      <c r="J1848">
        <v>3</v>
      </c>
      <c r="K1848" t="s">
        <v>24</v>
      </c>
      <c r="L1848">
        <f>_xlfn.XLOOKUP(ObesityDataSet_raw_and_data_sinthetic[[#This Row],[CAEC]], Diccionario!$B$4:$B$7, Diccionario!$C$4:$C$7, FALSE)</f>
        <v>2</v>
      </c>
      <c r="M1848" t="s">
        <v>19</v>
      </c>
      <c r="N1848">
        <f>IF(ObesityDataSet_raw_and_data_sinthetic[[#This Row],[SMOKE]]="yes",1,IF(ObesityDataSet_raw_and_data_sinthetic[[#This Row],[SMOKE]]="no",0,FALSE))</f>
        <v>0</v>
      </c>
      <c r="O1848">
        <v>3</v>
      </c>
      <c r="P1848" t="s">
        <v>19</v>
      </c>
      <c r="Q1848">
        <f>IF(ObesityDataSet_raw_and_data_sinthetic[[#This Row],[SCC]]="yes",1,IF(ObesityDataSet_raw_and_data_sinthetic[[#This Row],[SCC]]="no",0,FALSE))</f>
        <v>0</v>
      </c>
      <c r="R1848">
        <v>2</v>
      </c>
      <c r="S1848">
        <v>1</v>
      </c>
      <c r="T1848" t="s">
        <v>20</v>
      </c>
      <c r="U1848">
        <f>_xlfn.XLOOKUP(ObesityDataSet_raw_and_data_sinthetic[[#This Row],[CALC]],Diccionario!$B$4:$B$7, Diccionario!$C$4:$C$7, FALSE)</f>
        <v>1</v>
      </c>
      <c r="V1848" t="s">
        <v>28</v>
      </c>
      <c r="W1848">
        <f>_xlfn.XLOOKUP(ObesityDataSet_raw_and_data_sinthetic[[#This Row],[MTRANS]],Diccionario!$E$4:$E$7, Diccionario!$F$4:$F$7, FALSE)</f>
        <v>2</v>
      </c>
      <c r="X1848" t="s">
        <v>27</v>
      </c>
      <c r="Y1848">
        <f>_xlfn.XLOOKUP(ObesityDataSet_raw_and_data_sinthetic[[#This Row],[NObeyesdad]],Diccionario!$H$4:$H$11, Diccionario!$I$4:$I$11, FALSE)</f>
        <v>3</v>
      </c>
    </row>
    <row r="1849" spans="1:25" x14ac:dyDescent="0.25">
      <c r="A1849" t="s">
        <v>23</v>
      </c>
      <c r="B1849">
        <v>20</v>
      </c>
      <c r="C1849">
        <v>1.65</v>
      </c>
      <c r="D1849">
        <v>80</v>
      </c>
      <c r="E1849" t="s">
        <v>18</v>
      </c>
      <c r="F1849">
        <f>IF(ObesityDataSet_raw_and_data_sinthetic[[#This Row],[family_history_with_overweight]]="yes",1,IF(ObesityDataSet_raw_and_data_sinthetic[[#This Row],[family_history_with_overweight]]="no",0,FALSE))</f>
        <v>1</v>
      </c>
      <c r="G1849" t="s">
        <v>19</v>
      </c>
      <c r="H1849">
        <f>IF(ObesityDataSet_raw_and_data_sinthetic[[#This Row],[FAVC]]="yes",1,IF(ObesityDataSet_raw_and_data_sinthetic[[#This Row],[FAVC]]="no",0,FALSE))</f>
        <v>0</v>
      </c>
      <c r="I1849">
        <v>2</v>
      </c>
      <c r="J1849">
        <v>3</v>
      </c>
      <c r="K1849" t="s">
        <v>20</v>
      </c>
      <c r="L1849">
        <f>_xlfn.XLOOKUP(ObesityDataSet_raw_and_data_sinthetic[[#This Row],[CAEC]], Diccionario!$B$4:$B$7, Diccionario!$C$4:$C$7, FALSE)</f>
        <v>1</v>
      </c>
      <c r="M1849" t="s">
        <v>19</v>
      </c>
      <c r="N1849">
        <f>IF(ObesityDataSet_raw_and_data_sinthetic[[#This Row],[SMOKE]]="yes",1,IF(ObesityDataSet_raw_and_data_sinthetic[[#This Row],[SMOKE]]="no",0,FALSE))</f>
        <v>0</v>
      </c>
      <c r="O1849">
        <v>2</v>
      </c>
      <c r="P1849" t="s">
        <v>19</v>
      </c>
      <c r="Q1849">
        <f>IF(ObesityDataSet_raw_and_data_sinthetic[[#This Row],[SCC]]="yes",1,IF(ObesityDataSet_raw_and_data_sinthetic[[#This Row],[SCC]]="no",0,FALSE))</f>
        <v>0</v>
      </c>
      <c r="R1849">
        <v>1</v>
      </c>
      <c r="S1849">
        <v>2</v>
      </c>
      <c r="T1849" t="s">
        <v>19</v>
      </c>
      <c r="U1849">
        <f>_xlfn.XLOOKUP(ObesityDataSet_raw_and_data_sinthetic[[#This Row],[CALC]],Diccionario!$B$4:$B$7, Diccionario!$C$4:$C$7, FALSE)</f>
        <v>0</v>
      </c>
      <c r="V1849" t="s">
        <v>25</v>
      </c>
      <c r="W1849">
        <f>_xlfn.XLOOKUP(ObesityDataSet_raw_and_data_sinthetic[[#This Row],[MTRANS]],Diccionario!$E$4:$E$7, Diccionario!$F$4:$F$7, FALSE)</f>
        <v>0</v>
      </c>
      <c r="X1849" t="s">
        <v>27</v>
      </c>
      <c r="Y1849">
        <f>_xlfn.XLOOKUP(ObesityDataSet_raw_and_data_sinthetic[[#This Row],[NObeyesdad]],Diccionario!$H$4:$H$11, Diccionario!$I$4:$I$11, FALSE)</f>
        <v>3</v>
      </c>
    </row>
    <row r="1850" spans="1:25" x14ac:dyDescent="0.25">
      <c r="A1850" t="s">
        <v>17</v>
      </c>
      <c r="B1850">
        <v>45</v>
      </c>
      <c r="C1850">
        <v>1.63</v>
      </c>
      <c r="D1850">
        <v>77</v>
      </c>
      <c r="E1850" t="s">
        <v>18</v>
      </c>
      <c r="F1850">
        <f>IF(ObesityDataSet_raw_and_data_sinthetic[[#This Row],[family_history_with_overweight]]="yes",1,IF(ObesityDataSet_raw_and_data_sinthetic[[#This Row],[family_history_with_overweight]]="no",0,FALSE))</f>
        <v>1</v>
      </c>
      <c r="G1850" t="s">
        <v>18</v>
      </c>
      <c r="H1850">
        <f>IF(ObesityDataSet_raw_and_data_sinthetic[[#This Row],[FAVC]]="yes",1,IF(ObesityDataSet_raw_and_data_sinthetic[[#This Row],[FAVC]]="no",0,FALSE))</f>
        <v>1</v>
      </c>
      <c r="I1850">
        <v>2</v>
      </c>
      <c r="J1850">
        <v>3</v>
      </c>
      <c r="K1850" t="s">
        <v>24</v>
      </c>
      <c r="L1850">
        <f>_xlfn.XLOOKUP(ObesityDataSet_raw_and_data_sinthetic[[#This Row],[CAEC]], Diccionario!$B$4:$B$7, Diccionario!$C$4:$C$7, FALSE)</f>
        <v>2</v>
      </c>
      <c r="M1850" t="s">
        <v>19</v>
      </c>
      <c r="N1850">
        <f>IF(ObesityDataSet_raw_and_data_sinthetic[[#This Row],[SMOKE]]="yes",1,IF(ObesityDataSet_raw_and_data_sinthetic[[#This Row],[SMOKE]]="no",0,FALSE))</f>
        <v>0</v>
      </c>
      <c r="O1850">
        <v>1</v>
      </c>
      <c r="P1850" t="s">
        <v>19</v>
      </c>
      <c r="Q1850">
        <f>IF(ObesityDataSet_raw_and_data_sinthetic[[#This Row],[SCC]]="yes",1,IF(ObesityDataSet_raw_and_data_sinthetic[[#This Row],[SCC]]="no",0,FALSE))</f>
        <v>0</v>
      </c>
      <c r="R1850">
        <v>0</v>
      </c>
      <c r="S1850">
        <v>0</v>
      </c>
      <c r="T1850" t="s">
        <v>19</v>
      </c>
      <c r="U1850">
        <f>_xlfn.XLOOKUP(ObesityDataSet_raw_and_data_sinthetic[[#This Row],[CALC]],Diccionario!$B$4:$B$7, Diccionario!$C$4:$C$7, FALSE)</f>
        <v>0</v>
      </c>
      <c r="V1850" t="s">
        <v>28</v>
      </c>
      <c r="W1850">
        <f>_xlfn.XLOOKUP(ObesityDataSet_raw_and_data_sinthetic[[#This Row],[MTRANS]],Diccionario!$E$4:$E$7, Diccionario!$F$4:$F$7, FALSE)</f>
        <v>2</v>
      </c>
      <c r="X1850" t="s">
        <v>27</v>
      </c>
      <c r="Y1850">
        <f>_xlfn.XLOOKUP(ObesityDataSet_raw_and_data_sinthetic[[#This Row],[NObeyesdad]],Diccionario!$H$4:$H$11, Diccionario!$I$4:$I$11, FALSE)</f>
        <v>3</v>
      </c>
    </row>
    <row r="1851" spans="1:25" x14ac:dyDescent="0.25">
      <c r="A1851" t="s">
        <v>23</v>
      </c>
      <c r="B1851">
        <v>22</v>
      </c>
      <c r="C1851">
        <v>1.72</v>
      </c>
      <c r="D1851">
        <v>82</v>
      </c>
      <c r="E1851" t="s">
        <v>19</v>
      </c>
      <c r="F1851">
        <f>IF(ObesityDataSet_raw_and_data_sinthetic[[#This Row],[family_history_with_overweight]]="yes",1,IF(ObesityDataSet_raw_and_data_sinthetic[[#This Row],[family_history_with_overweight]]="no",0,FALSE))</f>
        <v>0</v>
      </c>
      <c r="G1851" t="s">
        <v>18</v>
      </c>
      <c r="H1851">
        <f>IF(ObesityDataSet_raw_and_data_sinthetic[[#This Row],[FAVC]]="yes",1,IF(ObesityDataSet_raw_and_data_sinthetic[[#This Row],[FAVC]]="no",0,FALSE))</f>
        <v>1</v>
      </c>
      <c r="I1851">
        <v>2</v>
      </c>
      <c r="J1851">
        <v>1</v>
      </c>
      <c r="K1851" t="s">
        <v>20</v>
      </c>
      <c r="L1851">
        <f>_xlfn.XLOOKUP(ObesityDataSet_raw_and_data_sinthetic[[#This Row],[CAEC]], Diccionario!$B$4:$B$7, Diccionario!$C$4:$C$7, FALSE)</f>
        <v>1</v>
      </c>
      <c r="M1851" t="s">
        <v>19</v>
      </c>
      <c r="N1851">
        <f>IF(ObesityDataSet_raw_and_data_sinthetic[[#This Row],[SMOKE]]="yes",1,IF(ObesityDataSet_raw_and_data_sinthetic[[#This Row],[SMOKE]]="no",0,FALSE))</f>
        <v>0</v>
      </c>
      <c r="O1851">
        <v>2</v>
      </c>
      <c r="P1851" t="s">
        <v>19</v>
      </c>
      <c r="Q1851">
        <f>IF(ObesityDataSet_raw_and_data_sinthetic[[#This Row],[SCC]]="yes",1,IF(ObesityDataSet_raw_and_data_sinthetic[[#This Row],[SCC]]="no",0,FALSE))</f>
        <v>0</v>
      </c>
      <c r="R1851">
        <v>2</v>
      </c>
      <c r="S1851">
        <v>1</v>
      </c>
      <c r="T1851" t="s">
        <v>20</v>
      </c>
      <c r="U1851">
        <f>_xlfn.XLOOKUP(ObesityDataSet_raw_and_data_sinthetic[[#This Row],[CALC]],Diccionario!$B$4:$B$7, Diccionario!$C$4:$C$7, FALSE)</f>
        <v>1</v>
      </c>
      <c r="V1851" t="s">
        <v>21</v>
      </c>
      <c r="W1851">
        <f>_xlfn.XLOOKUP(ObesityDataSet_raw_and_data_sinthetic[[#This Row],[MTRANS]],Diccionario!$E$4:$E$7, Diccionario!$F$4:$F$7, FALSE)</f>
        <v>3</v>
      </c>
      <c r="X1851" t="s">
        <v>27</v>
      </c>
      <c r="Y1851">
        <f>_xlfn.XLOOKUP(ObesityDataSet_raw_and_data_sinthetic[[#This Row],[NObeyesdad]],Diccionario!$H$4:$H$11, Diccionario!$I$4:$I$11, FALSE)</f>
        <v>3</v>
      </c>
    </row>
    <row r="1852" spans="1:25" x14ac:dyDescent="0.25">
      <c r="A1852" t="s">
        <v>17</v>
      </c>
      <c r="B1852">
        <v>23</v>
      </c>
      <c r="C1852">
        <v>1.48</v>
      </c>
      <c r="D1852">
        <v>60</v>
      </c>
      <c r="E1852" t="s">
        <v>18</v>
      </c>
      <c r="F1852">
        <f>IF(ObesityDataSet_raw_and_data_sinthetic[[#This Row],[family_history_with_overweight]]="yes",1,IF(ObesityDataSet_raw_and_data_sinthetic[[#This Row],[family_history_with_overweight]]="no",0,FALSE))</f>
        <v>1</v>
      </c>
      <c r="G1852" t="s">
        <v>18</v>
      </c>
      <c r="H1852">
        <f>IF(ObesityDataSet_raw_and_data_sinthetic[[#This Row],[FAVC]]="yes",1,IF(ObesityDataSet_raw_and_data_sinthetic[[#This Row],[FAVC]]="no",0,FALSE))</f>
        <v>1</v>
      </c>
      <c r="I1852">
        <v>2</v>
      </c>
      <c r="J1852">
        <v>1</v>
      </c>
      <c r="K1852" t="s">
        <v>20</v>
      </c>
      <c r="L1852">
        <f>_xlfn.XLOOKUP(ObesityDataSet_raw_and_data_sinthetic[[#This Row],[CAEC]], Diccionario!$B$4:$B$7, Diccionario!$C$4:$C$7, FALSE)</f>
        <v>1</v>
      </c>
      <c r="M1852" t="s">
        <v>18</v>
      </c>
      <c r="N1852">
        <f>IF(ObesityDataSet_raw_and_data_sinthetic[[#This Row],[SMOKE]]="yes",1,IF(ObesityDataSet_raw_and_data_sinthetic[[#This Row],[SMOKE]]="no",0,FALSE))</f>
        <v>1</v>
      </c>
      <c r="O1852">
        <v>1</v>
      </c>
      <c r="P1852" t="s">
        <v>19</v>
      </c>
      <c r="Q1852">
        <f>IF(ObesityDataSet_raw_and_data_sinthetic[[#This Row],[SCC]]="yes",1,IF(ObesityDataSet_raw_and_data_sinthetic[[#This Row],[SCC]]="no",0,FALSE))</f>
        <v>0</v>
      </c>
      <c r="R1852">
        <v>0</v>
      </c>
      <c r="S1852">
        <v>0</v>
      </c>
      <c r="T1852" t="s">
        <v>20</v>
      </c>
      <c r="U1852">
        <f>_xlfn.XLOOKUP(ObesityDataSet_raw_and_data_sinthetic[[#This Row],[CALC]],Diccionario!$B$4:$B$7, Diccionario!$C$4:$C$7, FALSE)</f>
        <v>1</v>
      </c>
      <c r="V1852" t="s">
        <v>21</v>
      </c>
      <c r="W1852">
        <f>_xlfn.XLOOKUP(ObesityDataSet_raw_and_data_sinthetic[[#This Row],[MTRANS]],Diccionario!$E$4:$E$7, Diccionario!$F$4:$F$7, FALSE)</f>
        <v>3</v>
      </c>
      <c r="X1852" t="s">
        <v>27</v>
      </c>
      <c r="Y1852">
        <f>_xlfn.XLOOKUP(ObesityDataSet_raw_and_data_sinthetic[[#This Row],[NObeyesdad]],Diccionario!$H$4:$H$11, Diccionario!$I$4:$I$11, FALSE)</f>
        <v>3</v>
      </c>
    </row>
    <row r="1853" spans="1:25" x14ac:dyDescent="0.25">
      <c r="A1853" t="s">
        <v>17</v>
      </c>
      <c r="B1853">
        <v>24</v>
      </c>
      <c r="C1853">
        <v>1.5</v>
      </c>
      <c r="D1853">
        <v>63</v>
      </c>
      <c r="E1853" t="s">
        <v>18</v>
      </c>
      <c r="F1853">
        <f>IF(ObesityDataSet_raw_and_data_sinthetic[[#This Row],[family_history_with_overweight]]="yes",1,IF(ObesityDataSet_raw_and_data_sinthetic[[#This Row],[family_history_with_overweight]]="no",0,FALSE))</f>
        <v>1</v>
      </c>
      <c r="G1853" t="s">
        <v>19</v>
      </c>
      <c r="H1853">
        <f>IF(ObesityDataSet_raw_and_data_sinthetic[[#This Row],[FAVC]]="yes",1,IF(ObesityDataSet_raw_and_data_sinthetic[[#This Row],[FAVC]]="no",0,FALSE))</f>
        <v>0</v>
      </c>
      <c r="I1853">
        <v>2</v>
      </c>
      <c r="J1853">
        <v>1</v>
      </c>
      <c r="K1853" t="s">
        <v>20</v>
      </c>
      <c r="L1853">
        <f>_xlfn.XLOOKUP(ObesityDataSet_raw_and_data_sinthetic[[#This Row],[CAEC]], Diccionario!$B$4:$B$7, Diccionario!$C$4:$C$7, FALSE)</f>
        <v>1</v>
      </c>
      <c r="M1853" t="s">
        <v>19</v>
      </c>
      <c r="N1853">
        <f>IF(ObesityDataSet_raw_and_data_sinthetic[[#This Row],[SMOKE]]="yes",1,IF(ObesityDataSet_raw_and_data_sinthetic[[#This Row],[SMOKE]]="no",0,FALSE))</f>
        <v>0</v>
      </c>
      <c r="O1853">
        <v>2</v>
      </c>
      <c r="P1853" t="s">
        <v>19</v>
      </c>
      <c r="Q1853">
        <f>IF(ObesityDataSet_raw_and_data_sinthetic[[#This Row],[SCC]]="yes",1,IF(ObesityDataSet_raw_and_data_sinthetic[[#This Row],[SCC]]="no",0,FALSE))</f>
        <v>0</v>
      </c>
      <c r="R1853">
        <v>0</v>
      </c>
      <c r="S1853">
        <v>0</v>
      </c>
      <c r="T1853" t="s">
        <v>19</v>
      </c>
      <c r="U1853">
        <f>_xlfn.XLOOKUP(ObesityDataSet_raw_and_data_sinthetic[[#This Row],[CALC]],Diccionario!$B$4:$B$7, Diccionario!$C$4:$C$7, FALSE)</f>
        <v>0</v>
      </c>
      <c r="V1853" t="s">
        <v>21</v>
      </c>
      <c r="W1853">
        <f>_xlfn.XLOOKUP(ObesityDataSet_raw_and_data_sinthetic[[#This Row],[MTRANS]],Diccionario!$E$4:$E$7, Diccionario!$F$4:$F$7, FALSE)</f>
        <v>3</v>
      </c>
      <c r="X1853" t="s">
        <v>27</v>
      </c>
      <c r="Y1853">
        <f>_xlfn.XLOOKUP(ObesityDataSet_raw_and_data_sinthetic[[#This Row],[NObeyesdad]],Diccionario!$H$4:$H$11, Diccionario!$I$4:$I$11, FALSE)</f>
        <v>3</v>
      </c>
    </row>
    <row r="1854" spans="1:25" x14ac:dyDescent="0.25">
      <c r="A1854" t="s">
        <v>23</v>
      </c>
      <c r="B1854">
        <v>23</v>
      </c>
      <c r="C1854">
        <v>1.72</v>
      </c>
      <c r="D1854">
        <v>82</v>
      </c>
      <c r="E1854" t="s">
        <v>18</v>
      </c>
      <c r="F1854">
        <f>IF(ObesityDataSet_raw_and_data_sinthetic[[#This Row],[family_history_with_overweight]]="yes",1,IF(ObesityDataSet_raw_and_data_sinthetic[[#This Row],[family_history_with_overweight]]="no",0,FALSE))</f>
        <v>1</v>
      </c>
      <c r="G1854" t="s">
        <v>18</v>
      </c>
      <c r="H1854">
        <f>IF(ObesityDataSet_raw_and_data_sinthetic[[#This Row],[FAVC]]="yes",1,IF(ObesityDataSet_raw_and_data_sinthetic[[#This Row],[FAVC]]="no",0,FALSE))</f>
        <v>1</v>
      </c>
      <c r="I1854">
        <v>2</v>
      </c>
      <c r="J1854">
        <v>1</v>
      </c>
      <c r="K1854" t="s">
        <v>20</v>
      </c>
      <c r="L1854">
        <f>_xlfn.XLOOKUP(ObesityDataSet_raw_and_data_sinthetic[[#This Row],[CAEC]], Diccionario!$B$4:$B$7, Diccionario!$C$4:$C$7, FALSE)</f>
        <v>1</v>
      </c>
      <c r="M1854" t="s">
        <v>19</v>
      </c>
      <c r="N1854">
        <f>IF(ObesityDataSet_raw_and_data_sinthetic[[#This Row],[SMOKE]]="yes",1,IF(ObesityDataSet_raw_and_data_sinthetic[[#This Row],[SMOKE]]="no",0,FALSE))</f>
        <v>0</v>
      </c>
      <c r="O1854">
        <v>1</v>
      </c>
      <c r="P1854" t="s">
        <v>19</v>
      </c>
      <c r="Q1854">
        <f>IF(ObesityDataSet_raw_and_data_sinthetic[[#This Row],[SCC]]="yes",1,IF(ObesityDataSet_raw_and_data_sinthetic[[#This Row],[SCC]]="no",0,FALSE))</f>
        <v>0</v>
      </c>
      <c r="R1854">
        <v>1</v>
      </c>
      <c r="S1854">
        <v>1</v>
      </c>
      <c r="T1854" t="s">
        <v>20</v>
      </c>
      <c r="U1854">
        <f>_xlfn.XLOOKUP(ObesityDataSet_raw_and_data_sinthetic[[#This Row],[CALC]],Diccionario!$B$4:$B$7, Diccionario!$C$4:$C$7, FALSE)</f>
        <v>1</v>
      </c>
      <c r="V1854" t="s">
        <v>21</v>
      </c>
      <c r="W1854">
        <f>_xlfn.XLOOKUP(ObesityDataSet_raw_and_data_sinthetic[[#This Row],[MTRANS]],Diccionario!$E$4:$E$7, Diccionario!$F$4:$F$7, FALSE)</f>
        <v>3</v>
      </c>
      <c r="X1854" t="s">
        <v>27</v>
      </c>
      <c r="Y1854">
        <f>_xlfn.XLOOKUP(ObesityDataSet_raw_and_data_sinthetic[[#This Row],[NObeyesdad]],Diccionario!$H$4:$H$11, Diccionario!$I$4:$I$11, FALSE)</f>
        <v>3</v>
      </c>
    </row>
    <row r="1855" spans="1:25" x14ac:dyDescent="0.25">
      <c r="A1855" t="s">
        <v>17</v>
      </c>
      <c r="B1855">
        <v>40</v>
      </c>
      <c r="C1855">
        <v>1.68</v>
      </c>
      <c r="D1855">
        <v>80</v>
      </c>
      <c r="E1855" t="s">
        <v>19</v>
      </c>
      <c r="F1855">
        <f>IF(ObesityDataSet_raw_and_data_sinthetic[[#This Row],[family_history_with_overweight]]="yes",1,IF(ObesityDataSet_raw_and_data_sinthetic[[#This Row],[family_history_with_overweight]]="no",0,FALSE))</f>
        <v>0</v>
      </c>
      <c r="G1855" t="s">
        <v>19</v>
      </c>
      <c r="H1855">
        <f>IF(ObesityDataSet_raw_and_data_sinthetic[[#This Row],[FAVC]]="yes",1,IF(ObesityDataSet_raw_and_data_sinthetic[[#This Row],[FAVC]]="no",0,FALSE))</f>
        <v>0</v>
      </c>
      <c r="I1855">
        <v>3</v>
      </c>
      <c r="J1855">
        <v>3</v>
      </c>
      <c r="K1855" t="s">
        <v>20</v>
      </c>
      <c r="L1855">
        <f>_xlfn.XLOOKUP(ObesityDataSet_raw_and_data_sinthetic[[#This Row],[CAEC]], Diccionario!$B$4:$B$7, Diccionario!$C$4:$C$7, FALSE)</f>
        <v>1</v>
      </c>
      <c r="M1855" t="s">
        <v>19</v>
      </c>
      <c r="N1855">
        <f>IF(ObesityDataSet_raw_and_data_sinthetic[[#This Row],[SMOKE]]="yes",1,IF(ObesityDataSet_raw_and_data_sinthetic[[#This Row],[SMOKE]]="no",0,FALSE))</f>
        <v>0</v>
      </c>
      <c r="O1855">
        <v>3</v>
      </c>
      <c r="P1855" t="s">
        <v>19</v>
      </c>
      <c r="Q1855">
        <f>IF(ObesityDataSet_raw_and_data_sinthetic[[#This Row],[SCC]]="yes",1,IF(ObesityDataSet_raw_and_data_sinthetic[[#This Row],[SCC]]="no",0,FALSE))</f>
        <v>0</v>
      </c>
      <c r="R1855">
        <v>0</v>
      </c>
      <c r="S1855">
        <v>0</v>
      </c>
      <c r="T1855" t="s">
        <v>19</v>
      </c>
      <c r="U1855">
        <f>_xlfn.XLOOKUP(ObesityDataSet_raw_and_data_sinthetic[[#This Row],[CALC]],Diccionario!$B$4:$B$7, Diccionario!$C$4:$C$7, FALSE)</f>
        <v>0</v>
      </c>
      <c r="V1855" t="s">
        <v>28</v>
      </c>
      <c r="W1855">
        <f>_xlfn.XLOOKUP(ObesityDataSet_raw_and_data_sinthetic[[#This Row],[MTRANS]],Diccionario!$E$4:$E$7, Diccionario!$F$4:$F$7, FALSE)</f>
        <v>2</v>
      </c>
      <c r="X1855" t="s">
        <v>27</v>
      </c>
      <c r="Y1855">
        <f>_xlfn.XLOOKUP(ObesityDataSet_raw_and_data_sinthetic[[#This Row],[NObeyesdad]],Diccionario!$H$4:$H$11, Diccionario!$I$4:$I$11, FALSE)</f>
        <v>3</v>
      </c>
    </row>
    <row r="1856" spans="1:25" x14ac:dyDescent="0.25">
      <c r="A1856" t="s">
        <v>17</v>
      </c>
      <c r="B1856">
        <v>34</v>
      </c>
      <c r="C1856">
        <v>1.68</v>
      </c>
      <c r="D1856">
        <v>77</v>
      </c>
      <c r="E1856" t="s">
        <v>18</v>
      </c>
      <c r="F1856">
        <f>IF(ObesityDataSet_raw_and_data_sinthetic[[#This Row],[family_history_with_overweight]]="yes",1,IF(ObesityDataSet_raw_and_data_sinthetic[[#This Row],[family_history_with_overweight]]="no",0,FALSE))</f>
        <v>1</v>
      </c>
      <c r="G1856" t="s">
        <v>19</v>
      </c>
      <c r="H1856">
        <f>IF(ObesityDataSet_raw_and_data_sinthetic[[#This Row],[FAVC]]="yes",1,IF(ObesityDataSet_raw_and_data_sinthetic[[#This Row],[FAVC]]="no",0,FALSE))</f>
        <v>0</v>
      </c>
      <c r="I1856">
        <v>3</v>
      </c>
      <c r="J1856">
        <v>1</v>
      </c>
      <c r="K1856" t="s">
        <v>20</v>
      </c>
      <c r="L1856">
        <f>_xlfn.XLOOKUP(ObesityDataSet_raw_and_data_sinthetic[[#This Row],[CAEC]], Diccionario!$B$4:$B$7, Diccionario!$C$4:$C$7, FALSE)</f>
        <v>1</v>
      </c>
      <c r="M1856" t="s">
        <v>19</v>
      </c>
      <c r="N1856">
        <f>IF(ObesityDataSet_raw_and_data_sinthetic[[#This Row],[SMOKE]]="yes",1,IF(ObesityDataSet_raw_and_data_sinthetic[[#This Row],[SMOKE]]="no",0,FALSE))</f>
        <v>0</v>
      </c>
      <c r="O1856">
        <v>2</v>
      </c>
      <c r="P1856" t="s">
        <v>19</v>
      </c>
      <c r="Q1856">
        <f>IF(ObesityDataSet_raw_and_data_sinthetic[[#This Row],[SCC]]="yes",1,IF(ObesityDataSet_raw_and_data_sinthetic[[#This Row],[SCC]]="no",0,FALSE))</f>
        <v>0</v>
      </c>
      <c r="R1856">
        <v>1</v>
      </c>
      <c r="S1856">
        <v>0</v>
      </c>
      <c r="T1856" t="s">
        <v>20</v>
      </c>
      <c r="U1856">
        <f>_xlfn.XLOOKUP(ObesityDataSet_raw_and_data_sinthetic[[#This Row],[CALC]],Diccionario!$B$4:$B$7, Diccionario!$C$4:$C$7, FALSE)</f>
        <v>1</v>
      </c>
      <c r="V1856" t="s">
        <v>28</v>
      </c>
      <c r="W1856">
        <f>_xlfn.XLOOKUP(ObesityDataSet_raw_and_data_sinthetic[[#This Row],[MTRANS]],Diccionario!$E$4:$E$7, Diccionario!$F$4:$F$7, FALSE)</f>
        <v>2</v>
      </c>
      <c r="X1856" t="s">
        <v>27</v>
      </c>
      <c r="Y1856">
        <f>_xlfn.XLOOKUP(ObesityDataSet_raw_and_data_sinthetic[[#This Row],[NObeyesdad]],Diccionario!$H$4:$H$11, Diccionario!$I$4:$I$11, FALSE)</f>
        <v>3</v>
      </c>
    </row>
    <row r="1857" spans="1:25" x14ac:dyDescent="0.25">
      <c r="A1857" t="s">
        <v>23</v>
      </c>
      <c r="B1857">
        <v>33</v>
      </c>
      <c r="C1857">
        <v>1.85</v>
      </c>
      <c r="D1857">
        <v>99</v>
      </c>
      <c r="E1857" t="s">
        <v>18</v>
      </c>
      <c r="F1857">
        <f>IF(ObesityDataSet_raw_and_data_sinthetic[[#This Row],[family_history_with_overweight]]="yes",1,IF(ObesityDataSet_raw_and_data_sinthetic[[#This Row],[family_history_with_overweight]]="no",0,FALSE))</f>
        <v>1</v>
      </c>
      <c r="G1857" t="s">
        <v>18</v>
      </c>
      <c r="H1857">
        <f>IF(ObesityDataSet_raw_and_data_sinthetic[[#This Row],[FAVC]]="yes",1,IF(ObesityDataSet_raw_and_data_sinthetic[[#This Row],[FAVC]]="no",0,FALSE))</f>
        <v>1</v>
      </c>
      <c r="I1857">
        <v>2</v>
      </c>
      <c r="J1857">
        <v>3</v>
      </c>
      <c r="K1857" t="s">
        <v>20</v>
      </c>
      <c r="L1857">
        <f>_xlfn.XLOOKUP(ObesityDataSet_raw_and_data_sinthetic[[#This Row],[CAEC]], Diccionario!$B$4:$B$7, Diccionario!$C$4:$C$7, FALSE)</f>
        <v>1</v>
      </c>
      <c r="M1857" t="s">
        <v>18</v>
      </c>
      <c r="N1857">
        <f>IF(ObesityDataSet_raw_and_data_sinthetic[[#This Row],[SMOKE]]="yes",1,IF(ObesityDataSet_raw_and_data_sinthetic[[#This Row],[SMOKE]]="no",0,FALSE))</f>
        <v>1</v>
      </c>
      <c r="O1857">
        <v>3</v>
      </c>
      <c r="P1857" t="s">
        <v>19</v>
      </c>
      <c r="Q1857">
        <f>IF(ObesityDataSet_raw_and_data_sinthetic[[#This Row],[SCC]]="yes",1,IF(ObesityDataSet_raw_and_data_sinthetic[[#This Row],[SCC]]="no",0,FALSE))</f>
        <v>0</v>
      </c>
      <c r="R1857">
        <v>1</v>
      </c>
      <c r="S1857">
        <v>0</v>
      </c>
      <c r="T1857" t="s">
        <v>20</v>
      </c>
      <c r="U1857">
        <f>_xlfn.XLOOKUP(ObesityDataSet_raw_and_data_sinthetic[[#This Row],[CALC]],Diccionario!$B$4:$B$7, Diccionario!$C$4:$C$7, FALSE)</f>
        <v>1</v>
      </c>
      <c r="V1857" t="s">
        <v>28</v>
      </c>
      <c r="W1857">
        <f>_xlfn.XLOOKUP(ObesityDataSet_raw_and_data_sinthetic[[#This Row],[MTRANS]],Diccionario!$E$4:$E$7, Diccionario!$F$4:$F$7, FALSE)</f>
        <v>2</v>
      </c>
      <c r="X1857" t="s">
        <v>27</v>
      </c>
      <c r="Y1857">
        <f>_xlfn.XLOOKUP(ObesityDataSet_raw_and_data_sinthetic[[#This Row],[NObeyesdad]],Diccionario!$H$4:$H$11, Diccionario!$I$4:$I$11, FALSE)</f>
        <v>3</v>
      </c>
    </row>
    <row r="1858" spans="1:25" x14ac:dyDescent="0.25">
      <c r="A1858" t="s">
        <v>17</v>
      </c>
      <c r="B1858">
        <v>20</v>
      </c>
      <c r="C1858">
        <v>1.65</v>
      </c>
      <c r="D1858">
        <v>75</v>
      </c>
      <c r="E1858" t="s">
        <v>18</v>
      </c>
      <c r="F1858">
        <f>IF(ObesityDataSet_raw_and_data_sinthetic[[#This Row],[family_history_with_overweight]]="yes",1,IF(ObesityDataSet_raw_and_data_sinthetic[[#This Row],[family_history_with_overweight]]="no",0,FALSE))</f>
        <v>1</v>
      </c>
      <c r="G1858" t="s">
        <v>18</v>
      </c>
      <c r="H1858">
        <f>IF(ObesityDataSet_raw_and_data_sinthetic[[#This Row],[FAVC]]="yes",1,IF(ObesityDataSet_raw_and_data_sinthetic[[#This Row],[FAVC]]="no",0,FALSE))</f>
        <v>1</v>
      </c>
      <c r="I1858">
        <v>3</v>
      </c>
      <c r="J1858">
        <v>1</v>
      </c>
      <c r="K1858" t="s">
        <v>20</v>
      </c>
      <c r="L1858">
        <f>_xlfn.XLOOKUP(ObesityDataSet_raw_and_data_sinthetic[[#This Row],[CAEC]], Diccionario!$B$4:$B$7, Diccionario!$C$4:$C$7, FALSE)</f>
        <v>1</v>
      </c>
      <c r="M1858" t="s">
        <v>19</v>
      </c>
      <c r="N1858">
        <f>IF(ObesityDataSet_raw_and_data_sinthetic[[#This Row],[SMOKE]]="yes",1,IF(ObesityDataSet_raw_and_data_sinthetic[[#This Row],[SMOKE]]="no",0,FALSE))</f>
        <v>0</v>
      </c>
      <c r="O1858">
        <v>2</v>
      </c>
      <c r="P1858" t="s">
        <v>19</v>
      </c>
      <c r="Q1858">
        <f>IF(ObesityDataSet_raw_and_data_sinthetic[[#This Row],[SCC]]="yes",1,IF(ObesityDataSet_raw_and_data_sinthetic[[#This Row],[SCC]]="no",0,FALSE))</f>
        <v>0</v>
      </c>
      <c r="R1858">
        <v>1</v>
      </c>
      <c r="S1858">
        <v>1</v>
      </c>
      <c r="T1858" t="s">
        <v>19</v>
      </c>
      <c r="U1858">
        <f>_xlfn.XLOOKUP(ObesityDataSet_raw_and_data_sinthetic[[#This Row],[CALC]],Diccionario!$B$4:$B$7, Diccionario!$C$4:$C$7, FALSE)</f>
        <v>0</v>
      </c>
      <c r="V1858" t="s">
        <v>21</v>
      </c>
      <c r="W1858">
        <f>_xlfn.XLOOKUP(ObesityDataSet_raw_and_data_sinthetic[[#This Row],[MTRANS]],Diccionario!$E$4:$E$7, Diccionario!$F$4:$F$7, FALSE)</f>
        <v>3</v>
      </c>
      <c r="X1858" t="s">
        <v>27</v>
      </c>
      <c r="Y1858">
        <f>_xlfn.XLOOKUP(ObesityDataSet_raw_and_data_sinthetic[[#This Row],[NObeyesdad]],Diccionario!$H$4:$H$11, Diccionario!$I$4:$I$11, FALSE)</f>
        <v>3</v>
      </c>
    </row>
    <row r="1859" spans="1:25" x14ac:dyDescent="0.25">
      <c r="A1859" t="s">
        <v>23</v>
      </c>
      <c r="B1859">
        <v>20</v>
      </c>
      <c r="C1859">
        <v>1.67</v>
      </c>
      <c r="D1859">
        <v>78</v>
      </c>
      <c r="E1859" t="s">
        <v>18</v>
      </c>
      <c r="F1859">
        <f>IF(ObesityDataSet_raw_and_data_sinthetic[[#This Row],[family_history_with_overweight]]="yes",1,IF(ObesityDataSet_raw_and_data_sinthetic[[#This Row],[family_history_with_overweight]]="no",0,FALSE))</f>
        <v>1</v>
      </c>
      <c r="G1859" t="s">
        <v>19</v>
      </c>
      <c r="H1859">
        <f>IF(ObesityDataSet_raw_and_data_sinthetic[[#This Row],[FAVC]]="yes",1,IF(ObesityDataSet_raw_and_data_sinthetic[[#This Row],[FAVC]]="no",0,FALSE))</f>
        <v>0</v>
      </c>
      <c r="I1859">
        <v>2</v>
      </c>
      <c r="J1859">
        <v>1</v>
      </c>
      <c r="K1859" t="s">
        <v>20</v>
      </c>
      <c r="L1859">
        <f>_xlfn.XLOOKUP(ObesityDataSet_raw_and_data_sinthetic[[#This Row],[CAEC]], Diccionario!$B$4:$B$7, Diccionario!$C$4:$C$7, FALSE)</f>
        <v>1</v>
      </c>
      <c r="M1859" t="s">
        <v>19</v>
      </c>
      <c r="N1859">
        <f>IF(ObesityDataSet_raw_and_data_sinthetic[[#This Row],[SMOKE]]="yes",1,IF(ObesityDataSet_raw_and_data_sinthetic[[#This Row],[SMOKE]]="no",0,FALSE))</f>
        <v>0</v>
      </c>
      <c r="O1859">
        <v>3</v>
      </c>
      <c r="P1859" t="s">
        <v>19</v>
      </c>
      <c r="Q1859">
        <f>IF(ObesityDataSet_raw_and_data_sinthetic[[#This Row],[SCC]]="yes",1,IF(ObesityDataSet_raw_and_data_sinthetic[[#This Row],[SCC]]="no",0,FALSE))</f>
        <v>0</v>
      </c>
      <c r="R1859">
        <v>0</v>
      </c>
      <c r="S1859">
        <v>0</v>
      </c>
      <c r="T1859" t="s">
        <v>24</v>
      </c>
      <c r="U1859">
        <f>_xlfn.XLOOKUP(ObesityDataSet_raw_and_data_sinthetic[[#This Row],[CALC]],Diccionario!$B$4:$B$7, Diccionario!$C$4:$C$7, FALSE)</f>
        <v>2</v>
      </c>
      <c r="V1859" t="s">
        <v>28</v>
      </c>
      <c r="W1859">
        <f>_xlfn.XLOOKUP(ObesityDataSet_raw_and_data_sinthetic[[#This Row],[MTRANS]],Diccionario!$E$4:$E$7, Diccionario!$F$4:$F$7, FALSE)</f>
        <v>2</v>
      </c>
      <c r="X1859" t="s">
        <v>27</v>
      </c>
      <c r="Y1859">
        <f>_xlfn.XLOOKUP(ObesityDataSet_raw_and_data_sinthetic[[#This Row],[NObeyesdad]],Diccionario!$H$4:$H$11, Diccionario!$I$4:$I$11, FALSE)</f>
        <v>3</v>
      </c>
    </row>
    <row r="1860" spans="1:25" x14ac:dyDescent="0.25">
      <c r="A1860" t="s">
        <v>23</v>
      </c>
      <c r="B1860">
        <v>56</v>
      </c>
      <c r="C1860">
        <v>1.79</v>
      </c>
      <c r="D1860">
        <v>90</v>
      </c>
      <c r="E1860" t="s">
        <v>18</v>
      </c>
      <c r="F1860">
        <f>IF(ObesityDataSet_raw_and_data_sinthetic[[#This Row],[family_history_with_overweight]]="yes",1,IF(ObesityDataSet_raw_and_data_sinthetic[[#This Row],[family_history_with_overweight]]="no",0,FALSE))</f>
        <v>1</v>
      </c>
      <c r="G1860" t="s">
        <v>19</v>
      </c>
      <c r="H1860">
        <f>IF(ObesityDataSet_raw_and_data_sinthetic[[#This Row],[FAVC]]="yes",1,IF(ObesityDataSet_raw_and_data_sinthetic[[#This Row],[FAVC]]="no",0,FALSE))</f>
        <v>0</v>
      </c>
      <c r="I1860">
        <v>2</v>
      </c>
      <c r="J1860">
        <v>3</v>
      </c>
      <c r="K1860" t="s">
        <v>20</v>
      </c>
      <c r="L1860">
        <f>_xlfn.XLOOKUP(ObesityDataSet_raw_and_data_sinthetic[[#This Row],[CAEC]], Diccionario!$B$4:$B$7, Diccionario!$C$4:$C$7, FALSE)</f>
        <v>1</v>
      </c>
      <c r="M1860" t="s">
        <v>18</v>
      </c>
      <c r="N1860">
        <f>IF(ObesityDataSet_raw_and_data_sinthetic[[#This Row],[SMOKE]]="yes",1,IF(ObesityDataSet_raw_and_data_sinthetic[[#This Row],[SMOKE]]="no",0,FALSE))</f>
        <v>1</v>
      </c>
      <c r="O1860">
        <v>2</v>
      </c>
      <c r="P1860" t="s">
        <v>19</v>
      </c>
      <c r="Q1860">
        <f>IF(ObesityDataSet_raw_and_data_sinthetic[[#This Row],[SCC]]="yes",1,IF(ObesityDataSet_raw_and_data_sinthetic[[#This Row],[SCC]]="no",0,FALSE))</f>
        <v>0</v>
      </c>
      <c r="R1860">
        <v>1</v>
      </c>
      <c r="S1860">
        <v>0</v>
      </c>
      <c r="T1860" t="s">
        <v>24</v>
      </c>
      <c r="U1860">
        <f>_xlfn.XLOOKUP(ObesityDataSet_raw_and_data_sinthetic[[#This Row],[CALC]],Diccionario!$B$4:$B$7, Diccionario!$C$4:$C$7, FALSE)</f>
        <v>2</v>
      </c>
      <c r="V1860" t="s">
        <v>28</v>
      </c>
      <c r="W1860">
        <f>_xlfn.XLOOKUP(ObesityDataSet_raw_and_data_sinthetic[[#This Row],[MTRANS]],Diccionario!$E$4:$E$7, Diccionario!$F$4:$F$7, FALSE)</f>
        <v>2</v>
      </c>
      <c r="X1860" t="s">
        <v>27</v>
      </c>
      <c r="Y1860">
        <f>_xlfn.XLOOKUP(ObesityDataSet_raw_and_data_sinthetic[[#This Row],[NObeyesdad]],Diccionario!$H$4:$H$11, Diccionario!$I$4:$I$11, FALSE)</f>
        <v>3</v>
      </c>
    </row>
    <row r="1861" spans="1:25" x14ac:dyDescent="0.25">
      <c r="A1861" t="s">
        <v>23</v>
      </c>
      <c r="B1861">
        <v>18</v>
      </c>
      <c r="C1861">
        <v>1.75</v>
      </c>
      <c r="D1861">
        <v>85</v>
      </c>
      <c r="E1861" t="s">
        <v>18</v>
      </c>
      <c r="F1861">
        <f>IF(ObesityDataSet_raw_and_data_sinthetic[[#This Row],[family_history_with_overweight]]="yes",1,IF(ObesityDataSet_raw_and_data_sinthetic[[#This Row],[family_history_with_overweight]]="no",0,FALSE))</f>
        <v>1</v>
      </c>
      <c r="G1861" t="s">
        <v>19</v>
      </c>
      <c r="H1861">
        <f>IF(ObesityDataSet_raw_and_data_sinthetic[[#This Row],[FAVC]]="yes",1,IF(ObesityDataSet_raw_and_data_sinthetic[[#This Row],[FAVC]]="no",0,FALSE))</f>
        <v>0</v>
      </c>
      <c r="I1861">
        <v>2</v>
      </c>
      <c r="J1861">
        <v>3</v>
      </c>
      <c r="K1861" t="s">
        <v>20</v>
      </c>
      <c r="L1861">
        <f>_xlfn.XLOOKUP(ObesityDataSet_raw_and_data_sinthetic[[#This Row],[CAEC]], Diccionario!$B$4:$B$7, Diccionario!$C$4:$C$7, FALSE)</f>
        <v>1</v>
      </c>
      <c r="M1861" t="s">
        <v>19</v>
      </c>
      <c r="N1861">
        <f>IF(ObesityDataSet_raw_and_data_sinthetic[[#This Row],[SMOKE]]="yes",1,IF(ObesityDataSet_raw_and_data_sinthetic[[#This Row],[SMOKE]]="no",0,FALSE))</f>
        <v>0</v>
      </c>
      <c r="O1861">
        <v>3</v>
      </c>
      <c r="P1861" t="s">
        <v>19</v>
      </c>
      <c r="Q1861">
        <f>IF(ObesityDataSet_raw_and_data_sinthetic[[#This Row],[SCC]]="yes",1,IF(ObesityDataSet_raw_and_data_sinthetic[[#This Row],[SCC]]="no",0,FALSE))</f>
        <v>0</v>
      </c>
      <c r="R1861">
        <v>1</v>
      </c>
      <c r="S1861">
        <v>0</v>
      </c>
      <c r="T1861" t="s">
        <v>20</v>
      </c>
      <c r="U1861">
        <f>_xlfn.XLOOKUP(ObesityDataSet_raw_and_data_sinthetic[[#This Row],[CALC]],Diccionario!$B$4:$B$7, Diccionario!$C$4:$C$7, FALSE)</f>
        <v>1</v>
      </c>
      <c r="V1861" t="s">
        <v>21</v>
      </c>
      <c r="W1861">
        <f>_xlfn.XLOOKUP(ObesityDataSet_raw_and_data_sinthetic[[#This Row],[MTRANS]],Diccionario!$E$4:$E$7, Diccionario!$F$4:$F$7, FALSE)</f>
        <v>3</v>
      </c>
      <c r="X1861" t="s">
        <v>27</v>
      </c>
      <c r="Y1861">
        <f>_xlfn.XLOOKUP(ObesityDataSet_raw_and_data_sinthetic[[#This Row],[NObeyesdad]],Diccionario!$H$4:$H$11, Diccionario!$I$4:$I$11, FALSE)</f>
        <v>3</v>
      </c>
    </row>
    <row r="1862" spans="1:25" x14ac:dyDescent="0.25">
      <c r="A1862" t="s">
        <v>23</v>
      </c>
      <c r="B1862">
        <v>18</v>
      </c>
      <c r="C1862">
        <v>1.7</v>
      </c>
      <c r="D1862">
        <v>80</v>
      </c>
      <c r="E1862" t="s">
        <v>19</v>
      </c>
      <c r="F1862">
        <f>IF(ObesityDataSet_raw_and_data_sinthetic[[#This Row],[family_history_with_overweight]]="yes",1,IF(ObesityDataSet_raw_and_data_sinthetic[[#This Row],[family_history_with_overweight]]="no",0,FALSE))</f>
        <v>0</v>
      </c>
      <c r="G1862" t="s">
        <v>19</v>
      </c>
      <c r="H1862">
        <f>IF(ObesityDataSet_raw_and_data_sinthetic[[#This Row],[FAVC]]="yes",1,IF(ObesityDataSet_raw_and_data_sinthetic[[#This Row],[FAVC]]="no",0,FALSE))</f>
        <v>0</v>
      </c>
      <c r="I1862">
        <v>3</v>
      </c>
      <c r="J1862">
        <v>1</v>
      </c>
      <c r="K1862" t="s">
        <v>20</v>
      </c>
      <c r="L1862">
        <f>_xlfn.XLOOKUP(ObesityDataSet_raw_and_data_sinthetic[[#This Row],[CAEC]], Diccionario!$B$4:$B$7, Diccionario!$C$4:$C$7, FALSE)</f>
        <v>1</v>
      </c>
      <c r="M1862" t="s">
        <v>19</v>
      </c>
      <c r="N1862">
        <f>IF(ObesityDataSet_raw_and_data_sinthetic[[#This Row],[SMOKE]]="yes",1,IF(ObesityDataSet_raw_and_data_sinthetic[[#This Row],[SMOKE]]="no",0,FALSE))</f>
        <v>0</v>
      </c>
      <c r="O1862">
        <v>1</v>
      </c>
      <c r="P1862" t="s">
        <v>19</v>
      </c>
      <c r="Q1862">
        <f>IF(ObesityDataSet_raw_and_data_sinthetic[[#This Row],[SCC]]="yes",1,IF(ObesityDataSet_raw_and_data_sinthetic[[#This Row],[SCC]]="no",0,FALSE))</f>
        <v>0</v>
      </c>
      <c r="R1862">
        <v>1</v>
      </c>
      <c r="S1862">
        <v>0</v>
      </c>
      <c r="T1862" t="s">
        <v>19</v>
      </c>
      <c r="U1862">
        <f>_xlfn.XLOOKUP(ObesityDataSet_raw_and_data_sinthetic[[#This Row],[CALC]],Diccionario!$B$4:$B$7, Diccionario!$C$4:$C$7, FALSE)</f>
        <v>0</v>
      </c>
      <c r="V1862" t="s">
        <v>21</v>
      </c>
      <c r="W1862">
        <f>_xlfn.XLOOKUP(ObesityDataSet_raw_and_data_sinthetic[[#This Row],[MTRANS]],Diccionario!$E$4:$E$7, Diccionario!$F$4:$F$7, FALSE)</f>
        <v>3</v>
      </c>
      <c r="X1862" t="s">
        <v>27</v>
      </c>
      <c r="Y1862">
        <f>_xlfn.XLOOKUP(ObesityDataSet_raw_and_data_sinthetic[[#This Row],[NObeyesdad]],Diccionario!$H$4:$H$11, Diccionario!$I$4:$I$11, FALSE)</f>
        <v>3</v>
      </c>
    </row>
    <row r="1863" spans="1:25" x14ac:dyDescent="0.25">
      <c r="A1863" t="s">
        <v>23</v>
      </c>
      <c r="B1863">
        <v>38</v>
      </c>
      <c r="C1863">
        <v>1.7</v>
      </c>
      <c r="D1863">
        <v>78</v>
      </c>
      <c r="E1863" t="s">
        <v>19</v>
      </c>
      <c r="F1863">
        <f>IF(ObesityDataSet_raw_and_data_sinthetic[[#This Row],[family_history_with_overweight]]="yes",1,IF(ObesityDataSet_raw_and_data_sinthetic[[#This Row],[family_history_with_overweight]]="no",0,FALSE))</f>
        <v>0</v>
      </c>
      <c r="G1863" t="s">
        <v>18</v>
      </c>
      <c r="H1863">
        <f>IF(ObesityDataSet_raw_and_data_sinthetic[[#This Row],[FAVC]]="yes",1,IF(ObesityDataSet_raw_and_data_sinthetic[[#This Row],[FAVC]]="no",0,FALSE))</f>
        <v>1</v>
      </c>
      <c r="I1863">
        <v>3</v>
      </c>
      <c r="J1863">
        <v>3</v>
      </c>
      <c r="K1863" t="s">
        <v>24</v>
      </c>
      <c r="L1863">
        <f>_xlfn.XLOOKUP(ObesityDataSet_raw_and_data_sinthetic[[#This Row],[CAEC]], Diccionario!$B$4:$B$7, Diccionario!$C$4:$C$7, FALSE)</f>
        <v>2</v>
      </c>
      <c r="M1863" t="s">
        <v>19</v>
      </c>
      <c r="N1863">
        <f>IF(ObesityDataSet_raw_and_data_sinthetic[[#This Row],[SMOKE]]="yes",1,IF(ObesityDataSet_raw_and_data_sinthetic[[#This Row],[SMOKE]]="no",0,FALSE))</f>
        <v>0</v>
      </c>
      <c r="O1863">
        <v>2</v>
      </c>
      <c r="P1863" t="s">
        <v>19</v>
      </c>
      <c r="Q1863">
        <f>IF(ObesityDataSet_raw_and_data_sinthetic[[#This Row],[SCC]]="yes",1,IF(ObesityDataSet_raw_and_data_sinthetic[[#This Row],[SCC]]="no",0,FALSE))</f>
        <v>0</v>
      </c>
      <c r="R1863">
        <v>0</v>
      </c>
      <c r="S1863">
        <v>0</v>
      </c>
      <c r="T1863" t="s">
        <v>24</v>
      </c>
      <c r="U1863">
        <f>_xlfn.XLOOKUP(ObesityDataSet_raw_and_data_sinthetic[[#This Row],[CALC]],Diccionario!$B$4:$B$7, Diccionario!$C$4:$C$7, FALSE)</f>
        <v>2</v>
      </c>
      <c r="V1863" t="s">
        <v>28</v>
      </c>
      <c r="W1863">
        <f>_xlfn.XLOOKUP(ObesityDataSet_raw_and_data_sinthetic[[#This Row],[MTRANS]],Diccionario!$E$4:$E$7, Diccionario!$F$4:$F$7, FALSE)</f>
        <v>2</v>
      </c>
      <c r="X1863" t="s">
        <v>27</v>
      </c>
      <c r="Y1863">
        <f>_xlfn.XLOOKUP(ObesityDataSet_raw_and_data_sinthetic[[#This Row],[NObeyesdad]],Diccionario!$H$4:$H$11, Diccionario!$I$4:$I$11, FALSE)</f>
        <v>3</v>
      </c>
    </row>
    <row r="1864" spans="1:25" x14ac:dyDescent="0.25">
      <c r="A1864" t="s">
        <v>23</v>
      </c>
      <c r="B1864">
        <v>17</v>
      </c>
      <c r="C1864">
        <v>1.8</v>
      </c>
      <c r="D1864">
        <v>97</v>
      </c>
      <c r="E1864" t="s">
        <v>18</v>
      </c>
      <c r="F1864">
        <f>IF(ObesityDataSet_raw_and_data_sinthetic[[#This Row],[family_history_with_overweight]]="yes",1,IF(ObesityDataSet_raw_and_data_sinthetic[[#This Row],[family_history_with_overweight]]="no",0,FALSE))</f>
        <v>1</v>
      </c>
      <c r="G1864" t="s">
        <v>18</v>
      </c>
      <c r="H1864">
        <f>IF(ObesityDataSet_raw_and_data_sinthetic[[#This Row],[FAVC]]="yes",1,IF(ObesityDataSet_raw_and_data_sinthetic[[#This Row],[FAVC]]="no",0,FALSE))</f>
        <v>1</v>
      </c>
      <c r="I1864">
        <v>2</v>
      </c>
      <c r="J1864">
        <v>3</v>
      </c>
      <c r="K1864" t="s">
        <v>20</v>
      </c>
      <c r="L1864">
        <f>_xlfn.XLOOKUP(ObesityDataSet_raw_and_data_sinthetic[[#This Row],[CAEC]], Diccionario!$B$4:$B$7, Diccionario!$C$4:$C$7, FALSE)</f>
        <v>1</v>
      </c>
      <c r="M1864" t="s">
        <v>19</v>
      </c>
      <c r="N1864">
        <f>IF(ObesityDataSet_raw_and_data_sinthetic[[#This Row],[SMOKE]]="yes",1,IF(ObesityDataSet_raw_and_data_sinthetic[[#This Row],[SMOKE]]="no",0,FALSE))</f>
        <v>0</v>
      </c>
      <c r="O1864">
        <v>3</v>
      </c>
      <c r="P1864" t="s">
        <v>19</v>
      </c>
      <c r="Q1864">
        <f>IF(ObesityDataSet_raw_and_data_sinthetic[[#This Row],[SCC]]="yes",1,IF(ObesityDataSet_raw_and_data_sinthetic[[#This Row],[SCC]]="no",0,FALSE))</f>
        <v>0</v>
      </c>
      <c r="R1864">
        <v>1</v>
      </c>
      <c r="S1864">
        <v>1</v>
      </c>
      <c r="T1864" t="s">
        <v>20</v>
      </c>
      <c r="U1864">
        <f>_xlfn.XLOOKUP(ObesityDataSet_raw_and_data_sinthetic[[#This Row],[CALC]],Diccionario!$B$4:$B$7, Diccionario!$C$4:$C$7, FALSE)</f>
        <v>1</v>
      </c>
      <c r="V1864" t="s">
        <v>25</v>
      </c>
      <c r="W1864">
        <f>_xlfn.XLOOKUP(ObesityDataSet_raw_and_data_sinthetic[[#This Row],[MTRANS]],Diccionario!$E$4:$E$7, Diccionario!$F$4:$F$7, FALSE)</f>
        <v>0</v>
      </c>
      <c r="X1864" t="s">
        <v>27</v>
      </c>
      <c r="Y1864">
        <f>_xlfn.XLOOKUP(ObesityDataSet_raw_and_data_sinthetic[[#This Row],[NObeyesdad]],Diccionario!$H$4:$H$11, Diccionario!$I$4:$I$11, FALSE)</f>
        <v>3</v>
      </c>
    </row>
    <row r="1865" spans="1:25" x14ac:dyDescent="0.25">
      <c r="A1865" t="s">
        <v>23</v>
      </c>
      <c r="B1865">
        <v>33</v>
      </c>
      <c r="C1865">
        <v>1.72</v>
      </c>
      <c r="D1865">
        <v>83</v>
      </c>
      <c r="E1865" t="s">
        <v>18</v>
      </c>
      <c r="F1865">
        <f>IF(ObesityDataSet_raw_and_data_sinthetic[[#This Row],[family_history_with_overweight]]="yes",1,IF(ObesityDataSet_raw_and_data_sinthetic[[#This Row],[family_history_with_overweight]]="no",0,FALSE))</f>
        <v>1</v>
      </c>
      <c r="G1865" t="s">
        <v>18</v>
      </c>
      <c r="H1865">
        <f>IF(ObesityDataSet_raw_and_data_sinthetic[[#This Row],[FAVC]]="yes",1,IF(ObesityDataSet_raw_and_data_sinthetic[[#This Row],[FAVC]]="no",0,FALSE))</f>
        <v>1</v>
      </c>
      <c r="I1865">
        <v>2</v>
      </c>
      <c r="J1865">
        <v>1</v>
      </c>
      <c r="K1865" t="s">
        <v>20</v>
      </c>
      <c r="L1865">
        <f>_xlfn.XLOOKUP(ObesityDataSet_raw_and_data_sinthetic[[#This Row],[CAEC]], Diccionario!$B$4:$B$7, Diccionario!$C$4:$C$7, FALSE)</f>
        <v>1</v>
      </c>
      <c r="M1865" t="s">
        <v>19</v>
      </c>
      <c r="N1865">
        <f>IF(ObesityDataSet_raw_and_data_sinthetic[[#This Row],[SMOKE]]="yes",1,IF(ObesityDataSet_raw_and_data_sinthetic[[#This Row],[SMOKE]]="no",0,FALSE))</f>
        <v>0</v>
      </c>
      <c r="O1865">
        <v>2</v>
      </c>
      <c r="P1865" t="s">
        <v>19</v>
      </c>
      <c r="Q1865">
        <f>IF(ObesityDataSet_raw_and_data_sinthetic[[#This Row],[SCC]]="yes",1,IF(ObesityDataSet_raw_and_data_sinthetic[[#This Row],[SCC]]="no",0,FALSE))</f>
        <v>0</v>
      </c>
      <c r="R1865">
        <v>3</v>
      </c>
      <c r="S1865">
        <v>0</v>
      </c>
      <c r="T1865" t="s">
        <v>20</v>
      </c>
      <c r="U1865">
        <f>_xlfn.XLOOKUP(ObesityDataSet_raw_and_data_sinthetic[[#This Row],[CALC]],Diccionario!$B$4:$B$7, Diccionario!$C$4:$C$7, FALSE)</f>
        <v>1</v>
      </c>
      <c r="V1865" t="s">
        <v>28</v>
      </c>
      <c r="W1865">
        <f>_xlfn.XLOOKUP(ObesityDataSet_raw_and_data_sinthetic[[#This Row],[MTRANS]],Diccionario!$E$4:$E$7, Diccionario!$F$4:$F$7, FALSE)</f>
        <v>2</v>
      </c>
      <c r="X1865" t="s">
        <v>27</v>
      </c>
      <c r="Y1865">
        <f>_xlfn.XLOOKUP(ObesityDataSet_raw_and_data_sinthetic[[#This Row],[NObeyesdad]],Diccionario!$H$4:$H$11, Diccionario!$I$4:$I$11, FALSE)</f>
        <v>3</v>
      </c>
    </row>
    <row r="1866" spans="1:25" x14ac:dyDescent="0.25">
      <c r="A1866" t="s">
        <v>17</v>
      </c>
      <c r="B1866">
        <v>37</v>
      </c>
      <c r="C1866">
        <v>1.68</v>
      </c>
      <c r="D1866">
        <v>83</v>
      </c>
      <c r="E1866" t="s">
        <v>18</v>
      </c>
      <c r="F1866">
        <f>IF(ObesityDataSet_raw_and_data_sinthetic[[#This Row],[family_history_with_overweight]]="yes",1,IF(ObesityDataSet_raw_and_data_sinthetic[[#This Row],[family_history_with_overweight]]="no",0,FALSE))</f>
        <v>1</v>
      </c>
      <c r="G1866" t="s">
        <v>18</v>
      </c>
      <c r="H1866">
        <f>IF(ObesityDataSet_raw_and_data_sinthetic[[#This Row],[FAVC]]="yes",1,IF(ObesityDataSet_raw_and_data_sinthetic[[#This Row],[FAVC]]="no",0,FALSE))</f>
        <v>1</v>
      </c>
      <c r="I1866">
        <v>2</v>
      </c>
      <c r="J1866">
        <v>1</v>
      </c>
      <c r="K1866" t="s">
        <v>20</v>
      </c>
      <c r="L1866">
        <f>_xlfn.XLOOKUP(ObesityDataSet_raw_and_data_sinthetic[[#This Row],[CAEC]], Diccionario!$B$4:$B$7, Diccionario!$C$4:$C$7, FALSE)</f>
        <v>1</v>
      </c>
      <c r="M1866" t="s">
        <v>19</v>
      </c>
      <c r="N1866">
        <f>IF(ObesityDataSet_raw_and_data_sinthetic[[#This Row],[SMOKE]]="yes",1,IF(ObesityDataSet_raw_and_data_sinthetic[[#This Row],[SMOKE]]="no",0,FALSE))</f>
        <v>0</v>
      </c>
      <c r="O1866">
        <v>2</v>
      </c>
      <c r="P1866" t="s">
        <v>19</v>
      </c>
      <c r="Q1866">
        <f>IF(ObesityDataSet_raw_and_data_sinthetic[[#This Row],[SCC]]="yes",1,IF(ObesityDataSet_raw_and_data_sinthetic[[#This Row],[SCC]]="no",0,FALSE))</f>
        <v>0</v>
      </c>
      <c r="R1866">
        <v>0</v>
      </c>
      <c r="S1866">
        <v>0</v>
      </c>
      <c r="T1866" t="s">
        <v>19</v>
      </c>
      <c r="U1866">
        <f>_xlfn.XLOOKUP(ObesityDataSet_raw_and_data_sinthetic[[#This Row],[CALC]],Diccionario!$B$4:$B$7, Diccionario!$C$4:$C$7, FALSE)</f>
        <v>0</v>
      </c>
      <c r="V1866" t="s">
        <v>28</v>
      </c>
      <c r="W1866">
        <f>_xlfn.XLOOKUP(ObesityDataSet_raw_and_data_sinthetic[[#This Row],[MTRANS]],Diccionario!$E$4:$E$7, Diccionario!$F$4:$F$7, FALSE)</f>
        <v>2</v>
      </c>
      <c r="X1866" t="s">
        <v>27</v>
      </c>
      <c r="Y1866">
        <f>_xlfn.XLOOKUP(ObesityDataSet_raw_and_data_sinthetic[[#This Row],[NObeyesdad]],Diccionario!$H$4:$H$11, Diccionario!$I$4:$I$11, FALSE)</f>
        <v>3</v>
      </c>
    </row>
    <row r="1867" spans="1:25" x14ac:dyDescent="0.25">
      <c r="A1867" t="s">
        <v>23</v>
      </c>
      <c r="B1867">
        <v>20</v>
      </c>
      <c r="C1867">
        <v>1.58</v>
      </c>
      <c r="D1867">
        <v>74</v>
      </c>
      <c r="E1867" t="s">
        <v>19</v>
      </c>
      <c r="F1867">
        <f>IF(ObesityDataSet_raw_and_data_sinthetic[[#This Row],[family_history_with_overweight]]="yes",1,IF(ObesityDataSet_raw_and_data_sinthetic[[#This Row],[family_history_with_overweight]]="no",0,FALSE))</f>
        <v>0</v>
      </c>
      <c r="G1867" t="s">
        <v>19</v>
      </c>
      <c r="H1867">
        <f>IF(ObesityDataSet_raw_and_data_sinthetic[[#This Row],[FAVC]]="yes",1,IF(ObesityDataSet_raw_and_data_sinthetic[[#This Row],[FAVC]]="no",0,FALSE))</f>
        <v>0</v>
      </c>
      <c r="I1867">
        <v>3</v>
      </c>
      <c r="J1867">
        <v>3</v>
      </c>
      <c r="K1867" t="s">
        <v>24</v>
      </c>
      <c r="L1867">
        <f>_xlfn.XLOOKUP(ObesityDataSet_raw_and_data_sinthetic[[#This Row],[CAEC]], Diccionario!$B$4:$B$7, Diccionario!$C$4:$C$7, FALSE)</f>
        <v>2</v>
      </c>
      <c r="M1867" t="s">
        <v>19</v>
      </c>
      <c r="N1867">
        <f>IF(ObesityDataSet_raw_and_data_sinthetic[[#This Row],[SMOKE]]="yes",1,IF(ObesityDataSet_raw_and_data_sinthetic[[#This Row],[SMOKE]]="no",0,FALSE))</f>
        <v>0</v>
      </c>
      <c r="O1867">
        <v>2</v>
      </c>
      <c r="P1867" t="s">
        <v>19</v>
      </c>
      <c r="Q1867">
        <f>IF(ObesityDataSet_raw_and_data_sinthetic[[#This Row],[SCC]]="yes",1,IF(ObesityDataSet_raw_and_data_sinthetic[[#This Row],[SCC]]="no",0,FALSE))</f>
        <v>0</v>
      </c>
      <c r="R1867">
        <v>3</v>
      </c>
      <c r="S1867">
        <v>1</v>
      </c>
      <c r="T1867" t="s">
        <v>20</v>
      </c>
      <c r="U1867">
        <f>_xlfn.XLOOKUP(ObesityDataSet_raw_and_data_sinthetic[[#This Row],[CALC]],Diccionario!$B$4:$B$7, Diccionario!$C$4:$C$7, FALSE)</f>
        <v>1</v>
      </c>
      <c r="V1867" t="s">
        <v>21</v>
      </c>
      <c r="W1867">
        <f>_xlfn.XLOOKUP(ObesityDataSet_raw_and_data_sinthetic[[#This Row],[MTRANS]],Diccionario!$E$4:$E$7, Diccionario!$F$4:$F$7, FALSE)</f>
        <v>3</v>
      </c>
      <c r="X1867" t="s">
        <v>27</v>
      </c>
      <c r="Y1867">
        <f>_xlfn.XLOOKUP(ObesityDataSet_raw_and_data_sinthetic[[#This Row],[NObeyesdad]],Diccionario!$H$4:$H$11, Diccionario!$I$4:$I$11, FALSE)</f>
        <v>3</v>
      </c>
    </row>
    <row r="1868" spans="1:25" x14ac:dyDescent="0.25">
      <c r="A1868" t="s">
        <v>23</v>
      </c>
      <c r="B1868">
        <v>41</v>
      </c>
      <c r="C1868">
        <v>1.8</v>
      </c>
      <c r="D1868">
        <v>92</v>
      </c>
      <c r="E1868" t="s">
        <v>18</v>
      </c>
      <c r="F1868">
        <f>IF(ObesityDataSet_raw_and_data_sinthetic[[#This Row],[family_history_with_overweight]]="yes",1,IF(ObesityDataSet_raw_and_data_sinthetic[[#This Row],[family_history_with_overweight]]="no",0,FALSE))</f>
        <v>1</v>
      </c>
      <c r="G1868" t="s">
        <v>18</v>
      </c>
      <c r="H1868">
        <f>IF(ObesityDataSet_raw_and_data_sinthetic[[#This Row],[FAVC]]="yes",1,IF(ObesityDataSet_raw_and_data_sinthetic[[#This Row],[FAVC]]="no",0,FALSE))</f>
        <v>1</v>
      </c>
      <c r="I1868">
        <v>2</v>
      </c>
      <c r="J1868">
        <v>1</v>
      </c>
      <c r="K1868" t="s">
        <v>24</v>
      </c>
      <c r="L1868">
        <f>_xlfn.XLOOKUP(ObesityDataSet_raw_and_data_sinthetic[[#This Row],[CAEC]], Diccionario!$B$4:$B$7, Diccionario!$C$4:$C$7, FALSE)</f>
        <v>2</v>
      </c>
      <c r="M1868" t="s">
        <v>19</v>
      </c>
      <c r="N1868">
        <f>IF(ObesityDataSet_raw_and_data_sinthetic[[#This Row],[SMOKE]]="yes",1,IF(ObesityDataSet_raw_and_data_sinthetic[[#This Row],[SMOKE]]="no",0,FALSE))</f>
        <v>0</v>
      </c>
      <c r="O1868">
        <v>3</v>
      </c>
      <c r="P1868" t="s">
        <v>19</v>
      </c>
      <c r="Q1868">
        <f>IF(ObesityDataSet_raw_and_data_sinthetic[[#This Row],[SCC]]="yes",1,IF(ObesityDataSet_raw_and_data_sinthetic[[#This Row],[SCC]]="no",0,FALSE))</f>
        <v>0</v>
      </c>
      <c r="R1868">
        <v>1</v>
      </c>
      <c r="S1868">
        <v>0</v>
      </c>
      <c r="T1868" t="s">
        <v>20</v>
      </c>
      <c r="U1868">
        <f>_xlfn.XLOOKUP(ObesityDataSet_raw_and_data_sinthetic[[#This Row],[CALC]],Diccionario!$B$4:$B$7, Diccionario!$C$4:$C$7, FALSE)</f>
        <v>1</v>
      </c>
      <c r="V1868" t="s">
        <v>28</v>
      </c>
      <c r="W1868">
        <f>_xlfn.XLOOKUP(ObesityDataSet_raw_and_data_sinthetic[[#This Row],[MTRANS]],Diccionario!$E$4:$E$7, Diccionario!$F$4:$F$7, FALSE)</f>
        <v>2</v>
      </c>
      <c r="X1868" t="s">
        <v>27</v>
      </c>
      <c r="Y1868">
        <f>_xlfn.XLOOKUP(ObesityDataSet_raw_and_data_sinthetic[[#This Row],[NObeyesdad]],Diccionario!$H$4:$H$11, Diccionario!$I$4:$I$11, FALSE)</f>
        <v>3</v>
      </c>
    </row>
    <row r="1869" spans="1:25" x14ac:dyDescent="0.25">
      <c r="A1869" t="s">
        <v>23</v>
      </c>
      <c r="B1869">
        <v>25</v>
      </c>
      <c r="C1869">
        <v>1.7</v>
      </c>
      <c r="D1869">
        <v>83</v>
      </c>
      <c r="E1869" t="s">
        <v>19</v>
      </c>
      <c r="F1869">
        <f>IF(ObesityDataSet_raw_and_data_sinthetic[[#This Row],[family_history_with_overweight]]="yes",1,IF(ObesityDataSet_raw_and_data_sinthetic[[#This Row],[family_history_with_overweight]]="no",0,FALSE))</f>
        <v>0</v>
      </c>
      <c r="G1869" t="s">
        <v>18</v>
      </c>
      <c r="H1869">
        <f>IF(ObesityDataSet_raw_and_data_sinthetic[[#This Row],[FAVC]]="yes",1,IF(ObesityDataSet_raw_and_data_sinthetic[[#This Row],[FAVC]]="no",0,FALSE))</f>
        <v>1</v>
      </c>
      <c r="I1869">
        <v>3</v>
      </c>
      <c r="J1869">
        <v>3</v>
      </c>
      <c r="K1869" t="s">
        <v>20</v>
      </c>
      <c r="L1869">
        <f>_xlfn.XLOOKUP(ObesityDataSet_raw_and_data_sinthetic[[#This Row],[CAEC]], Diccionario!$B$4:$B$7, Diccionario!$C$4:$C$7, FALSE)</f>
        <v>1</v>
      </c>
      <c r="M1869" t="s">
        <v>19</v>
      </c>
      <c r="N1869">
        <f>IF(ObesityDataSet_raw_and_data_sinthetic[[#This Row],[SMOKE]]="yes",1,IF(ObesityDataSet_raw_and_data_sinthetic[[#This Row],[SMOKE]]="no",0,FALSE))</f>
        <v>0</v>
      </c>
      <c r="O1869">
        <v>3</v>
      </c>
      <c r="P1869" t="s">
        <v>18</v>
      </c>
      <c r="Q1869">
        <f>IF(ObesityDataSet_raw_and_data_sinthetic[[#This Row],[SCC]]="yes",1,IF(ObesityDataSet_raw_and_data_sinthetic[[#This Row],[SCC]]="no",0,FALSE))</f>
        <v>1</v>
      </c>
      <c r="R1869">
        <v>3</v>
      </c>
      <c r="S1869">
        <v>0</v>
      </c>
      <c r="T1869" t="s">
        <v>19</v>
      </c>
      <c r="U1869">
        <f>_xlfn.XLOOKUP(ObesityDataSet_raw_and_data_sinthetic[[#This Row],[CALC]],Diccionario!$B$4:$B$7, Diccionario!$C$4:$C$7, FALSE)</f>
        <v>0</v>
      </c>
      <c r="V1869" t="s">
        <v>29</v>
      </c>
      <c r="W1869">
        <f>_xlfn.XLOOKUP(ObesityDataSet_raw_and_data_sinthetic[[#This Row],[MTRANS]],Diccionario!$E$4:$E$7, Diccionario!$F$4:$F$7, FALSE)</f>
        <v>1</v>
      </c>
      <c r="X1869" t="s">
        <v>27</v>
      </c>
      <c r="Y1869">
        <f>_xlfn.XLOOKUP(ObesityDataSet_raw_and_data_sinthetic[[#This Row],[NObeyesdad]],Diccionario!$H$4:$H$11, Diccionario!$I$4:$I$11, FALSE)</f>
        <v>3</v>
      </c>
    </row>
    <row r="1870" spans="1:25" x14ac:dyDescent="0.25">
      <c r="A1870" t="s">
        <v>23</v>
      </c>
      <c r="B1870">
        <v>18</v>
      </c>
      <c r="C1870">
        <v>1.7</v>
      </c>
      <c r="D1870">
        <v>78</v>
      </c>
      <c r="E1870" t="s">
        <v>19</v>
      </c>
      <c r="F1870">
        <f>IF(ObesityDataSet_raw_and_data_sinthetic[[#This Row],[family_history_with_overweight]]="yes",1,IF(ObesityDataSet_raw_and_data_sinthetic[[#This Row],[family_history_with_overweight]]="no",0,FALSE))</f>
        <v>0</v>
      </c>
      <c r="G1870" t="s">
        <v>18</v>
      </c>
      <c r="H1870">
        <f>IF(ObesityDataSet_raw_and_data_sinthetic[[#This Row],[FAVC]]="yes",1,IF(ObesityDataSet_raw_and_data_sinthetic[[#This Row],[FAVC]]="no",0,FALSE))</f>
        <v>1</v>
      </c>
      <c r="I1870">
        <v>1</v>
      </c>
      <c r="J1870">
        <v>3</v>
      </c>
      <c r="K1870" t="s">
        <v>20</v>
      </c>
      <c r="L1870">
        <f>_xlfn.XLOOKUP(ObesityDataSet_raw_and_data_sinthetic[[#This Row],[CAEC]], Diccionario!$B$4:$B$7, Diccionario!$C$4:$C$7, FALSE)</f>
        <v>1</v>
      </c>
      <c r="M1870" t="s">
        <v>19</v>
      </c>
      <c r="N1870">
        <f>IF(ObesityDataSet_raw_and_data_sinthetic[[#This Row],[SMOKE]]="yes",1,IF(ObesityDataSet_raw_and_data_sinthetic[[#This Row],[SMOKE]]="no",0,FALSE))</f>
        <v>0</v>
      </c>
      <c r="O1870">
        <v>2</v>
      </c>
      <c r="P1870" t="s">
        <v>19</v>
      </c>
      <c r="Q1870">
        <f>IF(ObesityDataSet_raw_and_data_sinthetic[[#This Row],[SCC]]="yes",1,IF(ObesityDataSet_raw_and_data_sinthetic[[#This Row],[SCC]]="no",0,FALSE))</f>
        <v>0</v>
      </c>
      <c r="R1870">
        <v>0</v>
      </c>
      <c r="S1870">
        <v>1</v>
      </c>
      <c r="T1870" t="s">
        <v>20</v>
      </c>
      <c r="U1870">
        <f>_xlfn.XLOOKUP(ObesityDataSet_raw_and_data_sinthetic[[#This Row],[CALC]],Diccionario!$B$4:$B$7, Diccionario!$C$4:$C$7, FALSE)</f>
        <v>1</v>
      </c>
      <c r="V1870" t="s">
        <v>21</v>
      </c>
      <c r="W1870">
        <f>_xlfn.XLOOKUP(ObesityDataSet_raw_and_data_sinthetic[[#This Row],[MTRANS]],Diccionario!$E$4:$E$7, Diccionario!$F$4:$F$7, FALSE)</f>
        <v>3</v>
      </c>
      <c r="X1870" t="s">
        <v>27</v>
      </c>
      <c r="Y1870">
        <f>_xlfn.XLOOKUP(ObesityDataSet_raw_and_data_sinthetic[[#This Row],[NObeyesdad]],Diccionario!$H$4:$H$11, Diccionario!$I$4:$I$11, FALSE)</f>
        <v>3</v>
      </c>
    </row>
    <row r="1871" spans="1:25" x14ac:dyDescent="0.25">
      <c r="A1871" t="s">
        <v>23</v>
      </c>
      <c r="B1871">
        <v>27</v>
      </c>
      <c r="C1871">
        <v>1.83</v>
      </c>
      <c r="D1871">
        <v>99</v>
      </c>
      <c r="E1871" t="s">
        <v>18</v>
      </c>
      <c r="F1871">
        <f>IF(ObesityDataSet_raw_and_data_sinthetic[[#This Row],[family_history_with_overweight]]="yes",1,IF(ObesityDataSet_raw_and_data_sinthetic[[#This Row],[family_history_with_overweight]]="no",0,FALSE))</f>
        <v>1</v>
      </c>
      <c r="G1871" t="s">
        <v>18</v>
      </c>
      <c r="H1871">
        <f>IF(ObesityDataSet_raw_and_data_sinthetic[[#This Row],[FAVC]]="yes",1,IF(ObesityDataSet_raw_and_data_sinthetic[[#This Row],[FAVC]]="no",0,FALSE))</f>
        <v>1</v>
      </c>
      <c r="I1871">
        <v>3</v>
      </c>
      <c r="J1871">
        <v>1</v>
      </c>
      <c r="K1871" t="s">
        <v>24</v>
      </c>
      <c r="L1871">
        <f>_xlfn.XLOOKUP(ObesityDataSet_raw_and_data_sinthetic[[#This Row],[CAEC]], Diccionario!$B$4:$B$7, Diccionario!$C$4:$C$7, FALSE)</f>
        <v>2</v>
      </c>
      <c r="M1871" t="s">
        <v>19</v>
      </c>
      <c r="N1871">
        <f>IF(ObesityDataSet_raw_and_data_sinthetic[[#This Row],[SMOKE]]="yes",1,IF(ObesityDataSet_raw_and_data_sinthetic[[#This Row],[SMOKE]]="no",0,FALSE))</f>
        <v>0</v>
      </c>
      <c r="O1871">
        <v>2</v>
      </c>
      <c r="P1871" t="s">
        <v>19</v>
      </c>
      <c r="Q1871">
        <f>IF(ObesityDataSet_raw_and_data_sinthetic[[#This Row],[SCC]]="yes",1,IF(ObesityDataSet_raw_and_data_sinthetic[[#This Row],[SCC]]="no",0,FALSE))</f>
        <v>0</v>
      </c>
      <c r="R1871">
        <v>2</v>
      </c>
      <c r="S1871">
        <v>1</v>
      </c>
      <c r="T1871" t="s">
        <v>20</v>
      </c>
      <c r="U1871">
        <f>_xlfn.XLOOKUP(ObesityDataSet_raw_and_data_sinthetic[[#This Row],[CALC]],Diccionario!$B$4:$B$7, Diccionario!$C$4:$C$7, FALSE)</f>
        <v>1</v>
      </c>
      <c r="V1871" t="s">
        <v>25</v>
      </c>
      <c r="W1871">
        <f>_xlfn.XLOOKUP(ObesityDataSet_raw_and_data_sinthetic[[#This Row],[MTRANS]],Diccionario!$E$4:$E$7, Diccionario!$F$4:$F$7, FALSE)</f>
        <v>0</v>
      </c>
      <c r="X1871" t="s">
        <v>27</v>
      </c>
      <c r="Y1871">
        <f>_xlfn.XLOOKUP(ObesityDataSet_raw_and_data_sinthetic[[#This Row],[NObeyesdad]],Diccionario!$H$4:$H$11, Diccionario!$I$4:$I$11, FALSE)</f>
        <v>3</v>
      </c>
    </row>
    <row r="1872" spans="1:25" x14ac:dyDescent="0.25">
      <c r="A1872" t="s">
        <v>23</v>
      </c>
      <c r="B1872">
        <v>18</v>
      </c>
      <c r="C1872">
        <v>1.74</v>
      </c>
      <c r="D1872">
        <v>86</v>
      </c>
      <c r="E1872" t="s">
        <v>19</v>
      </c>
      <c r="F1872">
        <f>IF(ObesityDataSet_raw_and_data_sinthetic[[#This Row],[family_history_with_overweight]]="yes",1,IF(ObesityDataSet_raw_and_data_sinthetic[[#This Row],[family_history_with_overweight]]="no",0,FALSE))</f>
        <v>0</v>
      </c>
      <c r="G1872" t="s">
        <v>19</v>
      </c>
      <c r="H1872">
        <f>IF(ObesityDataSet_raw_and_data_sinthetic[[#This Row],[FAVC]]="yes",1,IF(ObesityDataSet_raw_and_data_sinthetic[[#This Row],[FAVC]]="no",0,FALSE))</f>
        <v>0</v>
      </c>
      <c r="I1872">
        <v>3</v>
      </c>
      <c r="J1872">
        <v>3</v>
      </c>
      <c r="K1872" t="s">
        <v>20</v>
      </c>
      <c r="L1872">
        <f>_xlfn.XLOOKUP(ObesityDataSet_raw_and_data_sinthetic[[#This Row],[CAEC]], Diccionario!$B$4:$B$7, Diccionario!$C$4:$C$7, FALSE)</f>
        <v>1</v>
      </c>
      <c r="M1872" t="s">
        <v>19</v>
      </c>
      <c r="N1872">
        <f>IF(ObesityDataSet_raw_and_data_sinthetic[[#This Row],[SMOKE]]="yes",1,IF(ObesityDataSet_raw_and_data_sinthetic[[#This Row],[SMOKE]]="no",0,FALSE))</f>
        <v>0</v>
      </c>
      <c r="O1872">
        <v>2</v>
      </c>
      <c r="P1872" t="s">
        <v>19</v>
      </c>
      <c r="Q1872">
        <f>IF(ObesityDataSet_raw_and_data_sinthetic[[#This Row],[SCC]]="yes",1,IF(ObesityDataSet_raw_and_data_sinthetic[[#This Row],[SCC]]="no",0,FALSE))</f>
        <v>0</v>
      </c>
      <c r="R1872">
        <v>3</v>
      </c>
      <c r="S1872">
        <v>0</v>
      </c>
      <c r="T1872" t="s">
        <v>19</v>
      </c>
      <c r="U1872">
        <f>_xlfn.XLOOKUP(ObesityDataSet_raw_and_data_sinthetic[[#This Row],[CALC]],Diccionario!$B$4:$B$7, Diccionario!$C$4:$C$7, FALSE)</f>
        <v>0</v>
      </c>
      <c r="V1872" t="s">
        <v>21</v>
      </c>
      <c r="W1872">
        <f>_xlfn.XLOOKUP(ObesityDataSet_raw_and_data_sinthetic[[#This Row],[MTRANS]],Diccionario!$E$4:$E$7, Diccionario!$F$4:$F$7, FALSE)</f>
        <v>3</v>
      </c>
      <c r="X1872" t="s">
        <v>27</v>
      </c>
      <c r="Y1872">
        <f>_xlfn.XLOOKUP(ObesityDataSet_raw_and_data_sinthetic[[#This Row],[NObeyesdad]],Diccionario!$H$4:$H$11, Diccionario!$I$4:$I$11, FALSE)</f>
        <v>3</v>
      </c>
    </row>
    <row r="1873" spans="1:25" x14ac:dyDescent="0.25">
      <c r="A1873" t="s">
        <v>23</v>
      </c>
      <c r="B1873">
        <v>33</v>
      </c>
      <c r="C1873">
        <v>1.75</v>
      </c>
      <c r="D1873">
        <v>85</v>
      </c>
      <c r="E1873" t="s">
        <v>19</v>
      </c>
      <c r="F1873">
        <f>IF(ObesityDataSet_raw_and_data_sinthetic[[#This Row],[family_history_with_overweight]]="yes",1,IF(ObesityDataSet_raw_and_data_sinthetic[[#This Row],[family_history_with_overweight]]="no",0,FALSE))</f>
        <v>0</v>
      </c>
      <c r="G1873" t="s">
        <v>19</v>
      </c>
      <c r="H1873">
        <f>IF(ObesityDataSet_raw_and_data_sinthetic[[#This Row],[FAVC]]="yes",1,IF(ObesityDataSet_raw_and_data_sinthetic[[#This Row],[FAVC]]="no",0,FALSE))</f>
        <v>0</v>
      </c>
      <c r="I1873">
        <v>2</v>
      </c>
      <c r="J1873">
        <v>3</v>
      </c>
      <c r="K1873" t="s">
        <v>20</v>
      </c>
      <c r="L1873">
        <f>_xlfn.XLOOKUP(ObesityDataSet_raw_and_data_sinthetic[[#This Row],[CAEC]], Diccionario!$B$4:$B$7, Diccionario!$C$4:$C$7, FALSE)</f>
        <v>1</v>
      </c>
      <c r="M1873" t="s">
        <v>19</v>
      </c>
      <c r="N1873">
        <f>IF(ObesityDataSet_raw_and_data_sinthetic[[#This Row],[SMOKE]]="yes",1,IF(ObesityDataSet_raw_and_data_sinthetic[[#This Row],[SMOKE]]="no",0,FALSE))</f>
        <v>0</v>
      </c>
      <c r="O1873">
        <v>2</v>
      </c>
      <c r="P1873" t="s">
        <v>18</v>
      </c>
      <c r="Q1873">
        <f>IF(ObesityDataSet_raw_and_data_sinthetic[[#This Row],[SCC]]="yes",1,IF(ObesityDataSet_raw_and_data_sinthetic[[#This Row],[SCC]]="no",0,FALSE))</f>
        <v>1</v>
      </c>
      <c r="R1873">
        <v>1</v>
      </c>
      <c r="S1873">
        <v>0</v>
      </c>
      <c r="T1873" t="s">
        <v>20</v>
      </c>
      <c r="U1873">
        <f>_xlfn.XLOOKUP(ObesityDataSet_raw_and_data_sinthetic[[#This Row],[CALC]],Diccionario!$B$4:$B$7, Diccionario!$C$4:$C$7, FALSE)</f>
        <v>1</v>
      </c>
      <c r="V1873" t="s">
        <v>21</v>
      </c>
      <c r="W1873">
        <f>_xlfn.XLOOKUP(ObesityDataSet_raw_and_data_sinthetic[[#This Row],[MTRANS]],Diccionario!$E$4:$E$7, Diccionario!$F$4:$F$7, FALSE)</f>
        <v>3</v>
      </c>
      <c r="X1873" t="s">
        <v>27</v>
      </c>
      <c r="Y1873">
        <f>_xlfn.XLOOKUP(ObesityDataSet_raw_and_data_sinthetic[[#This Row],[NObeyesdad]],Diccionario!$H$4:$H$11, Diccionario!$I$4:$I$11, FALSE)</f>
        <v>3</v>
      </c>
    </row>
    <row r="1874" spans="1:25" x14ac:dyDescent="0.25">
      <c r="A1874" t="s">
        <v>23</v>
      </c>
      <c r="B1874">
        <v>18</v>
      </c>
      <c r="C1874">
        <v>1.77</v>
      </c>
      <c r="D1874">
        <v>87</v>
      </c>
      <c r="E1874" t="s">
        <v>18</v>
      </c>
      <c r="F1874">
        <f>IF(ObesityDataSet_raw_and_data_sinthetic[[#This Row],[family_history_with_overweight]]="yes",1,IF(ObesityDataSet_raw_and_data_sinthetic[[#This Row],[family_history_with_overweight]]="no",0,FALSE))</f>
        <v>1</v>
      </c>
      <c r="G1874" t="s">
        <v>18</v>
      </c>
      <c r="H1874">
        <f>IF(ObesityDataSet_raw_and_data_sinthetic[[#This Row],[FAVC]]="yes",1,IF(ObesityDataSet_raw_and_data_sinthetic[[#This Row],[FAVC]]="no",0,FALSE))</f>
        <v>1</v>
      </c>
      <c r="I1874">
        <v>3</v>
      </c>
      <c r="J1874">
        <v>3</v>
      </c>
      <c r="K1874" t="s">
        <v>20</v>
      </c>
      <c r="L1874">
        <f>_xlfn.XLOOKUP(ObesityDataSet_raw_and_data_sinthetic[[#This Row],[CAEC]], Diccionario!$B$4:$B$7, Diccionario!$C$4:$C$7, FALSE)</f>
        <v>1</v>
      </c>
      <c r="M1874" t="s">
        <v>19</v>
      </c>
      <c r="N1874">
        <f>IF(ObesityDataSet_raw_and_data_sinthetic[[#This Row],[SMOKE]]="yes",1,IF(ObesityDataSet_raw_and_data_sinthetic[[#This Row],[SMOKE]]="no",0,FALSE))</f>
        <v>0</v>
      </c>
      <c r="O1874">
        <v>2</v>
      </c>
      <c r="P1874" t="s">
        <v>19</v>
      </c>
      <c r="Q1874">
        <f>IF(ObesityDataSet_raw_and_data_sinthetic[[#This Row],[SCC]]="yes",1,IF(ObesityDataSet_raw_and_data_sinthetic[[#This Row],[SCC]]="no",0,FALSE))</f>
        <v>0</v>
      </c>
      <c r="R1874">
        <v>1</v>
      </c>
      <c r="S1874">
        <v>1</v>
      </c>
      <c r="T1874" t="s">
        <v>24</v>
      </c>
      <c r="U1874">
        <f>_xlfn.XLOOKUP(ObesityDataSet_raw_and_data_sinthetic[[#This Row],[CALC]],Diccionario!$B$4:$B$7, Diccionario!$C$4:$C$7, FALSE)</f>
        <v>2</v>
      </c>
      <c r="V1874" t="s">
        <v>21</v>
      </c>
      <c r="W1874">
        <f>_xlfn.XLOOKUP(ObesityDataSet_raw_and_data_sinthetic[[#This Row],[MTRANS]],Diccionario!$E$4:$E$7, Diccionario!$F$4:$F$7, FALSE)</f>
        <v>3</v>
      </c>
      <c r="X1874" t="s">
        <v>27</v>
      </c>
      <c r="Y1874">
        <f>_xlfn.XLOOKUP(ObesityDataSet_raw_and_data_sinthetic[[#This Row],[NObeyesdad]],Diccionario!$H$4:$H$11, Diccionario!$I$4:$I$11, FALSE)</f>
        <v>3</v>
      </c>
    </row>
    <row r="1875" spans="1:25" x14ac:dyDescent="0.25">
      <c r="A1875" t="s">
        <v>23</v>
      </c>
      <c r="B1875">
        <v>33</v>
      </c>
      <c r="C1875">
        <v>1.85</v>
      </c>
      <c r="D1875">
        <v>93</v>
      </c>
      <c r="E1875" t="s">
        <v>18</v>
      </c>
      <c r="F1875">
        <f>IF(ObesityDataSet_raw_and_data_sinthetic[[#This Row],[family_history_with_overweight]]="yes",1,IF(ObesityDataSet_raw_and_data_sinthetic[[#This Row],[family_history_with_overweight]]="no",0,FALSE))</f>
        <v>1</v>
      </c>
      <c r="G1875" t="s">
        <v>18</v>
      </c>
      <c r="H1875">
        <f>IF(ObesityDataSet_raw_and_data_sinthetic[[#This Row],[FAVC]]="yes",1,IF(ObesityDataSet_raw_and_data_sinthetic[[#This Row],[FAVC]]="no",0,FALSE))</f>
        <v>1</v>
      </c>
      <c r="I1875">
        <v>2</v>
      </c>
      <c r="J1875">
        <v>3</v>
      </c>
      <c r="K1875" t="s">
        <v>20</v>
      </c>
      <c r="L1875">
        <f>_xlfn.XLOOKUP(ObesityDataSet_raw_and_data_sinthetic[[#This Row],[CAEC]], Diccionario!$B$4:$B$7, Diccionario!$C$4:$C$7, FALSE)</f>
        <v>1</v>
      </c>
      <c r="M1875" t="s">
        <v>19</v>
      </c>
      <c r="N1875">
        <f>IF(ObesityDataSet_raw_and_data_sinthetic[[#This Row],[SMOKE]]="yes",1,IF(ObesityDataSet_raw_and_data_sinthetic[[#This Row],[SMOKE]]="no",0,FALSE))</f>
        <v>0</v>
      </c>
      <c r="O1875">
        <v>1</v>
      </c>
      <c r="P1875" t="s">
        <v>19</v>
      </c>
      <c r="Q1875">
        <f>IF(ObesityDataSet_raw_and_data_sinthetic[[#This Row],[SCC]]="yes",1,IF(ObesityDataSet_raw_and_data_sinthetic[[#This Row],[SCC]]="no",0,FALSE))</f>
        <v>0</v>
      </c>
      <c r="R1875">
        <v>1</v>
      </c>
      <c r="S1875">
        <v>1</v>
      </c>
      <c r="T1875" t="s">
        <v>20</v>
      </c>
      <c r="U1875">
        <f>_xlfn.XLOOKUP(ObesityDataSet_raw_and_data_sinthetic[[#This Row],[CALC]],Diccionario!$B$4:$B$7, Diccionario!$C$4:$C$7, FALSE)</f>
        <v>1</v>
      </c>
      <c r="V1875" t="s">
        <v>25</v>
      </c>
      <c r="W1875">
        <f>_xlfn.XLOOKUP(ObesityDataSet_raw_and_data_sinthetic[[#This Row],[MTRANS]],Diccionario!$E$4:$E$7, Diccionario!$F$4:$F$7, FALSE)</f>
        <v>0</v>
      </c>
      <c r="X1875" t="s">
        <v>27</v>
      </c>
      <c r="Y1875">
        <f>_xlfn.XLOOKUP(ObesityDataSet_raw_and_data_sinthetic[[#This Row],[NObeyesdad]],Diccionario!$H$4:$H$11, Diccionario!$I$4:$I$11, FALSE)</f>
        <v>3</v>
      </c>
    </row>
    <row r="1876" spans="1:25" x14ac:dyDescent="0.25">
      <c r="A1876" t="s">
        <v>23</v>
      </c>
      <c r="B1876">
        <v>27</v>
      </c>
      <c r="C1876">
        <v>1.72</v>
      </c>
      <c r="D1876">
        <v>88</v>
      </c>
      <c r="E1876" t="s">
        <v>18</v>
      </c>
      <c r="F1876">
        <f>IF(ObesityDataSet_raw_and_data_sinthetic[[#This Row],[family_history_with_overweight]]="yes",1,IF(ObesityDataSet_raw_and_data_sinthetic[[#This Row],[family_history_with_overweight]]="no",0,FALSE))</f>
        <v>1</v>
      </c>
      <c r="G1876" t="s">
        <v>18</v>
      </c>
      <c r="H1876">
        <f>IF(ObesityDataSet_raw_and_data_sinthetic[[#This Row],[FAVC]]="yes",1,IF(ObesityDataSet_raw_and_data_sinthetic[[#This Row],[FAVC]]="no",0,FALSE))</f>
        <v>1</v>
      </c>
      <c r="I1876">
        <v>2</v>
      </c>
      <c r="J1876">
        <v>1</v>
      </c>
      <c r="K1876" t="s">
        <v>31</v>
      </c>
      <c r="L1876">
        <f>_xlfn.XLOOKUP(ObesityDataSet_raw_and_data_sinthetic[[#This Row],[CAEC]], Diccionario!$B$4:$B$7, Diccionario!$C$4:$C$7, FALSE)</f>
        <v>3</v>
      </c>
      <c r="M1876" t="s">
        <v>19</v>
      </c>
      <c r="N1876">
        <f>IF(ObesityDataSet_raw_and_data_sinthetic[[#This Row],[SMOKE]]="yes",1,IF(ObesityDataSet_raw_and_data_sinthetic[[#This Row],[SMOKE]]="no",0,FALSE))</f>
        <v>0</v>
      </c>
      <c r="O1876">
        <v>2</v>
      </c>
      <c r="P1876" t="s">
        <v>19</v>
      </c>
      <c r="Q1876">
        <f>IF(ObesityDataSet_raw_and_data_sinthetic[[#This Row],[SCC]]="yes",1,IF(ObesityDataSet_raw_and_data_sinthetic[[#This Row],[SCC]]="no",0,FALSE))</f>
        <v>0</v>
      </c>
      <c r="R1876">
        <v>0</v>
      </c>
      <c r="S1876">
        <v>0</v>
      </c>
      <c r="T1876" t="s">
        <v>20</v>
      </c>
      <c r="U1876">
        <f>_xlfn.XLOOKUP(ObesityDataSet_raw_and_data_sinthetic[[#This Row],[CALC]],Diccionario!$B$4:$B$7, Diccionario!$C$4:$C$7, FALSE)</f>
        <v>1</v>
      </c>
      <c r="V1876" t="s">
        <v>28</v>
      </c>
      <c r="W1876">
        <f>_xlfn.XLOOKUP(ObesityDataSet_raw_and_data_sinthetic[[#This Row],[MTRANS]],Diccionario!$E$4:$E$7, Diccionario!$F$4:$F$7, FALSE)</f>
        <v>2</v>
      </c>
      <c r="X1876" t="s">
        <v>27</v>
      </c>
      <c r="Y1876">
        <f>_xlfn.XLOOKUP(ObesityDataSet_raw_and_data_sinthetic[[#This Row],[NObeyesdad]],Diccionario!$H$4:$H$11, Diccionario!$I$4:$I$11, FALSE)</f>
        <v>3</v>
      </c>
    </row>
    <row r="1877" spans="1:25" x14ac:dyDescent="0.25">
      <c r="A1877" t="s">
        <v>17</v>
      </c>
      <c r="B1877">
        <v>18</v>
      </c>
      <c r="C1877">
        <v>1.54</v>
      </c>
      <c r="D1877">
        <v>71</v>
      </c>
      <c r="E1877" t="s">
        <v>19</v>
      </c>
      <c r="F1877">
        <f>IF(ObesityDataSet_raw_and_data_sinthetic[[#This Row],[family_history_with_overweight]]="yes",1,IF(ObesityDataSet_raw_and_data_sinthetic[[#This Row],[family_history_with_overweight]]="no",0,FALSE))</f>
        <v>0</v>
      </c>
      <c r="G1877" t="s">
        <v>19</v>
      </c>
      <c r="H1877">
        <f>IF(ObesityDataSet_raw_and_data_sinthetic[[#This Row],[FAVC]]="yes",1,IF(ObesityDataSet_raw_and_data_sinthetic[[#This Row],[FAVC]]="no",0,FALSE))</f>
        <v>0</v>
      </c>
      <c r="I1877">
        <v>3</v>
      </c>
      <c r="J1877">
        <v>4</v>
      </c>
      <c r="K1877" t="s">
        <v>24</v>
      </c>
      <c r="L1877">
        <f>_xlfn.XLOOKUP(ObesityDataSet_raw_and_data_sinthetic[[#This Row],[CAEC]], Diccionario!$B$4:$B$7, Diccionario!$C$4:$C$7, FALSE)</f>
        <v>2</v>
      </c>
      <c r="M1877" t="s">
        <v>19</v>
      </c>
      <c r="N1877">
        <f>IF(ObesityDataSet_raw_and_data_sinthetic[[#This Row],[SMOKE]]="yes",1,IF(ObesityDataSet_raw_and_data_sinthetic[[#This Row],[SMOKE]]="no",0,FALSE))</f>
        <v>0</v>
      </c>
      <c r="O1877">
        <v>2</v>
      </c>
      <c r="P1877" t="s">
        <v>19</v>
      </c>
      <c r="Q1877">
        <f>IF(ObesityDataSet_raw_and_data_sinthetic[[#This Row],[SCC]]="yes",1,IF(ObesityDataSet_raw_and_data_sinthetic[[#This Row],[SCC]]="no",0,FALSE))</f>
        <v>0</v>
      </c>
      <c r="R1877">
        <v>1</v>
      </c>
      <c r="S1877">
        <v>1</v>
      </c>
      <c r="T1877" t="s">
        <v>19</v>
      </c>
      <c r="U1877">
        <f>_xlfn.XLOOKUP(ObesityDataSet_raw_and_data_sinthetic[[#This Row],[CALC]],Diccionario!$B$4:$B$7, Diccionario!$C$4:$C$7, FALSE)</f>
        <v>0</v>
      </c>
      <c r="V1877" t="s">
        <v>21</v>
      </c>
      <c r="W1877">
        <f>_xlfn.XLOOKUP(ObesityDataSet_raw_and_data_sinthetic[[#This Row],[MTRANS]],Diccionario!$E$4:$E$7, Diccionario!$F$4:$F$7, FALSE)</f>
        <v>3</v>
      </c>
      <c r="X1877" t="s">
        <v>27</v>
      </c>
      <c r="Y1877">
        <f>_xlfn.XLOOKUP(ObesityDataSet_raw_and_data_sinthetic[[#This Row],[NObeyesdad]],Diccionario!$H$4:$H$11, Diccionario!$I$4:$I$11, FALSE)</f>
        <v>3</v>
      </c>
    </row>
    <row r="1878" spans="1:25" x14ac:dyDescent="0.25">
      <c r="A1878" t="s">
        <v>17</v>
      </c>
      <c r="B1878">
        <v>36</v>
      </c>
      <c r="C1878">
        <v>1.65</v>
      </c>
      <c r="D1878">
        <v>80</v>
      </c>
      <c r="E1878" t="s">
        <v>18</v>
      </c>
      <c r="F1878">
        <f>IF(ObesityDataSet_raw_and_data_sinthetic[[#This Row],[family_history_with_overweight]]="yes",1,IF(ObesityDataSet_raw_and_data_sinthetic[[#This Row],[family_history_with_overweight]]="no",0,FALSE))</f>
        <v>1</v>
      </c>
      <c r="G1878" t="s">
        <v>18</v>
      </c>
      <c r="H1878">
        <f>IF(ObesityDataSet_raw_and_data_sinthetic[[#This Row],[FAVC]]="yes",1,IF(ObesityDataSet_raw_and_data_sinthetic[[#This Row],[FAVC]]="no",0,FALSE))</f>
        <v>1</v>
      </c>
      <c r="I1878">
        <v>2</v>
      </c>
      <c r="J1878">
        <v>3</v>
      </c>
      <c r="K1878" t="s">
        <v>20</v>
      </c>
      <c r="L1878">
        <f>_xlfn.XLOOKUP(ObesityDataSet_raw_and_data_sinthetic[[#This Row],[CAEC]], Diccionario!$B$4:$B$7, Diccionario!$C$4:$C$7, FALSE)</f>
        <v>1</v>
      </c>
      <c r="M1878" t="s">
        <v>19</v>
      </c>
      <c r="N1878">
        <f>IF(ObesityDataSet_raw_and_data_sinthetic[[#This Row],[SMOKE]]="yes",1,IF(ObesityDataSet_raw_and_data_sinthetic[[#This Row],[SMOKE]]="no",0,FALSE))</f>
        <v>0</v>
      </c>
      <c r="O1878">
        <v>1</v>
      </c>
      <c r="P1878" t="s">
        <v>19</v>
      </c>
      <c r="Q1878">
        <f>IF(ObesityDataSet_raw_and_data_sinthetic[[#This Row],[SCC]]="yes",1,IF(ObesityDataSet_raw_and_data_sinthetic[[#This Row],[SCC]]="no",0,FALSE))</f>
        <v>0</v>
      </c>
      <c r="R1878">
        <v>0</v>
      </c>
      <c r="S1878">
        <v>2</v>
      </c>
      <c r="T1878" t="s">
        <v>19</v>
      </c>
      <c r="U1878">
        <f>_xlfn.XLOOKUP(ObesityDataSet_raw_and_data_sinthetic[[#This Row],[CALC]],Diccionario!$B$4:$B$7, Diccionario!$C$4:$C$7, FALSE)</f>
        <v>0</v>
      </c>
      <c r="V1878" t="s">
        <v>28</v>
      </c>
      <c r="W1878">
        <f>_xlfn.XLOOKUP(ObesityDataSet_raw_and_data_sinthetic[[#This Row],[MTRANS]],Diccionario!$E$4:$E$7, Diccionario!$F$4:$F$7, FALSE)</f>
        <v>2</v>
      </c>
      <c r="X1878" t="s">
        <v>27</v>
      </c>
      <c r="Y1878">
        <f>_xlfn.XLOOKUP(ObesityDataSet_raw_and_data_sinthetic[[#This Row],[NObeyesdad]],Diccionario!$H$4:$H$11, Diccionario!$I$4:$I$11, FALSE)</f>
        <v>3</v>
      </c>
    </row>
    <row r="1879" spans="1:25" x14ac:dyDescent="0.25">
      <c r="A1879" t="s">
        <v>23</v>
      </c>
      <c r="B1879">
        <v>24</v>
      </c>
      <c r="C1879">
        <v>1.75</v>
      </c>
      <c r="D1879">
        <v>84</v>
      </c>
      <c r="E1879" t="s">
        <v>19</v>
      </c>
      <c r="F1879">
        <f>IF(ObesityDataSet_raw_and_data_sinthetic[[#This Row],[family_history_with_overweight]]="yes",1,IF(ObesityDataSet_raw_and_data_sinthetic[[#This Row],[family_history_with_overweight]]="no",0,FALSE))</f>
        <v>0</v>
      </c>
      <c r="G1879" t="s">
        <v>18</v>
      </c>
      <c r="H1879">
        <f>IF(ObesityDataSet_raw_and_data_sinthetic[[#This Row],[FAVC]]="yes",1,IF(ObesityDataSet_raw_and_data_sinthetic[[#This Row],[FAVC]]="no",0,FALSE))</f>
        <v>1</v>
      </c>
      <c r="I1879">
        <v>3</v>
      </c>
      <c r="J1879">
        <v>3</v>
      </c>
      <c r="K1879" t="s">
        <v>19</v>
      </c>
      <c r="L1879">
        <f>_xlfn.XLOOKUP(ObesityDataSet_raw_and_data_sinthetic[[#This Row],[CAEC]], Diccionario!$B$4:$B$7, Diccionario!$C$4:$C$7, FALSE)</f>
        <v>0</v>
      </c>
      <c r="M1879" t="s">
        <v>19</v>
      </c>
      <c r="N1879">
        <f>IF(ObesityDataSet_raw_and_data_sinthetic[[#This Row],[SMOKE]]="yes",1,IF(ObesityDataSet_raw_and_data_sinthetic[[#This Row],[SMOKE]]="no",0,FALSE))</f>
        <v>0</v>
      </c>
      <c r="O1879">
        <v>2</v>
      </c>
      <c r="P1879" t="s">
        <v>18</v>
      </c>
      <c r="Q1879">
        <f>IF(ObesityDataSet_raw_and_data_sinthetic[[#This Row],[SCC]]="yes",1,IF(ObesityDataSet_raw_and_data_sinthetic[[#This Row],[SCC]]="no",0,FALSE))</f>
        <v>1</v>
      </c>
      <c r="R1879">
        <v>1</v>
      </c>
      <c r="S1879">
        <v>0</v>
      </c>
      <c r="T1879" t="s">
        <v>20</v>
      </c>
      <c r="U1879">
        <f>_xlfn.XLOOKUP(ObesityDataSet_raw_and_data_sinthetic[[#This Row],[CALC]],Diccionario!$B$4:$B$7, Diccionario!$C$4:$C$7, FALSE)</f>
        <v>1</v>
      </c>
      <c r="V1879" t="s">
        <v>21</v>
      </c>
      <c r="W1879">
        <f>_xlfn.XLOOKUP(ObesityDataSet_raw_and_data_sinthetic[[#This Row],[MTRANS]],Diccionario!$E$4:$E$7, Diccionario!$F$4:$F$7, FALSE)</f>
        <v>3</v>
      </c>
      <c r="X1879" t="s">
        <v>27</v>
      </c>
      <c r="Y1879">
        <f>_xlfn.XLOOKUP(ObesityDataSet_raw_and_data_sinthetic[[#This Row],[NObeyesdad]],Diccionario!$H$4:$H$11, Diccionario!$I$4:$I$11, FALSE)</f>
        <v>3</v>
      </c>
    </row>
    <row r="1880" spans="1:25" x14ac:dyDescent="0.25">
      <c r="A1880" t="s">
        <v>23</v>
      </c>
      <c r="B1880">
        <v>45</v>
      </c>
      <c r="C1880">
        <v>1.7</v>
      </c>
      <c r="D1880">
        <v>86</v>
      </c>
      <c r="E1880" t="s">
        <v>19</v>
      </c>
      <c r="F1880">
        <f>IF(ObesityDataSet_raw_and_data_sinthetic[[#This Row],[family_history_with_overweight]]="yes",1,IF(ObesityDataSet_raw_and_data_sinthetic[[#This Row],[family_history_with_overweight]]="no",0,FALSE))</f>
        <v>0</v>
      </c>
      <c r="G1880" t="s">
        <v>18</v>
      </c>
      <c r="H1880">
        <f>IF(ObesityDataSet_raw_and_data_sinthetic[[#This Row],[FAVC]]="yes",1,IF(ObesityDataSet_raw_and_data_sinthetic[[#This Row],[FAVC]]="no",0,FALSE))</f>
        <v>1</v>
      </c>
      <c r="I1880">
        <v>3</v>
      </c>
      <c r="J1880">
        <v>3</v>
      </c>
      <c r="K1880" t="s">
        <v>24</v>
      </c>
      <c r="L1880">
        <f>_xlfn.XLOOKUP(ObesityDataSet_raw_and_data_sinthetic[[#This Row],[CAEC]], Diccionario!$B$4:$B$7, Diccionario!$C$4:$C$7, FALSE)</f>
        <v>2</v>
      </c>
      <c r="M1880" t="s">
        <v>19</v>
      </c>
      <c r="N1880">
        <f>IF(ObesityDataSet_raw_and_data_sinthetic[[#This Row],[SMOKE]]="yes",1,IF(ObesityDataSet_raw_and_data_sinthetic[[#This Row],[SMOKE]]="no",0,FALSE))</f>
        <v>0</v>
      </c>
      <c r="O1880">
        <v>1</v>
      </c>
      <c r="P1880" t="s">
        <v>19</v>
      </c>
      <c r="Q1880">
        <f>IF(ObesityDataSet_raw_and_data_sinthetic[[#This Row],[SCC]]="yes",1,IF(ObesityDataSet_raw_and_data_sinthetic[[#This Row],[SCC]]="no",0,FALSE))</f>
        <v>0</v>
      </c>
      <c r="R1880">
        <v>0</v>
      </c>
      <c r="S1880">
        <v>0</v>
      </c>
      <c r="T1880" t="s">
        <v>19</v>
      </c>
      <c r="U1880">
        <f>_xlfn.XLOOKUP(ObesityDataSet_raw_and_data_sinthetic[[#This Row],[CALC]],Diccionario!$B$4:$B$7, Diccionario!$C$4:$C$7, FALSE)</f>
        <v>0</v>
      </c>
      <c r="V1880" t="s">
        <v>28</v>
      </c>
      <c r="W1880">
        <f>_xlfn.XLOOKUP(ObesityDataSet_raw_and_data_sinthetic[[#This Row],[MTRANS]],Diccionario!$E$4:$E$7, Diccionario!$F$4:$F$7, FALSE)</f>
        <v>2</v>
      </c>
      <c r="X1880" t="s">
        <v>27</v>
      </c>
      <c r="Y1880">
        <f>_xlfn.XLOOKUP(ObesityDataSet_raw_and_data_sinthetic[[#This Row],[NObeyesdad]],Diccionario!$H$4:$H$11, Diccionario!$I$4:$I$11, FALSE)</f>
        <v>3</v>
      </c>
    </row>
    <row r="1881" spans="1:25" x14ac:dyDescent="0.25">
      <c r="A1881" t="s">
        <v>23</v>
      </c>
      <c r="B1881">
        <v>21</v>
      </c>
      <c r="C1881">
        <v>1.773766</v>
      </c>
      <c r="D1881">
        <v>89.282820000000001</v>
      </c>
      <c r="E1881" t="s">
        <v>18</v>
      </c>
      <c r="F1881">
        <f>IF(ObesityDataSet_raw_and_data_sinthetic[[#This Row],[family_history_with_overweight]]="yes",1,IF(ObesityDataSet_raw_and_data_sinthetic[[#This Row],[family_history_with_overweight]]="no",0,FALSE))</f>
        <v>1</v>
      </c>
      <c r="G1881" t="s">
        <v>18</v>
      </c>
      <c r="H1881">
        <f>IF(ObesityDataSet_raw_and_data_sinthetic[[#This Row],[FAVC]]="yes",1,IF(ObesityDataSet_raw_and_data_sinthetic[[#This Row],[FAVC]]="no",0,FALSE))</f>
        <v>1</v>
      </c>
      <c r="I1881">
        <v>2</v>
      </c>
      <c r="J1881">
        <v>1</v>
      </c>
      <c r="K1881" t="s">
        <v>20</v>
      </c>
      <c r="L1881">
        <f>_xlfn.XLOOKUP(ObesityDataSet_raw_and_data_sinthetic[[#This Row],[CAEC]], Diccionario!$B$4:$B$7, Diccionario!$C$4:$C$7, FALSE)</f>
        <v>1</v>
      </c>
      <c r="M1881" t="s">
        <v>19</v>
      </c>
      <c r="N1881">
        <f>IF(ObesityDataSet_raw_and_data_sinthetic[[#This Row],[SMOKE]]="yes",1,IF(ObesityDataSet_raw_and_data_sinthetic[[#This Row],[SMOKE]]="no",0,FALSE))</f>
        <v>0</v>
      </c>
      <c r="O1881">
        <v>2</v>
      </c>
      <c r="P1881" t="s">
        <v>19</v>
      </c>
      <c r="Q1881">
        <f>IF(ObesityDataSet_raw_and_data_sinthetic[[#This Row],[SCC]]="yes",1,IF(ObesityDataSet_raw_and_data_sinthetic[[#This Row],[SCC]]="no",0,FALSE))</f>
        <v>0</v>
      </c>
      <c r="R1881">
        <v>1</v>
      </c>
      <c r="S1881">
        <v>1</v>
      </c>
      <c r="T1881" t="s">
        <v>20</v>
      </c>
      <c r="U1881">
        <f>_xlfn.XLOOKUP(ObesityDataSet_raw_and_data_sinthetic[[#This Row],[CALC]],Diccionario!$B$4:$B$7, Diccionario!$C$4:$C$7, FALSE)</f>
        <v>1</v>
      </c>
      <c r="V1881" t="s">
        <v>21</v>
      </c>
      <c r="W1881">
        <f>_xlfn.XLOOKUP(ObesityDataSet_raw_and_data_sinthetic[[#This Row],[MTRANS]],Diccionario!$E$4:$E$7, Diccionario!$F$4:$F$7, FALSE)</f>
        <v>3</v>
      </c>
      <c r="X1881" t="s">
        <v>27</v>
      </c>
      <c r="Y1881">
        <f>_xlfn.XLOOKUP(ObesityDataSet_raw_and_data_sinthetic[[#This Row],[NObeyesdad]],Diccionario!$H$4:$H$11, Diccionario!$I$4:$I$11, FALSE)</f>
        <v>3</v>
      </c>
    </row>
    <row r="1882" spans="1:25" x14ac:dyDescent="0.25">
      <c r="A1882" t="s">
        <v>23</v>
      </c>
      <c r="B1882">
        <v>22</v>
      </c>
      <c r="C1882">
        <v>1.7546299999999999</v>
      </c>
      <c r="D1882">
        <v>89.068226999999993</v>
      </c>
      <c r="E1882" t="s">
        <v>18</v>
      </c>
      <c r="F1882">
        <f>IF(ObesityDataSet_raw_and_data_sinthetic[[#This Row],[family_history_with_overweight]]="yes",1,IF(ObesityDataSet_raw_and_data_sinthetic[[#This Row],[family_history_with_overweight]]="no",0,FALSE))</f>
        <v>1</v>
      </c>
      <c r="G1882" t="s">
        <v>18</v>
      </c>
      <c r="H1882">
        <f>IF(ObesityDataSet_raw_and_data_sinthetic[[#This Row],[FAVC]]="yes",1,IF(ObesityDataSet_raw_and_data_sinthetic[[#This Row],[FAVC]]="no",0,FALSE))</f>
        <v>1</v>
      </c>
      <c r="I1882">
        <v>2</v>
      </c>
      <c r="J1882">
        <v>2</v>
      </c>
      <c r="K1882" t="s">
        <v>20</v>
      </c>
      <c r="L1882">
        <f>_xlfn.XLOOKUP(ObesityDataSet_raw_and_data_sinthetic[[#This Row],[CAEC]], Diccionario!$B$4:$B$7, Diccionario!$C$4:$C$7, FALSE)</f>
        <v>1</v>
      </c>
      <c r="M1882" t="s">
        <v>19</v>
      </c>
      <c r="N1882">
        <f>IF(ObesityDataSet_raw_and_data_sinthetic[[#This Row],[SMOKE]]="yes",1,IF(ObesityDataSet_raw_and_data_sinthetic[[#This Row],[SMOKE]]="no",0,FALSE))</f>
        <v>0</v>
      </c>
      <c r="O1882">
        <v>2</v>
      </c>
      <c r="P1882" t="s">
        <v>19</v>
      </c>
      <c r="Q1882">
        <f>IF(ObesityDataSet_raw_and_data_sinthetic[[#This Row],[SCC]]="yes",1,IF(ObesityDataSet_raw_and_data_sinthetic[[#This Row],[SCC]]="no",0,FALSE))</f>
        <v>0</v>
      </c>
      <c r="R1882">
        <v>1</v>
      </c>
      <c r="S1882">
        <v>0</v>
      </c>
      <c r="T1882" t="s">
        <v>20</v>
      </c>
      <c r="U1882">
        <f>_xlfn.XLOOKUP(ObesityDataSet_raw_and_data_sinthetic[[#This Row],[CALC]],Diccionario!$B$4:$B$7, Diccionario!$C$4:$C$7, FALSE)</f>
        <v>1</v>
      </c>
      <c r="V1882" t="s">
        <v>21</v>
      </c>
      <c r="W1882">
        <f>_xlfn.XLOOKUP(ObesityDataSet_raw_and_data_sinthetic[[#This Row],[MTRANS]],Diccionario!$E$4:$E$7, Diccionario!$F$4:$F$7, FALSE)</f>
        <v>3</v>
      </c>
      <c r="X1882" t="s">
        <v>27</v>
      </c>
      <c r="Y1882">
        <f>_xlfn.XLOOKUP(ObesityDataSet_raw_and_data_sinthetic[[#This Row],[NObeyesdad]],Diccionario!$H$4:$H$11, Diccionario!$I$4:$I$11, FALSE)</f>
        <v>3</v>
      </c>
    </row>
    <row r="1883" spans="1:25" x14ac:dyDescent="0.25">
      <c r="A1883" t="s">
        <v>23</v>
      </c>
      <c r="B1883">
        <v>21</v>
      </c>
      <c r="C1883">
        <v>1.6743269999999999</v>
      </c>
      <c r="D1883">
        <v>80</v>
      </c>
      <c r="E1883" t="s">
        <v>18</v>
      </c>
      <c r="F1883">
        <f>IF(ObesityDataSet_raw_and_data_sinthetic[[#This Row],[family_history_with_overweight]]="yes",1,IF(ObesityDataSet_raw_and_data_sinthetic[[#This Row],[family_history_with_overweight]]="no",0,FALSE))</f>
        <v>1</v>
      </c>
      <c r="G1883" t="s">
        <v>18</v>
      </c>
      <c r="H1883">
        <f>IF(ObesityDataSet_raw_and_data_sinthetic[[#This Row],[FAVC]]="yes",1,IF(ObesityDataSet_raw_and_data_sinthetic[[#This Row],[FAVC]]="no",0,FALSE))</f>
        <v>1</v>
      </c>
      <c r="I1883">
        <v>2</v>
      </c>
      <c r="J1883">
        <v>3</v>
      </c>
      <c r="K1883" t="s">
        <v>20</v>
      </c>
      <c r="L1883">
        <f>_xlfn.XLOOKUP(ObesityDataSet_raw_and_data_sinthetic[[#This Row],[CAEC]], Diccionario!$B$4:$B$7, Diccionario!$C$4:$C$7, FALSE)</f>
        <v>1</v>
      </c>
      <c r="M1883" t="s">
        <v>19</v>
      </c>
      <c r="N1883">
        <f>IF(ObesityDataSet_raw_and_data_sinthetic[[#This Row],[SMOKE]]="yes",1,IF(ObesityDataSet_raw_and_data_sinthetic[[#This Row],[SMOKE]]="no",0,FALSE))</f>
        <v>0</v>
      </c>
      <c r="O1883">
        <v>2</v>
      </c>
      <c r="P1883" t="s">
        <v>19</v>
      </c>
      <c r="Q1883">
        <f>IF(ObesityDataSet_raw_and_data_sinthetic[[#This Row],[SCC]]="yes",1,IF(ObesityDataSet_raw_and_data_sinthetic[[#This Row],[SCC]]="no",0,FALSE))</f>
        <v>0</v>
      </c>
      <c r="R1883">
        <v>2</v>
      </c>
      <c r="S1883">
        <v>1</v>
      </c>
      <c r="T1883" t="s">
        <v>19</v>
      </c>
      <c r="U1883">
        <f>_xlfn.XLOOKUP(ObesityDataSet_raw_and_data_sinthetic[[#This Row],[CALC]],Diccionario!$B$4:$B$7, Diccionario!$C$4:$C$7, FALSE)</f>
        <v>0</v>
      </c>
      <c r="V1883" t="s">
        <v>21</v>
      </c>
      <c r="W1883">
        <f>_xlfn.XLOOKUP(ObesityDataSet_raw_and_data_sinthetic[[#This Row],[MTRANS]],Diccionario!$E$4:$E$7, Diccionario!$F$4:$F$7, FALSE)</f>
        <v>3</v>
      </c>
      <c r="X1883" t="s">
        <v>27</v>
      </c>
      <c r="Y1883">
        <f>_xlfn.XLOOKUP(ObesityDataSet_raw_and_data_sinthetic[[#This Row],[NObeyesdad]],Diccionario!$H$4:$H$11, Diccionario!$I$4:$I$11, FALSE)</f>
        <v>3</v>
      </c>
    </row>
    <row r="1884" spans="1:25" x14ac:dyDescent="0.25">
      <c r="A1884" t="s">
        <v>23</v>
      </c>
      <c r="B1884">
        <v>21</v>
      </c>
      <c r="C1884">
        <v>1.72</v>
      </c>
      <c r="D1884">
        <v>80.555875</v>
      </c>
      <c r="E1884" t="s">
        <v>18</v>
      </c>
      <c r="F1884">
        <f>IF(ObesityDataSet_raw_and_data_sinthetic[[#This Row],[family_history_with_overweight]]="yes",1,IF(ObesityDataSet_raw_and_data_sinthetic[[#This Row],[family_history_with_overweight]]="no",0,FALSE))</f>
        <v>1</v>
      </c>
      <c r="G1884" t="s">
        <v>18</v>
      </c>
      <c r="H1884">
        <f>IF(ObesityDataSet_raw_and_data_sinthetic[[#This Row],[FAVC]]="yes",1,IF(ObesityDataSet_raw_and_data_sinthetic[[#This Row],[FAVC]]="no",0,FALSE))</f>
        <v>1</v>
      </c>
      <c r="I1884">
        <v>2</v>
      </c>
      <c r="J1884">
        <v>2</v>
      </c>
      <c r="K1884" t="s">
        <v>20</v>
      </c>
      <c r="L1884">
        <f>_xlfn.XLOOKUP(ObesityDataSet_raw_and_data_sinthetic[[#This Row],[CAEC]], Diccionario!$B$4:$B$7, Diccionario!$C$4:$C$7, FALSE)</f>
        <v>1</v>
      </c>
      <c r="M1884" t="s">
        <v>19</v>
      </c>
      <c r="N1884">
        <f>IF(ObesityDataSet_raw_and_data_sinthetic[[#This Row],[SMOKE]]="yes",1,IF(ObesityDataSet_raw_and_data_sinthetic[[#This Row],[SMOKE]]="no",0,FALSE))</f>
        <v>0</v>
      </c>
      <c r="O1884">
        <v>2</v>
      </c>
      <c r="P1884" t="s">
        <v>19</v>
      </c>
      <c r="Q1884">
        <f>IF(ObesityDataSet_raw_and_data_sinthetic[[#This Row],[SCC]]="yes",1,IF(ObesityDataSet_raw_and_data_sinthetic[[#This Row],[SCC]]="no",0,FALSE))</f>
        <v>0</v>
      </c>
      <c r="R1884">
        <v>2</v>
      </c>
      <c r="S1884">
        <v>1</v>
      </c>
      <c r="T1884" t="s">
        <v>19</v>
      </c>
      <c r="U1884">
        <f>_xlfn.XLOOKUP(ObesityDataSet_raw_and_data_sinthetic[[#This Row],[CALC]],Diccionario!$B$4:$B$7, Diccionario!$C$4:$C$7, FALSE)</f>
        <v>0</v>
      </c>
      <c r="V1884" t="s">
        <v>21</v>
      </c>
      <c r="W1884">
        <f>_xlfn.XLOOKUP(ObesityDataSet_raw_and_data_sinthetic[[#This Row],[MTRANS]],Diccionario!$E$4:$E$7, Diccionario!$F$4:$F$7, FALSE)</f>
        <v>3</v>
      </c>
      <c r="X1884" t="s">
        <v>27</v>
      </c>
      <c r="Y1884">
        <f>_xlfn.XLOOKUP(ObesityDataSet_raw_and_data_sinthetic[[#This Row],[NObeyesdad]],Diccionario!$H$4:$H$11, Diccionario!$I$4:$I$11, FALSE)</f>
        <v>3</v>
      </c>
    </row>
    <row r="1885" spans="1:25" x14ac:dyDescent="0.25">
      <c r="A1885" t="s">
        <v>23</v>
      </c>
      <c r="B1885">
        <v>33</v>
      </c>
      <c r="C1885">
        <v>1.913241</v>
      </c>
      <c r="D1885">
        <v>101.48205400000001</v>
      </c>
      <c r="E1885" t="s">
        <v>18</v>
      </c>
      <c r="F1885">
        <f>IF(ObesityDataSet_raw_and_data_sinthetic[[#This Row],[family_history_with_overweight]]="yes",1,IF(ObesityDataSet_raw_and_data_sinthetic[[#This Row],[family_history_with_overweight]]="no",0,FALSE))</f>
        <v>1</v>
      </c>
      <c r="G1885" t="s">
        <v>18</v>
      </c>
      <c r="H1885">
        <f>IF(ObesityDataSet_raw_and_data_sinthetic[[#This Row],[FAVC]]="yes",1,IF(ObesityDataSet_raw_and_data_sinthetic[[#This Row],[FAVC]]="no",0,FALSE))</f>
        <v>1</v>
      </c>
      <c r="I1885">
        <v>2</v>
      </c>
      <c r="J1885">
        <v>2</v>
      </c>
      <c r="K1885" t="s">
        <v>20</v>
      </c>
      <c r="L1885">
        <f>_xlfn.XLOOKUP(ObesityDataSet_raw_and_data_sinthetic[[#This Row],[CAEC]], Diccionario!$B$4:$B$7, Diccionario!$C$4:$C$7, FALSE)</f>
        <v>1</v>
      </c>
      <c r="M1885" t="s">
        <v>19</v>
      </c>
      <c r="N1885">
        <f>IF(ObesityDataSet_raw_and_data_sinthetic[[#This Row],[SMOKE]]="yes",1,IF(ObesityDataSet_raw_and_data_sinthetic[[#This Row],[SMOKE]]="no",0,FALSE))</f>
        <v>0</v>
      </c>
      <c r="O1885">
        <v>2</v>
      </c>
      <c r="P1885" t="s">
        <v>19</v>
      </c>
      <c r="Q1885">
        <f>IF(ObesityDataSet_raw_and_data_sinthetic[[#This Row],[SCC]]="yes",1,IF(ObesityDataSet_raw_and_data_sinthetic[[#This Row],[SCC]]="no",0,FALSE))</f>
        <v>0</v>
      </c>
      <c r="R1885">
        <v>1</v>
      </c>
      <c r="S1885">
        <v>0</v>
      </c>
      <c r="T1885" t="s">
        <v>20</v>
      </c>
      <c r="U1885">
        <f>_xlfn.XLOOKUP(ObesityDataSet_raw_and_data_sinthetic[[#This Row],[CALC]],Diccionario!$B$4:$B$7, Diccionario!$C$4:$C$7, FALSE)</f>
        <v>1</v>
      </c>
      <c r="V1885" t="s">
        <v>25</v>
      </c>
      <c r="W1885">
        <f>_xlfn.XLOOKUP(ObesityDataSet_raw_and_data_sinthetic[[#This Row],[MTRANS]],Diccionario!$E$4:$E$7, Diccionario!$F$4:$F$7, FALSE)</f>
        <v>0</v>
      </c>
      <c r="X1885" t="s">
        <v>27</v>
      </c>
      <c r="Y1885">
        <f>_xlfn.XLOOKUP(ObesityDataSet_raw_and_data_sinthetic[[#This Row],[NObeyesdad]],Diccionario!$H$4:$H$11, Diccionario!$I$4:$I$11, FALSE)</f>
        <v>3</v>
      </c>
    </row>
    <row r="1886" spans="1:25" x14ac:dyDescent="0.25">
      <c r="A1886" t="s">
        <v>23</v>
      </c>
      <c r="B1886">
        <v>31</v>
      </c>
      <c r="C1886">
        <v>1.737984</v>
      </c>
      <c r="D1886">
        <v>82.523112999999995</v>
      </c>
      <c r="E1886" t="s">
        <v>18</v>
      </c>
      <c r="F1886">
        <f>IF(ObesityDataSet_raw_and_data_sinthetic[[#This Row],[family_history_with_overweight]]="yes",1,IF(ObesityDataSet_raw_and_data_sinthetic[[#This Row],[family_history_with_overweight]]="no",0,FALSE))</f>
        <v>1</v>
      </c>
      <c r="G1886" t="s">
        <v>18</v>
      </c>
      <c r="H1886">
        <f>IF(ObesityDataSet_raw_and_data_sinthetic[[#This Row],[FAVC]]="yes",1,IF(ObesityDataSet_raw_and_data_sinthetic[[#This Row],[FAVC]]="no",0,FALSE))</f>
        <v>1</v>
      </c>
      <c r="I1886">
        <v>2</v>
      </c>
      <c r="J1886">
        <v>3</v>
      </c>
      <c r="K1886" t="s">
        <v>20</v>
      </c>
      <c r="L1886">
        <f>_xlfn.XLOOKUP(ObesityDataSet_raw_and_data_sinthetic[[#This Row],[CAEC]], Diccionario!$B$4:$B$7, Diccionario!$C$4:$C$7, FALSE)</f>
        <v>1</v>
      </c>
      <c r="M1886" t="s">
        <v>19</v>
      </c>
      <c r="N1886">
        <f>IF(ObesityDataSet_raw_and_data_sinthetic[[#This Row],[SMOKE]]="yes",1,IF(ObesityDataSet_raw_and_data_sinthetic[[#This Row],[SMOKE]]="no",0,FALSE))</f>
        <v>0</v>
      </c>
      <c r="O1886">
        <v>2</v>
      </c>
      <c r="P1886" t="s">
        <v>19</v>
      </c>
      <c r="Q1886">
        <f>IF(ObesityDataSet_raw_and_data_sinthetic[[#This Row],[SCC]]="yes",1,IF(ObesityDataSet_raw_and_data_sinthetic[[#This Row],[SCC]]="no",0,FALSE))</f>
        <v>0</v>
      </c>
      <c r="R1886">
        <v>0</v>
      </c>
      <c r="S1886">
        <v>0</v>
      </c>
      <c r="T1886" t="s">
        <v>20</v>
      </c>
      <c r="U1886">
        <f>_xlfn.XLOOKUP(ObesityDataSet_raw_and_data_sinthetic[[#This Row],[CALC]],Diccionario!$B$4:$B$7, Diccionario!$C$4:$C$7, FALSE)</f>
        <v>1</v>
      </c>
      <c r="V1886" t="s">
        <v>28</v>
      </c>
      <c r="W1886">
        <f>_xlfn.XLOOKUP(ObesityDataSet_raw_and_data_sinthetic[[#This Row],[MTRANS]],Diccionario!$E$4:$E$7, Diccionario!$F$4:$F$7, FALSE)</f>
        <v>2</v>
      </c>
      <c r="X1886" t="s">
        <v>27</v>
      </c>
      <c r="Y1886">
        <f>_xlfn.XLOOKUP(ObesityDataSet_raw_and_data_sinthetic[[#This Row],[NObeyesdad]],Diccionario!$H$4:$H$11, Diccionario!$I$4:$I$11, FALSE)</f>
        <v>3</v>
      </c>
    </row>
    <row r="1887" spans="1:25" x14ac:dyDescent="0.25">
      <c r="A1887" t="s">
        <v>23</v>
      </c>
      <c r="B1887">
        <v>30</v>
      </c>
      <c r="C1887">
        <v>1.7036880000000001</v>
      </c>
      <c r="D1887">
        <v>82.207977999999997</v>
      </c>
      <c r="E1887" t="s">
        <v>18</v>
      </c>
      <c r="F1887">
        <f>IF(ObesityDataSet_raw_and_data_sinthetic[[#This Row],[family_history_with_overweight]]="yes",1,IF(ObesityDataSet_raw_and_data_sinthetic[[#This Row],[family_history_with_overweight]]="no",0,FALSE))</f>
        <v>1</v>
      </c>
      <c r="G1887" t="s">
        <v>18</v>
      </c>
      <c r="H1887">
        <f>IF(ObesityDataSet_raw_and_data_sinthetic[[#This Row],[FAVC]]="yes",1,IF(ObesityDataSet_raw_and_data_sinthetic[[#This Row],[FAVC]]="no",0,FALSE))</f>
        <v>1</v>
      </c>
      <c r="I1887">
        <v>2</v>
      </c>
      <c r="J1887">
        <v>3</v>
      </c>
      <c r="K1887" t="s">
        <v>20</v>
      </c>
      <c r="L1887">
        <f>_xlfn.XLOOKUP(ObesityDataSet_raw_and_data_sinthetic[[#This Row],[CAEC]], Diccionario!$B$4:$B$7, Diccionario!$C$4:$C$7, FALSE)</f>
        <v>1</v>
      </c>
      <c r="M1887" t="s">
        <v>19</v>
      </c>
      <c r="N1887">
        <f>IF(ObesityDataSet_raw_and_data_sinthetic[[#This Row],[SMOKE]]="yes",1,IF(ObesityDataSet_raw_and_data_sinthetic[[#This Row],[SMOKE]]="no",0,FALSE))</f>
        <v>0</v>
      </c>
      <c r="O1887">
        <v>2</v>
      </c>
      <c r="P1887" t="s">
        <v>19</v>
      </c>
      <c r="Q1887">
        <f>IF(ObesityDataSet_raw_and_data_sinthetic[[#This Row],[SCC]]="yes",1,IF(ObesityDataSet_raw_and_data_sinthetic[[#This Row],[SCC]]="no",0,FALSE))</f>
        <v>0</v>
      </c>
      <c r="R1887">
        <v>0</v>
      </c>
      <c r="S1887">
        <v>1</v>
      </c>
      <c r="T1887" t="s">
        <v>20</v>
      </c>
      <c r="U1887">
        <f>_xlfn.XLOOKUP(ObesityDataSet_raw_and_data_sinthetic[[#This Row],[CALC]],Diccionario!$B$4:$B$7, Diccionario!$C$4:$C$7, FALSE)</f>
        <v>1</v>
      </c>
      <c r="V1887" t="s">
        <v>28</v>
      </c>
      <c r="W1887">
        <f>_xlfn.XLOOKUP(ObesityDataSet_raw_and_data_sinthetic[[#This Row],[MTRANS]],Diccionario!$E$4:$E$7, Diccionario!$F$4:$F$7, FALSE)</f>
        <v>2</v>
      </c>
      <c r="X1887" t="s">
        <v>27</v>
      </c>
      <c r="Y1887">
        <f>_xlfn.XLOOKUP(ObesityDataSet_raw_and_data_sinthetic[[#This Row],[NObeyesdad]],Diccionario!$H$4:$H$11, Diccionario!$I$4:$I$11, FALSE)</f>
        <v>3</v>
      </c>
    </row>
    <row r="1888" spans="1:25" x14ac:dyDescent="0.25">
      <c r="A1888" t="s">
        <v>23</v>
      </c>
      <c r="B1888">
        <v>21</v>
      </c>
      <c r="C1888">
        <v>1.7163079999999999</v>
      </c>
      <c r="D1888">
        <v>80</v>
      </c>
      <c r="E1888" t="s">
        <v>18</v>
      </c>
      <c r="F1888">
        <f>IF(ObesityDataSet_raw_and_data_sinthetic[[#This Row],[family_history_with_overweight]]="yes",1,IF(ObesityDataSet_raw_and_data_sinthetic[[#This Row],[family_history_with_overweight]]="no",0,FALSE))</f>
        <v>1</v>
      </c>
      <c r="G1888" t="s">
        <v>18</v>
      </c>
      <c r="H1888">
        <f>IF(ObesityDataSet_raw_and_data_sinthetic[[#This Row],[FAVC]]="yes",1,IF(ObesityDataSet_raw_and_data_sinthetic[[#This Row],[FAVC]]="no",0,FALSE))</f>
        <v>1</v>
      </c>
      <c r="I1888">
        <v>2</v>
      </c>
      <c r="J1888">
        <v>3</v>
      </c>
      <c r="K1888" t="s">
        <v>20</v>
      </c>
      <c r="L1888">
        <f>_xlfn.XLOOKUP(ObesityDataSet_raw_and_data_sinthetic[[#This Row],[CAEC]], Diccionario!$B$4:$B$7, Diccionario!$C$4:$C$7, FALSE)</f>
        <v>1</v>
      </c>
      <c r="M1888" t="s">
        <v>19</v>
      </c>
      <c r="N1888">
        <f>IF(ObesityDataSet_raw_and_data_sinthetic[[#This Row],[SMOKE]]="yes",1,IF(ObesityDataSet_raw_and_data_sinthetic[[#This Row],[SMOKE]]="no",0,FALSE))</f>
        <v>0</v>
      </c>
      <c r="O1888">
        <v>2</v>
      </c>
      <c r="P1888" t="s">
        <v>19</v>
      </c>
      <c r="Q1888">
        <f>IF(ObesityDataSet_raw_and_data_sinthetic[[#This Row],[SCC]]="yes",1,IF(ObesityDataSet_raw_and_data_sinthetic[[#This Row],[SCC]]="no",0,FALSE))</f>
        <v>0</v>
      </c>
      <c r="R1888">
        <v>3</v>
      </c>
      <c r="S1888">
        <v>1</v>
      </c>
      <c r="T1888" t="s">
        <v>19</v>
      </c>
      <c r="U1888">
        <f>_xlfn.XLOOKUP(ObesityDataSet_raw_and_data_sinthetic[[#This Row],[CALC]],Diccionario!$B$4:$B$7, Diccionario!$C$4:$C$7, FALSE)</f>
        <v>0</v>
      </c>
      <c r="V1888" t="s">
        <v>21</v>
      </c>
      <c r="W1888">
        <f>_xlfn.XLOOKUP(ObesityDataSet_raw_and_data_sinthetic[[#This Row],[MTRANS]],Diccionario!$E$4:$E$7, Diccionario!$F$4:$F$7, FALSE)</f>
        <v>3</v>
      </c>
      <c r="X1888" t="s">
        <v>27</v>
      </c>
      <c r="Y1888">
        <f>_xlfn.XLOOKUP(ObesityDataSet_raw_and_data_sinthetic[[#This Row],[NObeyesdad]],Diccionario!$H$4:$H$11, Diccionario!$I$4:$I$11, FALSE)</f>
        <v>3</v>
      </c>
    </row>
    <row r="1889" spans="1:25" x14ac:dyDescent="0.25">
      <c r="A1889" t="s">
        <v>23</v>
      </c>
      <c r="B1889">
        <v>23</v>
      </c>
      <c r="C1889">
        <v>1.65</v>
      </c>
      <c r="D1889">
        <v>80</v>
      </c>
      <c r="E1889" t="s">
        <v>18</v>
      </c>
      <c r="F1889">
        <f>IF(ObesityDataSet_raw_and_data_sinthetic[[#This Row],[family_history_with_overweight]]="yes",1,IF(ObesityDataSet_raw_and_data_sinthetic[[#This Row],[family_history_with_overweight]]="no",0,FALSE))</f>
        <v>1</v>
      </c>
      <c r="G1889" t="s">
        <v>18</v>
      </c>
      <c r="H1889">
        <f>IF(ObesityDataSet_raw_and_data_sinthetic[[#This Row],[FAVC]]="yes",1,IF(ObesityDataSet_raw_and_data_sinthetic[[#This Row],[FAVC]]="no",0,FALSE))</f>
        <v>1</v>
      </c>
      <c r="I1889">
        <v>2</v>
      </c>
      <c r="J1889">
        <v>3</v>
      </c>
      <c r="K1889" t="s">
        <v>20</v>
      </c>
      <c r="L1889">
        <f>_xlfn.XLOOKUP(ObesityDataSet_raw_and_data_sinthetic[[#This Row],[CAEC]], Diccionario!$B$4:$B$7, Diccionario!$C$4:$C$7, FALSE)</f>
        <v>1</v>
      </c>
      <c r="M1889" t="s">
        <v>19</v>
      </c>
      <c r="N1889">
        <f>IF(ObesityDataSet_raw_and_data_sinthetic[[#This Row],[SMOKE]]="yes",1,IF(ObesityDataSet_raw_and_data_sinthetic[[#This Row],[SMOKE]]="no",0,FALSE))</f>
        <v>0</v>
      </c>
      <c r="O1889">
        <v>2</v>
      </c>
      <c r="P1889" t="s">
        <v>19</v>
      </c>
      <c r="Q1889">
        <f>IF(ObesityDataSet_raw_and_data_sinthetic[[#This Row],[SCC]]="yes",1,IF(ObesityDataSet_raw_and_data_sinthetic[[#This Row],[SCC]]="no",0,FALSE))</f>
        <v>0</v>
      </c>
      <c r="R1889">
        <v>0</v>
      </c>
      <c r="S1889">
        <v>2</v>
      </c>
      <c r="T1889" t="s">
        <v>19</v>
      </c>
      <c r="U1889">
        <f>_xlfn.XLOOKUP(ObesityDataSet_raw_and_data_sinthetic[[#This Row],[CALC]],Diccionario!$B$4:$B$7, Diccionario!$C$4:$C$7, FALSE)</f>
        <v>0</v>
      </c>
      <c r="V1889" t="s">
        <v>21</v>
      </c>
      <c r="W1889">
        <f>_xlfn.XLOOKUP(ObesityDataSet_raw_and_data_sinthetic[[#This Row],[MTRANS]],Diccionario!$E$4:$E$7, Diccionario!$F$4:$F$7, FALSE)</f>
        <v>3</v>
      </c>
      <c r="X1889" t="s">
        <v>27</v>
      </c>
      <c r="Y1889">
        <f>_xlfn.XLOOKUP(ObesityDataSet_raw_and_data_sinthetic[[#This Row],[NObeyesdad]],Diccionario!$H$4:$H$11, Diccionario!$I$4:$I$11, FALSE)</f>
        <v>3</v>
      </c>
    </row>
    <row r="1890" spans="1:25" x14ac:dyDescent="0.25">
      <c r="A1890" t="s">
        <v>17</v>
      </c>
      <c r="B1890">
        <v>29</v>
      </c>
      <c r="C1890">
        <v>1.57856</v>
      </c>
      <c r="D1890">
        <v>65.522744000000003</v>
      </c>
      <c r="E1890" t="s">
        <v>18</v>
      </c>
      <c r="F1890">
        <f>IF(ObesityDataSet_raw_and_data_sinthetic[[#This Row],[family_history_with_overweight]]="yes",1,IF(ObesityDataSet_raw_and_data_sinthetic[[#This Row],[family_history_with_overweight]]="no",0,FALSE))</f>
        <v>1</v>
      </c>
      <c r="G1890" t="s">
        <v>19</v>
      </c>
      <c r="H1890">
        <f>IF(ObesityDataSet_raw_and_data_sinthetic[[#This Row],[FAVC]]="yes",1,IF(ObesityDataSet_raw_and_data_sinthetic[[#This Row],[FAVC]]="no",0,FALSE))</f>
        <v>0</v>
      </c>
      <c r="I1890">
        <v>2</v>
      </c>
      <c r="J1890">
        <v>2</v>
      </c>
      <c r="K1890" t="s">
        <v>20</v>
      </c>
      <c r="L1890">
        <f>_xlfn.XLOOKUP(ObesityDataSet_raw_and_data_sinthetic[[#This Row],[CAEC]], Diccionario!$B$4:$B$7, Diccionario!$C$4:$C$7, FALSE)</f>
        <v>1</v>
      </c>
      <c r="M1890" t="s">
        <v>19</v>
      </c>
      <c r="N1890">
        <f>IF(ObesityDataSet_raw_and_data_sinthetic[[#This Row],[SMOKE]]="yes",1,IF(ObesityDataSet_raw_and_data_sinthetic[[#This Row],[SMOKE]]="no",0,FALSE))</f>
        <v>0</v>
      </c>
      <c r="O1890">
        <v>2</v>
      </c>
      <c r="P1890" t="s">
        <v>19</v>
      </c>
      <c r="Q1890">
        <f>IF(ObesityDataSet_raw_and_data_sinthetic[[#This Row],[SCC]]="yes",1,IF(ObesityDataSet_raw_and_data_sinthetic[[#This Row],[SCC]]="no",0,FALSE))</f>
        <v>0</v>
      </c>
      <c r="R1890">
        <v>2</v>
      </c>
      <c r="S1890">
        <v>2</v>
      </c>
      <c r="T1890" t="s">
        <v>20</v>
      </c>
      <c r="U1890">
        <f>_xlfn.XLOOKUP(ObesityDataSet_raw_and_data_sinthetic[[#This Row],[CALC]],Diccionario!$B$4:$B$7, Diccionario!$C$4:$C$7, FALSE)</f>
        <v>1</v>
      </c>
      <c r="V1890" t="s">
        <v>21</v>
      </c>
      <c r="W1890">
        <f>_xlfn.XLOOKUP(ObesityDataSet_raw_and_data_sinthetic[[#This Row],[MTRANS]],Diccionario!$E$4:$E$7, Diccionario!$F$4:$F$7, FALSE)</f>
        <v>3</v>
      </c>
      <c r="X1890" t="s">
        <v>27</v>
      </c>
      <c r="Y1890">
        <f>_xlfn.XLOOKUP(ObesityDataSet_raw_and_data_sinthetic[[#This Row],[NObeyesdad]],Diccionario!$H$4:$H$11, Diccionario!$I$4:$I$11, FALSE)</f>
        <v>3</v>
      </c>
    </row>
    <row r="1891" spans="1:25" x14ac:dyDescent="0.25">
      <c r="A1891" t="s">
        <v>23</v>
      </c>
      <c r="B1891">
        <v>39</v>
      </c>
      <c r="C1891">
        <v>1.7808459999999999</v>
      </c>
      <c r="D1891">
        <v>85.687751000000006</v>
      </c>
      <c r="E1891" t="s">
        <v>18</v>
      </c>
      <c r="F1891">
        <f>IF(ObesityDataSet_raw_and_data_sinthetic[[#This Row],[family_history_with_overweight]]="yes",1,IF(ObesityDataSet_raw_and_data_sinthetic[[#This Row],[family_history_with_overweight]]="no",0,FALSE))</f>
        <v>1</v>
      </c>
      <c r="G1891" t="s">
        <v>18</v>
      </c>
      <c r="H1891">
        <f>IF(ObesityDataSet_raw_and_data_sinthetic[[#This Row],[FAVC]]="yes",1,IF(ObesityDataSet_raw_and_data_sinthetic[[#This Row],[FAVC]]="no",0,FALSE))</f>
        <v>1</v>
      </c>
      <c r="I1891">
        <v>3</v>
      </c>
      <c r="J1891">
        <v>1</v>
      </c>
      <c r="K1891" t="s">
        <v>20</v>
      </c>
      <c r="L1891">
        <f>_xlfn.XLOOKUP(ObesityDataSet_raw_and_data_sinthetic[[#This Row],[CAEC]], Diccionario!$B$4:$B$7, Diccionario!$C$4:$C$7, FALSE)</f>
        <v>1</v>
      </c>
      <c r="M1891" t="s">
        <v>19</v>
      </c>
      <c r="N1891">
        <f>IF(ObesityDataSet_raw_and_data_sinthetic[[#This Row],[SMOKE]]="yes",1,IF(ObesityDataSet_raw_and_data_sinthetic[[#This Row],[SMOKE]]="no",0,FALSE))</f>
        <v>0</v>
      </c>
      <c r="O1891">
        <v>3</v>
      </c>
      <c r="P1891" t="s">
        <v>19</v>
      </c>
      <c r="Q1891">
        <f>IF(ObesityDataSet_raw_and_data_sinthetic[[#This Row],[SCC]]="yes",1,IF(ObesityDataSet_raw_and_data_sinthetic[[#This Row],[SCC]]="no",0,FALSE))</f>
        <v>0</v>
      </c>
      <c r="R1891">
        <v>1</v>
      </c>
      <c r="S1891">
        <v>1</v>
      </c>
      <c r="T1891" t="s">
        <v>20</v>
      </c>
      <c r="U1891">
        <f>_xlfn.XLOOKUP(ObesityDataSet_raw_and_data_sinthetic[[#This Row],[CALC]],Diccionario!$B$4:$B$7, Diccionario!$C$4:$C$7, FALSE)</f>
        <v>1</v>
      </c>
      <c r="V1891" t="s">
        <v>28</v>
      </c>
      <c r="W1891">
        <f>_xlfn.XLOOKUP(ObesityDataSet_raw_and_data_sinthetic[[#This Row],[MTRANS]],Diccionario!$E$4:$E$7, Diccionario!$F$4:$F$7, FALSE)</f>
        <v>2</v>
      </c>
      <c r="X1891" t="s">
        <v>27</v>
      </c>
      <c r="Y1891">
        <f>_xlfn.XLOOKUP(ObesityDataSet_raw_and_data_sinthetic[[#This Row],[NObeyesdad]],Diccionario!$H$4:$H$11, Diccionario!$I$4:$I$11, FALSE)</f>
        <v>3</v>
      </c>
    </row>
    <row r="1892" spans="1:25" x14ac:dyDescent="0.25">
      <c r="A1892" t="s">
        <v>23</v>
      </c>
      <c r="B1892">
        <v>35</v>
      </c>
      <c r="C1892">
        <v>1.8231679999999999</v>
      </c>
      <c r="D1892">
        <v>91.630257</v>
      </c>
      <c r="E1892" t="s">
        <v>18</v>
      </c>
      <c r="F1892">
        <f>IF(ObesityDataSet_raw_and_data_sinthetic[[#This Row],[family_history_with_overweight]]="yes",1,IF(ObesityDataSet_raw_and_data_sinthetic[[#This Row],[family_history_with_overweight]]="no",0,FALSE))</f>
        <v>1</v>
      </c>
      <c r="G1892" t="s">
        <v>18</v>
      </c>
      <c r="H1892">
        <f>IF(ObesityDataSet_raw_and_data_sinthetic[[#This Row],[FAVC]]="yes",1,IF(ObesityDataSet_raw_and_data_sinthetic[[#This Row],[FAVC]]="no",0,FALSE))</f>
        <v>1</v>
      </c>
      <c r="I1892">
        <v>2</v>
      </c>
      <c r="J1892">
        <v>3</v>
      </c>
      <c r="K1892" t="s">
        <v>20</v>
      </c>
      <c r="L1892">
        <f>_xlfn.XLOOKUP(ObesityDataSet_raw_and_data_sinthetic[[#This Row],[CAEC]], Diccionario!$B$4:$B$7, Diccionario!$C$4:$C$7, FALSE)</f>
        <v>1</v>
      </c>
      <c r="M1892" t="s">
        <v>19</v>
      </c>
      <c r="N1892">
        <f>IF(ObesityDataSet_raw_and_data_sinthetic[[#This Row],[SMOKE]]="yes",1,IF(ObesityDataSet_raw_and_data_sinthetic[[#This Row],[SMOKE]]="no",0,FALSE))</f>
        <v>0</v>
      </c>
      <c r="O1892">
        <v>1</v>
      </c>
      <c r="P1892" t="s">
        <v>19</v>
      </c>
      <c r="Q1892">
        <f>IF(ObesityDataSet_raw_and_data_sinthetic[[#This Row],[SCC]]="yes",1,IF(ObesityDataSet_raw_and_data_sinthetic[[#This Row],[SCC]]="no",0,FALSE))</f>
        <v>0</v>
      </c>
      <c r="R1892">
        <v>1</v>
      </c>
      <c r="S1892">
        <v>1</v>
      </c>
      <c r="T1892" t="s">
        <v>20</v>
      </c>
      <c r="U1892">
        <f>_xlfn.XLOOKUP(ObesityDataSet_raw_and_data_sinthetic[[#This Row],[CALC]],Diccionario!$B$4:$B$7, Diccionario!$C$4:$C$7, FALSE)</f>
        <v>1</v>
      </c>
      <c r="V1892" t="s">
        <v>28</v>
      </c>
      <c r="W1892">
        <f>_xlfn.XLOOKUP(ObesityDataSet_raw_and_data_sinthetic[[#This Row],[MTRANS]],Diccionario!$E$4:$E$7, Diccionario!$F$4:$F$7, FALSE)</f>
        <v>2</v>
      </c>
      <c r="X1892" t="s">
        <v>27</v>
      </c>
      <c r="Y1892">
        <f>_xlfn.XLOOKUP(ObesityDataSet_raw_and_data_sinthetic[[#This Row],[NObeyesdad]],Diccionario!$H$4:$H$11, Diccionario!$I$4:$I$11, FALSE)</f>
        <v>3</v>
      </c>
    </row>
    <row r="1893" spans="1:25" x14ac:dyDescent="0.25">
      <c r="A1893" t="s">
        <v>17</v>
      </c>
      <c r="B1893">
        <v>20</v>
      </c>
      <c r="C1893">
        <v>1.525234</v>
      </c>
      <c r="D1893">
        <v>65.220248999999995</v>
      </c>
      <c r="E1893" t="s">
        <v>18</v>
      </c>
      <c r="F1893">
        <f>IF(ObesityDataSet_raw_and_data_sinthetic[[#This Row],[family_history_with_overweight]]="yes",1,IF(ObesityDataSet_raw_and_data_sinthetic[[#This Row],[family_history_with_overweight]]="no",0,FALSE))</f>
        <v>1</v>
      </c>
      <c r="G1893" t="s">
        <v>19</v>
      </c>
      <c r="H1893">
        <f>IF(ObesityDataSet_raw_and_data_sinthetic[[#This Row],[FAVC]]="yes",1,IF(ObesityDataSet_raw_and_data_sinthetic[[#This Row],[FAVC]]="no",0,FALSE))</f>
        <v>0</v>
      </c>
      <c r="I1893">
        <v>2</v>
      </c>
      <c r="J1893">
        <v>3</v>
      </c>
      <c r="K1893" t="s">
        <v>20</v>
      </c>
      <c r="L1893">
        <f>_xlfn.XLOOKUP(ObesityDataSet_raw_and_data_sinthetic[[#This Row],[CAEC]], Diccionario!$B$4:$B$7, Diccionario!$C$4:$C$7, FALSE)</f>
        <v>1</v>
      </c>
      <c r="M1893" t="s">
        <v>19</v>
      </c>
      <c r="N1893">
        <f>IF(ObesityDataSet_raw_and_data_sinthetic[[#This Row],[SMOKE]]="yes",1,IF(ObesityDataSet_raw_and_data_sinthetic[[#This Row],[SMOKE]]="no",0,FALSE))</f>
        <v>0</v>
      </c>
      <c r="O1893">
        <v>2</v>
      </c>
      <c r="P1893" t="s">
        <v>19</v>
      </c>
      <c r="Q1893">
        <f>IF(ObesityDataSet_raw_and_data_sinthetic[[#This Row],[SCC]]="yes",1,IF(ObesityDataSet_raw_and_data_sinthetic[[#This Row],[SCC]]="no",0,FALSE))</f>
        <v>0</v>
      </c>
      <c r="R1893">
        <v>2</v>
      </c>
      <c r="S1893">
        <v>1</v>
      </c>
      <c r="T1893" t="s">
        <v>19</v>
      </c>
      <c r="U1893">
        <f>_xlfn.XLOOKUP(ObesityDataSet_raw_and_data_sinthetic[[#This Row],[CALC]],Diccionario!$B$4:$B$7, Diccionario!$C$4:$C$7, FALSE)</f>
        <v>0</v>
      </c>
      <c r="V1893" t="s">
        <v>21</v>
      </c>
      <c r="W1893">
        <f>_xlfn.XLOOKUP(ObesityDataSet_raw_and_data_sinthetic[[#This Row],[MTRANS]],Diccionario!$E$4:$E$7, Diccionario!$F$4:$F$7, FALSE)</f>
        <v>3</v>
      </c>
      <c r="X1893" t="s">
        <v>27</v>
      </c>
      <c r="Y1893">
        <f>_xlfn.XLOOKUP(ObesityDataSet_raw_and_data_sinthetic[[#This Row],[NObeyesdad]],Diccionario!$H$4:$H$11, Diccionario!$I$4:$I$11, FALSE)</f>
        <v>3</v>
      </c>
    </row>
    <row r="1894" spans="1:25" x14ac:dyDescent="0.25">
      <c r="A1894" t="s">
        <v>17</v>
      </c>
      <c r="B1894">
        <v>22</v>
      </c>
      <c r="C1894">
        <v>1.4816819999999999</v>
      </c>
      <c r="D1894">
        <v>61.373868000000002</v>
      </c>
      <c r="E1894" t="s">
        <v>18</v>
      </c>
      <c r="F1894">
        <f>IF(ObesityDataSet_raw_and_data_sinthetic[[#This Row],[family_history_with_overweight]]="yes",1,IF(ObesityDataSet_raw_and_data_sinthetic[[#This Row],[family_history_with_overweight]]="no",0,FALSE))</f>
        <v>1</v>
      </c>
      <c r="G1894" t="s">
        <v>19</v>
      </c>
      <c r="H1894">
        <f>IF(ObesityDataSet_raw_and_data_sinthetic[[#This Row],[FAVC]]="yes",1,IF(ObesityDataSet_raw_and_data_sinthetic[[#This Row],[FAVC]]="no",0,FALSE))</f>
        <v>0</v>
      </c>
      <c r="I1894">
        <v>2</v>
      </c>
      <c r="J1894">
        <v>3</v>
      </c>
      <c r="K1894" t="s">
        <v>20</v>
      </c>
      <c r="L1894">
        <f>_xlfn.XLOOKUP(ObesityDataSet_raw_and_data_sinthetic[[#This Row],[CAEC]], Diccionario!$B$4:$B$7, Diccionario!$C$4:$C$7, FALSE)</f>
        <v>1</v>
      </c>
      <c r="M1894" t="s">
        <v>19</v>
      </c>
      <c r="N1894">
        <f>IF(ObesityDataSet_raw_and_data_sinthetic[[#This Row],[SMOKE]]="yes",1,IF(ObesityDataSet_raw_and_data_sinthetic[[#This Row],[SMOKE]]="no",0,FALSE))</f>
        <v>0</v>
      </c>
      <c r="O1894">
        <v>1</v>
      </c>
      <c r="P1894" t="s">
        <v>19</v>
      </c>
      <c r="Q1894">
        <f>IF(ObesityDataSet_raw_and_data_sinthetic[[#This Row],[SCC]]="yes",1,IF(ObesityDataSet_raw_and_data_sinthetic[[#This Row],[SCC]]="no",0,FALSE))</f>
        <v>0</v>
      </c>
      <c r="R1894">
        <v>0</v>
      </c>
      <c r="S1894">
        <v>1</v>
      </c>
      <c r="T1894" t="s">
        <v>19</v>
      </c>
      <c r="U1894">
        <f>_xlfn.XLOOKUP(ObesityDataSet_raw_and_data_sinthetic[[#This Row],[CALC]],Diccionario!$B$4:$B$7, Diccionario!$C$4:$C$7, FALSE)</f>
        <v>0</v>
      </c>
      <c r="V1894" t="s">
        <v>21</v>
      </c>
      <c r="W1894">
        <f>_xlfn.XLOOKUP(ObesityDataSet_raw_and_data_sinthetic[[#This Row],[MTRANS]],Diccionario!$E$4:$E$7, Diccionario!$F$4:$F$7, FALSE)</f>
        <v>3</v>
      </c>
      <c r="X1894" t="s">
        <v>27</v>
      </c>
      <c r="Y1894">
        <f>_xlfn.XLOOKUP(ObesityDataSet_raw_and_data_sinthetic[[#This Row],[NObeyesdad]],Diccionario!$H$4:$H$11, Diccionario!$I$4:$I$11, FALSE)</f>
        <v>3</v>
      </c>
    </row>
    <row r="1895" spans="1:25" x14ac:dyDescent="0.25">
      <c r="A1895" t="s">
        <v>23</v>
      </c>
      <c r="B1895">
        <v>19</v>
      </c>
      <c r="C1895">
        <v>1.768578</v>
      </c>
      <c r="D1895">
        <v>87.803310999999994</v>
      </c>
      <c r="E1895" t="s">
        <v>18</v>
      </c>
      <c r="F1895">
        <f>IF(ObesityDataSet_raw_and_data_sinthetic[[#This Row],[family_history_with_overweight]]="yes",1,IF(ObesityDataSet_raw_and_data_sinthetic[[#This Row],[family_history_with_overweight]]="no",0,FALSE))</f>
        <v>1</v>
      </c>
      <c r="G1895" t="s">
        <v>18</v>
      </c>
      <c r="H1895">
        <f>IF(ObesityDataSet_raw_and_data_sinthetic[[#This Row],[FAVC]]="yes",1,IF(ObesityDataSet_raw_and_data_sinthetic[[#This Row],[FAVC]]="no",0,FALSE))</f>
        <v>1</v>
      </c>
      <c r="I1895">
        <v>3</v>
      </c>
      <c r="J1895">
        <v>3</v>
      </c>
      <c r="K1895" t="s">
        <v>20</v>
      </c>
      <c r="L1895">
        <f>_xlfn.XLOOKUP(ObesityDataSet_raw_and_data_sinthetic[[#This Row],[CAEC]], Diccionario!$B$4:$B$7, Diccionario!$C$4:$C$7, FALSE)</f>
        <v>1</v>
      </c>
      <c r="M1895" t="s">
        <v>19</v>
      </c>
      <c r="N1895">
        <f>IF(ObesityDataSet_raw_and_data_sinthetic[[#This Row],[SMOKE]]="yes",1,IF(ObesityDataSet_raw_and_data_sinthetic[[#This Row],[SMOKE]]="no",0,FALSE))</f>
        <v>0</v>
      </c>
      <c r="O1895">
        <v>3</v>
      </c>
      <c r="P1895" t="s">
        <v>19</v>
      </c>
      <c r="Q1895">
        <f>IF(ObesityDataSet_raw_and_data_sinthetic[[#This Row],[SCC]]="yes",1,IF(ObesityDataSet_raw_and_data_sinthetic[[#This Row],[SCC]]="no",0,FALSE))</f>
        <v>0</v>
      </c>
      <c r="R1895">
        <v>2</v>
      </c>
      <c r="S1895">
        <v>1</v>
      </c>
      <c r="T1895" t="s">
        <v>20</v>
      </c>
      <c r="U1895">
        <f>_xlfn.XLOOKUP(ObesityDataSet_raw_and_data_sinthetic[[#This Row],[CALC]],Diccionario!$B$4:$B$7, Diccionario!$C$4:$C$7, FALSE)</f>
        <v>1</v>
      </c>
      <c r="V1895" t="s">
        <v>21</v>
      </c>
      <c r="W1895">
        <f>_xlfn.XLOOKUP(ObesityDataSet_raw_and_data_sinthetic[[#This Row],[MTRANS]],Diccionario!$E$4:$E$7, Diccionario!$F$4:$F$7, FALSE)</f>
        <v>3</v>
      </c>
      <c r="X1895" t="s">
        <v>27</v>
      </c>
      <c r="Y1895">
        <f>_xlfn.XLOOKUP(ObesityDataSet_raw_and_data_sinthetic[[#This Row],[NObeyesdad]],Diccionario!$H$4:$H$11, Diccionario!$I$4:$I$11, FALSE)</f>
        <v>3</v>
      </c>
    </row>
    <row r="1896" spans="1:25" x14ac:dyDescent="0.25">
      <c r="A1896" t="s">
        <v>17</v>
      </c>
      <c r="B1896">
        <v>21</v>
      </c>
      <c r="C1896">
        <v>1.5698780000000001</v>
      </c>
      <c r="D1896">
        <v>69.743323000000004</v>
      </c>
      <c r="E1896" t="s">
        <v>18</v>
      </c>
      <c r="F1896">
        <f>IF(ObesityDataSet_raw_and_data_sinthetic[[#This Row],[family_history_with_overweight]]="yes",1,IF(ObesityDataSet_raw_and_data_sinthetic[[#This Row],[family_history_with_overweight]]="no",0,FALSE))</f>
        <v>1</v>
      </c>
      <c r="G1896" t="s">
        <v>19</v>
      </c>
      <c r="H1896">
        <f>IF(ObesityDataSet_raw_and_data_sinthetic[[#This Row],[FAVC]]="yes",1,IF(ObesityDataSet_raw_and_data_sinthetic[[#This Row],[FAVC]]="no",0,FALSE))</f>
        <v>0</v>
      </c>
      <c r="I1896">
        <v>2</v>
      </c>
      <c r="J1896">
        <v>3</v>
      </c>
      <c r="K1896" t="s">
        <v>20</v>
      </c>
      <c r="L1896">
        <f>_xlfn.XLOOKUP(ObesityDataSet_raw_and_data_sinthetic[[#This Row],[CAEC]], Diccionario!$B$4:$B$7, Diccionario!$C$4:$C$7, FALSE)</f>
        <v>1</v>
      </c>
      <c r="M1896" t="s">
        <v>19</v>
      </c>
      <c r="N1896">
        <f>IF(ObesityDataSet_raw_and_data_sinthetic[[#This Row],[SMOKE]]="yes",1,IF(ObesityDataSet_raw_and_data_sinthetic[[#This Row],[SMOKE]]="no",0,FALSE))</f>
        <v>0</v>
      </c>
      <c r="O1896">
        <v>2</v>
      </c>
      <c r="P1896" t="s">
        <v>19</v>
      </c>
      <c r="Q1896">
        <f>IF(ObesityDataSet_raw_and_data_sinthetic[[#This Row],[SCC]]="yes",1,IF(ObesityDataSet_raw_and_data_sinthetic[[#This Row],[SCC]]="no",0,FALSE))</f>
        <v>0</v>
      </c>
      <c r="R1896">
        <v>1</v>
      </c>
      <c r="S1896">
        <v>1</v>
      </c>
      <c r="T1896" t="s">
        <v>19</v>
      </c>
      <c r="U1896">
        <f>_xlfn.XLOOKUP(ObesityDataSet_raw_and_data_sinthetic[[#This Row],[CALC]],Diccionario!$B$4:$B$7, Diccionario!$C$4:$C$7, FALSE)</f>
        <v>0</v>
      </c>
      <c r="V1896" t="s">
        <v>21</v>
      </c>
      <c r="W1896">
        <f>_xlfn.XLOOKUP(ObesityDataSet_raw_and_data_sinthetic[[#This Row],[MTRANS]],Diccionario!$E$4:$E$7, Diccionario!$F$4:$F$7, FALSE)</f>
        <v>3</v>
      </c>
      <c r="X1896" t="s">
        <v>27</v>
      </c>
      <c r="Y1896">
        <f>_xlfn.XLOOKUP(ObesityDataSet_raw_and_data_sinthetic[[#This Row],[NObeyesdad]],Diccionario!$H$4:$H$11, Diccionario!$I$4:$I$11, FALSE)</f>
        <v>3</v>
      </c>
    </row>
    <row r="1897" spans="1:25" x14ac:dyDescent="0.25">
      <c r="A1897" t="s">
        <v>17</v>
      </c>
      <c r="B1897">
        <v>21</v>
      </c>
      <c r="C1897">
        <v>1.5681879999999999</v>
      </c>
      <c r="D1897">
        <v>67.904022999999995</v>
      </c>
      <c r="E1897" t="s">
        <v>18</v>
      </c>
      <c r="F1897">
        <f>IF(ObesityDataSet_raw_and_data_sinthetic[[#This Row],[family_history_with_overweight]]="yes",1,IF(ObesityDataSet_raw_and_data_sinthetic[[#This Row],[family_history_with_overweight]]="no",0,FALSE))</f>
        <v>1</v>
      </c>
      <c r="G1897" t="s">
        <v>19</v>
      </c>
      <c r="H1897">
        <f>IF(ObesityDataSet_raw_and_data_sinthetic[[#This Row],[FAVC]]="yes",1,IF(ObesityDataSet_raw_and_data_sinthetic[[#This Row],[FAVC]]="no",0,FALSE))</f>
        <v>0</v>
      </c>
      <c r="I1897">
        <v>3</v>
      </c>
      <c r="J1897">
        <v>3</v>
      </c>
      <c r="K1897" t="s">
        <v>20</v>
      </c>
      <c r="L1897">
        <f>_xlfn.XLOOKUP(ObesityDataSet_raw_and_data_sinthetic[[#This Row],[CAEC]], Diccionario!$B$4:$B$7, Diccionario!$C$4:$C$7, FALSE)</f>
        <v>1</v>
      </c>
      <c r="M1897" t="s">
        <v>19</v>
      </c>
      <c r="N1897">
        <f>IF(ObesityDataSet_raw_and_data_sinthetic[[#This Row],[SMOKE]]="yes",1,IF(ObesityDataSet_raw_and_data_sinthetic[[#This Row],[SMOKE]]="no",0,FALSE))</f>
        <v>0</v>
      </c>
      <c r="O1897">
        <v>1</v>
      </c>
      <c r="P1897" t="s">
        <v>19</v>
      </c>
      <c r="Q1897">
        <f>IF(ObesityDataSet_raw_and_data_sinthetic[[#This Row],[SCC]]="yes",1,IF(ObesityDataSet_raw_and_data_sinthetic[[#This Row],[SCC]]="no",0,FALSE))</f>
        <v>0</v>
      </c>
      <c r="R1897">
        <v>0</v>
      </c>
      <c r="S1897">
        <v>1</v>
      </c>
      <c r="T1897" t="s">
        <v>19</v>
      </c>
      <c r="U1897">
        <f>_xlfn.XLOOKUP(ObesityDataSet_raw_and_data_sinthetic[[#This Row],[CALC]],Diccionario!$B$4:$B$7, Diccionario!$C$4:$C$7, FALSE)</f>
        <v>0</v>
      </c>
      <c r="V1897" t="s">
        <v>21</v>
      </c>
      <c r="W1897">
        <f>_xlfn.XLOOKUP(ObesityDataSet_raw_and_data_sinthetic[[#This Row],[MTRANS]],Diccionario!$E$4:$E$7, Diccionario!$F$4:$F$7, FALSE)</f>
        <v>3</v>
      </c>
      <c r="X1897" t="s">
        <v>27</v>
      </c>
      <c r="Y1897">
        <f>_xlfn.XLOOKUP(ObesityDataSet_raw_and_data_sinthetic[[#This Row],[NObeyesdad]],Diccionario!$H$4:$H$11, Diccionario!$I$4:$I$11, FALSE)</f>
        <v>3</v>
      </c>
    </row>
    <row r="1898" spans="1:25" x14ac:dyDescent="0.25">
      <c r="A1898" t="s">
        <v>23</v>
      </c>
      <c r="B1898">
        <v>22</v>
      </c>
      <c r="C1898">
        <v>1.792527</v>
      </c>
      <c r="D1898">
        <v>89.994415000000004</v>
      </c>
      <c r="E1898" t="s">
        <v>18</v>
      </c>
      <c r="F1898">
        <f>IF(ObesityDataSet_raw_and_data_sinthetic[[#This Row],[family_history_with_overweight]]="yes",1,IF(ObesityDataSet_raw_and_data_sinthetic[[#This Row],[family_history_with_overweight]]="no",0,FALSE))</f>
        <v>1</v>
      </c>
      <c r="G1898" t="s">
        <v>18</v>
      </c>
      <c r="H1898">
        <f>IF(ObesityDataSet_raw_and_data_sinthetic[[#This Row],[FAVC]]="yes",1,IF(ObesityDataSet_raw_and_data_sinthetic[[#This Row],[FAVC]]="no",0,FALSE))</f>
        <v>1</v>
      </c>
      <c r="I1898">
        <v>2</v>
      </c>
      <c r="J1898">
        <v>2</v>
      </c>
      <c r="K1898" t="s">
        <v>20</v>
      </c>
      <c r="L1898">
        <f>_xlfn.XLOOKUP(ObesityDataSet_raw_and_data_sinthetic[[#This Row],[CAEC]], Diccionario!$B$4:$B$7, Diccionario!$C$4:$C$7, FALSE)</f>
        <v>1</v>
      </c>
      <c r="M1898" t="s">
        <v>19</v>
      </c>
      <c r="N1898">
        <f>IF(ObesityDataSet_raw_and_data_sinthetic[[#This Row],[SMOKE]]="yes",1,IF(ObesityDataSet_raw_and_data_sinthetic[[#This Row],[SMOKE]]="no",0,FALSE))</f>
        <v>0</v>
      </c>
      <c r="O1898">
        <v>2</v>
      </c>
      <c r="P1898" t="s">
        <v>19</v>
      </c>
      <c r="Q1898">
        <f>IF(ObesityDataSet_raw_and_data_sinthetic[[#This Row],[SCC]]="yes",1,IF(ObesityDataSet_raw_and_data_sinthetic[[#This Row],[SCC]]="no",0,FALSE))</f>
        <v>0</v>
      </c>
      <c r="R1898">
        <v>0</v>
      </c>
      <c r="S1898">
        <v>1</v>
      </c>
      <c r="T1898" t="s">
        <v>20</v>
      </c>
      <c r="U1898">
        <f>_xlfn.XLOOKUP(ObesityDataSet_raw_and_data_sinthetic[[#This Row],[CALC]],Diccionario!$B$4:$B$7, Diccionario!$C$4:$C$7, FALSE)</f>
        <v>1</v>
      </c>
      <c r="V1898" t="s">
        <v>21</v>
      </c>
      <c r="W1898">
        <f>_xlfn.XLOOKUP(ObesityDataSet_raw_and_data_sinthetic[[#This Row],[MTRANS]],Diccionario!$E$4:$E$7, Diccionario!$F$4:$F$7, FALSE)</f>
        <v>3</v>
      </c>
      <c r="X1898" t="s">
        <v>27</v>
      </c>
      <c r="Y1898">
        <f>_xlfn.XLOOKUP(ObesityDataSet_raw_and_data_sinthetic[[#This Row],[NObeyesdad]],Diccionario!$H$4:$H$11, Diccionario!$I$4:$I$11, FALSE)</f>
        <v>3</v>
      </c>
    </row>
    <row r="1899" spans="1:25" x14ac:dyDescent="0.25">
      <c r="A1899" t="s">
        <v>23</v>
      </c>
      <c r="B1899">
        <v>23</v>
      </c>
      <c r="C1899">
        <v>1.7953110000000001</v>
      </c>
      <c r="D1899">
        <v>89.868784000000005</v>
      </c>
      <c r="E1899" t="s">
        <v>18</v>
      </c>
      <c r="F1899">
        <f>IF(ObesityDataSet_raw_and_data_sinthetic[[#This Row],[family_history_with_overweight]]="yes",1,IF(ObesityDataSet_raw_and_data_sinthetic[[#This Row],[family_history_with_overweight]]="no",0,FALSE))</f>
        <v>1</v>
      </c>
      <c r="G1899" t="s">
        <v>18</v>
      </c>
      <c r="H1899">
        <f>IF(ObesityDataSet_raw_and_data_sinthetic[[#This Row],[FAVC]]="yes",1,IF(ObesityDataSet_raw_and_data_sinthetic[[#This Row],[FAVC]]="no",0,FALSE))</f>
        <v>1</v>
      </c>
      <c r="I1899">
        <v>2</v>
      </c>
      <c r="J1899">
        <v>2</v>
      </c>
      <c r="K1899" t="s">
        <v>20</v>
      </c>
      <c r="L1899">
        <f>_xlfn.XLOOKUP(ObesityDataSet_raw_and_data_sinthetic[[#This Row],[CAEC]], Diccionario!$B$4:$B$7, Diccionario!$C$4:$C$7, FALSE)</f>
        <v>1</v>
      </c>
      <c r="M1899" t="s">
        <v>19</v>
      </c>
      <c r="N1899">
        <f>IF(ObesityDataSet_raw_and_data_sinthetic[[#This Row],[SMOKE]]="yes",1,IF(ObesityDataSet_raw_and_data_sinthetic[[#This Row],[SMOKE]]="no",0,FALSE))</f>
        <v>0</v>
      </c>
      <c r="O1899">
        <v>2</v>
      </c>
      <c r="P1899" t="s">
        <v>19</v>
      </c>
      <c r="Q1899">
        <f>IF(ObesityDataSet_raw_and_data_sinthetic[[#This Row],[SCC]]="yes",1,IF(ObesityDataSet_raw_and_data_sinthetic[[#This Row],[SCC]]="no",0,FALSE))</f>
        <v>0</v>
      </c>
      <c r="R1899">
        <v>0</v>
      </c>
      <c r="S1899">
        <v>1</v>
      </c>
      <c r="T1899" t="s">
        <v>20</v>
      </c>
      <c r="U1899">
        <f>_xlfn.XLOOKUP(ObesityDataSet_raw_and_data_sinthetic[[#This Row],[CALC]],Diccionario!$B$4:$B$7, Diccionario!$C$4:$C$7, FALSE)</f>
        <v>1</v>
      </c>
      <c r="V1899" t="s">
        <v>21</v>
      </c>
      <c r="W1899">
        <f>_xlfn.XLOOKUP(ObesityDataSet_raw_and_data_sinthetic[[#This Row],[MTRANS]],Diccionario!$E$4:$E$7, Diccionario!$F$4:$F$7, FALSE)</f>
        <v>3</v>
      </c>
      <c r="X1899" t="s">
        <v>27</v>
      </c>
      <c r="Y1899">
        <f>_xlfn.XLOOKUP(ObesityDataSet_raw_and_data_sinthetic[[#This Row],[NObeyesdad]],Diccionario!$H$4:$H$11, Diccionario!$I$4:$I$11, FALSE)</f>
        <v>3</v>
      </c>
    </row>
    <row r="1900" spans="1:25" x14ac:dyDescent="0.25">
      <c r="A1900" t="s">
        <v>17</v>
      </c>
      <c r="B1900">
        <v>23</v>
      </c>
      <c r="C1900">
        <v>1.7000379999999999</v>
      </c>
      <c r="D1900">
        <v>80</v>
      </c>
      <c r="E1900" t="s">
        <v>18</v>
      </c>
      <c r="F1900">
        <f>IF(ObesityDataSet_raw_and_data_sinthetic[[#This Row],[family_history_with_overweight]]="yes",1,IF(ObesityDataSet_raw_and_data_sinthetic[[#This Row],[family_history_with_overweight]]="no",0,FALSE))</f>
        <v>1</v>
      </c>
      <c r="G1900" t="s">
        <v>18</v>
      </c>
      <c r="H1900">
        <f>IF(ObesityDataSet_raw_and_data_sinthetic[[#This Row],[FAVC]]="yes",1,IF(ObesityDataSet_raw_and_data_sinthetic[[#This Row],[FAVC]]="no",0,FALSE))</f>
        <v>1</v>
      </c>
      <c r="I1900">
        <v>2</v>
      </c>
      <c r="J1900">
        <v>3</v>
      </c>
      <c r="K1900" t="s">
        <v>20</v>
      </c>
      <c r="L1900">
        <f>_xlfn.XLOOKUP(ObesityDataSet_raw_and_data_sinthetic[[#This Row],[CAEC]], Diccionario!$B$4:$B$7, Diccionario!$C$4:$C$7, FALSE)</f>
        <v>1</v>
      </c>
      <c r="M1900" t="s">
        <v>19</v>
      </c>
      <c r="N1900">
        <f>IF(ObesityDataSet_raw_and_data_sinthetic[[#This Row],[SMOKE]]="yes",1,IF(ObesityDataSet_raw_and_data_sinthetic[[#This Row],[SMOKE]]="no",0,FALSE))</f>
        <v>0</v>
      </c>
      <c r="O1900">
        <v>2</v>
      </c>
      <c r="P1900" t="s">
        <v>19</v>
      </c>
      <c r="Q1900">
        <f>IF(ObesityDataSet_raw_and_data_sinthetic[[#This Row],[SCC]]="yes",1,IF(ObesityDataSet_raw_and_data_sinthetic[[#This Row],[SCC]]="no",0,FALSE))</f>
        <v>0</v>
      </c>
      <c r="R1900">
        <v>1</v>
      </c>
      <c r="S1900">
        <v>2</v>
      </c>
      <c r="T1900" t="s">
        <v>19</v>
      </c>
      <c r="U1900">
        <f>_xlfn.XLOOKUP(ObesityDataSet_raw_and_data_sinthetic[[#This Row],[CALC]],Diccionario!$B$4:$B$7, Diccionario!$C$4:$C$7, FALSE)</f>
        <v>0</v>
      </c>
      <c r="V1900" t="s">
        <v>21</v>
      </c>
      <c r="W1900">
        <f>_xlfn.XLOOKUP(ObesityDataSet_raw_and_data_sinthetic[[#This Row],[MTRANS]],Diccionario!$E$4:$E$7, Diccionario!$F$4:$F$7, FALSE)</f>
        <v>3</v>
      </c>
      <c r="X1900" t="s">
        <v>27</v>
      </c>
      <c r="Y1900">
        <f>_xlfn.XLOOKUP(ObesityDataSet_raw_and_data_sinthetic[[#This Row],[NObeyesdad]],Diccionario!$H$4:$H$11, Diccionario!$I$4:$I$11, FALSE)</f>
        <v>3</v>
      </c>
    </row>
    <row r="1901" spans="1:25" x14ac:dyDescent="0.25">
      <c r="A1901" t="s">
        <v>17</v>
      </c>
      <c r="B1901">
        <v>23</v>
      </c>
      <c r="C1901">
        <v>1.668649</v>
      </c>
      <c r="D1901">
        <v>80.458342999999999</v>
      </c>
      <c r="E1901" t="s">
        <v>18</v>
      </c>
      <c r="F1901">
        <f>IF(ObesityDataSet_raw_and_data_sinthetic[[#This Row],[family_history_with_overweight]]="yes",1,IF(ObesityDataSet_raw_and_data_sinthetic[[#This Row],[family_history_with_overweight]]="no",0,FALSE))</f>
        <v>1</v>
      </c>
      <c r="G1901" t="s">
        <v>18</v>
      </c>
      <c r="H1901">
        <f>IF(ObesityDataSet_raw_and_data_sinthetic[[#This Row],[FAVC]]="yes",1,IF(ObesityDataSet_raw_and_data_sinthetic[[#This Row],[FAVC]]="no",0,FALSE))</f>
        <v>1</v>
      </c>
      <c r="I1901">
        <v>2</v>
      </c>
      <c r="J1901">
        <v>2</v>
      </c>
      <c r="K1901" t="s">
        <v>20</v>
      </c>
      <c r="L1901">
        <f>_xlfn.XLOOKUP(ObesityDataSet_raw_and_data_sinthetic[[#This Row],[CAEC]], Diccionario!$B$4:$B$7, Diccionario!$C$4:$C$7, FALSE)</f>
        <v>1</v>
      </c>
      <c r="M1901" t="s">
        <v>19</v>
      </c>
      <c r="N1901">
        <f>IF(ObesityDataSet_raw_and_data_sinthetic[[#This Row],[SMOKE]]="yes",1,IF(ObesityDataSet_raw_and_data_sinthetic[[#This Row],[SMOKE]]="no",0,FALSE))</f>
        <v>0</v>
      </c>
      <c r="O1901">
        <v>1</v>
      </c>
      <c r="P1901" t="s">
        <v>19</v>
      </c>
      <c r="Q1901">
        <f>IF(ObesityDataSet_raw_and_data_sinthetic[[#This Row],[SCC]]="yes",1,IF(ObesityDataSet_raw_and_data_sinthetic[[#This Row],[SCC]]="no",0,FALSE))</f>
        <v>0</v>
      </c>
      <c r="R1901">
        <v>1</v>
      </c>
      <c r="S1901">
        <v>2</v>
      </c>
      <c r="T1901" t="s">
        <v>19</v>
      </c>
      <c r="U1901">
        <f>_xlfn.XLOOKUP(ObesityDataSet_raw_and_data_sinthetic[[#This Row],[CALC]],Diccionario!$B$4:$B$7, Diccionario!$C$4:$C$7, FALSE)</f>
        <v>0</v>
      </c>
      <c r="V1901" t="s">
        <v>21</v>
      </c>
      <c r="W1901">
        <f>_xlfn.XLOOKUP(ObesityDataSet_raw_and_data_sinthetic[[#This Row],[MTRANS]],Diccionario!$E$4:$E$7, Diccionario!$F$4:$F$7, FALSE)</f>
        <v>3</v>
      </c>
      <c r="X1901" t="s">
        <v>27</v>
      </c>
      <c r="Y1901">
        <f>_xlfn.XLOOKUP(ObesityDataSet_raw_and_data_sinthetic[[#This Row],[NObeyesdad]],Diccionario!$H$4:$H$11, Diccionario!$I$4:$I$11, FALSE)</f>
        <v>3</v>
      </c>
    </row>
    <row r="1902" spans="1:25" x14ac:dyDescent="0.25">
      <c r="A1902" t="s">
        <v>23</v>
      </c>
      <c r="B1902">
        <v>25</v>
      </c>
      <c r="C1902">
        <v>1.7</v>
      </c>
      <c r="D1902">
        <v>84.687554000000006</v>
      </c>
      <c r="E1902" t="s">
        <v>18</v>
      </c>
      <c r="F1902">
        <f>IF(ObesityDataSet_raw_and_data_sinthetic[[#This Row],[family_history_with_overweight]]="yes",1,IF(ObesityDataSet_raw_and_data_sinthetic[[#This Row],[family_history_with_overweight]]="no",0,FALSE))</f>
        <v>1</v>
      </c>
      <c r="G1902" t="s">
        <v>18</v>
      </c>
      <c r="H1902">
        <f>IF(ObesityDataSet_raw_and_data_sinthetic[[#This Row],[FAVC]]="yes",1,IF(ObesityDataSet_raw_and_data_sinthetic[[#This Row],[FAVC]]="no",0,FALSE))</f>
        <v>1</v>
      </c>
      <c r="I1902">
        <v>2</v>
      </c>
      <c r="J1902">
        <v>3</v>
      </c>
      <c r="K1902" t="s">
        <v>20</v>
      </c>
      <c r="L1902">
        <f>_xlfn.XLOOKUP(ObesityDataSet_raw_and_data_sinthetic[[#This Row],[CAEC]], Diccionario!$B$4:$B$7, Diccionario!$C$4:$C$7, FALSE)</f>
        <v>1</v>
      </c>
      <c r="M1902" t="s">
        <v>19</v>
      </c>
      <c r="N1902">
        <f>IF(ObesityDataSet_raw_and_data_sinthetic[[#This Row],[SMOKE]]="yes",1,IF(ObesityDataSet_raw_and_data_sinthetic[[#This Row],[SMOKE]]="no",0,FALSE))</f>
        <v>0</v>
      </c>
      <c r="O1902">
        <v>2</v>
      </c>
      <c r="P1902" t="s">
        <v>19</v>
      </c>
      <c r="Q1902">
        <f>IF(ObesityDataSet_raw_and_data_sinthetic[[#This Row],[SCC]]="yes",1,IF(ObesityDataSet_raw_and_data_sinthetic[[#This Row],[SCC]]="no",0,FALSE))</f>
        <v>0</v>
      </c>
      <c r="R1902">
        <v>0</v>
      </c>
      <c r="S1902">
        <v>1</v>
      </c>
      <c r="T1902" t="s">
        <v>20</v>
      </c>
      <c r="U1902">
        <f>_xlfn.XLOOKUP(ObesityDataSet_raw_and_data_sinthetic[[#This Row],[CALC]],Diccionario!$B$4:$B$7, Diccionario!$C$4:$C$7, FALSE)</f>
        <v>1</v>
      </c>
      <c r="V1902" t="s">
        <v>21</v>
      </c>
      <c r="W1902">
        <f>_xlfn.XLOOKUP(ObesityDataSet_raw_and_data_sinthetic[[#This Row],[MTRANS]],Diccionario!$E$4:$E$7, Diccionario!$F$4:$F$7, FALSE)</f>
        <v>3</v>
      </c>
      <c r="X1902" t="s">
        <v>27</v>
      </c>
      <c r="Y1902">
        <f>_xlfn.XLOOKUP(ObesityDataSet_raw_and_data_sinthetic[[#This Row],[NObeyesdad]],Diccionario!$H$4:$H$11, Diccionario!$I$4:$I$11, FALSE)</f>
        <v>3</v>
      </c>
    </row>
    <row r="1903" spans="1:25" x14ac:dyDescent="0.25">
      <c r="A1903" t="s">
        <v>23</v>
      </c>
      <c r="B1903">
        <v>24</v>
      </c>
      <c r="C1903">
        <v>1.7138249999999999</v>
      </c>
      <c r="D1903">
        <v>83.952967999999998</v>
      </c>
      <c r="E1903" t="s">
        <v>18</v>
      </c>
      <c r="F1903">
        <f>IF(ObesityDataSet_raw_and_data_sinthetic[[#This Row],[family_history_with_overweight]]="yes",1,IF(ObesityDataSet_raw_and_data_sinthetic[[#This Row],[family_history_with_overweight]]="no",0,FALSE))</f>
        <v>1</v>
      </c>
      <c r="G1903" t="s">
        <v>18</v>
      </c>
      <c r="H1903">
        <f>IF(ObesityDataSet_raw_and_data_sinthetic[[#This Row],[FAVC]]="yes",1,IF(ObesityDataSet_raw_and_data_sinthetic[[#This Row],[FAVC]]="no",0,FALSE))</f>
        <v>1</v>
      </c>
      <c r="I1903">
        <v>2</v>
      </c>
      <c r="J1903">
        <v>3</v>
      </c>
      <c r="K1903" t="s">
        <v>20</v>
      </c>
      <c r="L1903">
        <f>_xlfn.XLOOKUP(ObesityDataSet_raw_and_data_sinthetic[[#This Row],[CAEC]], Diccionario!$B$4:$B$7, Diccionario!$C$4:$C$7, FALSE)</f>
        <v>1</v>
      </c>
      <c r="M1903" t="s">
        <v>19</v>
      </c>
      <c r="N1903">
        <f>IF(ObesityDataSet_raw_and_data_sinthetic[[#This Row],[SMOKE]]="yes",1,IF(ObesityDataSet_raw_and_data_sinthetic[[#This Row],[SMOKE]]="no",0,FALSE))</f>
        <v>0</v>
      </c>
      <c r="O1903">
        <v>2</v>
      </c>
      <c r="P1903" t="s">
        <v>19</v>
      </c>
      <c r="Q1903">
        <f>IF(ObesityDataSet_raw_and_data_sinthetic[[#This Row],[SCC]]="yes",1,IF(ObesityDataSet_raw_and_data_sinthetic[[#This Row],[SCC]]="no",0,FALSE))</f>
        <v>0</v>
      </c>
      <c r="R1903">
        <v>1</v>
      </c>
      <c r="S1903">
        <v>1</v>
      </c>
      <c r="T1903" t="s">
        <v>20</v>
      </c>
      <c r="U1903">
        <f>_xlfn.XLOOKUP(ObesityDataSet_raw_and_data_sinthetic[[#This Row],[CALC]],Diccionario!$B$4:$B$7, Diccionario!$C$4:$C$7, FALSE)</f>
        <v>1</v>
      </c>
      <c r="V1903" t="s">
        <v>21</v>
      </c>
      <c r="W1903">
        <f>_xlfn.XLOOKUP(ObesityDataSet_raw_and_data_sinthetic[[#This Row],[MTRANS]],Diccionario!$E$4:$E$7, Diccionario!$F$4:$F$7, FALSE)</f>
        <v>3</v>
      </c>
      <c r="X1903" t="s">
        <v>27</v>
      </c>
      <c r="Y1903">
        <f>_xlfn.XLOOKUP(ObesityDataSet_raw_and_data_sinthetic[[#This Row],[NObeyesdad]],Diccionario!$H$4:$H$11, Diccionario!$I$4:$I$11, FALSE)</f>
        <v>3</v>
      </c>
    </row>
    <row r="1904" spans="1:25" x14ac:dyDescent="0.25">
      <c r="A1904" t="s">
        <v>17</v>
      </c>
      <c r="B1904">
        <v>25</v>
      </c>
      <c r="C1904">
        <v>1.7</v>
      </c>
      <c r="D1904">
        <v>78.055967999999993</v>
      </c>
      <c r="E1904" t="s">
        <v>18</v>
      </c>
      <c r="F1904">
        <f>IF(ObesityDataSet_raw_and_data_sinthetic[[#This Row],[family_history_with_overweight]]="yes",1,IF(ObesityDataSet_raw_and_data_sinthetic[[#This Row],[family_history_with_overweight]]="no",0,FALSE))</f>
        <v>1</v>
      </c>
      <c r="G1904" t="s">
        <v>18</v>
      </c>
      <c r="H1904">
        <f>IF(ObesityDataSet_raw_and_data_sinthetic[[#This Row],[FAVC]]="yes",1,IF(ObesityDataSet_raw_and_data_sinthetic[[#This Row],[FAVC]]="no",0,FALSE))</f>
        <v>1</v>
      </c>
      <c r="I1904">
        <v>3</v>
      </c>
      <c r="J1904">
        <v>3</v>
      </c>
      <c r="K1904" t="s">
        <v>20</v>
      </c>
      <c r="L1904">
        <f>_xlfn.XLOOKUP(ObesityDataSet_raw_and_data_sinthetic[[#This Row],[CAEC]], Diccionario!$B$4:$B$7, Diccionario!$C$4:$C$7, FALSE)</f>
        <v>1</v>
      </c>
      <c r="M1904" t="s">
        <v>19</v>
      </c>
      <c r="N1904">
        <f>IF(ObesityDataSet_raw_and_data_sinthetic[[#This Row],[SMOKE]]="yes",1,IF(ObesityDataSet_raw_and_data_sinthetic[[#This Row],[SMOKE]]="no",0,FALSE))</f>
        <v>0</v>
      </c>
      <c r="O1904">
        <v>3</v>
      </c>
      <c r="P1904" t="s">
        <v>19</v>
      </c>
      <c r="Q1904">
        <f>IF(ObesityDataSet_raw_and_data_sinthetic[[#This Row],[SCC]]="yes",1,IF(ObesityDataSet_raw_and_data_sinthetic[[#This Row],[SCC]]="no",0,FALSE))</f>
        <v>0</v>
      </c>
      <c r="R1904">
        <v>1</v>
      </c>
      <c r="S1904">
        <v>1</v>
      </c>
      <c r="T1904" t="s">
        <v>20</v>
      </c>
      <c r="U1904">
        <f>_xlfn.XLOOKUP(ObesityDataSet_raw_and_data_sinthetic[[#This Row],[CALC]],Diccionario!$B$4:$B$7, Diccionario!$C$4:$C$7, FALSE)</f>
        <v>1</v>
      </c>
      <c r="V1904" t="s">
        <v>21</v>
      </c>
      <c r="W1904">
        <f>_xlfn.XLOOKUP(ObesityDataSet_raw_and_data_sinthetic[[#This Row],[MTRANS]],Diccionario!$E$4:$E$7, Diccionario!$F$4:$F$7, FALSE)</f>
        <v>3</v>
      </c>
      <c r="X1904" t="s">
        <v>27</v>
      </c>
      <c r="Y1904">
        <f>_xlfn.XLOOKUP(ObesityDataSet_raw_and_data_sinthetic[[#This Row],[NObeyesdad]],Diccionario!$H$4:$H$11, Diccionario!$I$4:$I$11, FALSE)</f>
        <v>3</v>
      </c>
    </row>
    <row r="1905" spans="1:25" x14ac:dyDescent="0.25">
      <c r="A1905" t="s">
        <v>23</v>
      </c>
      <c r="B1905">
        <v>31</v>
      </c>
      <c r="C1905">
        <v>1.8353809999999999</v>
      </c>
      <c r="D1905">
        <v>91.059595000000002</v>
      </c>
      <c r="E1905" t="s">
        <v>18</v>
      </c>
      <c r="F1905">
        <f>IF(ObesityDataSet_raw_and_data_sinthetic[[#This Row],[family_history_with_overweight]]="yes",1,IF(ObesityDataSet_raw_and_data_sinthetic[[#This Row],[family_history_with_overweight]]="no",0,FALSE))</f>
        <v>1</v>
      </c>
      <c r="G1905" t="s">
        <v>18</v>
      </c>
      <c r="H1905">
        <f>IF(ObesityDataSet_raw_and_data_sinthetic[[#This Row],[FAVC]]="yes",1,IF(ObesityDataSet_raw_and_data_sinthetic[[#This Row],[FAVC]]="no",0,FALSE))</f>
        <v>1</v>
      </c>
      <c r="I1905">
        <v>2</v>
      </c>
      <c r="J1905">
        <v>3</v>
      </c>
      <c r="K1905" t="s">
        <v>20</v>
      </c>
      <c r="L1905">
        <f>_xlfn.XLOOKUP(ObesityDataSet_raw_and_data_sinthetic[[#This Row],[CAEC]], Diccionario!$B$4:$B$7, Diccionario!$C$4:$C$7, FALSE)</f>
        <v>1</v>
      </c>
      <c r="M1905" t="s">
        <v>19</v>
      </c>
      <c r="N1905">
        <f>IF(ObesityDataSet_raw_and_data_sinthetic[[#This Row],[SMOKE]]="yes",1,IF(ObesityDataSet_raw_and_data_sinthetic[[#This Row],[SMOKE]]="no",0,FALSE))</f>
        <v>0</v>
      </c>
      <c r="O1905">
        <v>1</v>
      </c>
      <c r="P1905" t="s">
        <v>19</v>
      </c>
      <c r="Q1905">
        <f>IF(ObesityDataSet_raw_and_data_sinthetic[[#This Row],[SCC]]="yes",1,IF(ObesityDataSet_raw_and_data_sinthetic[[#This Row],[SCC]]="no",0,FALSE))</f>
        <v>0</v>
      </c>
      <c r="R1905">
        <v>0</v>
      </c>
      <c r="S1905">
        <v>0</v>
      </c>
      <c r="T1905" t="s">
        <v>20</v>
      </c>
      <c r="U1905">
        <f>_xlfn.XLOOKUP(ObesityDataSet_raw_and_data_sinthetic[[#This Row],[CALC]],Diccionario!$B$4:$B$7, Diccionario!$C$4:$C$7, FALSE)</f>
        <v>1</v>
      </c>
      <c r="V1905" t="s">
        <v>21</v>
      </c>
      <c r="W1905">
        <f>_xlfn.XLOOKUP(ObesityDataSet_raw_and_data_sinthetic[[#This Row],[MTRANS]],Diccionario!$E$4:$E$7, Diccionario!$F$4:$F$7, FALSE)</f>
        <v>3</v>
      </c>
      <c r="X1905" t="s">
        <v>27</v>
      </c>
      <c r="Y1905">
        <f>_xlfn.XLOOKUP(ObesityDataSet_raw_and_data_sinthetic[[#This Row],[NObeyesdad]],Diccionario!$H$4:$H$11, Diccionario!$I$4:$I$11, FALSE)</f>
        <v>3</v>
      </c>
    </row>
    <row r="1906" spans="1:25" x14ac:dyDescent="0.25">
      <c r="A1906" t="s">
        <v>23</v>
      </c>
      <c r="B1906">
        <v>24</v>
      </c>
      <c r="C1906">
        <v>1.7</v>
      </c>
      <c r="D1906">
        <v>80.761409</v>
      </c>
      <c r="E1906" t="s">
        <v>18</v>
      </c>
      <c r="F1906">
        <f>IF(ObesityDataSet_raw_and_data_sinthetic[[#This Row],[family_history_with_overweight]]="yes",1,IF(ObesityDataSet_raw_and_data_sinthetic[[#This Row],[family_history_with_overweight]]="no",0,FALSE))</f>
        <v>1</v>
      </c>
      <c r="G1906" t="s">
        <v>18</v>
      </c>
      <c r="H1906">
        <f>IF(ObesityDataSet_raw_and_data_sinthetic[[#This Row],[FAVC]]="yes",1,IF(ObesityDataSet_raw_and_data_sinthetic[[#This Row],[FAVC]]="no",0,FALSE))</f>
        <v>1</v>
      </c>
      <c r="I1906">
        <v>2</v>
      </c>
      <c r="J1906">
        <v>3</v>
      </c>
      <c r="K1906" t="s">
        <v>20</v>
      </c>
      <c r="L1906">
        <f>_xlfn.XLOOKUP(ObesityDataSet_raw_and_data_sinthetic[[#This Row],[CAEC]], Diccionario!$B$4:$B$7, Diccionario!$C$4:$C$7, FALSE)</f>
        <v>1</v>
      </c>
      <c r="M1906" t="s">
        <v>19</v>
      </c>
      <c r="N1906">
        <f>IF(ObesityDataSet_raw_and_data_sinthetic[[#This Row],[SMOKE]]="yes",1,IF(ObesityDataSet_raw_and_data_sinthetic[[#This Row],[SMOKE]]="no",0,FALSE))</f>
        <v>0</v>
      </c>
      <c r="O1906">
        <v>3</v>
      </c>
      <c r="P1906" t="s">
        <v>19</v>
      </c>
      <c r="Q1906">
        <f>IF(ObesityDataSet_raw_and_data_sinthetic[[#This Row],[SCC]]="yes",1,IF(ObesityDataSet_raw_and_data_sinthetic[[#This Row],[SCC]]="no",0,FALSE))</f>
        <v>0</v>
      </c>
      <c r="R1906">
        <v>0</v>
      </c>
      <c r="S1906">
        <v>0</v>
      </c>
      <c r="T1906" t="s">
        <v>20</v>
      </c>
      <c r="U1906">
        <f>_xlfn.XLOOKUP(ObesityDataSet_raw_and_data_sinthetic[[#This Row],[CALC]],Diccionario!$B$4:$B$7, Diccionario!$C$4:$C$7, FALSE)</f>
        <v>1</v>
      </c>
      <c r="V1906" t="s">
        <v>21</v>
      </c>
      <c r="W1906">
        <f>_xlfn.XLOOKUP(ObesityDataSet_raw_and_data_sinthetic[[#This Row],[MTRANS]],Diccionario!$E$4:$E$7, Diccionario!$F$4:$F$7, FALSE)</f>
        <v>3</v>
      </c>
      <c r="X1906" t="s">
        <v>27</v>
      </c>
      <c r="Y1906">
        <f>_xlfn.XLOOKUP(ObesityDataSet_raw_and_data_sinthetic[[#This Row],[NObeyesdad]],Diccionario!$H$4:$H$11, Diccionario!$I$4:$I$11, FALSE)</f>
        <v>3</v>
      </c>
    </row>
    <row r="1907" spans="1:25" x14ac:dyDescent="0.25">
      <c r="A1907" t="s">
        <v>17</v>
      </c>
      <c r="B1907">
        <v>29</v>
      </c>
      <c r="C1907">
        <v>1.7</v>
      </c>
      <c r="D1907">
        <v>78</v>
      </c>
      <c r="E1907" t="s">
        <v>18</v>
      </c>
      <c r="F1907">
        <f>IF(ObesityDataSet_raw_and_data_sinthetic[[#This Row],[family_history_with_overweight]]="yes",1,IF(ObesityDataSet_raw_and_data_sinthetic[[#This Row],[family_history_with_overweight]]="no",0,FALSE))</f>
        <v>1</v>
      </c>
      <c r="G1907" t="s">
        <v>18</v>
      </c>
      <c r="H1907">
        <f>IF(ObesityDataSet_raw_and_data_sinthetic[[#This Row],[FAVC]]="yes",1,IF(ObesityDataSet_raw_and_data_sinthetic[[#This Row],[FAVC]]="no",0,FALSE))</f>
        <v>1</v>
      </c>
      <c r="I1907">
        <v>3</v>
      </c>
      <c r="J1907">
        <v>3</v>
      </c>
      <c r="K1907" t="s">
        <v>20</v>
      </c>
      <c r="L1907">
        <f>_xlfn.XLOOKUP(ObesityDataSet_raw_and_data_sinthetic[[#This Row],[CAEC]], Diccionario!$B$4:$B$7, Diccionario!$C$4:$C$7, FALSE)</f>
        <v>1</v>
      </c>
      <c r="M1907" t="s">
        <v>19</v>
      </c>
      <c r="N1907">
        <f>IF(ObesityDataSet_raw_and_data_sinthetic[[#This Row],[SMOKE]]="yes",1,IF(ObesityDataSet_raw_and_data_sinthetic[[#This Row],[SMOKE]]="no",0,FALSE))</f>
        <v>0</v>
      </c>
      <c r="O1907">
        <v>2</v>
      </c>
      <c r="P1907" t="s">
        <v>19</v>
      </c>
      <c r="Q1907">
        <f>IF(ObesityDataSet_raw_and_data_sinthetic[[#This Row],[SCC]]="yes",1,IF(ObesityDataSet_raw_and_data_sinthetic[[#This Row],[SCC]]="no",0,FALSE))</f>
        <v>0</v>
      </c>
      <c r="R1907">
        <v>2</v>
      </c>
      <c r="S1907">
        <v>1</v>
      </c>
      <c r="T1907" t="s">
        <v>24</v>
      </c>
      <c r="U1907">
        <f>_xlfn.XLOOKUP(ObesityDataSet_raw_and_data_sinthetic[[#This Row],[CALC]],Diccionario!$B$4:$B$7, Diccionario!$C$4:$C$7, FALSE)</f>
        <v>2</v>
      </c>
      <c r="V1907" t="s">
        <v>28</v>
      </c>
      <c r="W1907">
        <f>_xlfn.XLOOKUP(ObesityDataSet_raw_and_data_sinthetic[[#This Row],[MTRANS]],Diccionario!$E$4:$E$7, Diccionario!$F$4:$F$7, FALSE)</f>
        <v>2</v>
      </c>
      <c r="X1907" t="s">
        <v>27</v>
      </c>
      <c r="Y1907">
        <f>_xlfn.XLOOKUP(ObesityDataSet_raw_and_data_sinthetic[[#This Row],[NObeyesdad]],Diccionario!$H$4:$H$11, Diccionario!$I$4:$I$11, FALSE)</f>
        <v>3</v>
      </c>
    </row>
    <row r="1908" spans="1:25" x14ac:dyDescent="0.25">
      <c r="A1908" t="s">
        <v>23</v>
      </c>
      <c r="B1908">
        <v>18</v>
      </c>
      <c r="C1908">
        <v>1.7</v>
      </c>
      <c r="D1908">
        <v>83.199033999999997</v>
      </c>
      <c r="E1908" t="s">
        <v>18</v>
      </c>
      <c r="F1908">
        <f>IF(ObesityDataSet_raw_and_data_sinthetic[[#This Row],[family_history_with_overweight]]="yes",1,IF(ObesityDataSet_raw_and_data_sinthetic[[#This Row],[family_history_with_overweight]]="no",0,FALSE))</f>
        <v>1</v>
      </c>
      <c r="G1908" t="s">
        <v>19</v>
      </c>
      <c r="H1908">
        <f>IF(ObesityDataSet_raw_and_data_sinthetic[[#This Row],[FAVC]]="yes",1,IF(ObesityDataSet_raw_and_data_sinthetic[[#This Row],[FAVC]]="no",0,FALSE))</f>
        <v>0</v>
      </c>
      <c r="I1908">
        <v>2</v>
      </c>
      <c r="J1908">
        <v>3</v>
      </c>
      <c r="K1908" t="s">
        <v>20</v>
      </c>
      <c r="L1908">
        <f>_xlfn.XLOOKUP(ObesityDataSet_raw_and_data_sinthetic[[#This Row],[CAEC]], Diccionario!$B$4:$B$7, Diccionario!$C$4:$C$7, FALSE)</f>
        <v>1</v>
      </c>
      <c r="M1908" t="s">
        <v>19</v>
      </c>
      <c r="N1908">
        <f>IF(ObesityDataSet_raw_and_data_sinthetic[[#This Row],[SMOKE]]="yes",1,IF(ObesityDataSet_raw_and_data_sinthetic[[#This Row],[SMOKE]]="no",0,FALSE))</f>
        <v>0</v>
      </c>
      <c r="O1908">
        <v>2</v>
      </c>
      <c r="P1908" t="s">
        <v>19</v>
      </c>
      <c r="Q1908">
        <f>IF(ObesityDataSet_raw_and_data_sinthetic[[#This Row],[SCC]]="yes",1,IF(ObesityDataSet_raw_and_data_sinthetic[[#This Row],[SCC]]="no",0,FALSE))</f>
        <v>0</v>
      </c>
      <c r="R1908">
        <v>1</v>
      </c>
      <c r="S1908">
        <v>1</v>
      </c>
      <c r="T1908" t="s">
        <v>19</v>
      </c>
      <c r="U1908">
        <f>_xlfn.XLOOKUP(ObesityDataSet_raw_and_data_sinthetic[[#This Row],[CALC]],Diccionario!$B$4:$B$7, Diccionario!$C$4:$C$7, FALSE)</f>
        <v>0</v>
      </c>
      <c r="V1908" t="s">
        <v>21</v>
      </c>
      <c r="W1908">
        <f>_xlfn.XLOOKUP(ObesityDataSet_raw_and_data_sinthetic[[#This Row],[MTRANS]],Diccionario!$E$4:$E$7, Diccionario!$F$4:$F$7, FALSE)</f>
        <v>3</v>
      </c>
      <c r="X1908" t="s">
        <v>27</v>
      </c>
      <c r="Y1908">
        <f>_xlfn.XLOOKUP(ObesityDataSet_raw_and_data_sinthetic[[#This Row],[NObeyesdad]],Diccionario!$H$4:$H$11, Diccionario!$I$4:$I$11, FALSE)</f>
        <v>3</v>
      </c>
    </row>
    <row r="1909" spans="1:25" x14ac:dyDescent="0.25">
      <c r="A1909" t="s">
        <v>17</v>
      </c>
      <c r="B1909">
        <v>19</v>
      </c>
      <c r="C1909">
        <v>1.659877</v>
      </c>
      <c r="D1909">
        <v>77.272651999999994</v>
      </c>
      <c r="E1909" t="s">
        <v>18</v>
      </c>
      <c r="F1909">
        <f>IF(ObesityDataSet_raw_and_data_sinthetic[[#This Row],[family_history_with_overweight]]="yes",1,IF(ObesityDataSet_raw_and_data_sinthetic[[#This Row],[family_history_with_overweight]]="no",0,FALSE))</f>
        <v>1</v>
      </c>
      <c r="G1909" t="s">
        <v>18</v>
      </c>
      <c r="H1909">
        <f>IF(ObesityDataSet_raw_and_data_sinthetic[[#This Row],[FAVC]]="yes",1,IF(ObesityDataSet_raw_and_data_sinthetic[[#This Row],[FAVC]]="no",0,FALSE))</f>
        <v>1</v>
      </c>
      <c r="I1909">
        <v>2</v>
      </c>
      <c r="J1909">
        <v>3</v>
      </c>
      <c r="K1909" t="s">
        <v>20</v>
      </c>
      <c r="L1909">
        <f>_xlfn.XLOOKUP(ObesityDataSet_raw_and_data_sinthetic[[#This Row],[CAEC]], Diccionario!$B$4:$B$7, Diccionario!$C$4:$C$7, FALSE)</f>
        <v>1</v>
      </c>
      <c r="M1909" t="s">
        <v>19</v>
      </c>
      <c r="N1909">
        <f>IF(ObesityDataSet_raw_and_data_sinthetic[[#This Row],[SMOKE]]="yes",1,IF(ObesityDataSet_raw_and_data_sinthetic[[#This Row],[SMOKE]]="no",0,FALSE))</f>
        <v>0</v>
      </c>
      <c r="O1909">
        <v>3</v>
      </c>
      <c r="P1909" t="s">
        <v>19</v>
      </c>
      <c r="Q1909">
        <f>IF(ObesityDataSet_raw_and_data_sinthetic[[#This Row],[SCC]]="yes",1,IF(ObesityDataSet_raw_and_data_sinthetic[[#This Row],[SCC]]="no",0,FALSE))</f>
        <v>0</v>
      </c>
      <c r="R1909">
        <v>0</v>
      </c>
      <c r="S1909">
        <v>1</v>
      </c>
      <c r="T1909" t="s">
        <v>20</v>
      </c>
      <c r="U1909">
        <f>_xlfn.XLOOKUP(ObesityDataSet_raw_and_data_sinthetic[[#This Row],[CALC]],Diccionario!$B$4:$B$7, Diccionario!$C$4:$C$7, FALSE)</f>
        <v>1</v>
      </c>
      <c r="V1909" t="s">
        <v>21</v>
      </c>
      <c r="W1909">
        <f>_xlfn.XLOOKUP(ObesityDataSet_raw_and_data_sinthetic[[#This Row],[MTRANS]],Diccionario!$E$4:$E$7, Diccionario!$F$4:$F$7, FALSE)</f>
        <v>3</v>
      </c>
      <c r="X1909" t="s">
        <v>27</v>
      </c>
      <c r="Y1909">
        <f>_xlfn.XLOOKUP(ObesityDataSet_raw_and_data_sinthetic[[#This Row],[NObeyesdad]],Diccionario!$H$4:$H$11, Diccionario!$I$4:$I$11, FALSE)</f>
        <v>3</v>
      </c>
    </row>
    <row r="1910" spans="1:25" x14ac:dyDescent="0.25">
      <c r="A1910" t="s">
        <v>23</v>
      </c>
      <c r="B1910">
        <v>26</v>
      </c>
      <c r="C1910">
        <v>1.836943</v>
      </c>
      <c r="D1910">
        <v>96.192661999999999</v>
      </c>
      <c r="E1910" t="s">
        <v>18</v>
      </c>
      <c r="F1910">
        <f>IF(ObesityDataSet_raw_and_data_sinthetic[[#This Row],[family_history_with_overweight]]="yes",1,IF(ObesityDataSet_raw_and_data_sinthetic[[#This Row],[family_history_with_overweight]]="no",0,FALSE))</f>
        <v>1</v>
      </c>
      <c r="G1910" t="s">
        <v>18</v>
      </c>
      <c r="H1910">
        <f>IF(ObesityDataSet_raw_and_data_sinthetic[[#This Row],[FAVC]]="yes",1,IF(ObesityDataSet_raw_and_data_sinthetic[[#This Row],[FAVC]]="no",0,FALSE))</f>
        <v>1</v>
      </c>
      <c r="I1910">
        <v>1</v>
      </c>
      <c r="J1910">
        <v>2</v>
      </c>
      <c r="K1910" t="s">
        <v>20</v>
      </c>
      <c r="L1910">
        <f>_xlfn.XLOOKUP(ObesityDataSet_raw_and_data_sinthetic[[#This Row],[CAEC]], Diccionario!$B$4:$B$7, Diccionario!$C$4:$C$7, FALSE)</f>
        <v>1</v>
      </c>
      <c r="M1910" t="s">
        <v>19</v>
      </c>
      <c r="N1910">
        <f>IF(ObesityDataSet_raw_and_data_sinthetic[[#This Row],[SMOKE]]="yes",1,IF(ObesityDataSet_raw_and_data_sinthetic[[#This Row],[SMOKE]]="no",0,FALSE))</f>
        <v>0</v>
      </c>
      <c r="O1910">
        <v>2</v>
      </c>
      <c r="P1910" t="s">
        <v>19</v>
      </c>
      <c r="Q1910">
        <f>IF(ObesityDataSet_raw_and_data_sinthetic[[#This Row],[SCC]]="yes",1,IF(ObesityDataSet_raw_and_data_sinthetic[[#This Row],[SCC]]="no",0,FALSE))</f>
        <v>0</v>
      </c>
      <c r="R1910">
        <v>2</v>
      </c>
      <c r="S1910">
        <v>2</v>
      </c>
      <c r="T1910" t="s">
        <v>20</v>
      </c>
      <c r="U1910">
        <f>_xlfn.XLOOKUP(ObesityDataSet_raw_and_data_sinthetic[[#This Row],[CALC]],Diccionario!$B$4:$B$7, Diccionario!$C$4:$C$7, FALSE)</f>
        <v>1</v>
      </c>
      <c r="V1910" t="s">
        <v>21</v>
      </c>
      <c r="W1910">
        <f>_xlfn.XLOOKUP(ObesityDataSet_raw_and_data_sinthetic[[#This Row],[MTRANS]],Diccionario!$E$4:$E$7, Diccionario!$F$4:$F$7, FALSE)</f>
        <v>3</v>
      </c>
      <c r="X1910" t="s">
        <v>27</v>
      </c>
      <c r="Y1910">
        <f>_xlfn.XLOOKUP(ObesityDataSet_raw_and_data_sinthetic[[#This Row],[NObeyesdad]],Diccionario!$H$4:$H$11, Diccionario!$I$4:$I$11, FALSE)</f>
        <v>3</v>
      </c>
    </row>
    <row r="1911" spans="1:25" x14ac:dyDescent="0.25">
      <c r="A1911" t="s">
        <v>23</v>
      </c>
      <c r="B1911">
        <v>23</v>
      </c>
      <c r="C1911">
        <v>1.8196140000000001</v>
      </c>
      <c r="D1911">
        <v>93.086419000000006</v>
      </c>
      <c r="E1911" t="s">
        <v>18</v>
      </c>
      <c r="F1911">
        <f>IF(ObesityDataSet_raw_and_data_sinthetic[[#This Row],[family_history_with_overweight]]="yes",1,IF(ObesityDataSet_raw_and_data_sinthetic[[#This Row],[family_history_with_overweight]]="no",0,FALSE))</f>
        <v>1</v>
      </c>
      <c r="G1911" t="s">
        <v>18</v>
      </c>
      <c r="H1911">
        <f>IF(ObesityDataSet_raw_and_data_sinthetic[[#This Row],[FAVC]]="yes",1,IF(ObesityDataSet_raw_and_data_sinthetic[[#This Row],[FAVC]]="no",0,FALSE))</f>
        <v>1</v>
      </c>
      <c r="I1911">
        <v>2</v>
      </c>
      <c r="J1911">
        <v>1</v>
      </c>
      <c r="K1911" t="s">
        <v>20</v>
      </c>
      <c r="L1911">
        <f>_xlfn.XLOOKUP(ObesityDataSet_raw_and_data_sinthetic[[#This Row],[CAEC]], Diccionario!$B$4:$B$7, Diccionario!$C$4:$C$7, FALSE)</f>
        <v>1</v>
      </c>
      <c r="M1911" t="s">
        <v>19</v>
      </c>
      <c r="N1911">
        <f>IF(ObesityDataSet_raw_and_data_sinthetic[[#This Row],[SMOKE]]="yes",1,IF(ObesityDataSet_raw_and_data_sinthetic[[#This Row],[SMOKE]]="no",0,FALSE))</f>
        <v>0</v>
      </c>
      <c r="O1911">
        <v>2</v>
      </c>
      <c r="P1911" t="s">
        <v>19</v>
      </c>
      <c r="Q1911">
        <f>IF(ObesityDataSet_raw_and_data_sinthetic[[#This Row],[SCC]]="yes",1,IF(ObesityDataSet_raw_and_data_sinthetic[[#This Row],[SCC]]="no",0,FALSE))</f>
        <v>0</v>
      </c>
      <c r="R1911">
        <v>0</v>
      </c>
      <c r="S1911">
        <v>2</v>
      </c>
      <c r="T1911" t="s">
        <v>20</v>
      </c>
      <c r="U1911">
        <f>_xlfn.XLOOKUP(ObesityDataSet_raw_and_data_sinthetic[[#This Row],[CALC]],Diccionario!$B$4:$B$7, Diccionario!$C$4:$C$7, FALSE)</f>
        <v>1</v>
      </c>
      <c r="V1911" t="s">
        <v>21</v>
      </c>
      <c r="W1911">
        <f>_xlfn.XLOOKUP(ObesityDataSet_raw_and_data_sinthetic[[#This Row],[MTRANS]],Diccionario!$E$4:$E$7, Diccionario!$F$4:$F$7, FALSE)</f>
        <v>3</v>
      </c>
      <c r="X1911" t="s">
        <v>27</v>
      </c>
      <c r="Y1911">
        <f>_xlfn.XLOOKUP(ObesityDataSet_raw_and_data_sinthetic[[#This Row],[NObeyesdad]],Diccionario!$H$4:$H$11, Diccionario!$I$4:$I$11, FALSE)</f>
        <v>3</v>
      </c>
    </row>
    <row r="1912" spans="1:25" x14ac:dyDescent="0.25">
      <c r="A1912" t="s">
        <v>23</v>
      </c>
      <c r="B1912">
        <v>23</v>
      </c>
      <c r="C1912">
        <v>1.7177750000000001</v>
      </c>
      <c r="D1912">
        <v>85.312639000000004</v>
      </c>
      <c r="E1912" t="s">
        <v>18</v>
      </c>
      <c r="F1912">
        <f>IF(ObesityDataSet_raw_and_data_sinthetic[[#This Row],[family_history_with_overweight]]="yes",1,IF(ObesityDataSet_raw_and_data_sinthetic[[#This Row],[family_history_with_overweight]]="no",0,FALSE))</f>
        <v>1</v>
      </c>
      <c r="G1912" t="s">
        <v>18</v>
      </c>
      <c r="H1912">
        <f>IF(ObesityDataSet_raw_and_data_sinthetic[[#This Row],[FAVC]]="yes",1,IF(ObesityDataSet_raw_and_data_sinthetic[[#This Row],[FAVC]]="no",0,FALSE))</f>
        <v>1</v>
      </c>
      <c r="I1912">
        <v>3</v>
      </c>
      <c r="J1912">
        <v>3</v>
      </c>
      <c r="K1912" t="s">
        <v>20</v>
      </c>
      <c r="L1912">
        <f>_xlfn.XLOOKUP(ObesityDataSet_raw_and_data_sinthetic[[#This Row],[CAEC]], Diccionario!$B$4:$B$7, Diccionario!$C$4:$C$7, FALSE)</f>
        <v>1</v>
      </c>
      <c r="M1912" t="s">
        <v>19</v>
      </c>
      <c r="N1912">
        <f>IF(ObesityDataSet_raw_and_data_sinthetic[[#This Row],[SMOKE]]="yes",1,IF(ObesityDataSet_raw_and_data_sinthetic[[#This Row],[SMOKE]]="no",0,FALSE))</f>
        <v>0</v>
      </c>
      <c r="O1912">
        <v>3</v>
      </c>
      <c r="P1912" t="s">
        <v>19</v>
      </c>
      <c r="Q1912">
        <f>IF(ObesityDataSet_raw_and_data_sinthetic[[#This Row],[SCC]]="yes",1,IF(ObesityDataSet_raw_and_data_sinthetic[[#This Row],[SCC]]="no",0,FALSE))</f>
        <v>0</v>
      </c>
      <c r="R1912">
        <v>0</v>
      </c>
      <c r="S1912">
        <v>1</v>
      </c>
      <c r="T1912" t="s">
        <v>20</v>
      </c>
      <c r="U1912">
        <f>_xlfn.XLOOKUP(ObesityDataSet_raw_and_data_sinthetic[[#This Row],[CALC]],Diccionario!$B$4:$B$7, Diccionario!$C$4:$C$7, FALSE)</f>
        <v>1</v>
      </c>
      <c r="V1912" t="s">
        <v>21</v>
      </c>
      <c r="W1912">
        <f>_xlfn.XLOOKUP(ObesityDataSet_raw_and_data_sinthetic[[#This Row],[MTRANS]],Diccionario!$E$4:$E$7, Diccionario!$F$4:$F$7, FALSE)</f>
        <v>3</v>
      </c>
      <c r="X1912" t="s">
        <v>27</v>
      </c>
      <c r="Y1912">
        <f>_xlfn.XLOOKUP(ObesityDataSet_raw_and_data_sinthetic[[#This Row],[NObeyesdad]],Diccionario!$H$4:$H$11, Diccionario!$I$4:$I$11, FALSE)</f>
        <v>3</v>
      </c>
    </row>
    <row r="1913" spans="1:25" x14ac:dyDescent="0.25">
      <c r="A1913" t="s">
        <v>23</v>
      </c>
      <c r="B1913">
        <v>23</v>
      </c>
      <c r="C1913">
        <v>1.7918670000000001</v>
      </c>
      <c r="D1913">
        <v>90</v>
      </c>
      <c r="E1913" t="s">
        <v>18</v>
      </c>
      <c r="F1913">
        <f>IF(ObesityDataSet_raw_and_data_sinthetic[[#This Row],[family_history_with_overweight]]="yes",1,IF(ObesityDataSet_raw_and_data_sinthetic[[#This Row],[family_history_with_overweight]]="no",0,FALSE))</f>
        <v>1</v>
      </c>
      <c r="G1913" t="s">
        <v>18</v>
      </c>
      <c r="H1913">
        <f>IF(ObesityDataSet_raw_and_data_sinthetic[[#This Row],[FAVC]]="yes",1,IF(ObesityDataSet_raw_and_data_sinthetic[[#This Row],[FAVC]]="no",0,FALSE))</f>
        <v>1</v>
      </c>
      <c r="I1913">
        <v>2</v>
      </c>
      <c r="J1913">
        <v>3</v>
      </c>
      <c r="K1913" t="s">
        <v>20</v>
      </c>
      <c r="L1913">
        <f>_xlfn.XLOOKUP(ObesityDataSet_raw_and_data_sinthetic[[#This Row],[CAEC]], Diccionario!$B$4:$B$7, Diccionario!$C$4:$C$7, FALSE)</f>
        <v>1</v>
      </c>
      <c r="M1913" t="s">
        <v>19</v>
      </c>
      <c r="N1913">
        <f>IF(ObesityDataSet_raw_and_data_sinthetic[[#This Row],[SMOKE]]="yes",1,IF(ObesityDataSet_raw_and_data_sinthetic[[#This Row],[SMOKE]]="no",0,FALSE))</f>
        <v>0</v>
      </c>
      <c r="O1913">
        <v>1</v>
      </c>
      <c r="P1913" t="s">
        <v>19</v>
      </c>
      <c r="Q1913">
        <f>IF(ObesityDataSet_raw_and_data_sinthetic[[#This Row],[SCC]]="yes",1,IF(ObesityDataSet_raw_and_data_sinthetic[[#This Row],[SCC]]="no",0,FALSE))</f>
        <v>0</v>
      </c>
      <c r="R1913">
        <v>0</v>
      </c>
      <c r="S1913">
        <v>2</v>
      </c>
      <c r="T1913" t="s">
        <v>20</v>
      </c>
      <c r="U1913">
        <f>_xlfn.XLOOKUP(ObesityDataSet_raw_and_data_sinthetic[[#This Row],[CALC]],Diccionario!$B$4:$B$7, Diccionario!$C$4:$C$7, FALSE)</f>
        <v>1</v>
      </c>
      <c r="V1913" t="s">
        <v>21</v>
      </c>
      <c r="W1913">
        <f>_xlfn.XLOOKUP(ObesityDataSet_raw_and_data_sinthetic[[#This Row],[MTRANS]],Diccionario!$E$4:$E$7, Diccionario!$F$4:$F$7, FALSE)</f>
        <v>3</v>
      </c>
      <c r="X1913" t="s">
        <v>27</v>
      </c>
      <c r="Y1913">
        <f>_xlfn.XLOOKUP(ObesityDataSet_raw_and_data_sinthetic[[#This Row],[NObeyesdad]],Diccionario!$H$4:$H$11, Diccionario!$I$4:$I$11, FALSE)</f>
        <v>3</v>
      </c>
    </row>
    <row r="1914" spans="1:25" x14ac:dyDescent="0.25">
      <c r="A1914" t="s">
        <v>17</v>
      </c>
      <c r="B1914">
        <v>25</v>
      </c>
      <c r="C1914">
        <v>1.7</v>
      </c>
      <c r="D1914">
        <v>80.749656999999999</v>
      </c>
      <c r="E1914" t="s">
        <v>18</v>
      </c>
      <c r="F1914">
        <f>IF(ObesityDataSet_raw_and_data_sinthetic[[#This Row],[family_history_with_overweight]]="yes",1,IF(ObesityDataSet_raw_and_data_sinthetic[[#This Row],[family_history_with_overweight]]="no",0,FALSE))</f>
        <v>1</v>
      </c>
      <c r="G1914" t="s">
        <v>18</v>
      </c>
      <c r="H1914">
        <f>IF(ObesityDataSet_raw_and_data_sinthetic[[#This Row],[FAVC]]="yes",1,IF(ObesityDataSet_raw_and_data_sinthetic[[#This Row],[FAVC]]="no",0,FALSE))</f>
        <v>1</v>
      </c>
      <c r="I1914">
        <v>3</v>
      </c>
      <c r="J1914">
        <v>3</v>
      </c>
      <c r="K1914" t="s">
        <v>20</v>
      </c>
      <c r="L1914">
        <f>_xlfn.XLOOKUP(ObesityDataSet_raw_and_data_sinthetic[[#This Row],[CAEC]], Diccionario!$B$4:$B$7, Diccionario!$C$4:$C$7, FALSE)</f>
        <v>1</v>
      </c>
      <c r="M1914" t="s">
        <v>19</v>
      </c>
      <c r="N1914">
        <f>IF(ObesityDataSet_raw_and_data_sinthetic[[#This Row],[SMOKE]]="yes",1,IF(ObesityDataSet_raw_and_data_sinthetic[[#This Row],[SMOKE]]="no",0,FALSE))</f>
        <v>0</v>
      </c>
      <c r="O1914">
        <v>2</v>
      </c>
      <c r="P1914" t="s">
        <v>19</v>
      </c>
      <c r="Q1914">
        <f>IF(ObesityDataSet_raw_and_data_sinthetic[[#This Row],[SCC]]="yes",1,IF(ObesityDataSet_raw_and_data_sinthetic[[#This Row],[SCC]]="no",0,FALSE))</f>
        <v>0</v>
      </c>
      <c r="R1914">
        <v>1</v>
      </c>
      <c r="S1914">
        <v>1</v>
      </c>
      <c r="T1914" t="s">
        <v>24</v>
      </c>
      <c r="U1914">
        <f>_xlfn.XLOOKUP(ObesityDataSet_raw_and_data_sinthetic[[#This Row],[CALC]],Diccionario!$B$4:$B$7, Diccionario!$C$4:$C$7, FALSE)</f>
        <v>2</v>
      </c>
      <c r="V1914" t="s">
        <v>21</v>
      </c>
      <c r="W1914">
        <f>_xlfn.XLOOKUP(ObesityDataSet_raw_and_data_sinthetic[[#This Row],[MTRANS]],Diccionario!$E$4:$E$7, Diccionario!$F$4:$F$7, FALSE)</f>
        <v>3</v>
      </c>
      <c r="X1914" t="s">
        <v>27</v>
      </c>
      <c r="Y1914">
        <f>_xlfn.XLOOKUP(ObesityDataSet_raw_and_data_sinthetic[[#This Row],[NObeyesdad]],Diccionario!$H$4:$H$11, Diccionario!$I$4:$I$11, FALSE)</f>
        <v>3</v>
      </c>
    </row>
    <row r="1915" spans="1:25" x14ac:dyDescent="0.25">
      <c r="A1915" t="s">
        <v>23</v>
      </c>
      <c r="B1915">
        <v>34</v>
      </c>
      <c r="C1915">
        <v>1.6810799999999999</v>
      </c>
      <c r="D1915">
        <v>83.568034999999995</v>
      </c>
      <c r="E1915" t="s">
        <v>18</v>
      </c>
      <c r="F1915">
        <f>IF(ObesityDataSet_raw_and_data_sinthetic[[#This Row],[family_history_with_overweight]]="yes",1,IF(ObesityDataSet_raw_and_data_sinthetic[[#This Row],[family_history_with_overweight]]="no",0,FALSE))</f>
        <v>1</v>
      </c>
      <c r="G1915" t="s">
        <v>18</v>
      </c>
      <c r="H1915">
        <f>IF(ObesityDataSet_raw_and_data_sinthetic[[#This Row],[FAVC]]="yes",1,IF(ObesityDataSet_raw_and_data_sinthetic[[#This Row],[FAVC]]="no",0,FALSE))</f>
        <v>1</v>
      </c>
      <c r="I1915">
        <v>2</v>
      </c>
      <c r="J1915">
        <v>2</v>
      </c>
      <c r="K1915" t="s">
        <v>20</v>
      </c>
      <c r="L1915">
        <f>_xlfn.XLOOKUP(ObesityDataSet_raw_and_data_sinthetic[[#This Row],[CAEC]], Diccionario!$B$4:$B$7, Diccionario!$C$4:$C$7, FALSE)</f>
        <v>1</v>
      </c>
      <c r="M1915" t="s">
        <v>19</v>
      </c>
      <c r="N1915">
        <f>IF(ObesityDataSet_raw_and_data_sinthetic[[#This Row],[SMOKE]]="yes",1,IF(ObesityDataSet_raw_and_data_sinthetic[[#This Row],[SMOKE]]="no",0,FALSE))</f>
        <v>0</v>
      </c>
      <c r="O1915">
        <v>2</v>
      </c>
      <c r="P1915" t="s">
        <v>19</v>
      </c>
      <c r="Q1915">
        <f>IF(ObesityDataSet_raw_and_data_sinthetic[[#This Row],[SCC]]="yes",1,IF(ObesityDataSet_raw_and_data_sinthetic[[#This Row],[SCC]]="no",0,FALSE))</f>
        <v>0</v>
      </c>
      <c r="R1915">
        <v>1</v>
      </c>
      <c r="S1915">
        <v>0</v>
      </c>
      <c r="T1915" t="s">
        <v>19</v>
      </c>
      <c r="U1915">
        <f>_xlfn.XLOOKUP(ObesityDataSet_raw_and_data_sinthetic[[#This Row],[CALC]],Diccionario!$B$4:$B$7, Diccionario!$C$4:$C$7, FALSE)</f>
        <v>0</v>
      </c>
      <c r="V1915" t="s">
        <v>28</v>
      </c>
      <c r="W1915">
        <f>_xlfn.XLOOKUP(ObesityDataSet_raw_and_data_sinthetic[[#This Row],[MTRANS]],Diccionario!$E$4:$E$7, Diccionario!$F$4:$F$7, FALSE)</f>
        <v>2</v>
      </c>
      <c r="X1915" t="s">
        <v>27</v>
      </c>
      <c r="Y1915">
        <f>_xlfn.XLOOKUP(ObesityDataSet_raw_and_data_sinthetic[[#This Row],[NObeyesdad]],Diccionario!$H$4:$H$11, Diccionario!$I$4:$I$11, FALSE)</f>
        <v>3</v>
      </c>
    </row>
    <row r="1916" spans="1:25" x14ac:dyDescent="0.25">
      <c r="A1916" t="s">
        <v>17</v>
      </c>
      <c r="B1916">
        <v>27</v>
      </c>
      <c r="C1916">
        <v>1.6607559999999999</v>
      </c>
      <c r="D1916">
        <v>78.574786000000003</v>
      </c>
      <c r="E1916" t="s">
        <v>18</v>
      </c>
      <c r="F1916">
        <f>IF(ObesityDataSet_raw_and_data_sinthetic[[#This Row],[family_history_with_overweight]]="yes",1,IF(ObesityDataSet_raw_and_data_sinthetic[[#This Row],[family_history_with_overweight]]="no",0,FALSE))</f>
        <v>1</v>
      </c>
      <c r="G1916" t="s">
        <v>18</v>
      </c>
      <c r="H1916">
        <f>IF(ObesityDataSet_raw_and_data_sinthetic[[#This Row],[FAVC]]="yes",1,IF(ObesityDataSet_raw_and_data_sinthetic[[#This Row],[FAVC]]="no",0,FALSE))</f>
        <v>1</v>
      </c>
      <c r="I1916">
        <v>2</v>
      </c>
      <c r="J1916">
        <v>3</v>
      </c>
      <c r="K1916" t="s">
        <v>20</v>
      </c>
      <c r="L1916">
        <f>_xlfn.XLOOKUP(ObesityDataSet_raw_and_data_sinthetic[[#This Row],[CAEC]], Diccionario!$B$4:$B$7, Diccionario!$C$4:$C$7, FALSE)</f>
        <v>1</v>
      </c>
      <c r="M1916" t="s">
        <v>19</v>
      </c>
      <c r="N1916">
        <f>IF(ObesityDataSet_raw_and_data_sinthetic[[#This Row],[SMOKE]]="yes",1,IF(ObesityDataSet_raw_and_data_sinthetic[[#This Row],[SMOKE]]="no",0,FALSE))</f>
        <v>0</v>
      </c>
      <c r="O1916">
        <v>2</v>
      </c>
      <c r="P1916" t="s">
        <v>19</v>
      </c>
      <c r="Q1916">
        <f>IF(ObesityDataSet_raw_and_data_sinthetic[[#This Row],[SCC]]="yes",1,IF(ObesityDataSet_raw_and_data_sinthetic[[#This Row],[SCC]]="no",0,FALSE))</f>
        <v>0</v>
      </c>
      <c r="R1916">
        <v>0</v>
      </c>
      <c r="S1916">
        <v>0</v>
      </c>
      <c r="T1916" t="s">
        <v>24</v>
      </c>
      <c r="U1916">
        <f>_xlfn.XLOOKUP(ObesityDataSet_raw_and_data_sinthetic[[#This Row],[CALC]],Diccionario!$B$4:$B$7, Diccionario!$C$4:$C$7, FALSE)</f>
        <v>2</v>
      </c>
      <c r="V1916" t="s">
        <v>21</v>
      </c>
      <c r="W1916">
        <f>_xlfn.XLOOKUP(ObesityDataSet_raw_and_data_sinthetic[[#This Row],[MTRANS]],Diccionario!$E$4:$E$7, Diccionario!$F$4:$F$7, FALSE)</f>
        <v>3</v>
      </c>
      <c r="X1916" t="s">
        <v>27</v>
      </c>
      <c r="Y1916">
        <f>_xlfn.XLOOKUP(ObesityDataSet_raw_and_data_sinthetic[[#This Row],[NObeyesdad]],Diccionario!$H$4:$H$11, Diccionario!$I$4:$I$11, FALSE)</f>
        <v>3</v>
      </c>
    </row>
    <row r="1917" spans="1:25" x14ac:dyDescent="0.25">
      <c r="A1917" t="s">
        <v>23</v>
      </c>
      <c r="B1917">
        <v>55</v>
      </c>
      <c r="C1917">
        <v>1.769269</v>
      </c>
      <c r="D1917">
        <v>80.491338999999996</v>
      </c>
      <c r="E1917" t="s">
        <v>19</v>
      </c>
      <c r="F1917">
        <f>IF(ObesityDataSet_raw_and_data_sinthetic[[#This Row],[family_history_with_overweight]]="yes",1,IF(ObesityDataSet_raw_and_data_sinthetic[[#This Row],[family_history_with_overweight]]="no",0,FALSE))</f>
        <v>0</v>
      </c>
      <c r="G1917" t="s">
        <v>18</v>
      </c>
      <c r="H1917">
        <f>IF(ObesityDataSet_raw_and_data_sinthetic[[#This Row],[FAVC]]="yes",1,IF(ObesityDataSet_raw_and_data_sinthetic[[#This Row],[FAVC]]="no",0,FALSE))</f>
        <v>1</v>
      </c>
      <c r="I1917">
        <v>2</v>
      </c>
      <c r="J1917">
        <v>3</v>
      </c>
      <c r="K1917" t="s">
        <v>20</v>
      </c>
      <c r="L1917">
        <f>_xlfn.XLOOKUP(ObesityDataSet_raw_and_data_sinthetic[[#This Row],[CAEC]], Diccionario!$B$4:$B$7, Diccionario!$C$4:$C$7, FALSE)</f>
        <v>1</v>
      </c>
      <c r="M1917" t="s">
        <v>19</v>
      </c>
      <c r="N1917">
        <f>IF(ObesityDataSet_raw_and_data_sinthetic[[#This Row],[SMOKE]]="yes",1,IF(ObesityDataSet_raw_and_data_sinthetic[[#This Row],[SMOKE]]="no",0,FALSE))</f>
        <v>0</v>
      </c>
      <c r="O1917">
        <v>2</v>
      </c>
      <c r="P1917" t="s">
        <v>19</v>
      </c>
      <c r="Q1917">
        <f>IF(ObesityDataSet_raw_and_data_sinthetic[[#This Row],[SCC]]="yes",1,IF(ObesityDataSet_raw_and_data_sinthetic[[#This Row],[SCC]]="no",0,FALSE))</f>
        <v>0</v>
      </c>
      <c r="R1917">
        <v>1</v>
      </c>
      <c r="S1917">
        <v>0</v>
      </c>
      <c r="T1917" t="s">
        <v>19</v>
      </c>
      <c r="U1917">
        <f>_xlfn.XLOOKUP(ObesityDataSet_raw_and_data_sinthetic[[#This Row],[CALC]],Diccionario!$B$4:$B$7, Diccionario!$C$4:$C$7, FALSE)</f>
        <v>0</v>
      </c>
      <c r="V1917" t="s">
        <v>28</v>
      </c>
      <c r="W1917">
        <f>_xlfn.XLOOKUP(ObesityDataSet_raw_and_data_sinthetic[[#This Row],[MTRANS]],Diccionario!$E$4:$E$7, Diccionario!$F$4:$F$7, FALSE)</f>
        <v>2</v>
      </c>
      <c r="X1917" t="s">
        <v>27</v>
      </c>
      <c r="Y1917">
        <f>_xlfn.XLOOKUP(ObesityDataSet_raw_and_data_sinthetic[[#This Row],[NObeyesdad]],Diccionario!$H$4:$H$11, Diccionario!$I$4:$I$11, FALSE)</f>
        <v>3</v>
      </c>
    </row>
    <row r="1918" spans="1:25" x14ac:dyDescent="0.25">
      <c r="A1918" t="s">
        <v>23</v>
      </c>
      <c r="B1918">
        <v>35</v>
      </c>
      <c r="C1918">
        <v>1.765188</v>
      </c>
      <c r="D1918">
        <v>85</v>
      </c>
      <c r="E1918" t="s">
        <v>18</v>
      </c>
      <c r="F1918">
        <f>IF(ObesityDataSet_raw_and_data_sinthetic[[#This Row],[family_history_with_overweight]]="yes",1,IF(ObesityDataSet_raw_and_data_sinthetic[[#This Row],[family_history_with_overweight]]="no",0,FALSE))</f>
        <v>1</v>
      </c>
      <c r="G1918" t="s">
        <v>18</v>
      </c>
      <c r="H1918">
        <f>IF(ObesityDataSet_raw_and_data_sinthetic[[#This Row],[FAVC]]="yes",1,IF(ObesityDataSet_raw_and_data_sinthetic[[#This Row],[FAVC]]="no",0,FALSE))</f>
        <v>1</v>
      </c>
      <c r="I1918">
        <v>3</v>
      </c>
      <c r="J1918">
        <v>3</v>
      </c>
      <c r="K1918" t="s">
        <v>20</v>
      </c>
      <c r="L1918">
        <f>_xlfn.XLOOKUP(ObesityDataSet_raw_and_data_sinthetic[[#This Row],[CAEC]], Diccionario!$B$4:$B$7, Diccionario!$C$4:$C$7, FALSE)</f>
        <v>1</v>
      </c>
      <c r="M1918" t="s">
        <v>19</v>
      </c>
      <c r="N1918">
        <f>IF(ObesityDataSet_raw_and_data_sinthetic[[#This Row],[SMOKE]]="yes",1,IF(ObesityDataSet_raw_and_data_sinthetic[[#This Row],[SMOKE]]="no",0,FALSE))</f>
        <v>0</v>
      </c>
      <c r="O1918">
        <v>3</v>
      </c>
      <c r="P1918" t="s">
        <v>19</v>
      </c>
      <c r="Q1918">
        <f>IF(ObesityDataSet_raw_and_data_sinthetic[[#This Row],[SCC]]="yes",1,IF(ObesityDataSet_raw_and_data_sinthetic[[#This Row],[SCC]]="no",0,FALSE))</f>
        <v>0</v>
      </c>
      <c r="R1918">
        <v>2</v>
      </c>
      <c r="S1918">
        <v>1</v>
      </c>
      <c r="T1918" t="s">
        <v>19</v>
      </c>
      <c r="U1918">
        <f>_xlfn.XLOOKUP(ObesityDataSet_raw_and_data_sinthetic[[#This Row],[CALC]],Diccionario!$B$4:$B$7, Diccionario!$C$4:$C$7, FALSE)</f>
        <v>0</v>
      </c>
      <c r="V1918" t="s">
        <v>28</v>
      </c>
      <c r="W1918">
        <f>_xlfn.XLOOKUP(ObesityDataSet_raw_and_data_sinthetic[[#This Row],[MTRANS]],Diccionario!$E$4:$E$7, Diccionario!$F$4:$F$7, FALSE)</f>
        <v>2</v>
      </c>
      <c r="X1918" t="s">
        <v>27</v>
      </c>
      <c r="Y1918">
        <f>_xlfn.XLOOKUP(ObesityDataSet_raw_and_data_sinthetic[[#This Row],[NObeyesdad]],Diccionario!$H$4:$H$11, Diccionario!$I$4:$I$11, FALSE)</f>
        <v>3</v>
      </c>
    </row>
    <row r="1919" spans="1:25" x14ac:dyDescent="0.25">
      <c r="A1919" t="s">
        <v>23</v>
      </c>
      <c r="B1919">
        <v>22</v>
      </c>
      <c r="C1919">
        <v>1.65</v>
      </c>
      <c r="D1919">
        <v>80</v>
      </c>
      <c r="E1919" t="s">
        <v>18</v>
      </c>
      <c r="F1919">
        <f>IF(ObesityDataSet_raw_and_data_sinthetic[[#This Row],[family_history_with_overweight]]="yes",1,IF(ObesityDataSet_raw_and_data_sinthetic[[#This Row],[family_history_with_overweight]]="no",0,FALSE))</f>
        <v>1</v>
      </c>
      <c r="G1919" t="s">
        <v>18</v>
      </c>
      <c r="H1919">
        <f>IF(ObesityDataSet_raw_and_data_sinthetic[[#This Row],[FAVC]]="yes",1,IF(ObesityDataSet_raw_and_data_sinthetic[[#This Row],[FAVC]]="no",0,FALSE))</f>
        <v>1</v>
      </c>
      <c r="I1919">
        <v>2</v>
      </c>
      <c r="J1919">
        <v>3</v>
      </c>
      <c r="K1919" t="s">
        <v>20</v>
      </c>
      <c r="L1919">
        <f>_xlfn.XLOOKUP(ObesityDataSet_raw_and_data_sinthetic[[#This Row],[CAEC]], Diccionario!$B$4:$B$7, Diccionario!$C$4:$C$7, FALSE)</f>
        <v>1</v>
      </c>
      <c r="M1919" t="s">
        <v>19</v>
      </c>
      <c r="N1919">
        <f>IF(ObesityDataSet_raw_and_data_sinthetic[[#This Row],[SMOKE]]="yes",1,IF(ObesityDataSet_raw_and_data_sinthetic[[#This Row],[SMOKE]]="no",0,FALSE))</f>
        <v>0</v>
      </c>
      <c r="O1919">
        <v>2</v>
      </c>
      <c r="P1919" t="s">
        <v>19</v>
      </c>
      <c r="Q1919">
        <f>IF(ObesityDataSet_raw_and_data_sinthetic[[#This Row],[SCC]]="yes",1,IF(ObesityDataSet_raw_and_data_sinthetic[[#This Row],[SCC]]="no",0,FALSE))</f>
        <v>0</v>
      </c>
      <c r="R1919">
        <v>1</v>
      </c>
      <c r="S1919">
        <v>2</v>
      </c>
      <c r="T1919" t="s">
        <v>19</v>
      </c>
      <c r="U1919">
        <f>_xlfn.XLOOKUP(ObesityDataSet_raw_and_data_sinthetic[[#This Row],[CALC]],Diccionario!$B$4:$B$7, Diccionario!$C$4:$C$7, FALSE)</f>
        <v>0</v>
      </c>
      <c r="V1919" t="s">
        <v>21</v>
      </c>
      <c r="W1919">
        <f>_xlfn.XLOOKUP(ObesityDataSet_raw_and_data_sinthetic[[#This Row],[MTRANS]],Diccionario!$E$4:$E$7, Diccionario!$F$4:$F$7, FALSE)</f>
        <v>3</v>
      </c>
      <c r="X1919" t="s">
        <v>27</v>
      </c>
      <c r="Y1919">
        <f>_xlfn.XLOOKUP(ObesityDataSet_raw_and_data_sinthetic[[#This Row],[NObeyesdad]],Diccionario!$H$4:$H$11, Diccionario!$I$4:$I$11, FALSE)</f>
        <v>3</v>
      </c>
    </row>
    <row r="1920" spans="1:25" x14ac:dyDescent="0.25">
      <c r="A1920" t="s">
        <v>23</v>
      </c>
      <c r="B1920">
        <v>18</v>
      </c>
      <c r="C1920">
        <v>1.654757</v>
      </c>
      <c r="D1920">
        <v>80</v>
      </c>
      <c r="E1920" t="s">
        <v>18</v>
      </c>
      <c r="F1920">
        <f>IF(ObesityDataSet_raw_and_data_sinthetic[[#This Row],[family_history_with_overweight]]="yes",1,IF(ObesityDataSet_raw_and_data_sinthetic[[#This Row],[family_history_with_overweight]]="no",0,FALSE))</f>
        <v>1</v>
      </c>
      <c r="G1920" t="s">
        <v>18</v>
      </c>
      <c r="H1920">
        <f>IF(ObesityDataSet_raw_and_data_sinthetic[[#This Row],[FAVC]]="yes",1,IF(ObesityDataSet_raw_and_data_sinthetic[[#This Row],[FAVC]]="no",0,FALSE))</f>
        <v>1</v>
      </c>
      <c r="I1920">
        <v>3</v>
      </c>
      <c r="J1920">
        <v>2</v>
      </c>
      <c r="K1920" t="s">
        <v>20</v>
      </c>
      <c r="L1920">
        <f>_xlfn.XLOOKUP(ObesityDataSet_raw_and_data_sinthetic[[#This Row],[CAEC]], Diccionario!$B$4:$B$7, Diccionario!$C$4:$C$7, FALSE)</f>
        <v>1</v>
      </c>
      <c r="M1920" t="s">
        <v>19</v>
      </c>
      <c r="N1920">
        <f>IF(ObesityDataSet_raw_and_data_sinthetic[[#This Row],[SMOKE]]="yes",1,IF(ObesityDataSet_raw_and_data_sinthetic[[#This Row],[SMOKE]]="no",0,FALSE))</f>
        <v>0</v>
      </c>
      <c r="O1920">
        <v>2</v>
      </c>
      <c r="P1920" t="s">
        <v>19</v>
      </c>
      <c r="Q1920">
        <f>IF(ObesityDataSet_raw_and_data_sinthetic[[#This Row],[SCC]]="yes",1,IF(ObesityDataSet_raw_and_data_sinthetic[[#This Row],[SCC]]="no",0,FALSE))</f>
        <v>0</v>
      </c>
      <c r="R1920">
        <v>1</v>
      </c>
      <c r="S1920">
        <v>1</v>
      </c>
      <c r="T1920" t="s">
        <v>19</v>
      </c>
      <c r="U1920">
        <f>_xlfn.XLOOKUP(ObesityDataSet_raw_and_data_sinthetic[[#This Row],[CALC]],Diccionario!$B$4:$B$7, Diccionario!$C$4:$C$7, FALSE)</f>
        <v>0</v>
      </c>
      <c r="V1920" t="s">
        <v>21</v>
      </c>
      <c r="W1920">
        <f>_xlfn.XLOOKUP(ObesityDataSet_raw_and_data_sinthetic[[#This Row],[MTRANS]],Diccionario!$E$4:$E$7, Diccionario!$F$4:$F$7, FALSE)</f>
        <v>3</v>
      </c>
      <c r="X1920" t="s">
        <v>27</v>
      </c>
      <c r="Y1920">
        <f>_xlfn.XLOOKUP(ObesityDataSet_raw_and_data_sinthetic[[#This Row],[NObeyesdad]],Diccionario!$H$4:$H$11, Diccionario!$I$4:$I$11, FALSE)</f>
        <v>3</v>
      </c>
    </row>
    <row r="1921" spans="1:25" x14ac:dyDescent="0.25">
      <c r="A1921" t="s">
        <v>17</v>
      </c>
      <c r="B1921">
        <v>42</v>
      </c>
      <c r="C1921">
        <v>1.6477679999999999</v>
      </c>
      <c r="D1921">
        <v>79.165306000000001</v>
      </c>
      <c r="E1921" t="s">
        <v>18</v>
      </c>
      <c r="F1921">
        <f>IF(ObesityDataSet_raw_and_data_sinthetic[[#This Row],[family_history_with_overweight]]="yes",1,IF(ObesityDataSet_raw_and_data_sinthetic[[#This Row],[family_history_with_overweight]]="no",0,FALSE))</f>
        <v>1</v>
      </c>
      <c r="G1921" t="s">
        <v>18</v>
      </c>
      <c r="H1921">
        <f>IF(ObesityDataSet_raw_and_data_sinthetic[[#This Row],[FAVC]]="yes",1,IF(ObesityDataSet_raw_and_data_sinthetic[[#This Row],[FAVC]]="no",0,FALSE))</f>
        <v>1</v>
      </c>
      <c r="I1921">
        <v>2</v>
      </c>
      <c r="J1921">
        <v>3</v>
      </c>
      <c r="K1921" t="s">
        <v>20</v>
      </c>
      <c r="L1921">
        <f>_xlfn.XLOOKUP(ObesityDataSet_raw_and_data_sinthetic[[#This Row],[CAEC]], Diccionario!$B$4:$B$7, Diccionario!$C$4:$C$7, FALSE)</f>
        <v>1</v>
      </c>
      <c r="M1921" t="s">
        <v>19</v>
      </c>
      <c r="N1921">
        <f>IF(ObesityDataSet_raw_and_data_sinthetic[[#This Row],[SMOKE]]="yes",1,IF(ObesityDataSet_raw_and_data_sinthetic[[#This Row],[SMOKE]]="no",0,FALSE))</f>
        <v>0</v>
      </c>
      <c r="O1921">
        <v>1</v>
      </c>
      <c r="P1921" t="s">
        <v>19</v>
      </c>
      <c r="Q1921">
        <f>IF(ObesityDataSet_raw_and_data_sinthetic[[#This Row],[SCC]]="yes",1,IF(ObesityDataSet_raw_and_data_sinthetic[[#This Row],[SCC]]="no",0,FALSE))</f>
        <v>0</v>
      </c>
      <c r="R1921">
        <v>0</v>
      </c>
      <c r="S1921">
        <v>1</v>
      </c>
      <c r="T1921" t="s">
        <v>19</v>
      </c>
      <c r="U1921">
        <f>_xlfn.XLOOKUP(ObesityDataSet_raw_and_data_sinthetic[[#This Row],[CALC]],Diccionario!$B$4:$B$7, Diccionario!$C$4:$C$7, FALSE)</f>
        <v>0</v>
      </c>
      <c r="V1921" t="s">
        <v>28</v>
      </c>
      <c r="W1921">
        <f>_xlfn.XLOOKUP(ObesityDataSet_raw_and_data_sinthetic[[#This Row],[MTRANS]],Diccionario!$E$4:$E$7, Diccionario!$F$4:$F$7, FALSE)</f>
        <v>2</v>
      </c>
      <c r="X1921" t="s">
        <v>27</v>
      </c>
      <c r="Y1921">
        <f>_xlfn.XLOOKUP(ObesityDataSet_raw_and_data_sinthetic[[#This Row],[NObeyesdad]],Diccionario!$H$4:$H$11, Diccionario!$I$4:$I$11, FALSE)</f>
        <v>3</v>
      </c>
    </row>
    <row r="1922" spans="1:25" x14ac:dyDescent="0.25">
      <c r="A1922" t="s">
        <v>23</v>
      </c>
      <c r="B1922">
        <v>22</v>
      </c>
      <c r="C1922">
        <v>1.691303</v>
      </c>
      <c r="D1922">
        <v>80.539000000000001</v>
      </c>
      <c r="E1922" t="s">
        <v>18</v>
      </c>
      <c r="F1922">
        <f>IF(ObesityDataSet_raw_and_data_sinthetic[[#This Row],[family_history_with_overweight]]="yes",1,IF(ObesityDataSet_raw_and_data_sinthetic[[#This Row],[family_history_with_overweight]]="no",0,FALSE))</f>
        <v>1</v>
      </c>
      <c r="G1922" t="s">
        <v>18</v>
      </c>
      <c r="H1922">
        <f>IF(ObesityDataSet_raw_and_data_sinthetic[[#This Row],[FAVC]]="yes",1,IF(ObesityDataSet_raw_and_data_sinthetic[[#This Row],[FAVC]]="no",0,FALSE))</f>
        <v>1</v>
      </c>
      <c r="I1922">
        <v>2</v>
      </c>
      <c r="J1922">
        <v>2</v>
      </c>
      <c r="K1922" t="s">
        <v>20</v>
      </c>
      <c r="L1922">
        <f>_xlfn.XLOOKUP(ObesityDataSet_raw_and_data_sinthetic[[#This Row],[CAEC]], Diccionario!$B$4:$B$7, Diccionario!$C$4:$C$7, FALSE)</f>
        <v>1</v>
      </c>
      <c r="M1922" t="s">
        <v>19</v>
      </c>
      <c r="N1922">
        <f>IF(ObesityDataSet_raw_and_data_sinthetic[[#This Row],[SMOKE]]="yes",1,IF(ObesityDataSet_raw_and_data_sinthetic[[#This Row],[SMOKE]]="no",0,FALSE))</f>
        <v>0</v>
      </c>
      <c r="O1922">
        <v>2</v>
      </c>
      <c r="P1922" t="s">
        <v>19</v>
      </c>
      <c r="Q1922">
        <f>IF(ObesityDataSet_raw_and_data_sinthetic[[#This Row],[SCC]]="yes",1,IF(ObesityDataSet_raw_and_data_sinthetic[[#This Row],[SCC]]="no",0,FALSE))</f>
        <v>0</v>
      </c>
      <c r="R1922">
        <v>3</v>
      </c>
      <c r="S1922">
        <v>2</v>
      </c>
      <c r="T1922" t="s">
        <v>20</v>
      </c>
      <c r="U1922">
        <f>_xlfn.XLOOKUP(ObesityDataSet_raw_and_data_sinthetic[[#This Row],[CALC]],Diccionario!$B$4:$B$7, Diccionario!$C$4:$C$7, FALSE)</f>
        <v>1</v>
      </c>
      <c r="V1922" t="s">
        <v>21</v>
      </c>
      <c r="W1922">
        <f>_xlfn.XLOOKUP(ObesityDataSet_raw_and_data_sinthetic[[#This Row],[MTRANS]],Diccionario!$E$4:$E$7, Diccionario!$F$4:$F$7, FALSE)</f>
        <v>3</v>
      </c>
      <c r="X1922" t="s">
        <v>27</v>
      </c>
      <c r="Y1922">
        <f>_xlfn.XLOOKUP(ObesityDataSet_raw_and_data_sinthetic[[#This Row],[NObeyesdad]],Diccionario!$H$4:$H$11, Diccionario!$I$4:$I$11, FALSE)</f>
        <v>3</v>
      </c>
    </row>
    <row r="1923" spans="1:25" x14ac:dyDescent="0.25">
      <c r="A1923" t="s">
        <v>17</v>
      </c>
      <c r="B1923">
        <v>29</v>
      </c>
      <c r="C1923">
        <v>1.532897</v>
      </c>
      <c r="D1923">
        <v>65.031879000000004</v>
      </c>
      <c r="E1923" t="s">
        <v>18</v>
      </c>
      <c r="F1923">
        <f>IF(ObesityDataSet_raw_and_data_sinthetic[[#This Row],[family_history_with_overweight]]="yes",1,IF(ObesityDataSet_raw_and_data_sinthetic[[#This Row],[family_history_with_overweight]]="no",0,FALSE))</f>
        <v>1</v>
      </c>
      <c r="G1923" t="s">
        <v>19</v>
      </c>
      <c r="H1923">
        <f>IF(ObesityDataSet_raw_and_data_sinthetic[[#This Row],[FAVC]]="yes",1,IF(ObesityDataSet_raw_and_data_sinthetic[[#This Row],[FAVC]]="no",0,FALSE))</f>
        <v>0</v>
      </c>
      <c r="I1923">
        <v>2</v>
      </c>
      <c r="J1923">
        <v>1</v>
      </c>
      <c r="K1923" t="s">
        <v>20</v>
      </c>
      <c r="L1923">
        <f>_xlfn.XLOOKUP(ObesityDataSet_raw_and_data_sinthetic[[#This Row],[CAEC]], Diccionario!$B$4:$B$7, Diccionario!$C$4:$C$7, FALSE)</f>
        <v>1</v>
      </c>
      <c r="M1923" t="s">
        <v>19</v>
      </c>
      <c r="N1923">
        <f>IF(ObesityDataSet_raw_and_data_sinthetic[[#This Row],[SMOKE]]="yes",1,IF(ObesityDataSet_raw_and_data_sinthetic[[#This Row],[SMOKE]]="no",0,FALSE))</f>
        <v>0</v>
      </c>
      <c r="O1923">
        <v>1</v>
      </c>
      <c r="P1923" t="s">
        <v>19</v>
      </c>
      <c r="Q1923">
        <f>IF(ObesityDataSet_raw_and_data_sinthetic[[#This Row],[SCC]]="yes",1,IF(ObesityDataSet_raw_and_data_sinthetic[[#This Row],[SCC]]="no",0,FALSE))</f>
        <v>0</v>
      </c>
      <c r="R1923">
        <v>0</v>
      </c>
      <c r="S1923">
        <v>0</v>
      </c>
      <c r="T1923" t="s">
        <v>19</v>
      </c>
      <c r="U1923">
        <f>_xlfn.XLOOKUP(ObesityDataSet_raw_and_data_sinthetic[[#This Row],[CALC]],Diccionario!$B$4:$B$7, Diccionario!$C$4:$C$7, FALSE)</f>
        <v>0</v>
      </c>
      <c r="V1923" t="s">
        <v>21</v>
      </c>
      <c r="W1923">
        <f>_xlfn.XLOOKUP(ObesityDataSet_raw_and_data_sinthetic[[#This Row],[MTRANS]],Diccionario!$E$4:$E$7, Diccionario!$F$4:$F$7, FALSE)</f>
        <v>3</v>
      </c>
      <c r="X1923" t="s">
        <v>27</v>
      </c>
      <c r="Y1923">
        <f>_xlfn.XLOOKUP(ObesityDataSet_raw_and_data_sinthetic[[#This Row],[NObeyesdad]],Diccionario!$H$4:$H$11, Diccionario!$I$4:$I$11, FALSE)</f>
        <v>3</v>
      </c>
    </row>
    <row r="1924" spans="1:25" x14ac:dyDescent="0.25">
      <c r="A1924" t="s">
        <v>17</v>
      </c>
      <c r="B1924">
        <v>25</v>
      </c>
      <c r="C1924">
        <v>1.565288</v>
      </c>
      <c r="D1924">
        <v>64.848626999999993</v>
      </c>
      <c r="E1924" t="s">
        <v>18</v>
      </c>
      <c r="F1924">
        <f>IF(ObesityDataSet_raw_and_data_sinthetic[[#This Row],[family_history_with_overweight]]="yes",1,IF(ObesityDataSet_raw_and_data_sinthetic[[#This Row],[family_history_with_overweight]]="no",0,FALSE))</f>
        <v>1</v>
      </c>
      <c r="G1924" t="s">
        <v>19</v>
      </c>
      <c r="H1924">
        <f>IF(ObesityDataSet_raw_and_data_sinthetic[[#This Row],[FAVC]]="yes",1,IF(ObesityDataSet_raw_and_data_sinthetic[[#This Row],[FAVC]]="no",0,FALSE))</f>
        <v>0</v>
      </c>
      <c r="I1924">
        <v>2</v>
      </c>
      <c r="J1924">
        <v>1</v>
      </c>
      <c r="K1924" t="s">
        <v>20</v>
      </c>
      <c r="L1924">
        <f>_xlfn.XLOOKUP(ObesityDataSet_raw_and_data_sinthetic[[#This Row],[CAEC]], Diccionario!$B$4:$B$7, Diccionario!$C$4:$C$7, FALSE)</f>
        <v>1</v>
      </c>
      <c r="M1924" t="s">
        <v>19</v>
      </c>
      <c r="N1924">
        <f>IF(ObesityDataSet_raw_and_data_sinthetic[[#This Row],[SMOKE]]="yes",1,IF(ObesityDataSet_raw_and_data_sinthetic[[#This Row],[SMOKE]]="no",0,FALSE))</f>
        <v>0</v>
      </c>
      <c r="O1924">
        <v>1</v>
      </c>
      <c r="P1924" t="s">
        <v>19</v>
      </c>
      <c r="Q1924">
        <f>IF(ObesityDataSet_raw_and_data_sinthetic[[#This Row],[SCC]]="yes",1,IF(ObesityDataSet_raw_and_data_sinthetic[[#This Row],[SCC]]="no",0,FALSE))</f>
        <v>0</v>
      </c>
      <c r="R1924">
        <v>1</v>
      </c>
      <c r="S1924">
        <v>0</v>
      </c>
      <c r="T1924" t="s">
        <v>19</v>
      </c>
      <c r="U1924">
        <f>_xlfn.XLOOKUP(ObesityDataSet_raw_and_data_sinthetic[[#This Row],[CALC]],Diccionario!$B$4:$B$7, Diccionario!$C$4:$C$7, FALSE)</f>
        <v>0</v>
      </c>
      <c r="V1924" t="s">
        <v>21</v>
      </c>
      <c r="W1924">
        <f>_xlfn.XLOOKUP(ObesityDataSet_raw_and_data_sinthetic[[#This Row],[MTRANS]],Diccionario!$E$4:$E$7, Diccionario!$F$4:$F$7, FALSE)</f>
        <v>3</v>
      </c>
      <c r="X1924" t="s">
        <v>27</v>
      </c>
      <c r="Y1924">
        <f>_xlfn.XLOOKUP(ObesityDataSet_raw_and_data_sinthetic[[#This Row],[NObeyesdad]],Diccionario!$H$4:$H$11, Diccionario!$I$4:$I$11, FALSE)</f>
        <v>3</v>
      </c>
    </row>
    <row r="1925" spans="1:25" x14ac:dyDescent="0.25">
      <c r="A1925" t="s">
        <v>17</v>
      </c>
      <c r="B1925">
        <v>22</v>
      </c>
      <c r="C1925">
        <v>1.5</v>
      </c>
      <c r="D1925">
        <v>63.652329999999999</v>
      </c>
      <c r="E1925" t="s">
        <v>18</v>
      </c>
      <c r="F1925">
        <f>IF(ObesityDataSet_raw_and_data_sinthetic[[#This Row],[family_history_with_overweight]]="yes",1,IF(ObesityDataSet_raw_and_data_sinthetic[[#This Row],[family_history_with_overweight]]="no",0,FALSE))</f>
        <v>1</v>
      </c>
      <c r="G1925" t="s">
        <v>19</v>
      </c>
      <c r="H1925">
        <f>IF(ObesityDataSet_raw_and_data_sinthetic[[#This Row],[FAVC]]="yes",1,IF(ObesityDataSet_raw_and_data_sinthetic[[#This Row],[FAVC]]="no",0,FALSE))</f>
        <v>0</v>
      </c>
      <c r="I1925">
        <v>2</v>
      </c>
      <c r="J1925">
        <v>1</v>
      </c>
      <c r="K1925" t="s">
        <v>20</v>
      </c>
      <c r="L1925">
        <f>_xlfn.XLOOKUP(ObesityDataSet_raw_and_data_sinthetic[[#This Row],[CAEC]], Diccionario!$B$4:$B$7, Diccionario!$C$4:$C$7, FALSE)</f>
        <v>1</v>
      </c>
      <c r="M1925" t="s">
        <v>19</v>
      </c>
      <c r="N1925">
        <f>IF(ObesityDataSet_raw_and_data_sinthetic[[#This Row],[SMOKE]]="yes",1,IF(ObesityDataSet_raw_and_data_sinthetic[[#This Row],[SMOKE]]="no",0,FALSE))</f>
        <v>0</v>
      </c>
      <c r="O1925">
        <v>2</v>
      </c>
      <c r="P1925" t="s">
        <v>19</v>
      </c>
      <c r="Q1925">
        <f>IF(ObesityDataSet_raw_and_data_sinthetic[[#This Row],[SCC]]="yes",1,IF(ObesityDataSet_raw_and_data_sinthetic[[#This Row],[SCC]]="no",0,FALSE))</f>
        <v>0</v>
      </c>
      <c r="R1925">
        <v>0</v>
      </c>
      <c r="S1925">
        <v>1</v>
      </c>
      <c r="T1925" t="s">
        <v>19</v>
      </c>
      <c r="U1925">
        <f>_xlfn.XLOOKUP(ObesityDataSet_raw_and_data_sinthetic[[#This Row],[CALC]],Diccionario!$B$4:$B$7, Diccionario!$C$4:$C$7, FALSE)</f>
        <v>0</v>
      </c>
      <c r="V1925" t="s">
        <v>21</v>
      </c>
      <c r="W1925">
        <f>_xlfn.XLOOKUP(ObesityDataSet_raw_and_data_sinthetic[[#This Row],[MTRANS]],Diccionario!$E$4:$E$7, Diccionario!$F$4:$F$7, FALSE)</f>
        <v>3</v>
      </c>
      <c r="X1925" t="s">
        <v>27</v>
      </c>
      <c r="Y1925">
        <f>_xlfn.XLOOKUP(ObesityDataSet_raw_and_data_sinthetic[[#This Row],[NObeyesdad]],Diccionario!$H$4:$H$11, Diccionario!$I$4:$I$11, FALSE)</f>
        <v>3</v>
      </c>
    </row>
    <row r="1926" spans="1:25" x14ac:dyDescent="0.25">
      <c r="A1926" t="s">
        <v>17</v>
      </c>
      <c r="B1926">
        <v>23</v>
      </c>
      <c r="C1926">
        <v>1.5071060000000001</v>
      </c>
      <c r="D1926">
        <v>64.814109000000002</v>
      </c>
      <c r="E1926" t="s">
        <v>18</v>
      </c>
      <c r="F1926">
        <f>IF(ObesityDataSet_raw_and_data_sinthetic[[#This Row],[family_history_with_overweight]]="yes",1,IF(ObesityDataSet_raw_and_data_sinthetic[[#This Row],[family_history_with_overweight]]="no",0,FALSE))</f>
        <v>1</v>
      </c>
      <c r="G1926" t="s">
        <v>19</v>
      </c>
      <c r="H1926">
        <f>IF(ObesityDataSet_raw_and_data_sinthetic[[#This Row],[FAVC]]="yes",1,IF(ObesityDataSet_raw_and_data_sinthetic[[#This Row],[FAVC]]="no",0,FALSE))</f>
        <v>0</v>
      </c>
      <c r="I1926">
        <v>2</v>
      </c>
      <c r="J1926">
        <v>4</v>
      </c>
      <c r="K1926" t="s">
        <v>20</v>
      </c>
      <c r="L1926">
        <f>_xlfn.XLOOKUP(ObesityDataSet_raw_and_data_sinthetic[[#This Row],[CAEC]], Diccionario!$B$4:$B$7, Diccionario!$C$4:$C$7, FALSE)</f>
        <v>1</v>
      </c>
      <c r="M1926" t="s">
        <v>19</v>
      </c>
      <c r="N1926">
        <f>IF(ObesityDataSet_raw_and_data_sinthetic[[#This Row],[SMOKE]]="yes",1,IF(ObesityDataSet_raw_and_data_sinthetic[[#This Row],[SMOKE]]="no",0,FALSE))</f>
        <v>0</v>
      </c>
      <c r="O1926">
        <v>2</v>
      </c>
      <c r="P1926" t="s">
        <v>19</v>
      </c>
      <c r="Q1926">
        <f>IF(ObesityDataSet_raw_and_data_sinthetic[[#This Row],[SCC]]="yes",1,IF(ObesityDataSet_raw_and_data_sinthetic[[#This Row],[SCC]]="no",0,FALSE))</f>
        <v>0</v>
      </c>
      <c r="R1926">
        <v>1</v>
      </c>
      <c r="S1926">
        <v>1</v>
      </c>
      <c r="T1926" t="s">
        <v>19</v>
      </c>
      <c r="U1926">
        <f>_xlfn.XLOOKUP(ObesityDataSet_raw_and_data_sinthetic[[#This Row],[CALC]],Diccionario!$B$4:$B$7, Diccionario!$C$4:$C$7, FALSE)</f>
        <v>0</v>
      </c>
      <c r="V1926" t="s">
        <v>21</v>
      </c>
      <c r="W1926">
        <f>_xlfn.XLOOKUP(ObesityDataSet_raw_and_data_sinthetic[[#This Row],[MTRANS]],Diccionario!$E$4:$E$7, Diccionario!$F$4:$F$7, FALSE)</f>
        <v>3</v>
      </c>
      <c r="X1926" t="s">
        <v>27</v>
      </c>
      <c r="Y1926">
        <f>_xlfn.XLOOKUP(ObesityDataSet_raw_and_data_sinthetic[[#This Row],[NObeyesdad]],Diccionario!$H$4:$H$11, Diccionario!$I$4:$I$11, FALSE)</f>
        <v>3</v>
      </c>
    </row>
    <row r="1927" spans="1:25" x14ac:dyDescent="0.25">
      <c r="A1927" t="s">
        <v>23</v>
      </c>
      <c r="B1927">
        <v>23</v>
      </c>
      <c r="C1927">
        <v>1.7007399999999999</v>
      </c>
      <c r="D1927">
        <v>81.322969999999998</v>
      </c>
      <c r="E1927" t="s">
        <v>18</v>
      </c>
      <c r="F1927">
        <f>IF(ObesityDataSet_raw_and_data_sinthetic[[#This Row],[family_history_with_overweight]]="yes",1,IF(ObesityDataSet_raw_and_data_sinthetic[[#This Row],[family_history_with_overweight]]="no",0,FALSE))</f>
        <v>1</v>
      </c>
      <c r="G1927" t="s">
        <v>18</v>
      </c>
      <c r="H1927">
        <f>IF(ObesityDataSet_raw_and_data_sinthetic[[#This Row],[FAVC]]="yes",1,IF(ObesityDataSet_raw_and_data_sinthetic[[#This Row],[FAVC]]="no",0,FALSE))</f>
        <v>1</v>
      </c>
      <c r="I1927">
        <v>2</v>
      </c>
      <c r="J1927">
        <v>3</v>
      </c>
      <c r="K1927" t="s">
        <v>20</v>
      </c>
      <c r="L1927">
        <f>_xlfn.XLOOKUP(ObesityDataSet_raw_and_data_sinthetic[[#This Row],[CAEC]], Diccionario!$B$4:$B$7, Diccionario!$C$4:$C$7, FALSE)</f>
        <v>1</v>
      </c>
      <c r="M1927" t="s">
        <v>19</v>
      </c>
      <c r="N1927">
        <f>IF(ObesityDataSet_raw_and_data_sinthetic[[#This Row],[SMOKE]]="yes",1,IF(ObesityDataSet_raw_and_data_sinthetic[[#This Row],[SMOKE]]="no",0,FALSE))</f>
        <v>0</v>
      </c>
      <c r="O1927">
        <v>2</v>
      </c>
      <c r="P1927" t="s">
        <v>19</v>
      </c>
      <c r="Q1927">
        <f>IF(ObesityDataSet_raw_and_data_sinthetic[[#This Row],[SCC]]="yes",1,IF(ObesityDataSet_raw_and_data_sinthetic[[#This Row],[SCC]]="no",0,FALSE))</f>
        <v>0</v>
      </c>
      <c r="R1927">
        <v>0</v>
      </c>
      <c r="S1927">
        <v>1</v>
      </c>
      <c r="T1927" t="s">
        <v>20</v>
      </c>
      <c r="U1927">
        <f>_xlfn.XLOOKUP(ObesityDataSet_raw_and_data_sinthetic[[#This Row],[CALC]],Diccionario!$B$4:$B$7, Diccionario!$C$4:$C$7, FALSE)</f>
        <v>1</v>
      </c>
      <c r="V1927" t="s">
        <v>21</v>
      </c>
      <c r="W1927">
        <f>_xlfn.XLOOKUP(ObesityDataSet_raw_and_data_sinthetic[[#This Row],[MTRANS]],Diccionario!$E$4:$E$7, Diccionario!$F$4:$F$7, FALSE)</f>
        <v>3</v>
      </c>
      <c r="X1927" t="s">
        <v>27</v>
      </c>
      <c r="Y1927">
        <f>_xlfn.XLOOKUP(ObesityDataSet_raw_and_data_sinthetic[[#This Row],[NObeyesdad]],Diccionario!$H$4:$H$11, Diccionario!$I$4:$I$11, FALSE)</f>
        <v>3</v>
      </c>
    </row>
    <row r="1928" spans="1:25" x14ac:dyDescent="0.25">
      <c r="A1928" t="s">
        <v>23</v>
      </c>
      <c r="B1928">
        <v>23</v>
      </c>
      <c r="C1928">
        <v>1.7151179999999999</v>
      </c>
      <c r="D1928">
        <v>81.650778000000003</v>
      </c>
      <c r="E1928" t="s">
        <v>18</v>
      </c>
      <c r="F1928">
        <f>IF(ObesityDataSet_raw_and_data_sinthetic[[#This Row],[family_history_with_overweight]]="yes",1,IF(ObesityDataSet_raw_and_data_sinthetic[[#This Row],[family_history_with_overweight]]="no",0,FALSE))</f>
        <v>1</v>
      </c>
      <c r="G1928" t="s">
        <v>18</v>
      </c>
      <c r="H1928">
        <f>IF(ObesityDataSet_raw_and_data_sinthetic[[#This Row],[FAVC]]="yes",1,IF(ObesityDataSet_raw_and_data_sinthetic[[#This Row],[FAVC]]="no",0,FALSE))</f>
        <v>1</v>
      </c>
      <c r="I1928">
        <v>2</v>
      </c>
      <c r="J1928">
        <v>2</v>
      </c>
      <c r="K1928" t="s">
        <v>20</v>
      </c>
      <c r="L1928">
        <f>_xlfn.XLOOKUP(ObesityDataSet_raw_and_data_sinthetic[[#This Row],[CAEC]], Diccionario!$B$4:$B$7, Diccionario!$C$4:$C$7, FALSE)</f>
        <v>1</v>
      </c>
      <c r="M1928" t="s">
        <v>19</v>
      </c>
      <c r="N1928">
        <f>IF(ObesityDataSet_raw_and_data_sinthetic[[#This Row],[SMOKE]]="yes",1,IF(ObesityDataSet_raw_and_data_sinthetic[[#This Row],[SMOKE]]="no",0,FALSE))</f>
        <v>0</v>
      </c>
      <c r="O1928">
        <v>2</v>
      </c>
      <c r="P1928" t="s">
        <v>19</v>
      </c>
      <c r="Q1928">
        <f>IF(ObesityDataSet_raw_and_data_sinthetic[[#This Row],[SCC]]="yes",1,IF(ObesityDataSet_raw_and_data_sinthetic[[#This Row],[SCC]]="no",0,FALSE))</f>
        <v>0</v>
      </c>
      <c r="R1928">
        <v>1</v>
      </c>
      <c r="S1928">
        <v>1</v>
      </c>
      <c r="T1928" t="s">
        <v>20</v>
      </c>
      <c r="U1928">
        <f>_xlfn.XLOOKUP(ObesityDataSet_raw_and_data_sinthetic[[#This Row],[CALC]],Diccionario!$B$4:$B$7, Diccionario!$C$4:$C$7, FALSE)</f>
        <v>1</v>
      </c>
      <c r="V1928" t="s">
        <v>21</v>
      </c>
      <c r="W1928">
        <f>_xlfn.XLOOKUP(ObesityDataSet_raw_and_data_sinthetic[[#This Row],[MTRANS]],Diccionario!$E$4:$E$7, Diccionario!$F$4:$F$7, FALSE)</f>
        <v>3</v>
      </c>
      <c r="X1928" t="s">
        <v>27</v>
      </c>
      <c r="Y1928">
        <f>_xlfn.XLOOKUP(ObesityDataSet_raw_and_data_sinthetic[[#This Row],[NObeyesdad]],Diccionario!$H$4:$H$11, Diccionario!$I$4:$I$11, FALSE)</f>
        <v>3</v>
      </c>
    </row>
    <row r="1929" spans="1:25" x14ac:dyDescent="0.25">
      <c r="A1929" t="s">
        <v>17</v>
      </c>
      <c r="B1929">
        <v>38</v>
      </c>
      <c r="C1929">
        <v>1.696423</v>
      </c>
      <c r="D1929">
        <v>78.967918999999995</v>
      </c>
      <c r="E1929" t="s">
        <v>18</v>
      </c>
      <c r="F1929">
        <f>IF(ObesityDataSet_raw_and_data_sinthetic[[#This Row],[family_history_with_overweight]]="yes",1,IF(ObesityDataSet_raw_and_data_sinthetic[[#This Row],[family_history_with_overweight]]="no",0,FALSE))</f>
        <v>1</v>
      </c>
      <c r="G1929" t="s">
        <v>18</v>
      </c>
      <c r="H1929">
        <f>IF(ObesityDataSet_raw_and_data_sinthetic[[#This Row],[FAVC]]="yes",1,IF(ObesityDataSet_raw_and_data_sinthetic[[#This Row],[FAVC]]="no",0,FALSE))</f>
        <v>1</v>
      </c>
      <c r="I1929">
        <v>3</v>
      </c>
      <c r="J1929">
        <v>3</v>
      </c>
      <c r="K1929" t="s">
        <v>20</v>
      </c>
      <c r="L1929">
        <f>_xlfn.XLOOKUP(ObesityDataSet_raw_and_data_sinthetic[[#This Row],[CAEC]], Diccionario!$B$4:$B$7, Diccionario!$C$4:$C$7, FALSE)</f>
        <v>1</v>
      </c>
      <c r="M1929" t="s">
        <v>19</v>
      </c>
      <c r="N1929">
        <f>IF(ObesityDataSet_raw_and_data_sinthetic[[#This Row],[SMOKE]]="yes",1,IF(ObesityDataSet_raw_and_data_sinthetic[[#This Row],[SMOKE]]="no",0,FALSE))</f>
        <v>0</v>
      </c>
      <c r="O1929">
        <v>3</v>
      </c>
      <c r="P1929" t="s">
        <v>19</v>
      </c>
      <c r="Q1929">
        <f>IF(ObesityDataSet_raw_and_data_sinthetic[[#This Row],[SCC]]="yes",1,IF(ObesityDataSet_raw_and_data_sinthetic[[#This Row],[SCC]]="no",0,FALSE))</f>
        <v>0</v>
      </c>
      <c r="R1929">
        <v>0</v>
      </c>
      <c r="S1929">
        <v>0</v>
      </c>
      <c r="T1929" t="s">
        <v>19</v>
      </c>
      <c r="U1929">
        <f>_xlfn.XLOOKUP(ObesityDataSet_raw_and_data_sinthetic[[#This Row],[CALC]],Diccionario!$B$4:$B$7, Diccionario!$C$4:$C$7, FALSE)</f>
        <v>0</v>
      </c>
      <c r="V1929" t="s">
        <v>28</v>
      </c>
      <c r="W1929">
        <f>_xlfn.XLOOKUP(ObesityDataSet_raw_and_data_sinthetic[[#This Row],[MTRANS]],Diccionario!$E$4:$E$7, Diccionario!$F$4:$F$7, FALSE)</f>
        <v>2</v>
      </c>
      <c r="X1929" t="s">
        <v>27</v>
      </c>
      <c r="Y1929">
        <f>_xlfn.XLOOKUP(ObesityDataSet_raw_and_data_sinthetic[[#This Row],[NObeyesdad]],Diccionario!$H$4:$H$11, Diccionario!$I$4:$I$11, FALSE)</f>
        <v>3</v>
      </c>
    </row>
    <row r="1930" spans="1:25" x14ac:dyDescent="0.25">
      <c r="A1930" t="s">
        <v>17</v>
      </c>
      <c r="B1930">
        <v>37</v>
      </c>
      <c r="C1930">
        <v>1.6530879999999999</v>
      </c>
      <c r="D1930">
        <v>80</v>
      </c>
      <c r="E1930" t="s">
        <v>18</v>
      </c>
      <c r="F1930">
        <f>IF(ObesityDataSet_raw_and_data_sinthetic[[#This Row],[family_history_with_overweight]]="yes",1,IF(ObesityDataSet_raw_and_data_sinthetic[[#This Row],[family_history_with_overweight]]="no",0,FALSE))</f>
        <v>1</v>
      </c>
      <c r="G1930" t="s">
        <v>18</v>
      </c>
      <c r="H1930">
        <f>IF(ObesityDataSet_raw_and_data_sinthetic[[#This Row],[FAVC]]="yes",1,IF(ObesityDataSet_raw_and_data_sinthetic[[#This Row],[FAVC]]="no",0,FALSE))</f>
        <v>1</v>
      </c>
      <c r="I1930">
        <v>2</v>
      </c>
      <c r="J1930">
        <v>3</v>
      </c>
      <c r="K1930" t="s">
        <v>20</v>
      </c>
      <c r="L1930">
        <f>_xlfn.XLOOKUP(ObesityDataSet_raw_and_data_sinthetic[[#This Row],[CAEC]], Diccionario!$B$4:$B$7, Diccionario!$C$4:$C$7, FALSE)</f>
        <v>1</v>
      </c>
      <c r="M1930" t="s">
        <v>19</v>
      </c>
      <c r="N1930">
        <f>IF(ObesityDataSet_raw_and_data_sinthetic[[#This Row],[SMOKE]]="yes",1,IF(ObesityDataSet_raw_and_data_sinthetic[[#This Row],[SMOKE]]="no",0,FALSE))</f>
        <v>0</v>
      </c>
      <c r="O1930">
        <v>2</v>
      </c>
      <c r="P1930" t="s">
        <v>19</v>
      </c>
      <c r="Q1930">
        <f>IF(ObesityDataSet_raw_and_data_sinthetic[[#This Row],[SCC]]="yes",1,IF(ObesityDataSet_raw_and_data_sinthetic[[#This Row],[SCC]]="no",0,FALSE))</f>
        <v>0</v>
      </c>
      <c r="R1930">
        <v>0</v>
      </c>
      <c r="S1930">
        <v>2</v>
      </c>
      <c r="T1930" t="s">
        <v>19</v>
      </c>
      <c r="U1930">
        <f>_xlfn.XLOOKUP(ObesityDataSet_raw_and_data_sinthetic[[#This Row],[CALC]],Diccionario!$B$4:$B$7, Diccionario!$C$4:$C$7, FALSE)</f>
        <v>0</v>
      </c>
      <c r="V1930" t="s">
        <v>28</v>
      </c>
      <c r="W1930">
        <f>_xlfn.XLOOKUP(ObesityDataSet_raw_and_data_sinthetic[[#This Row],[MTRANS]],Diccionario!$E$4:$E$7, Diccionario!$F$4:$F$7, FALSE)</f>
        <v>2</v>
      </c>
      <c r="X1930" t="s">
        <v>27</v>
      </c>
      <c r="Y1930">
        <f>_xlfn.XLOOKUP(ObesityDataSet_raw_and_data_sinthetic[[#This Row],[NObeyesdad]],Diccionario!$H$4:$H$11, Diccionario!$I$4:$I$11, FALSE)</f>
        <v>3</v>
      </c>
    </row>
    <row r="1931" spans="1:25" x14ac:dyDescent="0.25">
      <c r="A1931" t="s">
        <v>17</v>
      </c>
      <c r="B1931">
        <v>34</v>
      </c>
      <c r="C1931">
        <v>1.6818420000000001</v>
      </c>
      <c r="D1931">
        <v>77.426464999999993</v>
      </c>
      <c r="E1931" t="s">
        <v>18</v>
      </c>
      <c r="F1931">
        <f>IF(ObesityDataSet_raw_and_data_sinthetic[[#This Row],[family_history_with_overweight]]="yes",1,IF(ObesityDataSet_raw_and_data_sinthetic[[#This Row],[family_history_with_overweight]]="no",0,FALSE))</f>
        <v>1</v>
      </c>
      <c r="G1931" t="s">
        <v>18</v>
      </c>
      <c r="H1931">
        <f>IF(ObesityDataSet_raw_and_data_sinthetic[[#This Row],[FAVC]]="yes",1,IF(ObesityDataSet_raw_and_data_sinthetic[[#This Row],[FAVC]]="no",0,FALSE))</f>
        <v>1</v>
      </c>
      <c r="I1931">
        <v>3</v>
      </c>
      <c r="J1931">
        <v>3</v>
      </c>
      <c r="K1931" t="s">
        <v>20</v>
      </c>
      <c r="L1931">
        <f>_xlfn.XLOOKUP(ObesityDataSet_raw_and_data_sinthetic[[#This Row],[CAEC]], Diccionario!$B$4:$B$7, Diccionario!$C$4:$C$7, FALSE)</f>
        <v>1</v>
      </c>
      <c r="M1931" t="s">
        <v>19</v>
      </c>
      <c r="N1931">
        <f>IF(ObesityDataSet_raw_and_data_sinthetic[[#This Row],[SMOKE]]="yes",1,IF(ObesityDataSet_raw_and_data_sinthetic[[#This Row],[SMOKE]]="no",0,FALSE))</f>
        <v>0</v>
      </c>
      <c r="O1931">
        <v>2</v>
      </c>
      <c r="P1931" t="s">
        <v>19</v>
      </c>
      <c r="Q1931">
        <f>IF(ObesityDataSet_raw_and_data_sinthetic[[#This Row],[SCC]]="yes",1,IF(ObesityDataSet_raw_and_data_sinthetic[[#This Row],[SCC]]="no",0,FALSE))</f>
        <v>0</v>
      </c>
      <c r="R1931">
        <v>2</v>
      </c>
      <c r="S1931">
        <v>1</v>
      </c>
      <c r="T1931" t="s">
        <v>19</v>
      </c>
      <c r="U1931">
        <f>_xlfn.XLOOKUP(ObesityDataSet_raw_and_data_sinthetic[[#This Row],[CALC]],Diccionario!$B$4:$B$7, Diccionario!$C$4:$C$7, FALSE)</f>
        <v>0</v>
      </c>
      <c r="V1931" t="s">
        <v>28</v>
      </c>
      <c r="W1931">
        <f>_xlfn.XLOOKUP(ObesityDataSet_raw_and_data_sinthetic[[#This Row],[MTRANS]],Diccionario!$E$4:$E$7, Diccionario!$F$4:$F$7, FALSE)</f>
        <v>2</v>
      </c>
      <c r="X1931" t="s">
        <v>27</v>
      </c>
      <c r="Y1931">
        <f>_xlfn.XLOOKUP(ObesityDataSet_raw_and_data_sinthetic[[#This Row],[NObeyesdad]],Diccionario!$H$4:$H$11, Diccionario!$I$4:$I$11, FALSE)</f>
        <v>3</v>
      </c>
    </row>
    <row r="1932" spans="1:25" x14ac:dyDescent="0.25">
      <c r="A1932" t="s">
        <v>17</v>
      </c>
      <c r="B1932">
        <v>34</v>
      </c>
      <c r="C1932">
        <v>1.6522019999999999</v>
      </c>
      <c r="D1932">
        <v>77.133219999999994</v>
      </c>
      <c r="E1932" t="s">
        <v>18</v>
      </c>
      <c r="F1932">
        <f>IF(ObesityDataSet_raw_and_data_sinthetic[[#This Row],[family_history_with_overweight]]="yes",1,IF(ObesityDataSet_raw_and_data_sinthetic[[#This Row],[family_history_with_overweight]]="no",0,FALSE))</f>
        <v>1</v>
      </c>
      <c r="G1932" t="s">
        <v>18</v>
      </c>
      <c r="H1932">
        <f>IF(ObesityDataSet_raw_and_data_sinthetic[[#This Row],[FAVC]]="yes",1,IF(ObesityDataSet_raw_and_data_sinthetic[[#This Row],[FAVC]]="no",0,FALSE))</f>
        <v>1</v>
      </c>
      <c r="I1932">
        <v>3</v>
      </c>
      <c r="J1932">
        <v>2</v>
      </c>
      <c r="K1932" t="s">
        <v>20</v>
      </c>
      <c r="L1932">
        <f>_xlfn.XLOOKUP(ObesityDataSet_raw_and_data_sinthetic[[#This Row],[CAEC]], Diccionario!$B$4:$B$7, Diccionario!$C$4:$C$7, FALSE)</f>
        <v>1</v>
      </c>
      <c r="M1932" t="s">
        <v>19</v>
      </c>
      <c r="N1932">
        <f>IF(ObesityDataSet_raw_and_data_sinthetic[[#This Row],[SMOKE]]="yes",1,IF(ObesityDataSet_raw_and_data_sinthetic[[#This Row],[SMOKE]]="no",0,FALSE))</f>
        <v>0</v>
      </c>
      <c r="O1932">
        <v>2</v>
      </c>
      <c r="P1932" t="s">
        <v>19</v>
      </c>
      <c r="Q1932">
        <f>IF(ObesityDataSet_raw_and_data_sinthetic[[#This Row],[SCC]]="yes",1,IF(ObesityDataSet_raw_and_data_sinthetic[[#This Row],[SCC]]="no",0,FALSE))</f>
        <v>0</v>
      </c>
      <c r="R1932">
        <v>1</v>
      </c>
      <c r="S1932">
        <v>1</v>
      </c>
      <c r="T1932" t="s">
        <v>19</v>
      </c>
      <c r="U1932">
        <f>_xlfn.XLOOKUP(ObesityDataSet_raw_and_data_sinthetic[[#This Row],[CALC]],Diccionario!$B$4:$B$7, Diccionario!$C$4:$C$7, FALSE)</f>
        <v>0</v>
      </c>
      <c r="V1932" t="s">
        <v>28</v>
      </c>
      <c r="W1932">
        <f>_xlfn.XLOOKUP(ObesityDataSet_raw_and_data_sinthetic[[#This Row],[MTRANS]],Diccionario!$E$4:$E$7, Diccionario!$F$4:$F$7, FALSE)</f>
        <v>2</v>
      </c>
      <c r="X1932" t="s">
        <v>27</v>
      </c>
      <c r="Y1932">
        <f>_xlfn.XLOOKUP(ObesityDataSet_raw_and_data_sinthetic[[#This Row],[NObeyesdad]],Diccionario!$H$4:$H$11, Diccionario!$I$4:$I$11, FALSE)</f>
        <v>3</v>
      </c>
    </row>
    <row r="1933" spans="1:25" x14ac:dyDescent="0.25">
      <c r="A1933" t="s">
        <v>23</v>
      </c>
      <c r="B1933">
        <v>31</v>
      </c>
      <c r="C1933">
        <v>1.8486830000000001</v>
      </c>
      <c r="D1933">
        <v>99</v>
      </c>
      <c r="E1933" t="s">
        <v>18</v>
      </c>
      <c r="F1933">
        <f>IF(ObesityDataSet_raw_and_data_sinthetic[[#This Row],[family_history_with_overweight]]="yes",1,IF(ObesityDataSet_raw_and_data_sinthetic[[#This Row],[family_history_with_overweight]]="no",0,FALSE))</f>
        <v>1</v>
      </c>
      <c r="G1933" t="s">
        <v>18</v>
      </c>
      <c r="H1933">
        <f>IF(ObesityDataSet_raw_and_data_sinthetic[[#This Row],[FAVC]]="yes",1,IF(ObesityDataSet_raw_and_data_sinthetic[[#This Row],[FAVC]]="no",0,FALSE))</f>
        <v>1</v>
      </c>
      <c r="I1933">
        <v>3</v>
      </c>
      <c r="J1933">
        <v>3</v>
      </c>
      <c r="K1933" t="s">
        <v>20</v>
      </c>
      <c r="L1933">
        <f>_xlfn.XLOOKUP(ObesityDataSet_raw_and_data_sinthetic[[#This Row],[CAEC]], Diccionario!$B$4:$B$7, Diccionario!$C$4:$C$7, FALSE)</f>
        <v>1</v>
      </c>
      <c r="M1933" t="s">
        <v>19</v>
      </c>
      <c r="N1933">
        <f>IF(ObesityDataSet_raw_and_data_sinthetic[[#This Row],[SMOKE]]="yes",1,IF(ObesityDataSet_raw_and_data_sinthetic[[#This Row],[SMOKE]]="no",0,FALSE))</f>
        <v>0</v>
      </c>
      <c r="O1933">
        <v>3</v>
      </c>
      <c r="P1933" t="s">
        <v>19</v>
      </c>
      <c r="Q1933">
        <f>IF(ObesityDataSet_raw_and_data_sinthetic[[#This Row],[SCC]]="yes",1,IF(ObesityDataSet_raw_and_data_sinthetic[[#This Row],[SCC]]="no",0,FALSE))</f>
        <v>0</v>
      </c>
      <c r="R1933">
        <v>1</v>
      </c>
      <c r="S1933">
        <v>1</v>
      </c>
      <c r="T1933" t="s">
        <v>20</v>
      </c>
      <c r="U1933">
        <f>_xlfn.XLOOKUP(ObesityDataSet_raw_and_data_sinthetic[[#This Row],[CALC]],Diccionario!$B$4:$B$7, Diccionario!$C$4:$C$7, FALSE)</f>
        <v>1</v>
      </c>
      <c r="V1933" t="s">
        <v>28</v>
      </c>
      <c r="W1933">
        <f>_xlfn.XLOOKUP(ObesityDataSet_raw_and_data_sinthetic[[#This Row],[MTRANS]],Diccionario!$E$4:$E$7, Diccionario!$F$4:$F$7, FALSE)</f>
        <v>2</v>
      </c>
      <c r="X1933" t="s">
        <v>27</v>
      </c>
      <c r="Y1933">
        <f>_xlfn.XLOOKUP(ObesityDataSet_raw_and_data_sinthetic[[#This Row],[NObeyesdad]],Diccionario!$H$4:$H$11, Diccionario!$I$4:$I$11, FALSE)</f>
        <v>3</v>
      </c>
    </row>
    <row r="1934" spans="1:25" x14ac:dyDescent="0.25">
      <c r="A1934" t="s">
        <v>23</v>
      </c>
      <c r="B1934">
        <v>34</v>
      </c>
      <c r="C1934">
        <v>1.8356779999999999</v>
      </c>
      <c r="D1934">
        <v>96.018510000000006</v>
      </c>
      <c r="E1934" t="s">
        <v>18</v>
      </c>
      <c r="F1934">
        <f>IF(ObesityDataSet_raw_and_data_sinthetic[[#This Row],[family_history_with_overweight]]="yes",1,IF(ObesityDataSet_raw_and_data_sinthetic[[#This Row],[family_history_with_overweight]]="no",0,FALSE))</f>
        <v>1</v>
      </c>
      <c r="G1934" t="s">
        <v>18</v>
      </c>
      <c r="H1934">
        <f>IF(ObesityDataSet_raw_and_data_sinthetic[[#This Row],[FAVC]]="yes",1,IF(ObesityDataSet_raw_and_data_sinthetic[[#This Row],[FAVC]]="no",0,FALSE))</f>
        <v>1</v>
      </c>
      <c r="I1934">
        <v>2</v>
      </c>
      <c r="J1934">
        <v>2</v>
      </c>
      <c r="K1934" t="s">
        <v>20</v>
      </c>
      <c r="L1934">
        <f>_xlfn.XLOOKUP(ObesityDataSet_raw_and_data_sinthetic[[#This Row],[CAEC]], Diccionario!$B$4:$B$7, Diccionario!$C$4:$C$7, FALSE)</f>
        <v>1</v>
      </c>
      <c r="M1934" t="s">
        <v>19</v>
      </c>
      <c r="N1934">
        <f>IF(ObesityDataSet_raw_and_data_sinthetic[[#This Row],[SMOKE]]="yes",1,IF(ObesityDataSet_raw_and_data_sinthetic[[#This Row],[SMOKE]]="no",0,FALSE))</f>
        <v>0</v>
      </c>
      <c r="O1934">
        <v>3</v>
      </c>
      <c r="P1934" t="s">
        <v>19</v>
      </c>
      <c r="Q1934">
        <f>IF(ObesityDataSet_raw_and_data_sinthetic[[#This Row],[SCC]]="yes",1,IF(ObesityDataSet_raw_and_data_sinthetic[[#This Row],[SCC]]="no",0,FALSE))</f>
        <v>0</v>
      </c>
      <c r="R1934">
        <v>1</v>
      </c>
      <c r="S1934">
        <v>0</v>
      </c>
      <c r="T1934" t="s">
        <v>20</v>
      </c>
      <c r="U1934">
        <f>_xlfn.XLOOKUP(ObesityDataSet_raw_and_data_sinthetic[[#This Row],[CALC]],Diccionario!$B$4:$B$7, Diccionario!$C$4:$C$7, FALSE)</f>
        <v>1</v>
      </c>
      <c r="V1934" t="s">
        <v>28</v>
      </c>
      <c r="W1934">
        <f>_xlfn.XLOOKUP(ObesityDataSet_raw_and_data_sinthetic[[#This Row],[MTRANS]],Diccionario!$E$4:$E$7, Diccionario!$F$4:$F$7, FALSE)</f>
        <v>2</v>
      </c>
      <c r="X1934" t="s">
        <v>27</v>
      </c>
      <c r="Y1934">
        <f>_xlfn.XLOOKUP(ObesityDataSet_raw_and_data_sinthetic[[#This Row],[NObeyesdad]],Diccionario!$H$4:$H$11, Diccionario!$I$4:$I$11, FALSE)</f>
        <v>3</v>
      </c>
    </row>
    <row r="1935" spans="1:25" x14ac:dyDescent="0.25">
      <c r="A1935" t="s">
        <v>17</v>
      </c>
      <c r="B1935">
        <v>19</v>
      </c>
      <c r="C1935">
        <v>1.5600290000000001</v>
      </c>
      <c r="D1935">
        <v>71.728069000000005</v>
      </c>
      <c r="E1935" t="s">
        <v>18</v>
      </c>
      <c r="F1935">
        <f>IF(ObesityDataSet_raw_and_data_sinthetic[[#This Row],[family_history_with_overweight]]="yes",1,IF(ObesityDataSet_raw_and_data_sinthetic[[#This Row],[family_history_with_overweight]]="no",0,FALSE))</f>
        <v>1</v>
      </c>
      <c r="G1935" t="s">
        <v>19</v>
      </c>
      <c r="H1935">
        <f>IF(ObesityDataSet_raw_and_data_sinthetic[[#This Row],[FAVC]]="yes",1,IF(ObesityDataSet_raw_and_data_sinthetic[[#This Row],[FAVC]]="no",0,FALSE))</f>
        <v>0</v>
      </c>
      <c r="I1935">
        <v>3</v>
      </c>
      <c r="J1935">
        <v>3</v>
      </c>
      <c r="K1935" t="s">
        <v>20</v>
      </c>
      <c r="L1935">
        <f>_xlfn.XLOOKUP(ObesityDataSet_raw_and_data_sinthetic[[#This Row],[CAEC]], Diccionario!$B$4:$B$7, Diccionario!$C$4:$C$7, FALSE)</f>
        <v>1</v>
      </c>
      <c r="M1935" t="s">
        <v>19</v>
      </c>
      <c r="N1935">
        <f>IF(ObesityDataSet_raw_and_data_sinthetic[[#This Row],[SMOKE]]="yes",1,IF(ObesityDataSet_raw_and_data_sinthetic[[#This Row],[SMOKE]]="no",0,FALSE))</f>
        <v>0</v>
      </c>
      <c r="O1935">
        <v>2</v>
      </c>
      <c r="P1935" t="s">
        <v>19</v>
      </c>
      <c r="Q1935">
        <f>IF(ObesityDataSet_raw_and_data_sinthetic[[#This Row],[SCC]]="yes",1,IF(ObesityDataSet_raw_and_data_sinthetic[[#This Row],[SCC]]="no",0,FALSE))</f>
        <v>0</v>
      </c>
      <c r="R1935">
        <v>1</v>
      </c>
      <c r="S1935">
        <v>1</v>
      </c>
      <c r="T1935" t="s">
        <v>20</v>
      </c>
      <c r="U1935">
        <f>_xlfn.XLOOKUP(ObesityDataSet_raw_and_data_sinthetic[[#This Row],[CALC]],Diccionario!$B$4:$B$7, Diccionario!$C$4:$C$7, FALSE)</f>
        <v>1</v>
      </c>
      <c r="V1935" t="s">
        <v>21</v>
      </c>
      <c r="W1935">
        <f>_xlfn.XLOOKUP(ObesityDataSet_raw_and_data_sinthetic[[#This Row],[MTRANS]],Diccionario!$E$4:$E$7, Diccionario!$F$4:$F$7, FALSE)</f>
        <v>3</v>
      </c>
      <c r="X1935" t="s">
        <v>27</v>
      </c>
      <c r="Y1935">
        <f>_xlfn.XLOOKUP(ObesityDataSet_raw_and_data_sinthetic[[#This Row],[NObeyesdad]],Diccionario!$H$4:$H$11, Diccionario!$I$4:$I$11, FALSE)</f>
        <v>3</v>
      </c>
    </row>
    <row r="1936" spans="1:25" x14ac:dyDescent="0.25">
      <c r="A1936" t="s">
        <v>17</v>
      </c>
      <c r="B1936">
        <v>19</v>
      </c>
      <c r="C1936">
        <v>1.621048</v>
      </c>
      <c r="D1936">
        <v>72.105856000000003</v>
      </c>
      <c r="E1936" t="s">
        <v>18</v>
      </c>
      <c r="F1936">
        <f>IF(ObesityDataSet_raw_and_data_sinthetic[[#This Row],[family_history_with_overweight]]="yes",1,IF(ObesityDataSet_raw_and_data_sinthetic[[#This Row],[family_history_with_overweight]]="no",0,FALSE))</f>
        <v>1</v>
      </c>
      <c r="G1936" t="s">
        <v>19</v>
      </c>
      <c r="H1936">
        <f>IF(ObesityDataSet_raw_and_data_sinthetic[[#This Row],[FAVC]]="yes",1,IF(ObesityDataSet_raw_and_data_sinthetic[[#This Row],[FAVC]]="no",0,FALSE))</f>
        <v>0</v>
      </c>
      <c r="I1936">
        <v>3</v>
      </c>
      <c r="J1936">
        <v>4</v>
      </c>
      <c r="K1936" t="s">
        <v>20</v>
      </c>
      <c r="L1936">
        <f>_xlfn.XLOOKUP(ObesityDataSet_raw_and_data_sinthetic[[#This Row],[CAEC]], Diccionario!$B$4:$B$7, Diccionario!$C$4:$C$7, FALSE)</f>
        <v>1</v>
      </c>
      <c r="M1936" t="s">
        <v>19</v>
      </c>
      <c r="N1936">
        <f>IF(ObesityDataSet_raw_and_data_sinthetic[[#This Row],[SMOKE]]="yes",1,IF(ObesityDataSet_raw_and_data_sinthetic[[#This Row],[SMOKE]]="no",0,FALSE))</f>
        <v>0</v>
      </c>
      <c r="O1936">
        <v>2</v>
      </c>
      <c r="P1936" t="s">
        <v>19</v>
      </c>
      <c r="Q1936">
        <f>IF(ObesityDataSet_raw_and_data_sinthetic[[#This Row],[SCC]]="yes",1,IF(ObesityDataSet_raw_and_data_sinthetic[[#This Row],[SCC]]="no",0,FALSE))</f>
        <v>0</v>
      </c>
      <c r="R1936">
        <v>1</v>
      </c>
      <c r="S1936">
        <v>1</v>
      </c>
      <c r="T1936" t="s">
        <v>20</v>
      </c>
      <c r="U1936">
        <f>_xlfn.XLOOKUP(ObesityDataSet_raw_and_data_sinthetic[[#This Row],[CALC]],Diccionario!$B$4:$B$7, Diccionario!$C$4:$C$7, FALSE)</f>
        <v>1</v>
      </c>
      <c r="V1936" t="s">
        <v>21</v>
      </c>
      <c r="W1936">
        <f>_xlfn.XLOOKUP(ObesityDataSet_raw_and_data_sinthetic[[#This Row],[MTRANS]],Diccionario!$E$4:$E$7, Diccionario!$F$4:$F$7, FALSE)</f>
        <v>3</v>
      </c>
      <c r="X1936" t="s">
        <v>27</v>
      </c>
      <c r="Y1936">
        <f>_xlfn.XLOOKUP(ObesityDataSet_raw_and_data_sinthetic[[#This Row],[NObeyesdad]],Diccionario!$H$4:$H$11, Diccionario!$I$4:$I$11, FALSE)</f>
        <v>3</v>
      </c>
    </row>
    <row r="1937" spans="1:25" x14ac:dyDescent="0.25">
      <c r="A1937" t="s">
        <v>23</v>
      </c>
      <c r="B1937">
        <v>20</v>
      </c>
      <c r="C1937">
        <v>1.6994739999999999</v>
      </c>
      <c r="D1937">
        <v>78</v>
      </c>
      <c r="E1937" t="s">
        <v>18</v>
      </c>
      <c r="F1937">
        <f>IF(ObesityDataSet_raw_and_data_sinthetic[[#This Row],[family_history_with_overweight]]="yes",1,IF(ObesityDataSet_raw_and_data_sinthetic[[#This Row],[family_history_with_overweight]]="no",0,FALSE))</f>
        <v>1</v>
      </c>
      <c r="G1937" t="s">
        <v>19</v>
      </c>
      <c r="H1937">
        <f>IF(ObesityDataSet_raw_and_data_sinthetic[[#This Row],[FAVC]]="yes",1,IF(ObesityDataSet_raw_and_data_sinthetic[[#This Row],[FAVC]]="no",0,FALSE))</f>
        <v>0</v>
      </c>
      <c r="I1937">
        <v>2</v>
      </c>
      <c r="J1937">
        <v>2</v>
      </c>
      <c r="K1937" t="s">
        <v>20</v>
      </c>
      <c r="L1937">
        <f>_xlfn.XLOOKUP(ObesityDataSet_raw_and_data_sinthetic[[#This Row],[CAEC]], Diccionario!$B$4:$B$7, Diccionario!$C$4:$C$7, FALSE)</f>
        <v>1</v>
      </c>
      <c r="M1937" t="s">
        <v>19</v>
      </c>
      <c r="N1937">
        <f>IF(ObesityDataSet_raw_and_data_sinthetic[[#This Row],[SMOKE]]="yes",1,IF(ObesityDataSet_raw_and_data_sinthetic[[#This Row],[SMOKE]]="no",0,FALSE))</f>
        <v>0</v>
      </c>
      <c r="O1937">
        <v>3</v>
      </c>
      <c r="P1937" t="s">
        <v>19</v>
      </c>
      <c r="Q1937">
        <f>IF(ObesityDataSet_raw_and_data_sinthetic[[#This Row],[SCC]]="yes",1,IF(ObesityDataSet_raw_and_data_sinthetic[[#This Row],[SCC]]="no",0,FALSE))</f>
        <v>0</v>
      </c>
      <c r="R1937">
        <v>0</v>
      </c>
      <c r="S1937">
        <v>0</v>
      </c>
      <c r="T1937" t="s">
        <v>19</v>
      </c>
      <c r="U1937">
        <f>_xlfn.XLOOKUP(ObesityDataSet_raw_and_data_sinthetic[[#This Row],[CALC]],Diccionario!$B$4:$B$7, Diccionario!$C$4:$C$7, FALSE)</f>
        <v>0</v>
      </c>
      <c r="V1937" t="s">
        <v>21</v>
      </c>
      <c r="W1937">
        <f>_xlfn.XLOOKUP(ObesityDataSet_raw_and_data_sinthetic[[#This Row],[MTRANS]],Diccionario!$E$4:$E$7, Diccionario!$F$4:$F$7, FALSE)</f>
        <v>3</v>
      </c>
      <c r="X1937" t="s">
        <v>27</v>
      </c>
      <c r="Y1937">
        <f>_xlfn.XLOOKUP(ObesityDataSet_raw_and_data_sinthetic[[#This Row],[NObeyesdad]],Diccionario!$H$4:$H$11, Diccionario!$I$4:$I$11, FALSE)</f>
        <v>3</v>
      </c>
    </row>
    <row r="1938" spans="1:25" x14ac:dyDescent="0.25">
      <c r="A1938" t="s">
        <v>23</v>
      </c>
      <c r="B1938">
        <v>51</v>
      </c>
      <c r="C1938">
        <v>1.745528</v>
      </c>
      <c r="D1938">
        <v>82.130728000000005</v>
      </c>
      <c r="E1938" t="s">
        <v>18</v>
      </c>
      <c r="F1938">
        <f>IF(ObesityDataSet_raw_and_data_sinthetic[[#This Row],[family_history_with_overweight]]="yes",1,IF(ObesityDataSet_raw_and_data_sinthetic[[#This Row],[family_history_with_overweight]]="no",0,FALSE))</f>
        <v>1</v>
      </c>
      <c r="G1938" t="s">
        <v>18</v>
      </c>
      <c r="H1938">
        <f>IF(ObesityDataSet_raw_and_data_sinthetic[[#This Row],[FAVC]]="yes",1,IF(ObesityDataSet_raw_and_data_sinthetic[[#This Row],[FAVC]]="no",0,FALSE))</f>
        <v>1</v>
      </c>
      <c r="I1938">
        <v>2</v>
      </c>
      <c r="J1938">
        <v>3</v>
      </c>
      <c r="K1938" t="s">
        <v>20</v>
      </c>
      <c r="L1938">
        <f>_xlfn.XLOOKUP(ObesityDataSet_raw_and_data_sinthetic[[#This Row],[CAEC]], Diccionario!$B$4:$B$7, Diccionario!$C$4:$C$7, FALSE)</f>
        <v>1</v>
      </c>
      <c r="M1938" t="s">
        <v>19</v>
      </c>
      <c r="N1938">
        <f>IF(ObesityDataSet_raw_and_data_sinthetic[[#This Row],[SMOKE]]="yes",1,IF(ObesityDataSet_raw_and_data_sinthetic[[#This Row],[SMOKE]]="no",0,FALSE))</f>
        <v>0</v>
      </c>
      <c r="O1938">
        <v>2</v>
      </c>
      <c r="P1938" t="s">
        <v>19</v>
      </c>
      <c r="Q1938">
        <f>IF(ObesityDataSet_raw_and_data_sinthetic[[#This Row],[SCC]]="yes",1,IF(ObesityDataSet_raw_and_data_sinthetic[[#This Row],[SCC]]="no",0,FALSE))</f>
        <v>0</v>
      </c>
      <c r="R1938">
        <v>1</v>
      </c>
      <c r="S1938">
        <v>0</v>
      </c>
      <c r="T1938" t="s">
        <v>19</v>
      </c>
      <c r="U1938">
        <f>_xlfn.XLOOKUP(ObesityDataSet_raw_and_data_sinthetic[[#This Row],[CALC]],Diccionario!$B$4:$B$7, Diccionario!$C$4:$C$7, FALSE)</f>
        <v>0</v>
      </c>
      <c r="V1938" t="s">
        <v>28</v>
      </c>
      <c r="W1938">
        <f>_xlfn.XLOOKUP(ObesityDataSet_raw_and_data_sinthetic[[#This Row],[MTRANS]],Diccionario!$E$4:$E$7, Diccionario!$F$4:$F$7, FALSE)</f>
        <v>2</v>
      </c>
      <c r="X1938" t="s">
        <v>27</v>
      </c>
      <c r="Y1938">
        <f>_xlfn.XLOOKUP(ObesityDataSet_raw_and_data_sinthetic[[#This Row],[NObeyesdad]],Diccionario!$H$4:$H$11, Diccionario!$I$4:$I$11, FALSE)</f>
        <v>3</v>
      </c>
    </row>
    <row r="1939" spans="1:25" x14ac:dyDescent="0.25">
      <c r="A1939" t="s">
        <v>23</v>
      </c>
      <c r="B1939">
        <v>18</v>
      </c>
      <c r="C1939">
        <v>1.7203790000000001</v>
      </c>
      <c r="D1939">
        <v>85</v>
      </c>
      <c r="E1939" t="s">
        <v>18</v>
      </c>
      <c r="F1939">
        <f>IF(ObesityDataSet_raw_and_data_sinthetic[[#This Row],[family_history_with_overweight]]="yes",1,IF(ObesityDataSet_raw_and_data_sinthetic[[#This Row],[family_history_with_overweight]]="no",0,FALSE))</f>
        <v>1</v>
      </c>
      <c r="G1939" t="s">
        <v>18</v>
      </c>
      <c r="H1939">
        <f>IF(ObesityDataSet_raw_and_data_sinthetic[[#This Row],[FAVC]]="yes",1,IF(ObesityDataSet_raw_and_data_sinthetic[[#This Row],[FAVC]]="no",0,FALSE))</f>
        <v>1</v>
      </c>
      <c r="I1939">
        <v>2</v>
      </c>
      <c r="J1939">
        <v>3</v>
      </c>
      <c r="K1939" t="s">
        <v>20</v>
      </c>
      <c r="L1939">
        <f>_xlfn.XLOOKUP(ObesityDataSet_raw_and_data_sinthetic[[#This Row],[CAEC]], Diccionario!$B$4:$B$7, Diccionario!$C$4:$C$7, FALSE)</f>
        <v>1</v>
      </c>
      <c r="M1939" t="s">
        <v>19</v>
      </c>
      <c r="N1939">
        <f>IF(ObesityDataSet_raw_and_data_sinthetic[[#This Row],[SMOKE]]="yes",1,IF(ObesityDataSet_raw_and_data_sinthetic[[#This Row],[SMOKE]]="no",0,FALSE))</f>
        <v>0</v>
      </c>
      <c r="O1939">
        <v>3</v>
      </c>
      <c r="P1939" t="s">
        <v>19</v>
      </c>
      <c r="Q1939">
        <f>IF(ObesityDataSet_raw_and_data_sinthetic[[#This Row],[SCC]]="yes",1,IF(ObesityDataSet_raw_and_data_sinthetic[[#This Row],[SCC]]="no",0,FALSE))</f>
        <v>0</v>
      </c>
      <c r="R1939">
        <v>1</v>
      </c>
      <c r="S1939">
        <v>0</v>
      </c>
      <c r="T1939" t="s">
        <v>20</v>
      </c>
      <c r="U1939">
        <f>_xlfn.XLOOKUP(ObesityDataSet_raw_and_data_sinthetic[[#This Row],[CALC]],Diccionario!$B$4:$B$7, Diccionario!$C$4:$C$7, FALSE)</f>
        <v>1</v>
      </c>
      <c r="V1939" t="s">
        <v>21</v>
      </c>
      <c r="W1939">
        <f>_xlfn.XLOOKUP(ObesityDataSet_raw_and_data_sinthetic[[#This Row],[MTRANS]],Diccionario!$E$4:$E$7, Diccionario!$F$4:$F$7, FALSE)</f>
        <v>3</v>
      </c>
      <c r="X1939" t="s">
        <v>27</v>
      </c>
      <c r="Y1939">
        <f>_xlfn.XLOOKUP(ObesityDataSet_raw_and_data_sinthetic[[#This Row],[NObeyesdad]],Diccionario!$H$4:$H$11, Diccionario!$I$4:$I$11, FALSE)</f>
        <v>3</v>
      </c>
    </row>
    <row r="1940" spans="1:25" x14ac:dyDescent="0.25">
      <c r="A1940" t="s">
        <v>23</v>
      </c>
      <c r="B1940">
        <v>18</v>
      </c>
      <c r="C1940">
        <v>1.7587870000000001</v>
      </c>
      <c r="D1940">
        <v>85.050557999999995</v>
      </c>
      <c r="E1940" t="s">
        <v>18</v>
      </c>
      <c r="F1940">
        <f>IF(ObesityDataSet_raw_and_data_sinthetic[[#This Row],[family_history_with_overweight]]="yes",1,IF(ObesityDataSet_raw_and_data_sinthetic[[#This Row],[family_history_with_overweight]]="no",0,FALSE))</f>
        <v>1</v>
      </c>
      <c r="G1940" t="s">
        <v>18</v>
      </c>
      <c r="H1940">
        <f>IF(ObesityDataSet_raw_and_data_sinthetic[[#This Row],[FAVC]]="yes",1,IF(ObesityDataSet_raw_and_data_sinthetic[[#This Row],[FAVC]]="no",0,FALSE))</f>
        <v>1</v>
      </c>
      <c r="I1940">
        <v>3</v>
      </c>
      <c r="J1940">
        <v>3</v>
      </c>
      <c r="K1940" t="s">
        <v>20</v>
      </c>
      <c r="L1940">
        <f>_xlfn.XLOOKUP(ObesityDataSet_raw_and_data_sinthetic[[#This Row],[CAEC]], Diccionario!$B$4:$B$7, Diccionario!$C$4:$C$7, FALSE)</f>
        <v>1</v>
      </c>
      <c r="M1940" t="s">
        <v>19</v>
      </c>
      <c r="N1940">
        <f>IF(ObesityDataSet_raw_and_data_sinthetic[[#This Row],[SMOKE]]="yes",1,IF(ObesityDataSet_raw_and_data_sinthetic[[#This Row],[SMOKE]]="no",0,FALSE))</f>
        <v>0</v>
      </c>
      <c r="O1940">
        <v>3</v>
      </c>
      <c r="P1940" t="s">
        <v>19</v>
      </c>
      <c r="Q1940">
        <f>IF(ObesityDataSet_raw_and_data_sinthetic[[#This Row],[SCC]]="yes",1,IF(ObesityDataSet_raw_and_data_sinthetic[[#This Row],[SCC]]="no",0,FALSE))</f>
        <v>0</v>
      </c>
      <c r="R1940">
        <v>1</v>
      </c>
      <c r="S1940">
        <v>0</v>
      </c>
      <c r="T1940" t="s">
        <v>20</v>
      </c>
      <c r="U1940">
        <f>_xlfn.XLOOKUP(ObesityDataSet_raw_and_data_sinthetic[[#This Row],[CALC]],Diccionario!$B$4:$B$7, Diccionario!$C$4:$C$7, FALSE)</f>
        <v>1</v>
      </c>
      <c r="V1940" t="s">
        <v>21</v>
      </c>
      <c r="W1940">
        <f>_xlfn.XLOOKUP(ObesityDataSet_raw_and_data_sinthetic[[#This Row],[MTRANS]],Diccionario!$E$4:$E$7, Diccionario!$F$4:$F$7, FALSE)</f>
        <v>3</v>
      </c>
      <c r="X1940" t="s">
        <v>27</v>
      </c>
      <c r="Y1940">
        <f>_xlfn.XLOOKUP(ObesityDataSet_raw_and_data_sinthetic[[#This Row],[NObeyesdad]],Diccionario!$H$4:$H$11, Diccionario!$I$4:$I$11, FALSE)</f>
        <v>3</v>
      </c>
    </row>
    <row r="1941" spans="1:25" x14ac:dyDescent="0.25">
      <c r="A1941" t="s">
        <v>23</v>
      </c>
      <c r="B1941">
        <v>19</v>
      </c>
      <c r="C1941">
        <v>1.7049080000000001</v>
      </c>
      <c r="D1941">
        <v>81.384224000000003</v>
      </c>
      <c r="E1941" t="s">
        <v>18</v>
      </c>
      <c r="F1941">
        <f>IF(ObesityDataSet_raw_and_data_sinthetic[[#This Row],[family_history_with_overweight]]="yes",1,IF(ObesityDataSet_raw_and_data_sinthetic[[#This Row],[family_history_with_overweight]]="no",0,FALSE))</f>
        <v>1</v>
      </c>
      <c r="G1941" t="s">
        <v>18</v>
      </c>
      <c r="H1941">
        <f>IF(ObesityDataSet_raw_and_data_sinthetic[[#This Row],[FAVC]]="yes",1,IF(ObesityDataSet_raw_and_data_sinthetic[[#This Row],[FAVC]]="no",0,FALSE))</f>
        <v>1</v>
      </c>
      <c r="I1941">
        <v>3</v>
      </c>
      <c r="J1941">
        <v>1</v>
      </c>
      <c r="K1941" t="s">
        <v>20</v>
      </c>
      <c r="L1941">
        <f>_xlfn.XLOOKUP(ObesityDataSet_raw_and_data_sinthetic[[#This Row],[CAEC]], Diccionario!$B$4:$B$7, Diccionario!$C$4:$C$7, FALSE)</f>
        <v>1</v>
      </c>
      <c r="M1941" t="s">
        <v>19</v>
      </c>
      <c r="N1941">
        <f>IF(ObesityDataSet_raw_and_data_sinthetic[[#This Row],[SMOKE]]="yes",1,IF(ObesityDataSet_raw_and_data_sinthetic[[#This Row],[SMOKE]]="no",0,FALSE))</f>
        <v>0</v>
      </c>
      <c r="O1941">
        <v>2</v>
      </c>
      <c r="P1941" t="s">
        <v>19</v>
      </c>
      <c r="Q1941">
        <f>IF(ObesityDataSet_raw_and_data_sinthetic[[#This Row],[SCC]]="yes",1,IF(ObesityDataSet_raw_and_data_sinthetic[[#This Row],[SCC]]="no",0,FALSE))</f>
        <v>0</v>
      </c>
      <c r="R1941">
        <v>2</v>
      </c>
      <c r="S1941">
        <v>1</v>
      </c>
      <c r="T1941" t="s">
        <v>20</v>
      </c>
      <c r="U1941">
        <f>_xlfn.XLOOKUP(ObesityDataSet_raw_and_data_sinthetic[[#This Row],[CALC]],Diccionario!$B$4:$B$7, Diccionario!$C$4:$C$7, FALSE)</f>
        <v>1</v>
      </c>
      <c r="V1941" t="s">
        <v>21</v>
      </c>
      <c r="W1941">
        <f>_xlfn.XLOOKUP(ObesityDataSet_raw_and_data_sinthetic[[#This Row],[MTRANS]],Diccionario!$E$4:$E$7, Diccionario!$F$4:$F$7, FALSE)</f>
        <v>3</v>
      </c>
      <c r="X1941" t="s">
        <v>27</v>
      </c>
      <c r="Y1941">
        <f>_xlfn.XLOOKUP(ObesityDataSet_raw_and_data_sinthetic[[#This Row],[NObeyesdad]],Diccionario!$H$4:$H$11, Diccionario!$I$4:$I$11, FALSE)</f>
        <v>3</v>
      </c>
    </row>
    <row r="1942" spans="1:25" x14ac:dyDescent="0.25">
      <c r="A1942" t="s">
        <v>17</v>
      </c>
      <c r="B1942">
        <v>34</v>
      </c>
      <c r="C1942">
        <v>1.691322</v>
      </c>
      <c r="D1942">
        <v>77.561601999999993</v>
      </c>
      <c r="E1942" t="s">
        <v>18</v>
      </c>
      <c r="F1942">
        <f>IF(ObesityDataSet_raw_and_data_sinthetic[[#This Row],[family_history_with_overweight]]="yes",1,IF(ObesityDataSet_raw_and_data_sinthetic[[#This Row],[family_history_with_overweight]]="no",0,FALSE))</f>
        <v>1</v>
      </c>
      <c r="G1942" t="s">
        <v>18</v>
      </c>
      <c r="H1942">
        <f>IF(ObesityDataSet_raw_and_data_sinthetic[[#This Row],[FAVC]]="yes",1,IF(ObesityDataSet_raw_and_data_sinthetic[[#This Row],[FAVC]]="no",0,FALSE))</f>
        <v>1</v>
      </c>
      <c r="I1942">
        <v>3</v>
      </c>
      <c r="J1942">
        <v>2</v>
      </c>
      <c r="K1942" t="s">
        <v>20</v>
      </c>
      <c r="L1942">
        <f>_xlfn.XLOOKUP(ObesityDataSet_raw_and_data_sinthetic[[#This Row],[CAEC]], Diccionario!$B$4:$B$7, Diccionario!$C$4:$C$7, FALSE)</f>
        <v>1</v>
      </c>
      <c r="M1942" t="s">
        <v>19</v>
      </c>
      <c r="N1942">
        <f>IF(ObesityDataSet_raw_and_data_sinthetic[[#This Row],[SMOKE]]="yes",1,IF(ObesityDataSet_raw_and_data_sinthetic[[#This Row],[SMOKE]]="no",0,FALSE))</f>
        <v>0</v>
      </c>
      <c r="O1942">
        <v>2</v>
      </c>
      <c r="P1942" t="s">
        <v>19</v>
      </c>
      <c r="Q1942">
        <f>IF(ObesityDataSet_raw_and_data_sinthetic[[#This Row],[SCC]]="yes",1,IF(ObesityDataSet_raw_and_data_sinthetic[[#This Row],[SCC]]="no",0,FALSE))</f>
        <v>0</v>
      </c>
      <c r="R1942">
        <v>0</v>
      </c>
      <c r="S1942">
        <v>0</v>
      </c>
      <c r="T1942" t="s">
        <v>19</v>
      </c>
      <c r="U1942">
        <f>_xlfn.XLOOKUP(ObesityDataSet_raw_and_data_sinthetic[[#This Row],[CALC]],Diccionario!$B$4:$B$7, Diccionario!$C$4:$C$7, FALSE)</f>
        <v>0</v>
      </c>
      <c r="V1942" t="s">
        <v>28</v>
      </c>
      <c r="W1942">
        <f>_xlfn.XLOOKUP(ObesityDataSet_raw_and_data_sinthetic[[#This Row],[MTRANS]],Diccionario!$E$4:$E$7, Diccionario!$F$4:$F$7, FALSE)</f>
        <v>2</v>
      </c>
      <c r="X1942" t="s">
        <v>27</v>
      </c>
      <c r="Y1942">
        <f>_xlfn.XLOOKUP(ObesityDataSet_raw_and_data_sinthetic[[#This Row],[NObeyesdad]],Diccionario!$H$4:$H$11, Diccionario!$I$4:$I$11, FALSE)</f>
        <v>3</v>
      </c>
    </row>
    <row r="1943" spans="1:25" x14ac:dyDescent="0.25">
      <c r="A1943" t="s">
        <v>23</v>
      </c>
      <c r="B1943">
        <v>17</v>
      </c>
      <c r="C1943">
        <v>1.7862899999999999</v>
      </c>
      <c r="D1943">
        <v>95.277392000000006</v>
      </c>
      <c r="E1943" t="s">
        <v>18</v>
      </c>
      <c r="F1943">
        <f>IF(ObesityDataSet_raw_and_data_sinthetic[[#This Row],[family_history_with_overweight]]="yes",1,IF(ObesityDataSet_raw_and_data_sinthetic[[#This Row],[family_history_with_overweight]]="no",0,FALSE))</f>
        <v>1</v>
      </c>
      <c r="G1943" t="s">
        <v>18</v>
      </c>
      <c r="H1943">
        <f>IF(ObesityDataSet_raw_and_data_sinthetic[[#This Row],[FAVC]]="yes",1,IF(ObesityDataSet_raw_and_data_sinthetic[[#This Row],[FAVC]]="no",0,FALSE))</f>
        <v>1</v>
      </c>
      <c r="I1943">
        <v>2</v>
      </c>
      <c r="J1943">
        <v>3</v>
      </c>
      <c r="K1943" t="s">
        <v>20</v>
      </c>
      <c r="L1943">
        <f>_xlfn.XLOOKUP(ObesityDataSet_raw_and_data_sinthetic[[#This Row],[CAEC]], Diccionario!$B$4:$B$7, Diccionario!$C$4:$C$7, FALSE)</f>
        <v>1</v>
      </c>
      <c r="M1943" t="s">
        <v>19</v>
      </c>
      <c r="N1943">
        <f>IF(ObesityDataSet_raw_and_data_sinthetic[[#This Row],[SMOKE]]="yes",1,IF(ObesityDataSet_raw_and_data_sinthetic[[#This Row],[SMOKE]]="no",0,FALSE))</f>
        <v>0</v>
      </c>
      <c r="O1943">
        <v>3</v>
      </c>
      <c r="P1943" t="s">
        <v>19</v>
      </c>
      <c r="Q1943">
        <f>IF(ObesityDataSet_raw_and_data_sinthetic[[#This Row],[SCC]]="yes",1,IF(ObesityDataSet_raw_and_data_sinthetic[[#This Row],[SCC]]="no",0,FALSE))</f>
        <v>0</v>
      </c>
      <c r="R1943">
        <v>1</v>
      </c>
      <c r="S1943">
        <v>1</v>
      </c>
      <c r="T1943" t="s">
        <v>20</v>
      </c>
      <c r="U1943">
        <f>_xlfn.XLOOKUP(ObesityDataSet_raw_and_data_sinthetic[[#This Row],[CALC]],Diccionario!$B$4:$B$7, Diccionario!$C$4:$C$7, FALSE)</f>
        <v>1</v>
      </c>
      <c r="V1943" t="s">
        <v>21</v>
      </c>
      <c r="W1943">
        <f>_xlfn.XLOOKUP(ObesityDataSet_raw_and_data_sinthetic[[#This Row],[MTRANS]],Diccionario!$E$4:$E$7, Diccionario!$F$4:$F$7, FALSE)</f>
        <v>3</v>
      </c>
      <c r="X1943" t="s">
        <v>27</v>
      </c>
      <c r="Y1943">
        <f>_xlfn.XLOOKUP(ObesityDataSet_raw_and_data_sinthetic[[#This Row],[NObeyesdad]],Diccionario!$H$4:$H$11, Diccionario!$I$4:$I$11, FALSE)</f>
        <v>3</v>
      </c>
    </row>
    <row r="1944" spans="1:25" x14ac:dyDescent="0.25">
      <c r="A1944" t="s">
        <v>23</v>
      </c>
      <c r="B1944">
        <v>33</v>
      </c>
      <c r="C1944">
        <v>1.7056169999999999</v>
      </c>
      <c r="D1944">
        <v>83.016968000000006</v>
      </c>
      <c r="E1944" t="s">
        <v>18</v>
      </c>
      <c r="F1944">
        <f>IF(ObesityDataSet_raw_and_data_sinthetic[[#This Row],[family_history_with_overweight]]="yes",1,IF(ObesityDataSet_raw_and_data_sinthetic[[#This Row],[family_history_with_overweight]]="no",0,FALSE))</f>
        <v>1</v>
      </c>
      <c r="G1944" t="s">
        <v>18</v>
      </c>
      <c r="H1944">
        <f>IF(ObesityDataSet_raw_and_data_sinthetic[[#This Row],[FAVC]]="yes",1,IF(ObesityDataSet_raw_and_data_sinthetic[[#This Row],[FAVC]]="no",0,FALSE))</f>
        <v>1</v>
      </c>
      <c r="I1944">
        <v>2</v>
      </c>
      <c r="J1944">
        <v>3</v>
      </c>
      <c r="K1944" t="s">
        <v>20</v>
      </c>
      <c r="L1944">
        <f>_xlfn.XLOOKUP(ObesityDataSet_raw_and_data_sinthetic[[#This Row],[CAEC]], Diccionario!$B$4:$B$7, Diccionario!$C$4:$C$7, FALSE)</f>
        <v>1</v>
      </c>
      <c r="M1944" t="s">
        <v>19</v>
      </c>
      <c r="N1944">
        <f>IF(ObesityDataSet_raw_and_data_sinthetic[[#This Row],[SMOKE]]="yes",1,IF(ObesityDataSet_raw_and_data_sinthetic[[#This Row],[SMOKE]]="no",0,FALSE))</f>
        <v>0</v>
      </c>
      <c r="O1944">
        <v>3</v>
      </c>
      <c r="P1944" t="s">
        <v>19</v>
      </c>
      <c r="Q1944">
        <f>IF(ObesityDataSet_raw_and_data_sinthetic[[#This Row],[SCC]]="yes",1,IF(ObesityDataSet_raw_and_data_sinthetic[[#This Row],[SCC]]="no",0,FALSE))</f>
        <v>0</v>
      </c>
      <c r="R1944">
        <v>2</v>
      </c>
      <c r="S1944">
        <v>0</v>
      </c>
      <c r="T1944" t="s">
        <v>19</v>
      </c>
      <c r="U1944">
        <f>_xlfn.XLOOKUP(ObesityDataSet_raw_and_data_sinthetic[[#This Row],[CALC]],Diccionario!$B$4:$B$7, Diccionario!$C$4:$C$7, FALSE)</f>
        <v>0</v>
      </c>
      <c r="V1944" t="s">
        <v>28</v>
      </c>
      <c r="W1944">
        <f>_xlfn.XLOOKUP(ObesityDataSet_raw_and_data_sinthetic[[#This Row],[MTRANS]],Diccionario!$E$4:$E$7, Diccionario!$F$4:$F$7, FALSE)</f>
        <v>2</v>
      </c>
      <c r="X1944" t="s">
        <v>27</v>
      </c>
      <c r="Y1944">
        <f>_xlfn.XLOOKUP(ObesityDataSet_raw_and_data_sinthetic[[#This Row],[NObeyesdad]],Diccionario!$H$4:$H$11, Diccionario!$I$4:$I$11, FALSE)</f>
        <v>3</v>
      </c>
    </row>
    <row r="1945" spans="1:25" x14ac:dyDescent="0.25">
      <c r="A1945" t="s">
        <v>23</v>
      </c>
      <c r="B1945">
        <v>33</v>
      </c>
      <c r="C1945">
        <v>1.733439</v>
      </c>
      <c r="D1945">
        <v>84.753829999999994</v>
      </c>
      <c r="E1945" t="s">
        <v>18</v>
      </c>
      <c r="F1945">
        <f>IF(ObesityDataSet_raw_and_data_sinthetic[[#This Row],[family_history_with_overweight]]="yes",1,IF(ObesityDataSet_raw_and_data_sinthetic[[#This Row],[family_history_with_overweight]]="no",0,FALSE))</f>
        <v>1</v>
      </c>
      <c r="G1945" t="s">
        <v>18</v>
      </c>
      <c r="H1945">
        <f>IF(ObesityDataSet_raw_and_data_sinthetic[[#This Row],[FAVC]]="yes",1,IF(ObesityDataSet_raw_and_data_sinthetic[[#This Row],[FAVC]]="no",0,FALSE))</f>
        <v>1</v>
      </c>
      <c r="I1945">
        <v>3</v>
      </c>
      <c r="J1945">
        <v>3</v>
      </c>
      <c r="K1945" t="s">
        <v>20</v>
      </c>
      <c r="L1945">
        <f>_xlfn.XLOOKUP(ObesityDataSet_raw_and_data_sinthetic[[#This Row],[CAEC]], Diccionario!$B$4:$B$7, Diccionario!$C$4:$C$7, FALSE)</f>
        <v>1</v>
      </c>
      <c r="M1945" t="s">
        <v>19</v>
      </c>
      <c r="N1945">
        <f>IF(ObesityDataSet_raw_and_data_sinthetic[[#This Row],[SMOKE]]="yes",1,IF(ObesityDataSet_raw_and_data_sinthetic[[#This Row],[SMOKE]]="no",0,FALSE))</f>
        <v>0</v>
      </c>
      <c r="O1945">
        <v>2</v>
      </c>
      <c r="P1945" t="s">
        <v>19</v>
      </c>
      <c r="Q1945">
        <f>IF(ObesityDataSet_raw_and_data_sinthetic[[#This Row],[SCC]]="yes",1,IF(ObesityDataSet_raw_and_data_sinthetic[[#This Row],[SCC]]="no",0,FALSE))</f>
        <v>0</v>
      </c>
      <c r="R1945">
        <v>3</v>
      </c>
      <c r="S1945">
        <v>1</v>
      </c>
      <c r="T1945" t="s">
        <v>19</v>
      </c>
      <c r="U1945">
        <f>_xlfn.XLOOKUP(ObesityDataSet_raw_and_data_sinthetic[[#This Row],[CALC]],Diccionario!$B$4:$B$7, Diccionario!$C$4:$C$7, FALSE)</f>
        <v>0</v>
      </c>
      <c r="V1945" t="s">
        <v>28</v>
      </c>
      <c r="W1945">
        <f>_xlfn.XLOOKUP(ObesityDataSet_raw_and_data_sinthetic[[#This Row],[MTRANS]],Diccionario!$E$4:$E$7, Diccionario!$F$4:$F$7, FALSE)</f>
        <v>2</v>
      </c>
      <c r="X1945" t="s">
        <v>27</v>
      </c>
      <c r="Y1945">
        <f>_xlfn.XLOOKUP(ObesityDataSet_raw_and_data_sinthetic[[#This Row],[NObeyesdad]],Diccionario!$H$4:$H$11, Diccionario!$I$4:$I$11, FALSE)</f>
        <v>3</v>
      </c>
    </row>
    <row r="1946" spans="1:25" x14ac:dyDescent="0.25">
      <c r="A1946" t="s">
        <v>17</v>
      </c>
      <c r="B1946">
        <v>36</v>
      </c>
      <c r="C1946">
        <v>1.701397</v>
      </c>
      <c r="D1946">
        <v>83</v>
      </c>
      <c r="E1946" t="s">
        <v>18</v>
      </c>
      <c r="F1946">
        <f>IF(ObesityDataSet_raw_and_data_sinthetic[[#This Row],[family_history_with_overweight]]="yes",1,IF(ObesityDataSet_raw_and_data_sinthetic[[#This Row],[family_history_with_overweight]]="no",0,FALSE))</f>
        <v>1</v>
      </c>
      <c r="G1946" t="s">
        <v>18</v>
      </c>
      <c r="H1946">
        <f>IF(ObesityDataSet_raw_and_data_sinthetic[[#This Row],[FAVC]]="yes",1,IF(ObesityDataSet_raw_and_data_sinthetic[[#This Row],[FAVC]]="no",0,FALSE))</f>
        <v>1</v>
      </c>
      <c r="I1946">
        <v>2</v>
      </c>
      <c r="J1946">
        <v>1</v>
      </c>
      <c r="K1946" t="s">
        <v>20</v>
      </c>
      <c r="L1946">
        <f>_xlfn.XLOOKUP(ObesityDataSet_raw_and_data_sinthetic[[#This Row],[CAEC]], Diccionario!$B$4:$B$7, Diccionario!$C$4:$C$7, FALSE)</f>
        <v>1</v>
      </c>
      <c r="M1946" t="s">
        <v>19</v>
      </c>
      <c r="N1946">
        <f>IF(ObesityDataSet_raw_and_data_sinthetic[[#This Row],[SMOKE]]="yes",1,IF(ObesityDataSet_raw_and_data_sinthetic[[#This Row],[SMOKE]]="no",0,FALSE))</f>
        <v>0</v>
      </c>
      <c r="O1946">
        <v>2</v>
      </c>
      <c r="P1946" t="s">
        <v>19</v>
      </c>
      <c r="Q1946">
        <f>IF(ObesityDataSet_raw_and_data_sinthetic[[#This Row],[SCC]]="yes",1,IF(ObesityDataSet_raw_and_data_sinthetic[[#This Row],[SCC]]="no",0,FALSE))</f>
        <v>0</v>
      </c>
      <c r="R1946">
        <v>1</v>
      </c>
      <c r="S1946">
        <v>0</v>
      </c>
      <c r="T1946" t="s">
        <v>19</v>
      </c>
      <c r="U1946">
        <f>_xlfn.XLOOKUP(ObesityDataSet_raw_and_data_sinthetic[[#This Row],[CALC]],Diccionario!$B$4:$B$7, Diccionario!$C$4:$C$7, FALSE)</f>
        <v>0</v>
      </c>
      <c r="V1946" t="s">
        <v>28</v>
      </c>
      <c r="W1946">
        <f>_xlfn.XLOOKUP(ObesityDataSet_raw_and_data_sinthetic[[#This Row],[MTRANS]],Diccionario!$E$4:$E$7, Diccionario!$F$4:$F$7, FALSE)</f>
        <v>2</v>
      </c>
      <c r="X1946" t="s">
        <v>27</v>
      </c>
      <c r="Y1946">
        <f>_xlfn.XLOOKUP(ObesityDataSet_raw_and_data_sinthetic[[#This Row],[NObeyesdad]],Diccionario!$H$4:$H$11, Diccionario!$I$4:$I$11, FALSE)</f>
        <v>3</v>
      </c>
    </row>
    <row r="1947" spans="1:25" x14ac:dyDescent="0.25">
      <c r="A1947" t="s">
        <v>17</v>
      </c>
      <c r="B1947">
        <v>20</v>
      </c>
      <c r="C1947">
        <v>1.6252359999999999</v>
      </c>
      <c r="D1947">
        <v>74.433362000000002</v>
      </c>
      <c r="E1947" t="s">
        <v>18</v>
      </c>
      <c r="F1947">
        <f>IF(ObesityDataSet_raw_and_data_sinthetic[[#This Row],[family_history_with_overweight]]="yes",1,IF(ObesityDataSet_raw_and_data_sinthetic[[#This Row],[family_history_with_overweight]]="no",0,FALSE))</f>
        <v>1</v>
      </c>
      <c r="G1947" t="s">
        <v>19</v>
      </c>
      <c r="H1947">
        <f>IF(ObesityDataSet_raw_and_data_sinthetic[[#This Row],[FAVC]]="yes",1,IF(ObesityDataSet_raw_and_data_sinthetic[[#This Row],[FAVC]]="no",0,FALSE))</f>
        <v>0</v>
      </c>
      <c r="I1947">
        <v>3</v>
      </c>
      <c r="J1947">
        <v>1</v>
      </c>
      <c r="K1947" t="s">
        <v>20</v>
      </c>
      <c r="L1947">
        <f>_xlfn.XLOOKUP(ObesityDataSet_raw_and_data_sinthetic[[#This Row],[CAEC]], Diccionario!$B$4:$B$7, Diccionario!$C$4:$C$7, FALSE)</f>
        <v>1</v>
      </c>
      <c r="M1947" t="s">
        <v>19</v>
      </c>
      <c r="N1947">
        <f>IF(ObesityDataSet_raw_and_data_sinthetic[[#This Row],[SMOKE]]="yes",1,IF(ObesityDataSet_raw_and_data_sinthetic[[#This Row],[SMOKE]]="no",0,FALSE))</f>
        <v>0</v>
      </c>
      <c r="O1947">
        <v>2</v>
      </c>
      <c r="P1947" t="s">
        <v>19</v>
      </c>
      <c r="Q1947">
        <f>IF(ObesityDataSet_raw_and_data_sinthetic[[#This Row],[SCC]]="yes",1,IF(ObesityDataSet_raw_and_data_sinthetic[[#This Row],[SCC]]="no",0,FALSE))</f>
        <v>0</v>
      </c>
      <c r="R1947">
        <v>2</v>
      </c>
      <c r="S1947">
        <v>0</v>
      </c>
      <c r="T1947" t="s">
        <v>20</v>
      </c>
      <c r="U1947">
        <f>_xlfn.XLOOKUP(ObesityDataSet_raw_and_data_sinthetic[[#This Row],[CALC]],Diccionario!$B$4:$B$7, Diccionario!$C$4:$C$7, FALSE)</f>
        <v>1</v>
      </c>
      <c r="V1947" t="s">
        <v>21</v>
      </c>
      <c r="W1947">
        <f>_xlfn.XLOOKUP(ObesityDataSet_raw_and_data_sinthetic[[#This Row],[MTRANS]],Diccionario!$E$4:$E$7, Diccionario!$F$4:$F$7, FALSE)</f>
        <v>3</v>
      </c>
      <c r="X1947" t="s">
        <v>27</v>
      </c>
      <c r="Y1947">
        <f>_xlfn.XLOOKUP(ObesityDataSet_raw_and_data_sinthetic[[#This Row],[NObeyesdad]],Diccionario!$H$4:$H$11, Diccionario!$I$4:$I$11, FALSE)</f>
        <v>3</v>
      </c>
    </row>
    <row r="1948" spans="1:25" x14ac:dyDescent="0.25">
      <c r="A1948" t="s">
        <v>17</v>
      </c>
      <c r="B1948">
        <v>19</v>
      </c>
      <c r="C1948">
        <v>1.545196</v>
      </c>
      <c r="D1948">
        <v>72.467861999999997</v>
      </c>
      <c r="E1948" t="s">
        <v>18</v>
      </c>
      <c r="F1948">
        <f>IF(ObesityDataSet_raw_and_data_sinthetic[[#This Row],[family_history_with_overweight]]="yes",1,IF(ObesityDataSet_raw_and_data_sinthetic[[#This Row],[family_history_with_overweight]]="no",0,FALSE))</f>
        <v>1</v>
      </c>
      <c r="G1948" t="s">
        <v>19</v>
      </c>
      <c r="H1948">
        <f>IF(ObesityDataSet_raw_and_data_sinthetic[[#This Row],[FAVC]]="yes",1,IF(ObesityDataSet_raw_and_data_sinthetic[[#This Row],[FAVC]]="no",0,FALSE))</f>
        <v>0</v>
      </c>
      <c r="I1948">
        <v>3</v>
      </c>
      <c r="J1948">
        <v>3</v>
      </c>
      <c r="K1948" t="s">
        <v>20</v>
      </c>
      <c r="L1948">
        <f>_xlfn.XLOOKUP(ObesityDataSet_raw_and_data_sinthetic[[#This Row],[CAEC]], Diccionario!$B$4:$B$7, Diccionario!$C$4:$C$7, FALSE)</f>
        <v>1</v>
      </c>
      <c r="M1948" t="s">
        <v>19</v>
      </c>
      <c r="N1948">
        <f>IF(ObesityDataSet_raw_and_data_sinthetic[[#This Row],[SMOKE]]="yes",1,IF(ObesityDataSet_raw_and_data_sinthetic[[#This Row],[SMOKE]]="no",0,FALSE))</f>
        <v>0</v>
      </c>
      <c r="O1948">
        <v>2</v>
      </c>
      <c r="P1948" t="s">
        <v>19</v>
      </c>
      <c r="Q1948">
        <f>IF(ObesityDataSet_raw_and_data_sinthetic[[#This Row],[SCC]]="yes",1,IF(ObesityDataSet_raw_and_data_sinthetic[[#This Row],[SCC]]="no",0,FALSE))</f>
        <v>0</v>
      </c>
      <c r="R1948">
        <v>2</v>
      </c>
      <c r="S1948">
        <v>1</v>
      </c>
      <c r="T1948" t="s">
        <v>20</v>
      </c>
      <c r="U1948">
        <f>_xlfn.XLOOKUP(ObesityDataSet_raw_and_data_sinthetic[[#This Row],[CALC]],Diccionario!$B$4:$B$7, Diccionario!$C$4:$C$7, FALSE)</f>
        <v>1</v>
      </c>
      <c r="V1948" t="s">
        <v>21</v>
      </c>
      <c r="W1948">
        <f>_xlfn.XLOOKUP(ObesityDataSet_raw_and_data_sinthetic[[#This Row],[MTRANS]],Diccionario!$E$4:$E$7, Diccionario!$F$4:$F$7, FALSE)</f>
        <v>3</v>
      </c>
      <c r="X1948" t="s">
        <v>27</v>
      </c>
      <c r="Y1948">
        <f>_xlfn.XLOOKUP(ObesityDataSet_raw_and_data_sinthetic[[#This Row],[NObeyesdad]],Diccionario!$H$4:$H$11, Diccionario!$I$4:$I$11, FALSE)</f>
        <v>3</v>
      </c>
    </row>
    <row r="1949" spans="1:25" x14ac:dyDescent="0.25">
      <c r="A1949" t="s">
        <v>23</v>
      </c>
      <c r="B1949">
        <v>34</v>
      </c>
      <c r="C1949">
        <v>1.843172</v>
      </c>
      <c r="D1949">
        <v>92.695509999999999</v>
      </c>
      <c r="E1949" t="s">
        <v>18</v>
      </c>
      <c r="F1949">
        <f>IF(ObesityDataSet_raw_and_data_sinthetic[[#This Row],[family_history_with_overweight]]="yes",1,IF(ObesityDataSet_raw_and_data_sinthetic[[#This Row],[family_history_with_overweight]]="no",0,FALSE))</f>
        <v>1</v>
      </c>
      <c r="G1949" t="s">
        <v>18</v>
      </c>
      <c r="H1949">
        <f>IF(ObesityDataSet_raw_and_data_sinthetic[[#This Row],[FAVC]]="yes",1,IF(ObesityDataSet_raw_and_data_sinthetic[[#This Row],[FAVC]]="no",0,FALSE))</f>
        <v>1</v>
      </c>
      <c r="I1949">
        <v>2</v>
      </c>
      <c r="J1949">
        <v>2</v>
      </c>
      <c r="K1949" t="s">
        <v>20</v>
      </c>
      <c r="L1949">
        <f>_xlfn.XLOOKUP(ObesityDataSet_raw_and_data_sinthetic[[#This Row],[CAEC]], Diccionario!$B$4:$B$7, Diccionario!$C$4:$C$7, FALSE)</f>
        <v>1</v>
      </c>
      <c r="M1949" t="s">
        <v>19</v>
      </c>
      <c r="N1949">
        <f>IF(ObesityDataSet_raw_and_data_sinthetic[[#This Row],[SMOKE]]="yes",1,IF(ObesityDataSet_raw_and_data_sinthetic[[#This Row],[SMOKE]]="no",0,FALSE))</f>
        <v>0</v>
      </c>
      <c r="O1949">
        <v>3</v>
      </c>
      <c r="P1949" t="s">
        <v>19</v>
      </c>
      <c r="Q1949">
        <f>IF(ObesityDataSet_raw_and_data_sinthetic[[#This Row],[SCC]]="yes",1,IF(ObesityDataSet_raw_and_data_sinthetic[[#This Row],[SCC]]="no",0,FALSE))</f>
        <v>0</v>
      </c>
      <c r="R1949">
        <v>1</v>
      </c>
      <c r="S1949">
        <v>0</v>
      </c>
      <c r="T1949" t="s">
        <v>20</v>
      </c>
      <c r="U1949">
        <f>_xlfn.XLOOKUP(ObesityDataSet_raw_and_data_sinthetic[[#This Row],[CALC]],Diccionario!$B$4:$B$7, Diccionario!$C$4:$C$7, FALSE)</f>
        <v>1</v>
      </c>
      <c r="V1949" t="s">
        <v>28</v>
      </c>
      <c r="W1949">
        <f>_xlfn.XLOOKUP(ObesityDataSet_raw_and_data_sinthetic[[#This Row],[MTRANS]],Diccionario!$E$4:$E$7, Diccionario!$F$4:$F$7, FALSE)</f>
        <v>2</v>
      </c>
      <c r="X1949" t="s">
        <v>27</v>
      </c>
      <c r="Y1949">
        <f>_xlfn.XLOOKUP(ObesityDataSet_raw_and_data_sinthetic[[#This Row],[NObeyesdad]],Diccionario!$H$4:$H$11, Diccionario!$I$4:$I$11, FALSE)</f>
        <v>3</v>
      </c>
    </row>
    <row r="1950" spans="1:25" x14ac:dyDescent="0.25">
      <c r="A1950" t="s">
        <v>23</v>
      </c>
      <c r="B1950">
        <v>23</v>
      </c>
      <c r="C1950">
        <v>1.705813</v>
      </c>
      <c r="D1950">
        <v>82.011961999999997</v>
      </c>
      <c r="E1950" t="s">
        <v>18</v>
      </c>
      <c r="F1950">
        <f>IF(ObesityDataSet_raw_and_data_sinthetic[[#This Row],[family_history_with_overweight]]="yes",1,IF(ObesityDataSet_raw_and_data_sinthetic[[#This Row],[family_history_with_overweight]]="no",0,FALSE))</f>
        <v>1</v>
      </c>
      <c r="G1950" t="s">
        <v>18</v>
      </c>
      <c r="H1950">
        <f>IF(ObesityDataSet_raw_and_data_sinthetic[[#This Row],[FAVC]]="yes",1,IF(ObesityDataSet_raw_and_data_sinthetic[[#This Row],[FAVC]]="no",0,FALSE))</f>
        <v>1</v>
      </c>
      <c r="I1950">
        <v>3</v>
      </c>
      <c r="J1950">
        <v>2</v>
      </c>
      <c r="K1950" t="s">
        <v>20</v>
      </c>
      <c r="L1950">
        <f>_xlfn.XLOOKUP(ObesityDataSet_raw_and_data_sinthetic[[#This Row],[CAEC]], Diccionario!$B$4:$B$7, Diccionario!$C$4:$C$7, FALSE)</f>
        <v>1</v>
      </c>
      <c r="M1950" t="s">
        <v>19</v>
      </c>
      <c r="N1950">
        <f>IF(ObesityDataSet_raw_and_data_sinthetic[[#This Row],[SMOKE]]="yes",1,IF(ObesityDataSet_raw_and_data_sinthetic[[#This Row],[SMOKE]]="no",0,FALSE))</f>
        <v>0</v>
      </c>
      <c r="O1950">
        <v>3</v>
      </c>
      <c r="P1950" t="s">
        <v>19</v>
      </c>
      <c r="Q1950">
        <f>IF(ObesityDataSet_raw_and_data_sinthetic[[#This Row],[SCC]]="yes",1,IF(ObesityDataSet_raw_and_data_sinthetic[[#This Row],[SCC]]="no",0,FALSE))</f>
        <v>0</v>
      </c>
      <c r="R1950">
        <v>2</v>
      </c>
      <c r="S1950">
        <v>0</v>
      </c>
      <c r="T1950" t="s">
        <v>20</v>
      </c>
      <c r="U1950">
        <f>_xlfn.XLOOKUP(ObesityDataSet_raw_and_data_sinthetic[[#This Row],[CALC]],Diccionario!$B$4:$B$7, Diccionario!$C$4:$C$7, FALSE)</f>
        <v>1</v>
      </c>
      <c r="V1950" t="s">
        <v>21</v>
      </c>
      <c r="W1950">
        <f>_xlfn.XLOOKUP(ObesityDataSet_raw_and_data_sinthetic[[#This Row],[MTRANS]],Diccionario!$E$4:$E$7, Diccionario!$F$4:$F$7, FALSE)</f>
        <v>3</v>
      </c>
      <c r="X1950" t="s">
        <v>27</v>
      </c>
      <c r="Y1950">
        <f>_xlfn.XLOOKUP(ObesityDataSet_raw_and_data_sinthetic[[#This Row],[NObeyesdad]],Diccionario!$H$4:$H$11, Diccionario!$I$4:$I$11, FALSE)</f>
        <v>3</v>
      </c>
    </row>
    <row r="1951" spans="1:25" x14ac:dyDescent="0.25">
      <c r="A1951" t="s">
        <v>23</v>
      </c>
      <c r="B1951">
        <v>20</v>
      </c>
      <c r="C1951">
        <v>1.7041409999999999</v>
      </c>
      <c r="D1951">
        <v>78.790936000000002</v>
      </c>
      <c r="E1951" t="s">
        <v>18</v>
      </c>
      <c r="F1951">
        <f>IF(ObesityDataSet_raw_and_data_sinthetic[[#This Row],[family_history_with_overweight]]="yes",1,IF(ObesityDataSet_raw_and_data_sinthetic[[#This Row],[family_history_with_overweight]]="no",0,FALSE))</f>
        <v>1</v>
      </c>
      <c r="G1951" t="s">
        <v>19</v>
      </c>
      <c r="H1951">
        <f>IF(ObesityDataSet_raw_and_data_sinthetic[[#This Row],[FAVC]]="yes",1,IF(ObesityDataSet_raw_and_data_sinthetic[[#This Row],[FAVC]]="no",0,FALSE))</f>
        <v>0</v>
      </c>
      <c r="I1951">
        <v>2</v>
      </c>
      <c r="J1951">
        <v>3</v>
      </c>
      <c r="K1951" t="s">
        <v>20</v>
      </c>
      <c r="L1951">
        <f>_xlfn.XLOOKUP(ObesityDataSet_raw_and_data_sinthetic[[#This Row],[CAEC]], Diccionario!$B$4:$B$7, Diccionario!$C$4:$C$7, FALSE)</f>
        <v>1</v>
      </c>
      <c r="M1951" t="s">
        <v>19</v>
      </c>
      <c r="N1951">
        <f>IF(ObesityDataSet_raw_and_data_sinthetic[[#This Row],[SMOKE]]="yes",1,IF(ObesityDataSet_raw_and_data_sinthetic[[#This Row],[SMOKE]]="no",0,FALSE))</f>
        <v>0</v>
      </c>
      <c r="O1951">
        <v>2</v>
      </c>
      <c r="P1951" t="s">
        <v>19</v>
      </c>
      <c r="Q1951">
        <f>IF(ObesityDataSet_raw_and_data_sinthetic[[#This Row],[SCC]]="yes",1,IF(ObesityDataSet_raw_and_data_sinthetic[[#This Row],[SCC]]="no",0,FALSE))</f>
        <v>0</v>
      </c>
      <c r="R1951">
        <v>2</v>
      </c>
      <c r="S1951">
        <v>1</v>
      </c>
      <c r="T1951" t="s">
        <v>20</v>
      </c>
      <c r="U1951">
        <f>_xlfn.XLOOKUP(ObesityDataSet_raw_and_data_sinthetic[[#This Row],[CALC]],Diccionario!$B$4:$B$7, Diccionario!$C$4:$C$7, FALSE)</f>
        <v>1</v>
      </c>
      <c r="V1951" t="s">
        <v>21</v>
      </c>
      <c r="W1951">
        <f>_xlfn.XLOOKUP(ObesityDataSet_raw_and_data_sinthetic[[#This Row],[MTRANS]],Diccionario!$E$4:$E$7, Diccionario!$F$4:$F$7, FALSE)</f>
        <v>3</v>
      </c>
      <c r="X1951" t="s">
        <v>27</v>
      </c>
      <c r="Y1951">
        <f>_xlfn.XLOOKUP(ObesityDataSet_raw_and_data_sinthetic[[#This Row],[NObeyesdad]],Diccionario!$H$4:$H$11, Diccionario!$I$4:$I$11, FALSE)</f>
        <v>3</v>
      </c>
    </row>
    <row r="1952" spans="1:25" x14ac:dyDescent="0.25">
      <c r="A1952" t="s">
        <v>23</v>
      </c>
      <c r="B1952">
        <v>19</v>
      </c>
      <c r="C1952">
        <v>1.7060820000000001</v>
      </c>
      <c r="D1952">
        <v>78.073527999999996</v>
      </c>
      <c r="E1952" t="s">
        <v>18</v>
      </c>
      <c r="F1952">
        <f>IF(ObesityDataSet_raw_and_data_sinthetic[[#This Row],[family_history_with_overweight]]="yes",1,IF(ObesityDataSet_raw_and_data_sinthetic[[#This Row],[family_history_with_overweight]]="no",0,FALSE))</f>
        <v>1</v>
      </c>
      <c r="G1952" t="s">
        <v>19</v>
      </c>
      <c r="H1952">
        <f>IF(ObesityDataSet_raw_and_data_sinthetic[[#This Row],[FAVC]]="yes",1,IF(ObesityDataSet_raw_and_data_sinthetic[[#This Row],[FAVC]]="no",0,FALSE))</f>
        <v>0</v>
      </c>
      <c r="I1952">
        <v>2</v>
      </c>
      <c r="J1952">
        <v>3</v>
      </c>
      <c r="K1952" t="s">
        <v>20</v>
      </c>
      <c r="L1952">
        <f>_xlfn.XLOOKUP(ObesityDataSet_raw_and_data_sinthetic[[#This Row],[CAEC]], Diccionario!$B$4:$B$7, Diccionario!$C$4:$C$7, FALSE)</f>
        <v>1</v>
      </c>
      <c r="M1952" t="s">
        <v>19</v>
      </c>
      <c r="N1952">
        <f>IF(ObesityDataSet_raw_and_data_sinthetic[[#This Row],[SMOKE]]="yes",1,IF(ObesityDataSet_raw_and_data_sinthetic[[#This Row],[SMOKE]]="no",0,FALSE))</f>
        <v>0</v>
      </c>
      <c r="O1952">
        <v>2</v>
      </c>
      <c r="P1952" t="s">
        <v>19</v>
      </c>
      <c r="Q1952">
        <f>IF(ObesityDataSet_raw_and_data_sinthetic[[#This Row],[SCC]]="yes",1,IF(ObesityDataSet_raw_and_data_sinthetic[[#This Row],[SCC]]="no",0,FALSE))</f>
        <v>0</v>
      </c>
      <c r="R1952">
        <v>2</v>
      </c>
      <c r="S1952">
        <v>1</v>
      </c>
      <c r="T1952" t="s">
        <v>20</v>
      </c>
      <c r="U1952">
        <f>_xlfn.XLOOKUP(ObesityDataSet_raw_and_data_sinthetic[[#This Row],[CALC]],Diccionario!$B$4:$B$7, Diccionario!$C$4:$C$7, FALSE)</f>
        <v>1</v>
      </c>
      <c r="V1952" t="s">
        <v>21</v>
      </c>
      <c r="W1952">
        <f>_xlfn.XLOOKUP(ObesityDataSet_raw_and_data_sinthetic[[#This Row],[MTRANS]],Diccionario!$E$4:$E$7, Diccionario!$F$4:$F$7, FALSE)</f>
        <v>3</v>
      </c>
      <c r="X1952" t="s">
        <v>27</v>
      </c>
      <c r="Y1952">
        <f>_xlfn.XLOOKUP(ObesityDataSet_raw_and_data_sinthetic[[#This Row],[NObeyesdad]],Diccionario!$H$4:$H$11, Diccionario!$I$4:$I$11, FALSE)</f>
        <v>3</v>
      </c>
    </row>
    <row r="1953" spans="1:25" x14ac:dyDescent="0.25">
      <c r="A1953" t="s">
        <v>23</v>
      </c>
      <c r="B1953">
        <v>30</v>
      </c>
      <c r="C1953">
        <v>1.842943</v>
      </c>
      <c r="D1953">
        <v>93.798055000000005</v>
      </c>
      <c r="E1953" t="s">
        <v>18</v>
      </c>
      <c r="F1953">
        <f>IF(ObesityDataSet_raw_and_data_sinthetic[[#This Row],[family_history_with_overweight]]="yes",1,IF(ObesityDataSet_raw_and_data_sinthetic[[#This Row],[family_history_with_overweight]]="no",0,FALSE))</f>
        <v>1</v>
      </c>
      <c r="G1953" t="s">
        <v>18</v>
      </c>
      <c r="H1953">
        <f>IF(ObesityDataSet_raw_and_data_sinthetic[[#This Row],[FAVC]]="yes",1,IF(ObesityDataSet_raw_and_data_sinthetic[[#This Row],[FAVC]]="no",0,FALSE))</f>
        <v>1</v>
      </c>
      <c r="I1953">
        <v>2</v>
      </c>
      <c r="J1953">
        <v>3</v>
      </c>
      <c r="K1953" t="s">
        <v>20</v>
      </c>
      <c r="L1953">
        <f>_xlfn.XLOOKUP(ObesityDataSet_raw_and_data_sinthetic[[#This Row],[CAEC]], Diccionario!$B$4:$B$7, Diccionario!$C$4:$C$7, FALSE)</f>
        <v>1</v>
      </c>
      <c r="M1953" t="s">
        <v>19</v>
      </c>
      <c r="N1953">
        <f>IF(ObesityDataSet_raw_and_data_sinthetic[[#This Row],[SMOKE]]="yes",1,IF(ObesityDataSet_raw_and_data_sinthetic[[#This Row],[SMOKE]]="no",0,FALSE))</f>
        <v>0</v>
      </c>
      <c r="O1953">
        <v>2</v>
      </c>
      <c r="P1953" t="s">
        <v>19</v>
      </c>
      <c r="Q1953">
        <f>IF(ObesityDataSet_raw_and_data_sinthetic[[#This Row],[SCC]]="yes",1,IF(ObesityDataSet_raw_and_data_sinthetic[[#This Row],[SCC]]="no",0,FALSE))</f>
        <v>0</v>
      </c>
      <c r="R1953">
        <v>2</v>
      </c>
      <c r="S1953">
        <v>1</v>
      </c>
      <c r="T1953" t="s">
        <v>20</v>
      </c>
      <c r="U1953">
        <f>_xlfn.XLOOKUP(ObesityDataSet_raw_and_data_sinthetic[[#This Row],[CALC]],Diccionario!$B$4:$B$7, Diccionario!$C$4:$C$7, FALSE)</f>
        <v>1</v>
      </c>
      <c r="V1953" t="s">
        <v>21</v>
      </c>
      <c r="W1953">
        <f>_xlfn.XLOOKUP(ObesityDataSet_raw_and_data_sinthetic[[#This Row],[MTRANS]],Diccionario!$E$4:$E$7, Diccionario!$F$4:$F$7, FALSE)</f>
        <v>3</v>
      </c>
      <c r="X1953" t="s">
        <v>27</v>
      </c>
      <c r="Y1953">
        <f>_xlfn.XLOOKUP(ObesityDataSet_raw_and_data_sinthetic[[#This Row],[NObeyesdad]],Diccionario!$H$4:$H$11, Diccionario!$I$4:$I$11, FALSE)</f>
        <v>3</v>
      </c>
    </row>
    <row r="1954" spans="1:25" x14ac:dyDescent="0.25">
      <c r="A1954" t="s">
        <v>23</v>
      </c>
      <c r="B1954">
        <v>27</v>
      </c>
      <c r="C1954">
        <v>1.880992</v>
      </c>
      <c r="D1954">
        <v>99.623778000000001</v>
      </c>
      <c r="E1954" t="s">
        <v>18</v>
      </c>
      <c r="F1954">
        <f>IF(ObesityDataSet_raw_and_data_sinthetic[[#This Row],[family_history_with_overweight]]="yes",1,IF(ObesityDataSet_raw_and_data_sinthetic[[#This Row],[family_history_with_overweight]]="no",0,FALSE))</f>
        <v>1</v>
      </c>
      <c r="G1954" t="s">
        <v>18</v>
      </c>
      <c r="H1954">
        <f>IF(ObesityDataSet_raw_and_data_sinthetic[[#This Row],[FAVC]]="yes",1,IF(ObesityDataSet_raw_and_data_sinthetic[[#This Row],[FAVC]]="no",0,FALSE))</f>
        <v>1</v>
      </c>
      <c r="I1954">
        <v>3</v>
      </c>
      <c r="J1954">
        <v>1</v>
      </c>
      <c r="K1954" t="s">
        <v>20</v>
      </c>
      <c r="L1954">
        <f>_xlfn.XLOOKUP(ObesityDataSet_raw_and_data_sinthetic[[#This Row],[CAEC]], Diccionario!$B$4:$B$7, Diccionario!$C$4:$C$7, FALSE)</f>
        <v>1</v>
      </c>
      <c r="M1954" t="s">
        <v>19</v>
      </c>
      <c r="N1954">
        <f>IF(ObesityDataSet_raw_and_data_sinthetic[[#This Row],[SMOKE]]="yes",1,IF(ObesityDataSet_raw_and_data_sinthetic[[#This Row],[SMOKE]]="no",0,FALSE))</f>
        <v>0</v>
      </c>
      <c r="O1954">
        <v>1</v>
      </c>
      <c r="P1954" t="s">
        <v>19</v>
      </c>
      <c r="Q1954">
        <f>IF(ObesityDataSet_raw_and_data_sinthetic[[#This Row],[SCC]]="yes",1,IF(ObesityDataSet_raw_and_data_sinthetic[[#This Row],[SCC]]="no",0,FALSE))</f>
        <v>0</v>
      </c>
      <c r="R1954">
        <v>2</v>
      </c>
      <c r="S1954">
        <v>0</v>
      </c>
      <c r="T1954" t="s">
        <v>20</v>
      </c>
      <c r="U1954">
        <f>_xlfn.XLOOKUP(ObesityDataSet_raw_and_data_sinthetic[[#This Row],[CALC]],Diccionario!$B$4:$B$7, Diccionario!$C$4:$C$7, FALSE)</f>
        <v>1</v>
      </c>
      <c r="V1954" t="s">
        <v>21</v>
      </c>
      <c r="W1954">
        <f>_xlfn.XLOOKUP(ObesityDataSet_raw_and_data_sinthetic[[#This Row],[MTRANS]],Diccionario!$E$4:$E$7, Diccionario!$F$4:$F$7, FALSE)</f>
        <v>3</v>
      </c>
      <c r="X1954" t="s">
        <v>27</v>
      </c>
      <c r="Y1954">
        <f>_xlfn.XLOOKUP(ObesityDataSet_raw_and_data_sinthetic[[#This Row],[NObeyesdad]],Diccionario!$H$4:$H$11, Diccionario!$I$4:$I$11, FALSE)</f>
        <v>3</v>
      </c>
    </row>
    <row r="1955" spans="1:25" x14ac:dyDescent="0.25">
      <c r="A1955" t="s">
        <v>23</v>
      </c>
      <c r="B1955">
        <v>21</v>
      </c>
      <c r="C1955">
        <v>1.726774</v>
      </c>
      <c r="D1955">
        <v>82.853748999999993</v>
      </c>
      <c r="E1955" t="s">
        <v>18</v>
      </c>
      <c r="F1955">
        <f>IF(ObesityDataSet_raw_and_data_sinthetic[[#This Row],[family_history_with_overweight]]="yes",1,IF(ObesityDataSet_raw_and_data_sinthetic[[#This Row],[family_history_with_overweight]]="no",0,FALSE))</f>
        <v>1</v>
      </c>
      <c r="G1955" t="s">
        <v>18</v>
      </c>
      <c r="H1955">
        <f>IF(ObesityDataSet_raw_and_data_sinthetic[[#This Row],[FAVC]]="yes",1,IF(ObesityDataSet_raw_and_data_sinthetic[[#This Row],[FAVC]]="no",0,FALSE))</f>
        <v>1</v>
      </c>
      <c r="I1955">
        <v>2</v>
      </c>
      <c r="J1955">
        <v>3</v>
      </c>
      <c r="K1955" t="s">
        <v>20</v>
      </c>
      <c r="L1955">
        <f>_xlfn.XLOOKUP(ObesityDataSet_raw_and_data_sinthetic[[#This Row],[CAEC]], Diccionario!$B$4:$B$7, Diccionario!$C$4:$C$7, FALSE)</f>
        <v>1</v>
      </c>
      <c r="M1955" t="s">
        <v>19</v>
      </c>
      <c r="N1955">
        <f>IF(ObesityDataSet_raw_and_data_sinthetic[[#This Row],[SMOKE]]="yes",1,IF(ObesityDataSet_raw_and_data_sinthetic[[#This Row],[SMOKE]]="no",0,FALSE))</f>
        <v>0</v>
      </c>
      <c r="O1955">
        <v>2</v>
      </c>
      <c r="P1955" t="s">
        <v>19</v>
      </c>
      <c r="Q1955">
        <f>IF(ObesityDataSet_raw_and_data_sinthetic[[#This Row],[SCC]]="yes",1,IF(ObesityDataSet_raw_and_data_sinthetic[[#This Row],[SCC]]="no",0,FALSE))</f>
        <v>0</v>
      </c>
      <c r="R1955">
        <v>2</v>
      </c>
      <c r="S1955">
        <v>1</v>
      </c>
      <c r="T1955" t="s">
        <v>20</v>
      </c>
      <c r="U1955">
        <f>_xlfn.XLOOKUP(ObesityDataSet_raw_and_data_sinthetic[[#This Row],[CALC]],Diccionario!$B$4:$B$7, Diccionario!$C$4:$C$7, FALSE)</f>
        <v>1</v>
      </c>
      <c r="V1955" t="s">
        <v>21</v>
      </c>
      <c r="W1955">
        <f>_xlfn.XLOOKUP(ObesityDataSet_raw_and_data_sinthetic[[#This Row],[MTRANS]],Diccionario!$E$4:$E$7, Diccionario!$F$4:$F$7, FALSE)</f>
        <v>3</v>
      </c>
      <c r="X1955" t="s">
        <v>27</v>
      </c>
      <c r="Y1955">
        <f>_xlfn.XLOOKUP(ObesityDataSet_raw_and_data_sinthetic[[#This Row],[NObeyesdad]],Diccionario!$H$4:$H$11, Diccionario!$I$4:$I$11, FALSE)</f>
        <v>3</v>
      </c>
    </row>
    <row r="1956" spans="1:25" x14ac:dyDescent="0.25">
      <c r="A1956" t="s">
        <v>23</v>
      </c>
      <c r="B1956">
        <v>33</v>
      </c>
      <c r="C1956">
        <v>1.7319599999999999</v>
      </c>
      <c r="D1956">
        <v>84.315607999999997</v>
      </c>
      <c r="E1956" t="s">
        <v>18</v>
      </c>
      <c r="F1956">
        <f>IF(ObesityDataSet_raw_and_data_sinthetic[[#This Row],[family_history_with_overweight]]="yes",1,IF(ObesityDataSet_raw_and_data_sinthetic[[#This Row],[family_history_with_overweight]]="no",0,FALSE))</f>
        <v>1</v>
      </c>
      <c r="G1956" t="s">
        <v>18</v>
      </c>
      <c r="H1956">
        <f>IF(ObesityDataSet_raw_and_data_sinthetic[[#This Row],[FAVC]]="yes",1,IF(ObesityDataSet_raw_and_data_sinthetic[[#This Row],[FAVC]]="no",0,FALSE))</f>
        <v>1</v>
      </c>
      <c r="I1956">
        <v>2</v>
      </c>
      <c r="J1956">
        <v>3</v>
      </c>
      <c r="K1956" t="s">
        <v>20</v>
      </c>
      <c r="L1956">
        <f>_xlfn.XLOOKUP(ObesityDataSet_raw_and_data_sinthetic[[#This Row],[CAEC]], Diccionario!$B$4:$B$7, Diccionario!$C$4:$C$7, FALSE)</f>
        <v>1</v>
      </c>
      <c r="M1956" t="s">
        <v>19</v>
      </c>
      <c r="N1956">
        <f>IF(ObesityDataSet_raw_and_data_sinthetic[[#This Row],[SMOKE]]="yes",1,IF(ObesityDataSet_raw_and_data_sinthetic[[#This Row],[SMOKE]]="no",0,FALSE))</f>
        <v>0</v>
      </c>
      <c r="O1956">
        <v>2</v>
      </c>
      <c r="P1956" t="s">
        <v>19</v>
      </c>
      <c r="Q1956">
        <f>IF(ObesityDataSet_raw_and_data_sinthetic[[#This Row],[SCC]]="yes",1,IF(ObesityDataSet_raw_and_data_sinthetic[[#This Row],[SCC]]="no",0,FALSE))</f>
        <v>0</v>
      </c>
      <c r="R1956">
        <v>1</v>
      </c>
      <c r="S1956">
        <v>0</v>
      </c>
      <c r="T1956" t="s">
        <v>19</v>
      </c>
      <c r="U1956">
        <f>_xlfn.XLOOKUP(ObesityDataSet_raw_and_data_sinthetic[[#This Row],[CALC]],Diccionario!$B$4:$B$7, Diccionario!$C$4:$C$7, FALSE)</f>
        <v>0</v>
      </c>
      <c r="V1956" t="s">
        <v>28</v>
      </c>
      <c r="W1956">
        <f>_xlfn.XLOOKUP(ObesityDataSet_raw_and_data_sinthetic[[#This Row],[MTRANS]],Diccionario!$E$4:$E$7, Diccionario!$F$4:$F$7, FALSE)</f>
        <v>2</v>
      </c>
      <c r="X1956" t="s">
        <v>27</v>
      </c>
      <c r="Y1956">
        <f>_xlfn.XLOOKUP(ObesityDataSet_raw_and_data_sinthetic[[#This Row],[NObeyesdad]],Diccionario!$H$4:$H$11, Diccionario!$I$4:$I$11, FALSE)</f>
        <v>3</v>
      </c>
    </row>
    <row r="1957" spans="1:25" x14ac:dyDescent="0.25">
      <c r="A1957" t="s">
        <v>23</v>
      </c>
      <c r="B1957">
        <v>18</v>
      </c>
      <c r="C1957">
        <v>1.7512779999999999</v>
      </c>
      <c r="D1957">
        <v>86.963628</v>
      </c>
      <c r="E1957" t="s">
        <v>18</v>
      </c>
      <c r="F1957">
        <f>IF(ObesityDataSet_raw_and_data_sinthetic[[#This Row],[family_history_with_overweight]]="yes",1,IF(ObesityDataSet_raw_and_data_sinthetic[[#This Row],[family_history_with_overweight]]="no",0,FALSE))</f>
        <v>1</v>
      </c>
      <c r="G1957" t="s">
        <v>19</v>
      </c>
      <c r="H1957">
        <f>IF(ObesityDataSet_raw_and_data_sinthetic[[#This Row],[FAVC]]="yes",1,IF(ObesityDataSet_raw_and_data_sinthetic[[#This Row],[FAVC]]="no",0,FALSE))</f>
        <v>0</v>
      </c>
      <c r="I1957">
        <v>3</v>
      </c>
      <c r="J1957">
        <v>3</v>
      </c>
      <c r="K1957" t="s">
        <v>20</v>
      </c>
      <c r="L1957">
        <f>_xlfn.XLOOKUP(ObesityDataSet_raw_and_data_sinthetic[[#This Row],[CAEC]], Diccionario!$B$4:$B$7, Diccionario!$C$4:$C$7, FALSE)</f>
        <v>1</v>
      </c>
      <c r="M1957" t="s">
        <v>19</v>
      </c>
      <c r="N1957">
        <f>IF(ObesityDataSet_raw_and_data_sinthetic[[#This Row],[SMOKE]]="yes",1,IF(ObesityDataSet_raw_and_data_sinthetic[[#This Row],[SMOKE]]="no",0,FALSE))</f>
        <v>0</v>
      </c>
      <c r="O1957">
        <v>2</v>
      </c>
      <c r="P1957" t="s">
        <v>19</v>
      </c>
      <c r="Q1957">
        <f>IF(ObesityDataSet_raw_and_data_sinthetic[[#This Row],[SCC]]="yes",1,IF(ObesityDataSet_raw_and_data_sinthetic[[#This Row],[SCC]]="no",0,FALSE))</f>
        <v>0</v>
      </c>
      <c r="R1957">
        <v>1</v>
      </c>
      <c r="S1957">
        <v>0</v>
      </c>
      <c r="T1957" t="s">
        <v>20</v>
      </c>
      <c r="U1957">
        <f>_xlfn.XLOOKUP(ObesityDataSet_raw_and_data_sinthetic[[#This Row],[CALC]],Diccionario!$B$4:$B$7, Diccionario!$C$4:$C$7, FALSE)</f>
        <v>1</v>
      </c>
      <c r="V1957" t="s">
        <v>21</v>
      </c>
      <c r="W1957">
        <f>_xlfn.XLOOKUP(ObesityDataSet_raw_and_data_sinthetic[[#This Row],[MTRANS]],Diccionario!$E$4:$E$7, Diccionario!$F$4:$F$7, FALSE)</f>
        <v>3</v>
      </c>
      <c r="X1957" t="s">
        <v>27</v>
      </c>
      <c r="Y1957">
        <f>_xlfn.XLOOKUP(ObesityDataSet_raw_and_data_sinthetic[[#This Row],[NObeyesdad]],Diccionario!$H$4:$H$11, Diccionario!$I$4:$I$11, FALSE)</f>
        <v>3</v>
      </c>
    </row>
    <row r="1958" spans="1:25" x14ac:dyDescent="0.25">
      <c r="A1958" t="s">
        <v>23</v>
      </c>
      <c r="B1958">
        <v>31</v>
      </c>
      <c r="C1958">
        <v>1.780448</v>
      </c>
      <c r="D1958">
        <v>88.431954000000005</v>
      </c>
      <c r="E1958" t="s">
        <v>18</v>
      </c>
      <c r="F1958">
        <f>IF(ObesityDataSet_raw_and_data_sinthetic[[#This Row],[family_history_with_overweight]]="yes",1,IF(ObesityDataSet_raw_and_data_sinthetic[[#This Row],[family_history_with_overweight]]="no",0,FALSE))</f>
        <v>1</v>
      </c>
      <c r="G1958" t="s">
        <v>18</v>
      </c>
      <c r="H1958">
        <f>IF(ObesityDataSet_raw_and_data_sinthetic[[#This Row],[FAVC]]="yes",1,IF(ObesityDataSet_raw_and_data_sinthetic[[#This Row],[FAVC]]="no",0,FALSE))</f>
        <v>1</v>
      </c>
      <c r="I1958">
        <v>2</v>
      </c>
      <c r="J1958">
        <v>1</v>
      </c>
      <c r="K1958" t="s">
        <v>20</v>
      </c>
      <c r="L1958">
        <f>_xlfn.XLOOKUP(ObesityDataSet_raw_and_data_sinthetic[[#This Row],[CAEC]], Diccionario!$B$4:$B$7, Diccionario!$C$4:$C$7, FALSE)</f>
        <v>1</v>
      </c>
      <c r="M1958" t="s">
        <v>19</v>
      </c>
      <c r="N1958">
        <f>IF(ObesityDataSet_raw_and_data_sinthetic[[#This Row],[SMOKE]]="yes",1,IF(ObesityDataSet_raw_and_data_sinthetic[[#This Row],[SMOKE]]="no",0,FALSE))</f>
        <v>0</v>
      </c>
      <c r="O1958">
        <v>2</v>
      </c>
      <c r="P1958" t="s">
        <v>19</v>
      </c>
      <c r="Q1958">
        <f>IF(ObesityDataSet_raw_and_data_sinthetic[[#This Row],[SCC]]="yes",1,IF(ObesityDataSet_raw_and_data_sinthetic[[#This Row],[SCC]]="no",0,FALSE))</f>
        <v>0</v>
      </c>
      <c r="R1958">
        <v>1</v>
      </c>
      <c r="S1958">
        <v>0</v>
      </c>
      <c r="T1958" t="s">
        <v>20</v>
      </c>
      <c r="U1958">
        <f>_xlfn.XLOOKUP(ObesityDataSet_raw_and_data_sinthetic[[#This Row],[CALC]],Diccionario!$B$4:$B$7, Diccionario!$C$4:$C$7, FALSE)</f>
        <v>1</v>
      </c>
      <c r="V1958" t="s">
        <v>21</v>
      </c>
      <c r="W1958">
        <f>_xlfn.XLOOKUP(ObesityDataSet_raw_and_data_sinthetic[[#This Row],[MTRANS]],Diccionario!$E$4:$E$7, Diccionario!$F$4:$F$7, FALSE)</f>
        <v>3</v>
      </c>
      <c r="X1958" t="s">
        <v>27</v>
      </c>
      <c r="Y1958">
        <f>_xlfn.XLOOKUP(ObesityDataSet_raw_and_data_sinthetic[[#This Row],[NObeyesdad]],Diccionario!$H$4:$H$11, Diccionario!$I$4:$I$11, FALSE)</f>
        <v>3</v>
      </c>
    </row>
    <row r="1959" spans="1:25" x14ac:dyDescent="0.25">
      <c r="A1959" t="s">
        <v>23</v>
      </c>
      <c r="B1959">
        <v>33</v>
      </c>
      <c r="C1959">
        <v>1.85</v>
      </c>
      <c r="D1959">
        <v>97.920349999999999</v>
      </c>
      <c r="E1959" t="s">
        <v>18</v>
      </c>
      <c r="F1959">
        <f>IF(ObesityDataSet_raw_and_data_sinthetic[[#This Row],[family_history_with_overweight]]="yes",1,IF(ObesityDataSet_raw_and_data_sinthetic[[#This Row],[family_history_with_overweight]]="no",0,FALSE))</f>
        <v>1</v>
      </c>
      <c r="G1959" t="s">
        <v>18</v>
      </c>
      <c r="H1959">
        <f>IF(ObesityDataSet_raw_and_data_sinthetic[[#This Row],[FAVC]]="yes",1,IF(ObesityDataSet_raw_and_data_sinthetic[[#This Row],[FAVC]]="no",0,FALSE))</f>
        <v>1</v>
      </c>
      <c r="I1959">
        <v>2</v>
      </c>
      <c r="J1959">
        <v>3</v>
      </c>
      <c r="K1959" t="s">
        <v>20</v>
      </c>
      <c r="L1959">
        <f>_xlfn.XLOOKUP(ObesityDataSet_raw_and_data_sinthetic[[#This Row],[CAEC]], Diccionario!$B$4:$B$7, Diccionario!$C$4:$C$7, FALSE)</f>
        <v>1</v>
      </c>
      <c r="M1959" t="s">
        <v>19</v>
      </c>
      <c r="N1959">
        <f>IF(ObesityDataSet_raw_and_data_sinthetic[[#This Row],[SMOKE]]="yes",1,IF(ObesityDataSet_raw_and_data_sinthetic[[#This Row],[SMOKE]]="no",0,FALSE))</f>
        <v>0</v>
      </c>
      <c r="O1959">
        <v>1</v>
      </c>
      <c r="P1959" t="s">
        <v>19</v>
      </c>
      <c r="Q1959">
        <f>IF(ObesityDataSet_raw_and_data_sinthetic[[#This Row],[SCC]]="yes",1,IF(ObesityDataSet_raw_and_data_sinthetic[[#This Row],[SCC]]="no",0,FALSE))</f>
        <v>0</v>
      </c>
      <c r="R1959">
        <v>1</v>
      </c>
      <c r="S1959">
        <v>1</v>
      </c>
      <c r="T1959" t="s">
        <v>20</v>
      </c>
      <c r="U1959">
        <f>_xlfn.XLOOKUP(ObesityDataSet_raw_and_data_sinthetic[[#This Row],[CALC]],Diccionario!$B$4:$B$7, Diccionario!$C$4:$C$7, FALSE)</f>
        <v>1</v>
      </c>
      <c r="V1959" t="s">
        <v>21</v>
      </c>
      <c r="W1959">
        <f>_xlfn.XLOOKUP(ObesityDataSet_raw_and_data_sinthetic[[#This Row],[MTRANS]],Diccionario!$E$4:$E$7, Diccionario!$F$4:$F$7, FALSE)</f>
        <v>3</v>
      </c>
      <c r="X1959" t="s">
        <v>27</v>
      </c>
      <c r="Y1959">
        <f>_xlfn.XLOOKUP(ObesityDataSet_raw_and_data_sinthetic[[#This Row],[NObeyesdad]],Diccionario!$H$4:$H$11, Diccionario!$I$4:$I$11, FALSE)</f>
        <v>3</v>
      </c>
    </row>
    <row r="1960" spans="1:25" x14ac:dyDescent="0.25">
      <c r="A1960" t="s">
        <v>23</v>
      </c>
      <c r="B1960">
        <v>25</v>
      </c>
      <c r="C1960">
        <v>1.7852410000000001</v>
      </c>
      <c r="D1960">
        <v>88.037480000000002</v>
      </c>
      <c r="E1960" t="s">
        <v>18</v>
      </c>
      <c r="F1960">
        <f>IF(ObesityDataSet_raw_and_data_sinthetic[[#This Row],[family_history_with_overweight]]="yes",1,IF(ObesityDataSet_raw_and_data_sinthetic[[#This Row],[family_history_with_overweight]]="no",0,FALSE))</f>
        <v>1</v>
      </c>
      <c r="G1960" t="s">
        <v>18</v>
      </c>
      <c r="H1960">
        <f>IF(ObesityDataSet_raw_and_data_sinthetic[[#This Row],[FAVC]]="yes",1,IF(ObesityDataSet_raw_and_data_sinthetic[[#This Row],[FAVC]]="no",0,FALSE))</f>
        <v>1</v>
      </c>
      <c r="I1960">
        <v>1</v>
      </c>
      <c r="J1960">
        <v>2</v>
      </c>
      <c r="K1960" t="s">
        <v>20</v>
      </c>
      <c r="L1960">
        <f>_xlfn.XLOOKUP(ObesityDataSet_raw_and_data_sinthetic[[#This Row],[CAEC]], Diccionario!$B$4:$B$7, Diccionario!$C$4:$C$7, FALSE)</f>
        <v>1</v>
      </c>
      <c r="M1960" t="s">
        <v>19</v>
      </c>
      <c r="N1960">
        <f>IF(ObesityDataSet_raw_and_data_sinthetic[[#This Row],[SMOKE]]="yes",1,IF(ObesityDataSet_raw_and_data_sinthetic[[#This Row],[SMOKE]]="no",0,FALSE))</f>
        <v>0</v>
      </c>
      <c r="O1960">
        <v>2</v>
      </c>
      <c r="P1960" t="s">
        <v>19</v>
      </c>
      <c r="Q1960">
        <f>IF(ObesityDataSet_raw_and_data_sinthetic[[#This Row],[SCC]]="yes",1,IF(ObesityDataSet_raw_and_data_sinthetic[[#This Row],[SCC]]="no",0,FALSE))</f>
        <v>0</v>
      </c>
      <c r="R1960">
        <v>0</v>
      </c>
      <c r="S1960">
        <v>1</v>
      </c>
      <c r="T1960" t="s">
        <v>20</v>
      </c>
      <c r="U1960">
        <f>_xlfn.XLOOKUP(ObesityDataSet_raw_and_data_sinthetic[[#This Row],[CALC]],Diccionario!$B$4:$B$7, Diccionario!$C$4:$C$7, FALSE)</f>
        <v>1</v>
      </c>
      <c r="V1960" t="s">
        <v>21</v>
      </c>
      <c r="W1960">
        <f>_xlfn.XLOOKUP(ObesityDataSet_raw_and_data_sinthetic[[#This Row],[MTRANS]],Diccionario!$E$4:$E$7, Diccionario!$F$4:$F$7, FALSE)</f>
        <v>3</v>
      </c>
      <c r="X1960" t="s">
        <v>27</v>
      </c>
      <c r="Y1960">
        <f>_xlfn.XLOOKUP(ObesityDataSet_raw_and_data_sinthetic[[#This Row],[NObeyesdad]],Diccionario!$H$4:$H$11, Diccionario!$I$4:$I$11, FALSE)</f>
        <v>3</v>
      </c>
    </row>
    <row r="1961" spans="1:25" x14ac:dyDescent="0.25">
      <c r="A1961" t="s">
        <v>23</v>
      </c>
      <c r="B1961">
        <v>24</v>
      </c>
      <c r="C1961">
        <v>1.718845</v>
      </c>
      <c r="D1961">
        <v>86.319886999999994</v>
      </c>
      <c r="E1961" t="s">
        <v>18</v>
      </c>
      <c r="F1961">
        <f>IF(ObesityDataSet_raw_and_data_sinthetic[[#This Row],[family_history_with_overweight]]="yes",1,IF(ObesityDataSet_raw_and_data_sinthetic[[#This Row],[family_history_with_overweight]]="no",0,FALSE))</f>
        <v>1</v>
      </c>
      <c r="G1961" t="s">
        <v>18</v>
      </c>
      <c r="H1961">
        <f>IF(ObesityDataSet_raw_and_data_sinthetic[[#This Row],[FAVC]]="yes",1,IF(ObesityDataSet_raw_and_data_sinthetic[[#This Row],[FAVC]]="no",0,FALSE))</f>
        <v>1</v>
      </c>
      <c r="I1961">
        <v>2</v>
      </c>
      <c r="J1961">
        <v>3</v>
      </c>
      <c r="K1961" t="s">
        <v>20</v>
      </c>
      <c r="L1961">
        <f>_xlfn.XLOOKUP(ObesityDataSet_raw_and_data_sinthetic[[#This Row],[CAEC]], Diccionario!$B$4:$B$7, Diccionario!$C$4:$C$7, FALSE)</f>
        <v>1</v>
      </c>
      <c r="M1961" t="s">
        <v>19</v>
      </c>
      <c r="N1961">
        <f>IF(ObesityDataSet_raw_and_data_sinthetic[[#This Row],[SMOKE]]="yes",1,IF(ObesityDataSet_raw_and_data_sinthetic[[#This Row],[SMOKE]]="no",0,FALSE))</f>
        <v>0</v>
      </c>
      <c r="O1961">
        <v>3</v>
      </c>
      <c r="P1961" t="s">
        <v>19</v>
      </c>
      <c r="Q1961">
        <f>IF(ObesityDataSet_raw_and_data_sinthetic[[#This Row],[SCC]]="yes",1,IF(ObesityDataSet_raw_and_data_sinthetic[[#This Row],[SCC]]="no",0,FALSE))</f>
        <v>0</v>
      </c>
      <c r="R1961">
        <v>0</v>
      </c>
      <c r="S1961">
        <v>1</v>
      </c>
      <c r="T1961" t="s">
        <v>20</v>
      </c>
      <c r="U1961">
        <f>_xlfn.XLOOKUP(ObesityDataSet_raw_and_data_sinthetic[[#This Row],[CALC]],Diccionario!$B$4:$B$7, Diccionario!$C$4:$C$7, FALSE)</f>
        <v>1</v>
      </c>
      <c r="V1961" t="s">
        <v>21</v>
      </c>
      <c r="W1961">
        <f>_xlfn.XLOOKUP(ObesityDataSet_raw_and_data_sinthetic[[#This Row],[MTRANS]],Diccionario!$E$4:$E$7, Diccionario!$F$4:$F$7, FALSE)</f>
        <v>3</v>
      </c>
      <c r="X1961" t="s">
        <v>27</v>
      </c>
      <c r="Y1961">
        <f>_xlfn.XLOOKUP(ObesityDataSet_raw_and_data_sinthetic[[#This Row],[NObeyesdad]],Diccionario!$H$4:$H$11, Diccionario!$I$4:$I$11, FALSE)</f>
        <v>3</v>
      </c>
    </row>
    <row r="1962" spans="1:25" x14ac:dyDescent="0.25">
      <c r="A1962" t="s">
        <v>17</v>
      </c>
      <c r="B1962">
        <v>20</v>
      </c>
      <c r="C1962">
        <v>1.5302480000000001</v>
      </c>
      <c r="D1962">
        <v>68.850970000000004</v>
      </c>
      <c r="E1962" t="s">
        <v>18</v>
      </c>
      <c r="F1962">
        <f>IF(ObesityDataSet_raw_and_data_sinthetic[[#This Row],[family_history_with_overweight]]="yes",1,IF(ObesityDataSet_raw_and_data_sinthetic[[#This Row],[family_history_with_overweight]]="no",0,FALSE))</f>
        <v>1</v>
      </c>
      <c r="G1962" t="s">
        <v>19</v>
      </c>
      <c r="H1962">
        <f>IF(ObesityDataSet_raw_and_data_sinthetic[[#This Row],[FAVC]]="yes",1,IF(ObesityDataSet_raw_and_data_sinthetic[[#This Row],[FAVC]]="no",0,FALSE))</f>
        <v>0</v>
      </c>
      <c r="I1962">
        <v>2</v>
      </c>
      <c r="J1962">
        <v>4</v>
      </c>
      <c r="K1962" t="s">
        <v>20</v>
      </c>
      <c r="L1962">
        <f>_xlfn.XLOOKUP(ObesityDataSet_raw_and_data_sinthetic[[#This Row],[CAEC]], Diccionario!$B$4:$B$7, Diccionario!$C$4:$C$7, FALSE)</f>
        <v>1</v>
      </c>
      <c r="M1962" t="s">
        <v>19</v>
      </c>
      <c r="N1962">
        <f>IF(ObesityDataSet_raw_and_data_sinthetic[[#This Row],[SMOKE]]="yes",1,IF(ObesityDataSet_raw_and_data_sinthetic[[#This Row],[SMOKE]]="no",0,FALSE))</f>
        <v>0</v>
      </c>
      <c r="O1962">
        <v>1</v>
      </c>
      <c r="P1962" t="s">
        <v>19</v>
      </c>
      <c r="Q1962">
        <f>IF(ObesityDataSet_raw_and_data_sinthetic[[#This Row],[SCC]]="yes",1,IF(ObesityDataSet_raw_and_data_sinthetic[[#This Row],[SCC]]="no",0,FALSE))</f>
        <v>0</v>
      </c>
      <c r="R1962">
        <v>1</v>
      </c>
      <c r="S1962">
        <v>1</v>
      </c>
      <c r="T1962" t="s">
        <v>19</v>
      </c>
      <c r="U1962">
        <f>_xlfn.XLOOKUP(ObesityDataSet_raw_and_data_sinthetic[[#This Row],[CALC]],Diccionario!$B$4:$B$7, Diccionario!$C$4:$C$7, FALSE)</f>
        <v>0</v>
      </c>
      <c r="V1962" t="s">
        <v>21</v>
      </c>
      <c r="W1962">
        <f>_xlfn.XLOOKUP(ObesityDataSet_raw_and_data_sinthetic[[#This Row],[MTRANS]],Diccionario!$E$4:$E$7, Diccionario!$F$4:$F$7, FALSE)</f>
        <v>3</v>
      </c>
      <c r="X1962" t="s">
        <v>27</v>
      </c>
      <c r="Y1962">
        <f>_xlfn.XLOOKUP(ObesityDataSet_raw_and_data_sinthetic[[#This Row],[NObeyesdad]],Diccionario!$H$4:$H$11, Diccionario!$I$4:$I$11, FALSE)</f>
        <v>3</v>
      </c>
    </row>
    <row r="1963" spans="1:25" x14ac:dyDescent="0.25">
      <c r="A1963" t="s">
        <v>17</v>
      </c>
      <c r="B1963">
        <v>34</v>
      </c>
      <c r="C1963">
        <v>1.664927</v>
      </c>
      <c r="D1963">
        <v>80.386077999999998</v>
      </c>
      <c r="E1963" t="s">
        <v>18</v>
      </c>
      <c r="F1963">
        <f>IF(ObesityDataSet_raw_and_data_sinthetic[[#This Row],[family_history_with_overweight]]="yes",1,IF(ObesityDataSet_raw_and_data_sinthetic[[#This Row],[family_history_with_overweight]]="no",0,FALSE))</f>
        <v>1</v>
      </c>
      <c r="G1963" t="s">
        <v>18</v>
      </c>
      <c r="H1963">
        <f>IF(ObesityDataSet_raw_and_data_sinthetic[[#This Row],[FAVC]]="yes",1,IF(ObesityDataSet_raw_and_data_sinthetic[[#This Row],[FAVC]]="no",0,FALSE))</f>
        <v>1</v>
      </c>
      <c r="I1963">
        <v>2</v>
      </c>
      <c r="J1963">
        <v>3</v>
      </c>
      <c r="K1963" t="s">
        <v>20</v>
      </c>
      <c r="L1963">
        <f>_xlfn.XLOOKUP(ObesityDataSet_raw_and_data_sinthetic[[#This Row],[CAEC]], Diccionario!$B$4:$B$7, Diccionario!$C$4:$C$7, FALSE)</f>
        <v>1</v>
      </c>
      <c r="M1963" t="s">
        <v>19</v>
      </c>
      <c r="N1963">
        <f>IF(ObesityDataSet_raw_and_data_sinthetic[[#This Row],[SMOKE]]="yes",1,IF(ObesityDataSet_raw_and_data_sinthetic[[#This Row],[SMOKE]]="no",0,FALSE))</f>
        <v>0</v>
      </c>
      <c r="O1963">
        <v>3</v>
      </c>
      <c r="P1963" t="s">
        <v>19</v>
      </c>
      <c r="Q1963">
        <f>IF(ObesityDataSet_raw_and_data_sinthetic[[#This Row],[SCC]]="yes",1,IF(ObesityDataSet_raw_and_data_sinthetic[[#This Row],[SCC]]="no",0,FALSE))</f>
        <v>0</v>
      </c>
      <c r="R1963">
        <v>0</v>
      </c>
      <c r="S1963">
        <v>2</v>
      </c>
      <c r="T1963" t="s">
        <v>19</v>
      </c>
      <c r="U1963">
        <f>_xlfn.XLOOKUP(ObesityDataSet_raw_and_data_sinthetic[[#This Row],[CALC]],Diccionario!$B$4:$B$7, Diccionario!$C$4:$C$7, FALSE)</f>
        <v>0</v>
      </c>
      <c r="V1963" t="s">
        <v>28</v>
      </c>
      <c r="W1963">
        <f>_xlfn.XLOOKUP(ObesityDataSet_raw_and_data_sinthetic[[#This Row],[MTRANS]],Diccionario!$E$4:$E$7, Diccionario!$F$4:$F$7, FALSE)</f>
        <v>2</v>
      </c>
      <c r="X1963" t="s">
        <v>27</v>
      </c>
      <c r="Y1963">
        <f>_xlfn.XLOOKUP(ObesityDataSet_raw_and_data_sinthetic[[#This Row],[NObeyesdad]],Diccionario!$H$4:$H$11, Diccionario!$I$4:$I$11, FALSE)</f>
        <v>3</v>
      </c>
    </row>
    <row r="1964" spans="1:25" x14ac:dyDescent="0.25">
      <c r="A1964" t="s">
        <v>17</v>
      </c>
      <c r="B1964">
        <v>34</v>
      </c>
      <c r="C1964">
        <v>1.673333</v>
      </c>
      <c r="D1964">
        <v>77.205685000000003</v>
      </c>
      <c r="E1964" t="s">
        <v>18</v>
      </c>
      <c r="F1964">
        <f>IF(ObesityDataSet_raw_and_data_sinthetic[[#This Row],[family_history_with_overweight]]="yes",1,IF(ObesityDataSet_raw_and_data_sinthetic[[#This Row],[family_history_with_overweight]]="no",0,FALSE))</f>
        <v>1</v>
      </c>
      <c r="G1964" t="s">
        <v>18</v>
      </c>
      <c r="H1964">
        <f>IF(ObesityDataSet_raw_and_data_sinthetic[[#This Row],[FAVC]]="yes",1,IF(ObesityDataSet_raw_and_data_sinthetic[[#This Row],[FAVC]]="no",0,FALSE))</f>
        <v>1</v>
      </c>
      <c r="I1964">
        <v>3</v>
      </c>
      <c r="J1964">
        <v>2</v>
      </c>
      <c r="K1964" t="s">
        <v>20</v>
      </c>
      <c r="L1964">
        <f>_xlfn.XLOOKUP(ObesityDataSet_raw_and_data_sinthetic[[#This Row],[CAEC]], Diccionario!$B$4:$B$7, Diccionario!$C$4:$C$7, FALSE)</f>
        <v>1</v>
      </c>
      <c r="M1964" t="s">
        <v>19</v>
      </c>
      <c r="N1964">
        <f>IF(ObesityDataSet_raw_and_data_sinthetic[[#This Row],[SMOKE]]="yes",1,IF(ObesityDataSet_raw_and_data_sinthetic[[#This Row],[SMOKE]]="no",0,FALSE))</f>
        <v>0</v>
      </c>
      <c r="O1964">
        <v>2</v>
      </c>
      <c r="P1964" t="s">
        <v>19</v>
      </c>
      <c r="Q1964">
        <f>IF(ObesityDataSet_raw_and_data_sinthetic[[#This Row],[SCC]]="yes",1,IF(ObesityDataSet_raw_and_data_sinthetic[[#This Row],[SCC]]="no",0,FALSE))</f>
        <v>0</v>
      </c>
      <c r="R1964">
        <v>1</v>
      </c>
      <c r="S1964">
        <v>1</v>
      </c>
      <c r="T1964" t="s">
        <v>19</v>
      </c>
      <c r="U1964">
        <f>_xlfn.XLOOKUP(ObesityDataSet_raw_and_data_sinthetic[[#This Row],[CALC]],Diccionario!$B$4:$B$7, Diccionario!$C$4:$C$7, FALSE)</f>
        <v>0</v>
      </c>
      <c r="V1964" t="s">
        <v>28</v>
      </c>
      <c r="W1964">
        <f>_xlfn.XLOOKUP(ObesityDataSet_raw_and_data_sinthetic[[#This Row],[MTRANS]],Diccionario!$E$4:$E$7, Diccionario!$F$4:$F$7, FALSE)</f>
        <v>2</v>
      </c>
      <c r="X1964" t="s">
        <v>27</v>
      </c>
      <c r="Y1964">
        <f>_xlfn.XLOOKUP(ObesityDataSet_raw_and_data_sinthetic[[#This Row],[NObeyesdad]],Diccionario!$H$4:$H$11, Diccionario!$I$4:$I$11, FALSE)</f>
        <v>3</v>
      </c>
    </row>
    <row r="1965" spans="1:25" x14ac:dyDescent="0.25">
      <c r="A1965" t="s">
        <v>23</v>
      </c>
      <c r="B1965">
        <v>23</v>
      </c>
      <c r="C1965">
        <v>1.725587</v>
      </c>
      <c r="D1965">
        <v>82.480214000000004</v>
      </c>
      <c r="E1965" t="s">
        <v>18</v>
      </c>
      <c r="F1965">
        <f>IF(ObesityDataSet_raw_and_data_sinthetic[[#This Row],[family_history_with_overweight]]="yes",1,IF(ObesityDataSet_raw_and_data_sinthetic[[#This Row],[family_history_with_overweight]]="no",0,FALSE))</f>
        <v>1</v>
      </c>
      <c r="G1965" t="s">
        <v>18</v>
      </c>
      <c r="H1965">
        <f>IF(ObesityDataSet_raw_and_data_sinthetic[[#This Row],[FAVC]]="yes",1,IF(ObesityDataSet_raw_and_data_sinthetic[[#This Row],[FAVC]]="no",0,FALSE))</f>
        <v>1</v>
      </c>
      <c r="I1965">
        <v>3</v>
      </c>
      <c r="J1965">
        <v>3</v>
      </c>
      <c r="K1965" t="s">
        <v>20</v>
      </c>
      <c r="L1965">
        <f>_xlfn.XLOOKUP(ObesityDataSet_raw_and_data_sinthetic[[#This Row],[CAEC]], Diccionario!$B$4:$B$7, Diccionario!$C$4:$C$7, FALSE)</f>
        <v>1</v>
      </c>
      <c r="M1965" t="s">
        <v>19</v>
      </c>
      <c r="N1965">
        <f>IF(ObesityDataSet_raw_and_data_sinthetic[[#This Row],[SMOKE]]="yes",1,IF(ObesityDataSet_raw_and_data_sinthetic[[#This Row],[SMOKE]]="no",0,FALSE))</f>
        <v>0</v>
      </c>
      <c r="O1965">
        <v>2</v>
      </c>
      <c r="P1965" t="s">
        <v>19</v>
      </c>
      <c r="Q1965">
        <f>IF(ObesityDataSet_raw_and_data_sinthetic[[#This Row],[SCC]]="yes",1,IF(ObesityDataSet_raw_and_data_sinthetic[[#This Row],[SCC]]="no",0,FALSE))</f>
        <v>0</v>
      </c>
      <c r="R1965">
        <v>1</v>
      </c>
      <c r="S1965">
        <v>0</v>
      </c>
      <c r="T1965" t="s">
        <v>20</v>
      </c>
      <c r="U1965">
        <f>_xlfn.XLOOKUP(ObesityDataSet_raw_and_data_sinthetic[[#This Row],[CALC]],Diccionario!$B$4:$B$7, Diccionario!$C$4:$C$7, FALSE)</f>
        <v>1</v>
      </c>
      <c r="V1965" t="s">
        <v>21</v>
      </c>
      <c r="W1965">
        <f>_xlfn.XLOOKUP(ObesityDataSet_raw_and_data_sinthetic[[#This Row],[MTRANS]],Diccionario!$E$4:$E$7, Diccionario!$F$4:$F$7, FALSE)</f>
        <v>3</v>
      </c>
      <c r="X1965" t="s">
        <v>27</v>
      </c>
      <c r="Y1965">
        <f>_xlfn.XLOOKUP(ObesityDataSet_raw_and_data_sinthetic[[#This Row],[NObeyesdad]],Diccionario!$H$4:$H$11, Diccionario!$I$4:$I$11, FALSE)</f>
        <v>3</v>
      </c>
    </row>
    <row r="1966" spans="1:25" x14ac:dyDescent="0.25">
      <c r="A1966" t="s">
        <v>17</v>
      </c>
      <c r="B1966">
        <v>43</v>
      </c>
      <c r="C1966">
        <v>1.7338750000000001</v>
      </c>
      <c r="D1966">
        <v>86.94538</v>
      </c>
      <c r="E1966" t="s">
        <v>18</v>
      </c>
      <c r="F1966">
        <f>IF(ObesityDataSet_raw_and_data_sinthetic[[#This Row],[family_history_with_overweight]]="yes",1,IF(ObesityDataSet_raw_and_data_sinthetic[[#This Row],[family_history_with_overweight]]="no",0,FALSE))</f>
        <v>1</v>
      </c>
      <c r="G1966" t="s">
        <v>18</v>
      </c>
      <c r="H1966">
        <f>IF(ObesityDataSet_raw_and_data_sinthetic[[#This Row],[FAVC]]="yes",1,IF(ObesityDataSet_raw_and_data_sinthetic[[#This Row],[FAVC]]="no",0,FALSE))</f>
        <v>1</v>
      </c>
      <c r="I1966">
        <v>2</v>
      </c>
      <c r="J1966">
        <v>2</v>
      </c>
      <c r="K1966" t="s">
        <v>20</v>
      </c>
      <c r="L1966">
        <f>_xlfn.XLOOKUP(ObesityDataSet_raw_and_data_sinthetic[[#This Row],[CAEC]], Diccionario!$B$4:$B$7, Diccionario!$C$4:$C$7, FALSE)</f>
        <v>1</v>
      </c>
      <c r="M1966" t="s">
        <v>19</v>
      </c>
      <c r="N1966">
        <f>IF(ObesityDataSet_raw_and_data_sinthetic[[#This Row],[SMOKE]]="yes",1,IF(ObesityDataSet_raw_and_data_sinthetic[[#This Row],[SMOKE]]="no",0,FALSE))</f>
        <v>0</v>
      </c>
      <c r="O1966">
        <v>2</v>
      </c>
      <c r="P1966" t="s">
        <v>19</v>
      </c>
      <c r="Q1966">
        <f>IF(ObesityDataSet_raw_and_data_sinthetic[[#This Row],[SCC]]="yes",1,IF(ObesityDataSet_raw_and_data_sinthetic[[#This Row],[SCC]]="no",0,FALSE))</f>
        <v>0</v>
      </c>
      <c r="R1966">
        <v>1</v>
      </c>
      <c r="S1966">
        <v>0</v>
      </c>
      <c r="T1966" t="s">
        <v>19</v>
      </c>
      <c r="U1966">
        <f>_xlfn.XLOOKUP(ObesityDataSet_raw_and_data_sinthetic[[#This Row],[CALC]],Diccionario!$B$4:$B$7, Diccionario!$C$4:$C$7, FALSE)</f>
        <v>0</v>
      </c>
      <c r="V1966" t="s">
        <v>28</v>
      </c>
      <c r="W1966">
        <f>_xlfn.XLOOKUP(ObesityDataSet_raw_and_data_sinthetic[[#This Row],[MTRANS]],Diccionario!$E$4:$E$7, Diccionario!$F$4:$F$7, FALSE)</f>
        <v>2</v>
      </c>
      <c r="X1966" t="s">
        <v>27</v>
      </c>
      <c r="Y1966">
        <f>_xlfn.XLOOKUP(ObesityDataSet_raw_and_data_sinthetic[[#This Row],[NObeyesdad]],Diccionario!$H$4:$H$11, Diccionario!$I$4:$I$11, FALSE)</f>
        <v>3</v>
      </c>
    </row>
    <row r="1967" spans="1:25" x14ac:dyDescent="0.25">
      <c r="A1967" t="s">
        <v>17</v>
      </c>
      <c r="B1967">
        <v>45</v>
      </c>
      <c r="C1967">
        <v>1.675953</v>
      </c>
      <c r="D1967">
        <v>79.668319999999994</v>
      </c>
      <c r="E1967" t="s">
        <v>18</v>
      </c>
      <c r="F1967">
        <f>IF(ObesityDataSet_raw_and_data_sinthetic[[#This Row],[family_history_with_overweight]]="yes",1,IF(ObesityDataSet_raw_and_data_sinthetic[[#This Row],[family_history_with_overweight]]="no",0,FALSE))</f>
        <v>1</v>
      </c>
      <c r="G1967" t="s">
        <v>18</v>
      </c>
      <c r="H1967">
        <f>IF(ObesityDataSet_raw_and_data_sinthetic[[#This Row],[FAVC]]="yes",1,IF(ObesityDataSet_raw_and_data_sinthetic[[#This Row],[FAVC]]="no",0,FALSE))</f>
        <v>1</v>
      </c>
      <c r="I1967">
        <v>3</v>
      </c>
      <c r="J1967">
        <v>3</v>
      </c>
      <c r="K1967" t="s">
        <v>20</v>
      </c>
      <c r="L1967">
        <f>_xlfn.XLOOKUP(ObesityDataSet_raw_and_data_sinthetic[[#This Row],[CAEC]], Diccionario!$B$4:$B$7, Diccionario!$C$4:$C$7, FALSE)</f>
        <v>1</v>
      </c>
      <c r="M1967" t="s">
        <v>19</v>
      </c>
      <c r="N1967">
        <f>IF(ObesityDataSet_raw_and_data_sinthetic[[#This Row],[SMOKE]]="yes",1,IF(ObesityDataSet_raw_and_data_sinthetic[[#This Row],[SMOKE]]="no",0,FALSE))</f>
        <v>0</v>
      </c>
      <c r="O1967">
        <v>1</v>
      </c>
      <c r="P1967" t="s">
        <v>19</v>
      </c>
      <c r="Q1967">
        <f>IF(ObesityDataSet_raw_and_data_sinthetic[[#This Row],[SCC]]="yes",1,IF(ObesityDataSet_raw_and_data_sinthetic[[#This Row],[SCC]]="no",0,FALSE))</f>
        <v>0</v>
      </c>
      <c r="R1967">
        <v>0</v>
      </c>
      <c r="S1967">
        <v>0</v>
      </c>
      <c r="T1967" t="s">
        <v>19</v>
      </c>
      <c r="U1967">
        <f>_xlfn.XLOOKUP(ObesityDataSet_raw_and_data_sinthetic[[#This Row],[CALC]],Diccionario!$B$4:$B$7, Diccionario!$C$4:$C$7, FALSE)</f>
        <v>0</v>
      </c>
      <c r="V1967" t="s">
        <v>28</v>
      </c>
      <c r="W1967">
        <f>_xlfn.XLOOKUP(ObesityDataSet_raw_and_data_sinthetic[[#This Row],[MTRANS]],Diccionario!$E$4:$E$7, Diccionario!$F$4:$F$7, FALSE)</f>
        <v>2</v>
      </c>
      <c r="X1967" t="s">
        <v>27</v>
      </c>
      <c r="Y1967">
        <f>_xlfn.XLOOKUP(ObesityDataSet_raw_and_data_sinthetic[[#This Row],[NObeyesdad]],Diccionario!$H$4:$H$11, Diccionario!$I$4:$I$11, FALSE)</f>
        <v>3</v>
      </c>
    </row>
    <row r="1968" spans="1:25" x14ac:dyDescent="0.25">
      <c r="A1968" t="s">
        <v>23</v>
      </c>
      <c r="B1968">
        <v>22</v>
      </c>
      <c r="C1968">
        <v>1.786238</v>
      </c>
      <c r="D1968">
        <v>89.802492000000001</v>
      </c>
      <c r="E1968" t="s">
        <v>18</v>
      </c>
      <c r="F1968">
        <f>IF(ObesityDataSet_raw_and_data_sinthetic[[#This Row],[family_history_with_overweight]]="yes",1,IF(ObesityDataSet_raw_and_data_sinthetic[[#This Row],[family_history_with_overweight]]="no",0,FALSE))</f>
        <v>1</v>
      </c>
      <c r="G1968" t="s">
        <v>18</v>
      </c>
      <c r="H1968">
        <f>IF(ObesityDataSet_raw_and_data_sinthetic[[#This Row],[FAVC]]="yes",1,IF(ObesityDataSet_raw_and_data_sinthetic[[#This Row],[FAVC]]="no",0,FALSE))</f>
        <v>1</v>
      </c>
      <c r="I1968">
        <v>2</v>
      </c>
      <c r="J1968">
        <v>2</v>
      </c>
      <c r="K1968" t="s">
        <v>20</v>
      </c>
      <c r="L1968">
        <f>_xlfn.XLOOKUP(ObesityDataSet_raw_and_data_sinthetic[[#This Row],[CAEC]], Diccionario!$B$4:$B$7, Diccionario!$C$4:$C$7, FALSE)</f>
        <v>1</v>
      </c>
      <c r="M1968" t="s">
        <v>19</v>
      </c>
      <c r="N1968">
        <f>IF(ObesityDataSet_raw_and_data_sinthetic[[#This Row],[SMOKE]]="yes",1,IF(ObesityDataSet_raw_and_data_sinthetic[[#This Row],[SMOKE]]="no",0,FALSE))</f>
        <v>0</v>
      </c>
      <c r="O1968">
        <v>2</v>
      </c>
      <c r="P1968" t="s">
        <v>19</v>
      </c>
      <c r="Q1968">
        <f>IF(ObesityDataSet_raw_and_data_sinthetic[[#This Row],[SCC]]="yes",1,IF(ObesityDataSet_raw_and_data_sinthetic[[#This Row],[SCC]]="no",0,FALSE))</f>
        <v>0</v>
      </c>
      <c r="R1968">
        <v>0</v>
      </c>
      <c r="S1968">
        <v>0</v>
      </c>
      <c r="T1968" t="s">
        <v>20</v>
      </c>
      <c r="U1968">
        <f>_xlfn.XLOOKUP(ObesityDataSet_raw_and_data_sinthetic[[#This Row],[CALC]],Diccionario!$B$4:$B$7, Diccionario!$C$4:$C$7, FALSE)</f>
        <v>1</v>
      </c>
      <c r="V1968" t="s">
        <v>21</v>
      </c>
      <c r="W1968">
        <f>_xlfn.XLOOKUP(ObesityDataSet_raw_and_data_sinthetic[[#This Row],[MTRANS]],Diccionario!$E$4:$E$7, Diccionario!$F$4:$F$7, FALSE)</f>
        <v>3</v>
      </c>
      <c r="X1968" t="s">
        <v>27</v>
      </c>
      <c r="Y1968">
        <f>_xlfn.XLOOKUP(ObesityDataSet_raw_and_data_sinthetic[[#This Row],[NObeyesdad]],Diccionario!$H$4:$H$11, Diccionario!$I$4:$I$11, FALSE)</f>
        <v>3</v>
      </c>
    </row>
    <row r="1969" spans="1:25" x14ac:dyDescent="0.25">
      <c r="A1969" t="s">
        <v>23</v>
      </c>
      <c r="B1969">
        <v>21</v>
      </c>
      <c r="C1969">
        <v>1.718534</v>
      </c>
      <c r="D1969">
        <v>80</v>
      </c>
      <c r="E1969" t="s">
        <v>18</v>
      </c>
      <c r="F1969">
        <f>IF(ObesityDataSet_raw_and_data_sinthetic[[#This Row],[family_history_with_overweight]]="yes",1,IF(ObesityDataSet_raw_and_data_sinthetic[[#This Row],[family_history_with_overweight]]="no",0,FALSE))</f>
        <v>1</v>
      </c>
      <c r="G1969" t="s">
        <v>18</v>
      </c>
      <c r="H1969">
        <f>IF(ObesityDataSet_raw_and_data_sinthetic[[#This Row],[FAVC]]="yes",1,IF(ObesityDataSet_raw_and_data_sinthetic[[#This Row],[FAVC]]="no",0,FALSE))</f>
        <v>1</v>
      </c>
      <c r="I1969">
        <v>2</v>
      </c>
      <c r="J1969">
        <v>3</v>
      </c>
      <c r="K1969" t="s">
        <v>20</v>
      </c>
      <c r="L1969">
        <f>_xlfn.XLOOKUP(ObesityDataSet_raw_and_data_sinthetic[[#This Row],[CAEC]], Diccionario!$B$4:$B$7, Diccionario!$C$4:$C$7, FALSE)</f>
        <v>1</v>
      </c>
      <c r="M1969" t="s">
        <v>19</v>
      </c>
      <c r="N1969">
        <f>IF(ObesityDataSet_raw_and_data_sinthetic[[#This Row],[SMOKE]]="yes",1,IF(ObesityDataSet_raw_and_data_sinthetic[[#This Row],[SMOKE]]="no",0,FALSE))</f>
        <v>0</v>
      </c>
      <c r="O1969">
        <v>2</v>
      </c>
      <c r="P1969" t="s">
        <v>19</v>
      </c>
      <c r="Q1969">
        <f>IF(ObesityDataSet_raw_and_data_sinthetic[[#This Row],[SCC]]="yes",1,IF(ObesityDataSet_raw_and_data_sinthetic[[#This Row],[SCC]]="no",0,FALSE))</f>
        <v>0</v>
      </c>
      <c r="R1969">
        <v>3</v>
      </c>
      <c r="S1969">
        <v>1</v>
      </c>
      <c r="T1969" t="s">
        <v>19</v>
      </c>
      <c r="U1969">
        <f>_xlfn.XLOOKUP(ObesityDataSet_raw_and_data_sinthetic[[#This Row],[CALC]],Diccionario!$B$4:$B$7, Diccionario!$C$4:$C$7, FALSE)</f>
        <v>0</v>
      </c>
      <c r="V1969" t="s">
        <v>21</v>
      </c>
      <c r="W1969">
        <f>_xlfn.XLOOKUP(ObesityDataSet_raw_and_data_sinthetic[[#This Row],[MTRANS]],Diccionario!$E$4:$E$7, Diccionario!$F$4:$F$7, FALSE)</f>
        <v>3</v>
      </c>
      <c r="X1969" t="s">
        <v>27</v>
      </c>
      <c r="Y1969">
        <f>_xlfn.XLOOKUP(ObesityDataSet_raw_and_data_sinthetic[[#This Row],[NObeyesdad]],Diccionario!$H$4:$H$11, Diccionario!$I$4:$I$11, FALSE)</f>
        <v>3</v>
      </c>
    </row>
    <row r="1970" spans="1:25" x14ac:dyDescent="0.25">
      <c r="A1970" t="s">
        <v>23</v>
      </c>
      <c r="B1970">
        <v>31</v>
      </c>
      <c r="C1970">
        <v>1.919543</v>
      </c>
      <c r="D1970">
        <v>101.544589</v>
      </c>
      <c r="E1970" t="s">
        <v>18</v>
      </c>
      <c r="F1970">
        <f>IF(ObesityDataSet_raw_and_data_sinthetic[[#This Row],[family_history_with_overweight]]="yes",1,IF(ObesityDataSet_raw_and_data_sinthetic[[#This Row],[family_history_with_overweight]]="no",0,FALSE))</f>
        <v>1</v>
      </c>
      <c r="G1970" t="s">
        <v>18</v>
      </c>
      <c r="H1970">
        <f>IF(ObesityDataSet_raw_and_data_sinthetic[[#This Row],[FAVC]]="yes",1,IF(ObesityDataSet_raw_and_data_sinthetic[[#This Row],[FAVC]]="no",0,FALSE))</f>
        <v>1</v>
      </c>
      <c r="I1970">
        <v>2</v>
      </c>
      <c r="J1970">
        <v>1</v>
      </c>
      <c r="K1970" t="s">
        <v>20</v>
      </c>
      <c r="L1970">
        <f>_xlfn.XLOOKUP(ObesityDataSet_raw_and_data_sinthetic[[#This Row],[CAEC]], Diccionario!$B$4:$B$7, Diccionario!$C$4:$C$7, FALSE)</f>
        <v>1</v>
      </c>
      <c r="M1970" t="s">
        <v>19</v>
      </c>
      <c r="N1970">
        <f>IF(ObesityDataSet_raw_and_data_sinthetic[[#This Row],[SMOKE]]="yes",1,IF(ObesityDataSet_raw_and_data_sinthetic[[#This Row],[SMOKE]]="no",0,FALSE))</f>
        <v>0</v>
      </c>
      <c r="O1970">
        <v>2</v>
      </c>
      <c r="P1970" t="s">
        <v>19</v>
      </c>
      <c r="Q1970">
        <f>IF(ObesityDataSet_raw_and_data_sinthetic[[#This Row],[SCC]]="yes",1,IF(ObesityDataSet_raw_and_data_sinthetic[[#This Row],[SCC]]="no",0,FALSE))</f>
        <v>0</v>
      </c>
      <c r="R1970">
        <v>1</v>
      </c>
      <c r="S1970">
        <v>0</v>
      </c>
      <c r="T1970" t="s">
        <v>20</v>
      </c>
      <c r="U1970">
        <f>_xlfn.XLOOKUP(ObesityDataSet_raw_and_data_sinthetic[[#This Row],[CALC]],Diccionario!$B$4:$B$7, Diccionario!$C$4:$C$7, FALSE)</f>
        <v>1</v>
      </c>
      <c r="V1970" t="s">
        <v>21</v>
      </c>
      <c r="W1970">
        <f>_xlfn.XLOOKUP(ObesityDataSet_raw_and_data_sinthetic[[#This Row],[MTRANS]],Diccionario!$E$4:$E$7, Diccionario!$F$4:$F$7, FALSE)</f>
        <v>3</v>
      </c>
      <c r="X1970" t="s">
        <v>27</v>
      </c>
      <c r="Y1970">
        <f>_xlfn.XLOOKUP(ObesityDataSet_raw_and_data_sinthetic[[#This Row],[NObeyesdad]],Diccionario!$H$4:$H$11, Diccionario!$I$4:$I$11, FALSE)</f>
        <v>3</v>
      </c>
    </row>
    <row r="1971" spans="1:25" x14ac:dyDescent="0.25">
      <c r="A1971" t="s">
        <v>23</v>
      </c>
      <c r="B1971">
        <v>31</v>
      </c>
      <c r="C1971">
        <v>1.707613</v>
      </c>
      <c r="D1971">
        <v>82.586893000000003</v>
      </c>
      <c r="E1971" t="s">
        <v>18</v>
      </c>
      <c r="F1971">
        <f>IF(ObesityDataSet_raw_and_data_sinthetic[[#This Row],[family_history_with_overweight]]="yes",1,IF(ObesityDataSet_raw_and_data_sinthetic[[#This Row],[family_history_with_overweight]]="no",0,FALSE))</f>
        <v>1</v>
      </c>
      <c r="G1971" t="s">
        <v>18</v>
      </c>
      <c r="H1971">
        <f>IF(ObesityDataSet_raw_and_data_sinthetic[[#This Row],[FAVC]]="yes",1,IF(ObesityDataSet_raw_and_data_sinthetic[[#This Row],[FAVC]]="no",0,FALSE))</f>
        <v>1</v>
      </c>
      <c r="I1971">
        <v>3</v>
      </c>
      <c r="J1971">
        <v>3</v>
      </c>
      <c r="K1971" t="s">
        <v>20</v>
      </c>
      <c r="L1971">
        <f>_xlfn.XLOOKUP(ObesityDataSet_raw_and_data_sinthetic[[#This Row],[CAEC]], Diccionario!$B$4:$B$7, Diccionario!$C$4:$C$7, FALSE)</f>
        <v>1</v>
      </c>
      <c r="M1971" t="s">
        <v>19</v>
      </c>
      <c r="N1971">
        <f>IF(ObesityDataSet_raw_and_data_sinthetic[[#This Row],[SMOKE]]="yes",1,IF(ObesityDataSet_raw_and_data_sinthetic[[#This Row],[SMOKE]]="no",0,FALSE))</f>
        <v>0</v>
      </c>
      <c r="O1971">
        <v>1</v>
      </c>
      <c r="P1971" t="s">
        <v>19</v>
      </c>
      <c r="Q1971">
        <f>IF(ObesityDataSet_raw_and_data_sinthetic[[#This Row],[SCC]]="yes",1,IF(ObesityDataSet_raw_and_data_sinthetic[[#This Row],[SCC]]="no",0,FALSE))</f>
        <v>0</v>
      </c>
      <c r="R1971">
        <v>0</v>
      </c>
      <c r="S1971">
        <v>0</v>
      </c>
      <c r="T1971" t="s">
        <v>19</v>
      </c>
      <c r="U1971">
        <f>_xlfn.XLOOKUP(ObesityDataSet_raw_and_data_sinthetic[[#This Row],[CALC]],Diccionario!$B$4:$B$7, Diccionario!$C$4:$C$7, FALSE)</f>
        <v>0</v>
      </c>
      <c r="V1971" t="s">
        <v>28</v>
      </c>
      <c r="W1971">
        <f>_xlfn.XLOOKUP(ObesityDataSet_raw_and_data_sinthetic[[#This Row],[MTRANS]],Diccionario!$E$4:$E$7, Diccionario!$F$4:$F$7, FALSE)</f>
        <v>2</v>
      </c>
      <c r="X1971" t="s">
        <v>27</v>
      </c>
      <c r="Y1971">
        <f>_xlfn.XLOOKUP(ObesityDataSet_raw_and_data_sinthetic[[#This Row],[NObeyesdad]],Diccionario!$H$4:$H$11, Diccionario!$I$4:$I$11, FALSE)</f>
        <v>3</v>
      </c>
    </row>
    <row r="1972" spans="1:25" x14ac:dyDescent="0.25">
      <c r="A1972" t="s">
        <v>23</v>
      </c>
      <c r="B1972">
        <v>22</v>
      </c>
      <c r="C1972">
        <v>1.658393</v>
      </c>
      <c r="D1972">
        <v>80</v>
      </c>
      <c r="E1972" t="s">
        <v>18</v>
      </c>
      <c r="F1972">
        <f>IF(ObesityDataSet_raw_and_data_sinthetic[[#This Row],[family_history_with_overweight]]="yes",1,IF(ObesityDataSet_raw_and_data_sinthetic[[#This Row],[family_history_with_overweight]]="no",0,FALSE))</f>
        <v>1</v>
      </c>
      <c r="G1972" t="s">
        <v>18</v>
      </c>
      <c r="H1972">
        <f>IF(ObesityDataSet_raw_and_data_sinthetic[[#This Row],[FAVC]]="yes",1,IF(ObesityDataSet_raw_and_data_sinthetic[[#This Row],[FAVC]]="no",0,FALSE))</f>
        <v>1</v>
      </c>
      <c r="I1972">
        <v>2</v>
      </c>
      <c r="J1972">
        <v>3</v>
      </c>
      <c r="K1972" t="s">
        <v>20</v>
      </c>
      <c r="L1972">
        <f>_xlfn.XLOOKUP(ObesityDataSet_raw_and_data_sinthetic[[#This Row],[CAEC]], Diccionario!$B$4:$B$7, Diccionario!$C$4:$C$7, FALSE)</f>
        <v>1</v>
      </c>
      <c r="M1972" t="s">
        <v>19</v>
      </c>
      <c r="N1972">
        <f>IF(ObesityDataSet_raw_and_data_sinthetic[[#This Row],[SMOKE]]="yes",1,IF(ObesityDataSet_raw_and_data_sinthetic[[#This Row],[SMOKE]]="no",0,FALSE))</f>
        <v>0</v>
      </c>
      <c r="O1972">
        <v>2</v>
      </c>
      <c r="P1972" t="s">
        <v>19</v>
      </c>
      <c r="Q1972">
        <f>IF(ObesityDataSet_raw_and_data_sinthetic[[#This Row],[SCC]]="yes",1,IF(ObesityDataSet_raw_and_data_sinthetic[[#This Row],[SCC]]="no",0,FALSE))</f>
        <v>0</v>
      </c>
      <c r="R1972">
        <v>3</v>
      </c>
      <c r="S1972">
        <v>2</v>
      </c>
      <c r="T1972" t="s">
        <v>19</v>
      </c>
      <c r="U1972">
        <f>_xlfn.XLOOKUP(ObesityDataSet_raw_and_data_sinthetic[[#This Row],[CALC]],Diccionario!$B$4:$B$7, Diccionario!$C$4:$C$7, FALSE)</f>
        <v>0</v>
      </c>
      <c r="V1972" t="s">
        <v>21</v>
      </c>
      <c r="W1972">
        <f>_xlfn.XLOOKUP(ObesityDataSet_raw_and_data_sinthetic[[#This Row],[MTRANS]],Diccionario!$E$4:$E$7, Diccionario!$F$4:$F$7, FALSE)</f>
        <v>3</v>
      </c>
      <c r="X1972" t="s">
        <v>27</v>
      </c>
      <c r="Y1972">
        <f>_xlfn.XLOOKUP(ObesityDataSet_raw_and_data_sinthetic[[#This Row],[NObeyesdad]],Diccionario!$H$4:$H$11, Diccionario!$I$4:$I$11, FALSE)</f>
        <v>3</v>
      </c>
    </row>
    <row r="1973" spans="1:25" x14ac:dyDescent="0.25">
      <c r="A1973" t="s">
        <v>17</v>
      </c>
      <c r="B1973">
        <v>31</v>
      </c>
      <c r="C1973">
        <v>1.5368189999999999</v>
      </c>
      <c r="D1973">
        <v>65.912688000000003</v>
      </c>
      <c r="E1973" t="s">
        <v>18</v>
      </c>
      <c r="F1973">
        <f>IF(ObesityDataSet_raw_and_data_sinthetic[[#This Row],[family_history_with_overweight]]="yes",1,IF(ObesityDataSet_raw_and_data_sinthetic[[#This Row],[family_history_with_overweight]]="no",0,FALSE))</f>
        <v>1</v>
      </c>
      <c r="G1973" t="s">
        <v>19</v>
      </c>
      <c r="H1973">
        <f>IF(ObesityDataSet_raw_and_data_sinthetic[[#This Row],[FAVC]]="yes",1,IF(ObesityDataSet_raw_and_data_sinthetic[[#This Row],[FAVC]]="no",0,FALSE))</f>
        <v>0</v>
      </c>
      <c r="I1973">
        <v>2</v>
      </c>
      <c r="J1973">
        <v>3</v>
      </c>
      <c r="K1973" t="s">
        <v>20</v>
      </c>
      <c r="L1973">
        <f>_xlfn.XLOOKUP(ObesityDataSet_raw_and_data_sinthetic[[#This Row],[CAEC]], Diccionario!$B$4:$B$7, Diccionario!$C$4:$C$7, FALSE)</f>
        <v>1</v>
      </c>
      <c r="M1973" t="s">
        <v>19</v>
      </c>
      <c r="N1973">
        <f>IF(ObesityDataSet_raw_and_data_sinthetic[[#This Row],[SMOKE]]="yes",1,IF(ObesityDataSet_raw_and_data_sinthetic[[#This Row],[SMOKE]]="no",0,FALSE))</f>
        <v>0</v>
      </c>
      <c r="O1973">
        <v>2</v>
      </c>
      <c r="P1973" t="s">
        <v>19</v>
      </c>
      <c r="Q1973">
        <f>IF(ObesityDataSet_raw_and_data_sinthetic[[#This Row],[SCC]]="yes",1,IF(ObesityDataSet_raw_and_data_sinthetic[[#This Row],[SCC]]="no",0,FALSE))</f>
        <v>0</v>
      </c>
      <c r="R1973">
        <v>1</v>
      </c>
      <c r="S1973">
        <v>0</v>
      </c>
      <c r="T1973" t="s">
        <v>19</v>
      </c>
      <c r="U1973">
        <f>_xlfn.XLOOKUP(ObesityDataSet_raw_and_data_sinthetic[[#This Row],[CALC]],Diccionario!$B$4:$B$7, Diccionario!$C$4:$C$7, FALSE)</f>
        <v>0</v>
      </c>
      <c r="V1973" t="s">
        <v>21</v>
      </c>
      <c r="W1973">
        <f>_xlfn.XLOOKUP(ObesityDataSet_raw_and_data_sinthetic[[#This Row],[MTRANS]],Diccionario!$E$4:$E$7, Diccionario!$F$4:$F$7, FALSE)</f>
        <v>3</v>
      </c>
      <c r="X1973" t="s">
        <v>27</v>
      </c>
      <c r="Y1973">
        <f>_xlfn.XLOOKUP(ObesityDataSet_raw_and_data_sinthetic[[#This Row],[NObeyesdad]],Diccionario!$H$4:$H$11, Diccionario!$I$4:$I$11, FALSE)</f>
        <v>3</v>
      </c>
    </row>
    <row r="1974" spans="1:25" x14ac:dyDescent="0.25">
      <c r="A1974" t="s">
        <v>23</v>
      </c>
      <c r="B1974">
        <v>35</v>
      </c>
      <c r="C1974">
        <v>1.8054589999999999</v>
      </c>
      <c r="D1974">
        <v>90.138679999999994</v>
      </c>
      <c r="E1974" t="s">
        <v>18</v>
      </c>
      <c r="F1974">
        <f>IF(ObesityDataSet_raw_and_data_sinthetic[[#This Row],[family_history_with_overweight]]="yes",1,IF(ObesityDataSet_raw_and_data_sinthetic[[#This Row],[family_history_with_overweight]]="no",0,FALSE))</f>
        <v>1</v>
      </c>
      <c r="G1974" t="s">
        <v>18</v>
      </c>
      <c r="H1974">
        <f>IF(ObesityDataSet_raw_and_data_sinthetic[[#This Row],[FAVC]]="yes",1,IF(ObesityDataSet_raw_and_data_sinthetic[[#This Row],[FAVC]]="no",0,FALSE))</f>
        <v>1</v>
      </c>
      <c r="I1974">
        <v>2</v>
      </c>
      <c r="J1974">
        <v>2</v>
      </c>
      <c r="K1974" t="s">
        <v>20</v>
      </c>
      <c r="L1974">
        <f>_xlfn.XLOOKUP(ObesityDataSet_raw_and_data_sinthetic[[#This Row],[CAEC]], Diccionario!$B$4:$B$7, Diccionario!$C$4:$C$7, FALSE)</f>
        <v>1</v>
      </c>
      <c r="M1974" t="s">
        <v>19</v>
      </c>
      <c r="N1974">
        <f>IF(ObesityDataSet_raw_and_data_sinthetic[[#This Row],[SMOKE]]="yes",1,IF(ObesityDataSet_raw_and_data_sinthetic[[#This Row],[SMOKE]]="no",0,FALSE))</f>
        <v>0</v>
      </c>
      <c r="O1974">
        <v>2</v>
      </c>
      <c r="P1974" t="s">
        <v>19</v>
      </c>
      <c r="Q1974">
        <f>IF(ObesityDataSet_raw_and_data_sinthetic[[#This Row],[SCC]]="yes",1,IF(ObesityDataSet_raw_and_data_sinthetic[[#This Row],[SCC]]="no",0,FALSE))</f>
        <v>0</v>
      </c>
      <c r="R1974">
        <v>0</v>
      </c>
      <c r="S1974">
        <v>0</v>
      </c>
      <c r="T1974" t="s">
        <v>20</v>
      </c>
      <c r="U1974">
        <f>_xlfn.XLOOKUP(ObesityDataSet_raw_and_data_sinthetic[[#This Row],[CALC]],Diccionario!$B$4:$B$7, Diccionario!$C$4:$C$7, FALSE)</f>
        <v>1</v>
      </c>
      <c r="V1974" t="s">
        <v>28</v>
      </c>
      <c r="W1974">
        <f>_xlfn.XLOOKUP(ObesityDataSet_raw_and_data_sinthetic[[#This Row],[MTRANS]],Diccionario!$E$4:$E$7, Diccionario!$F$4:$F$7, FALSE)</f>
        <v>2</v>
      </c>
      <c r="X1974" t="s">
        <v>27</v>
      </c>
      <c r="Y1974">
        <f>_xlfn.XLOOKUP(ObesityDataSet_raw_and_data_sinthetic[[#This Row],[NObeyesdad]],Diccionario!$H$4:$H$11, Diccionario!$I$4:$I$11, FALSE)</f>
        <v>3</v>
      </c>
    </row>
    <row r="1975" spans="1:25" x14ac:dyDescent="0.25">
      <c r="A1975" t="s">
        <v>17</v>
      </c>
      <c r="B1975">
        <v>21</v>
      </c>
      <c r="C1975">
        <v>1.5210079999999999</v>
      </c>
      <c r="D1975">
        <v>67.083121000000006</v>
      </c>
      <c r="E1975" t="s">
        <v>18</v>
      </c>
      <c r="F1975">
        <f>IF(ObesityDataSet_raw_and_data_sinthetic[[#This Row],[family_history_with_overweight]]="yes",1,IF(ObesityDataSet_raw_and_data_sinthetic[[#This Row],[family_history_with_overweight]]="no",0,FALSE))</f>
        <v>1</v>
      </c>
      <c r="G1975" t="s">
        <v>19</v>
      </c>
      <c r="H1975">
        <f>IF(ObesityDataSet_raw_and_data_sinthetic[[#This Row],[FAVC]]="yes",1,IF(ObesityDataSet_raw_and_data_sinthetic[[#This Row],[FAVC]]="no",0,FALSE))</f>
        <v>0</v>
      </c>
      <c r="I1975">
        <v>2</v>
      </c>
      <c r="J1975">
        <v>3</v>
      </c>
      <c r="K1975" t="s">
        <v>20</v>
      </c>
      <c r="L1975">
        <f>_xlfn.XLOOKUP(ObesityDataSet_raw_and_data_sinthetic[[#This Row],[CAEC]], Diccionario!$B$4:$B$7, Diccionario!$C$4:$C$7, FALSE)</f>
        <v>1</v>
      </c>
      <c r="M1975" t="s">
        <v>19</v>
      </c>
      <c r="N1975">
        <f>IF(ObesityDataSet_raw_and_data_sinthetic[[#This Row],[SMOKE]]="yes",1,IF(ObesityDataSet_raw_and_data_sinthetic[[#This Row],[SMOKE]]="no",0,FALSE))</f>
        <v>0</v>
      </c>
      <c r="O1975">
        <v>2</v>
      </c>
      <c r="P1975" t="s">
        <v>19</v>
      </c>
      <c r="Q1975">
        <f>IF(ObesityDataSet_raw_and_data_sinthetic[[#This Row],[SCC]]="yes",1,IF(ObesityDataSet_raw_and_data_sinthetic[[#This Row],[SCC]]="no",0,FALSE))</f>
        <v>0</v>
      </c>
      <c r="R1975">
        <v>1</v>
      </c>
      <c r="S1975">
        <v>1</v>
      </c>
      <c r="T1975" t="s">
        <v>19</v>
      </c>
      <c r="U1975">
        <f>_xlfn.XLOOKUP(ObesityDataSet_raw_and_data_sinthetic[[#This Row],[CALC]],Diccionario!$B$4:$B$7, Diccionario!$C$4:$C$7, FALSE)</f>
        <v>0</v>
      </c>
      <c r="V1975" t="s">
        <v>21</v>
      </c>
      <c r="W1975">
        <f>_xlfn.XLOOKUP(ObesityDataSet_raw_and_data_sinthetic[[#This Row],[MTRANS]],Diccionario!$E$4:$E$7, Diccionario!$F$4:$F$7, FALSE)</f>
        <v>3</v>
      </c>
      <c r="X1975" t="s">
        <v>27</v>
      </c>
      <c r="Y1975">
        <f>_xlfn.XLOOKUP(ObesityDataSet_raw_and_data_sinthetic[[#This Row],[NObeyesdad]],Diccionario!$H$4:$H$11, Diccionario!$I$4:$I$11, FALSE)</f>
        <v>3</v>
      </c>
    </row>
    <row r="1976" spans="1:25" x14ac:dyDescent="0.25">
      <c r="A1976" t="s">
        <v>23</v>
      </c>
      <c r="B1976">
        <v>19</v>
      </c>
      <c r="C1976">
        <v>1.7447330000000001</v>
      </c>
      <c r="D1976">
        <v>87.279889999999995</v>
      </c>
      <c r="E1976" t="s">
        <v>18</v>
      </c>
      <c r="F1976">
        <f>IF(ObesityDataSet_raw_and_data_sinthetic[[#This Row],[family_history_with_overweight]]="yes",1,IF(ObesityDataSet_raw_and_data_sinthetic[[#This Row],[family_history_with_overweight]]="no",0,FALSE))</f>
        <v>1</v>
      </c>
      <c r="G1976" t="s">
        <v>18</v>
      </c>
      <c r="H1976">
        <f>IF(ObesityDataSet_raw_and_data_sinthetic[[#This Row],[FAVC]]="yes",1,IF(ObesityDataSet_raw_and_data_sinthetic[[#This Row],[FAVC]]="no",0,FALSE))</f>
        <v>1</v>
      </c>
      <c r="I1976">
        <v>2</v>
      </c>
      <c r="J1976">
        <v>3</v>
      </c>
      <c r="K1976" t="s">
        <v>20</v>
      </c>
      <c r="L1976">
        <f>_xlfn.XLOOKUP(ObesityDataSet_raw_and_data_sinthetic[[#This Row],[CAEC]], Diccionario!$B$4:$B$7, Diccionario!$C$4:$C$7, FALSE)</f>
        <v>1</v>
      </c>
      <c r="M1976" t="s">
        <v>19</v>
      </c>
      <c r="N1976">
        <f>IF(ObesityDataSet_raw_and_data_sinthetic[[#This Row],[SMOKE]]="yes",1,IF(ObesityDataSet_raw_and_data_sinthetic[[#This Row],[SMOKE]]="no",0,FALSE))</f>
        <v>0</v>
      </c>
      <c r="O1976">
        <v>3</v>
      </c>
      <c r="P1976" t="s">
        <v>19</v>
      </c>
      <c r="Q1976">
        <f>IF(ObesityDataSet_raw_and_data_sinthetic[[#This Row],[SCC]]="yes",1,IF(ObesityDataSet_raw_and_data_sinthetic[[#This Row],[SCC]]="no",0,FALSE))</f>
        <v>0</v>
      </c>
      <c r="R1976">
        <v>3</v>
      </c>
      <c r="S1976">
        <v>0</v>
      </c>
      <c r="T1976" t="s">
        <v>20</v>
      </c>
      <c r="U1976">
        <f>_xlfn.XLOOKUP(ObesityDataSet_raw_and_data_sinthetic[[#This Row],[CALC]],Diccionario!$B$4:$B$7, Diccionario!$C$4:$C$7, FALSE)</f>
        <v>1</v>
      </c>
      <c r="V1976" t="s">
        <v>21</v>
      </c>
      <c r="W1976">
        <f>_xlfn.XLOOKUP(ObesityDataSet_raw_and_data_sinthetic[[#This Row],[MTRANS]],Diccionario!$E$4:$E$7, Diccionario!$F$4:$F$7, FALSE)</f>
        <v>3</v>
      </c>
      <c r="X1976" t="s">
        <v>27</v>
      </c>
      <c r="Y1976">
        <f>_xlfn.XLOOKUP(ObesityDataSet_raw_and_data_sinthetic[[#This Row],[NObeyesdad]],Diccionario!$H$4:$H$11, Diccionario!$I$4:$I$11, FALSE)</f>
        <v>3</v>
      </c>
    </row>
    <row r="1977" spans="1:25" x14ac:dyDescent="0.25">
      <c r="A1977" t="s">
        <v>17</v>
      </c>
      <c r="B1977">
        <v>20</v>
      </c>
      <c r="C1977">
        <v>1.529223</v>
      </c>
      <c r="D1977">
        <v>65.140407999999994</v>
      </c>
      <c r="E1977" t="s">
        <v>18</v>
      </c>
      <c r="F1977">
        <f>IF(ObesityDataSet_raw_and_data_sinthetic[[#This Row],[family_history_with_overweight]]="yes",1,IF(ObesityDataSet_raw_and_data_sinthetic[[#This Row],[family_history_with_overweight]]="no",0,FALSE))</f>
        <v>1</v>
      </c>
      <c r="G1977" t="s">
        <v>19</v>
      </c>
      <c r="H1977">
        <f>IF(ObesityDataSet_raw_and_data_sinthetic[[#This Row],[FAVC]]="yes",1,IF(ObesityDataSet_raw_and_data_sinthetic[[#This Row],[FAVC]]="no",0,FALSE))</f>
        <v>0</v>
      </c>
      <c r="I1977">
        <v>2</v>
      </c>
      <c r="J1977">
        <v>3</v>
      </c>
      <c r="K1977" t="s">
        <v>20</v>
      </c>
      <c r="L1977">
        <f>_xlfn.XLOOKUP(ObesityDataSet_raw_and_data_sinthetic[[#This Row],[CAEC]], Diccionario!$B$4:$B$7, Diccionario!$C$4:$C$7, FALSE)</f>
        <v>1</v>
      </c>
      <c r="M1977" t="s">
        <v>19</v>
      </c>
      <c r="N1977">
        <f>IF(ObesityDataSet_raw_and_data_sinthetic[[#This Row],[SMOKE]]="yes",1,IF(ObesityDataSet_raw_and_data_sinthetic[[#This Row],[SMOKE]]="no",0,FALSE))</f>
        <v>0</v>
      </c>
      <c r="O1977">
        <v>1</v>
      </c>
      <c r="P1977" t="s">
        <v>19</v>
      </c>
      <c r="Q1977">
        <f>IF(ObesityDataSet_raw_and_data_sinthetic[[#This Row],[SCC]]="yes",1,IF(ObesityDataSet_raw_and_data_sinthetic[[#This Row],[SCC]]="no",0,FALSE))</f>
        <v>0</v>
      </c>
      <c r="R1977">
        <v>2</v>
      </c>
      <c r="S1977">
        <v>1</v>
      </c>
      <c r="T1977" t="s">
        <v>19</v>
      </c>
      <c r="U1977">
        <f>_xlfn.XLOOKUP(ObesityDataSet_raw_and_data_sinthetic[[#This Row],[CALC]],Diccionario!$B$4:$B$7, Diccionario!$C$4:$C$7, FALSE)</f>
        <v>0</v>
      </c>
      <c r="V1977" t="s">
        <v>21</v>
      </c>
      <c r="W1977">
        <f>_xlfn.XLOOKUP(ObesityDataSet_raw_and_data_sinthetic[[#This Row],[MTRANS]],Diccionario!$E$4:$E$7, Diccionario!$F$4:$F$7, FALSE)</f>
        <v>3</v>
      </c>
      <c r="X1977" t="s">
        <v>27</v>
      </c>
      <c r="Y1977">
        <f>_xlfn.XLOOKUP(ObesityDataSet_raw_and_data_sinthetic[[#This Row],[NObeyesdad]],Diccionario!$H$4:$H$11, Diccionario!$I$4:$I$11, FALSE)</f>
        <v>3</v>
      </c>
    </row>
    <row r="1978" spans="1:25" x14ac:dyDescent="0.25">
      <c r="A1978" t="s">
        <v>23</v>
      </c>
      <c r="B1978">
        <v>23</v>
      </c>
      <c r="C1978">
        <v>1.799742</v>
      </c>
      <c r="D1978">
        <v>89.981679999999997</v>
      </c>
      <c r="E1978" t="s">
        <v>18</v>
      </c>
      <c r="F1978">
        <f>IF(ObesityDataSet_raw_and_data_sinthetic[[#This Row],[family_history_with_overweight]]="yes",1,IF(ObesityDataSet_raw_and_data_sinthetic[[#This Row],[family_history_with_overweight]]="no",0,FALSE))</f>
        <v>1</v>
      </c>
      <c r="G1978" t="s">
        <v>18</v>
      </c>
      <c r="H1978">
        <f>IF(ObesityDataSet_raw_and_data_sinthetic[[#This Row],[FAVC]]="yes",1,IF(ObesityDataSet_raw_and_data_sinthetic[[#This Row],[FAVC]]="no",0,FALSE))</f>
        <v>1</v>
      </c>
      <c r="I1978">
        <v>1</v>
      </c>
      <c r="J1978">
        <v>2</v>
      </c>
      <c r="K1978" t="s">
        <v>20</v>
      </c>
      <c r="L1978">
        <f>_xlfn.XLOOKUP(ObesityDataSet_raw_and_data_sinthetic[[#This Row],[CAEC]], Diccionario!$B$4:$B$7, Diccionario!$C$4:$C$7, FALSE)</f>
        <v>1</v>
      </c>
      <c r="M1978" t="s">
        <v>19</v>
      </c>
      <c r="N1978">
        <f>IF(ObesityDataSet_raw_and_data_sinthetic[[#This Row],[SMOKE]]="yes",1,IF(ObesityDataSet_raw_and_data_sinthetic[[#This Row],[SMOKE]]="no",0,FALSE))</f>
        <v>0</v>
      </c>
      <c r="O1978">
        <v>2</v>
      </c>
      <c r="P1978" t="s">
        <v>19</v>
      </c>
      <c r="Q1978">
        <f>IF(ObesityDataSet_raw_and_data_sinthetic[[#This Row],[SCC]]="yes",1,IF(ObesityDataSet_raw_and_data_sinthetic[[#This Row],[SCC]]="no",0,FALSE))</f>
        <v>0</v>
      </c>
      <c r="R1978">
        <v>0</v>
      </c>
      <c r="S1978">
        <v>1</v>
      </c>
      <c r="T1978" t="s">
        <v>20</v>
      </c>
      <c r="U1978">
        <f>_xlfn.XLOOKUP(ObesityDataSet_raw_and_data_sinthetic[[#This Row],[CALC]],Diccionario!$B$4:$B$7, Diccionario!$C$4:$C$7, FALSE)</f>
        <v>1</v>
      </c>
      <c r="V1978" t="s">
        <v>21</v>
      </c>
      <c r="W1978">
        <f>_xlfn.XLOOKUP(ObesityDataSet_raw_and_data_sinthetic[[#This Row],[MTRANS]],Diccionario!$E$4:$E$7, Diccionario!$F$4:$F$7, FALSE)</f>
        <v>3</v>
      </c>
      <c r="X1978" t="s">
        <v>27</v>
      </c>
      <c r="Y1978">
        <f>_xlfn.XLOOKUP(ObesityDataSet_raw_and_data_sinthetic[[#This Row],[NObeyesdad]],Diccionario!$H$4:$H$11, Diccionario!$I$4:$I$11, FALSE)</f>
        <v>3</v>
      </c>
    </row>
    <row r="1979" spans="1:25" x14ac:dyDescent="0.25">
      <c r="A1979" t="s">
        <v>17</v>
      </c>
      <c r="B1979">
        <v>23</v>
      </c>
      <c r="C1979">
        <v>1.681314</v>
      </c>
      <c r="D1979">
        <v>80.037201999999994</v>
      </c>
      <c r="E1979" t="s">
        <v>18</v>
      </c>
      <c r="F1979">
        <f>IF(ObesityDataSet_raw_and_data_sinthetic[[#This Row],[family_history_with_overweight]]="yes",1,IF(ObesityDataSet_raw_and_data_sinthetic[[#This Row],[family_history_with_overweight]]="no",0,FALSE))</f>
        <v>1</v>
      </c>
      <c r="G1979" t="s">
        <v>18</v>
      </c>
      <c r="H1979">
        <f>IF(ObesityDataSet_raw_and_data_sinthetic[[#This Row],[FAVC]]="yes",1,IF(ObesityDataSet_raw_and_data_sinthetic[[#This Row],[FAVC]]="no",0,FALSE))</f>
        <v>1</v>
      </c>
      <c r="I1979">
        <v>2</v>
      </c>
      <c r="J1979">
        <v>3</v>
      </c>
      <c r="K1979" t="s">
        <v>20</v>
      </c>
      <c r="L1979">
        <f>_xlfn.XLOOKUP(ObesityDataSet_raw_and_data_sinthetic[[#This Row],[CAEC]], Diccionario!$B$4:$B$7, Diccionario!$C$4:$C$7, FALSE)</f>
        <v>1</v>
      </c>
      <c r="M1979" t="s">
        <v>19</v>
      </c>
      <c r="N1979">
        <f>IF(ObesityDataSet_raw_and_data_sinthetic[[#This Row],[SMOKE]]="yes",1,IF(ObesityDataSet_raw_and_data_sinthetic[[#This Row],[SMOKE]]="no",0,FALSE))</f>
        <v>0</v>
      </c>
      <c r="O1979">
        <v>2</v>
      </c>
      <c r="P1979" t="s">
        <v>19</v>
      </c>
      <c r="Q1979">
        <f>IF(ObesityDataSet_raw_and_data_sinthetic[[#This Row],[SCC]]="yes",1,IF(ObesityDataSet_raw_and_data_sinthetic[[#This Row],[SCC]]="no",0,FALSE))</f>
        <v>0</v>
      </c>
      <c r="R1979">
        <v>0</v>
      </c>
      <c r="S1979">
        <v>2</v>
      </c>
      <c r="T1979" t="s">
        <v>19</v>
      </c>
      <c r="U1979">
        <f>_xlfn.XLOOKUP(ObesityDataSet_raw_and_data_sinthetic[[#This Row],[CALC]],Diccionario!$B$4:$B$7, Diccionario!$C$4:$C$7, FALSE)</f>
        <v>0</v>
      </c>
      <c r="V1979" t="s">
        <v>21</v>
      </c>
      <c r="W1979">
        <f>_xlfn.XLOOKUP(ObesityDataSet_raw_and_data_sinthetic[[#This Row],[MTRANS]],Diccionario!$E$4:$E$7, Diccionario!$F$4:$F$7, FALSE)</f>
        <v>3</v>
      </c>
      <c r="X1979" t="s">
        <v>27</v>
      </c>
      <c r="Y1979">
        <f>_xlfn.XLOOKUP(ObesityDataSet_raw_and_data_sinthetic[[#This Row],[NObeyesdad]],Diccionario!$H$4:$H$11, Diccionario!$I$4:$I$11, FALSE)</f>
        <v>3</v>
      </c>
    </row>
    <row r="1980" spans="1:25" x14ac:dyDescent="0.25">
      <c r="A1980" t="s">
        <v>23</v>
      </c>
      <c r="B1980">
        <v>24</v>
      </c>
      <c r="C1980">
        <v>1.706912</v>
      </c>
      <c r="D1980">
        <v>85.743727000000007</v>
      </c>
      <c r="E1980" t="s">
        <v>18</v>
      </c>
      <c r="F1980">
        <f>IF(ObesityDataSet_raw_and_data_sinthetic[[#This Row],[family_history_with_overweight]]="yes",1,IF(ObesityDataSet_raw_and_data_sinthetic[[#This Row],[family_history_with_overweight]]="no",0,FALSE))</f>
        <v>1</v>
      </c>
      <c r="G1980" t="s">
        <v>18</v>
      </c>
      <c r="H1980">
        <f>IF(ObesityDataSet_raw_and_data_sinthetic[[#This Row],[FAVC]]="yes",1,IF(ObesityDataSet_raw_and_data_sinthetic[[#This Row],[FAVC]]="no",0,FALSE))</f>
        <v>1</v>
      </c>
      <c r="I1980">
        <v>2</v>
      </c>
      <c r="J1980">
        <v>3</v>
      </c>
      <c r="K1980" t="s">
        <v>20</v>
      </c>
      <c r="L1980">
        <f>_xlfn.XLOOKUP(ObesityDataSet_raw_and_data_sinthetic[[#This Row],[CAEC]], Diccionario!$B$4:$B$7, Diccionario!$C$4:$C$7, FALSE)</f>
        <v>1</v>
      </c>
      <c r="M1980" t="s">
        <v>19</v>
      </c>
      <c r="N1980">
        <f>IF(ObesityDataSet_raw_and_data_sinthetic[[#This Row],[SMOKE]]="yes",1,IF(ObesityDataSet_raw_and_data_sinthetic[[#This Row],[SMOKE]]="no",0,FALSE))</f>
        <v>0</v>
      </c>
      <c r="O1980">
        <v>3</v>
      </c>
      <c r="P1980" t="s">
        <v>19</v>
      </c>
      <c r="Q1980">
        <f>IF(ObesityDataSet_raw_and_data_sinthetic[[#This Row],[SCC]]="yes",1,IF(ObesityDataSet_raw_and_data_sinthetic[[#This Row],[SCC]]="no",0,FALSE))</f>
        <v>0</v>
      </c>
      <c r="R1980">
        <v>0</v>
      </c>
      <c r="S1980">
        <v>1</v>
      </c>
      <c r="T1980" t="s">
        <v>20</v>
      </c>
      <c r="U1980">
        <f>_xlfn.XLOOKUP(ObesityDataSet_raw_and_data_sinthetic[[#This Row],[CALC]],Diccionario!$B$4:$B$7, Diccionario!$C$4:$C$7, FALSE)</f>
        <v>1</v>
      </c>
      <c r="V1980" t="s">
        <v>21</v>
      </c>
      <c r="W1980">
        <f>_xlfn.XLOOKUP(ObesityDataSet_raw_and_data_sinthetic[[#This Row],[MTRANS]],Diccionario!$E$4:$E$7, Diccionario!$F$4:$F$7, FALSE)</f>
        <v>3</v>
      </c>
      <c r="X1980" t="s">
        <v>27</v>
      </c>
      <c r="Y1980">
        <f>_xlfn.XLOOKUP(ObesityDataSet_raw_and_data_sinthetic[[#This Row],[NObeyesdad]],Diccionario!$H$4:$H$11, Diccionario!$I$4:$I$11, FALSE)</f>
        <v>3</v>
      </c>
    </row>
    <row r="1981" spans="1:25" x14ac:dyDescent="0.25">
      <c r="A1981" t="s">
        <v>17</v>
      </c>
      <c r="B1981">
        <v>24</v>
      </c>
      <c r="C1981">
        <v>1.6635089999999999</v>
      </c>
      <c r="D1981">
        <v>80</v>
      </c>
      <c r="E1981" t="s">
        <v>18</v>
      </c>
      <c r="F1981">
        <f>IF(ObesityDataSet_raw_and_data_sinthetic[[#This Row],[family_history_with_overweight]]="yes",1,IF(ObesityDataSet_raw_and_data_sinthetic[[#This Row],[family_history_with_overweight]]="no",0,FALSE))</f>
        <v>1</v>
      </c>
      <c r="G1981" t="s">
        <v>18</v>
      </c>
      <c r="H1981">
        <f>IF(ObesityDataSet_raw_and_data_sinthetic[[#This Row],[FAVC]]="yes",1,IF(ObesityDataSet_raw_and_data_sinthetic[[#This Row],[FAVC]]="no",0,FALSE))</f>
        <v>1</v>
      </c>
      <c r="I1981">
        <v>2</v>
      </c>
      <c r="J1981">
        <v>3</v>
      </c>
      <c r="K1981" t="s">
        <v>20</v>
      </c>
      <c r="L1981">
        <f>_xlfn.XLOOKUP(ObesityDataSet_raw_and_data_sinthetic[[#This Row],[CAEC]], Diccionario!$B$4:$B$7, Diccionario!$C$4:$C$7, FALSE)</f>
        <v>1</v>
      </c>
      <c r="M1981" t="s">
        <v>19</v>
      </c>
      <c r="N1981">
        <f>IF(ObesityDataSet_raw_and_data_sinthetic[[#This Row],[SMOKE]]="yes",1,IF(ObesityDataSet_raw_and_data_sinthetic[[#This Row],[SMOKE]]="no",0,FALSE))</f>
        <v>0</v>
      </c>
      <c r="O1981">
        <v>2</v>
      </c>
      <c r="P1981" t="s">
        <v>19</v>
      </c>
      <c r="Q1981">
        <f>IF(ObesityDataSet_raw_and_data_sinthetic[[#This Row],[SCC]]="yes",1,IF(ObesityDataSet_raw_and_data_sinthetic[[#This Row],[SCC]]="no",0,FALSE))</f>
        <v>0</v>
      </c>
      <c r="R1981">
        <v>0</v>
      </c>
      <c r="S1981">
        <v>0</v>
      </c>
      <c r="T1981" t="s">
        <v>19</v>
      </c>
      <c r="U1981">
        <f>_xlfn.XLOOKUP(ObesityDataSet_raw_and_data_sinthetic[[#This Row],[CALC]],Diccionario!$B$4:$B$7, Diccionario!$C$4:$C$7, FALSE)</f>
        <v>0</v>
      </c>
      <c r="V1981" t="s">
        <v>21</v>
      </c>
      <c r="W1981">
        <f>_xlfn.XLOOKUP(ObesityDataSet_raw_and_data_sinthetic[[#This Row],[MTRANS]],Diccionario!$E$4:$E$7, Diccionario!$F$4:$F$7, FALSE)</f>
        <v>3</v>
      </c>
      <c r="X1981" t="s">
        <v>27</v>
      </c>
      <c r="Y1981">
        <f>_xlfn.XLOOKUP(ObesityDataSet_raw_and_data_sinthetic[[#This Row],[NObeyesdad]],Diccionario!$H$4:$H$11, Diccionario!$I$4:$I$11, FALSE)</f>
        <v>3</v>
      </c>
    </row>
    <row r="1982" spans="1:25" x14ac:dyDescent="0.25">
      <c r="A1982" t="s">
        <v>23</v>
      </c>
      <c r="B1982">
        <v>29</v>
      </c>
      <c r="C1982">
        <v>1.752265</v>
      </c>
      <c r="D1982">
        <v>88.096062000000003</v>
      </c>
      <c r="E1982" t="s">
        <v>18</v>
      </c>
      <c r="F1982">
        <f>IF(ObesityDataSet_raw_and_data_sinthetic[[#This Row],[family_history_with_overweight]]="yes",1,IF(ObesityDataSet_raw_and_data_sinthetic[[#This Row],[family_history_with_overweight]]="no",0,FALSE))</f>
        <v>1</v>
      </c>
      <c r="G1982" t="s">
        <v>18</v>
      </c>
      <c r="H1982">
        <f>IF(ObesityDataSet_raw_and_data_sinthetic[[#This Row],[FAVC]]="yes",1,IF(ObesityDataSet_raw_and_data_sinthetic[[#This Row],[FAVC]]="no",0,FALSE))</f>
        <v>1</v>
      </c>
      <c r="I1982">
        <v>2</v>
      </c>
      <c r="J1982">
        <v>2</v>
      </c>
      <c r="K1982" t="s">
        <v>20</v>
      </c>
      <c r="L1982">
        <f>_xlfn.XLOOKUP(ObesityDataSet_raw_and_data_sinthetic[[#This Row],[CAEC]], Diccionario!$B$4:$B$7, Diccionario!$C$4:$C$7, FALSE)</f>
        <v>1</v>
      </c>
      <c r="M1982" t="s">
        <v>19</v>
      </c>
      <c r="N1982">
        <f>IF(ObesityDataSet_raw_and_data_sinthetic[[#This Row],[SMOKE]]="yes",1,IF(ObesityDataSet_raw_and_data_sinthetic[[#This Row],[SMOKE]]="no",0,FALSE))</f>
        <v>0</v>
      </c>
      <c r="O1982">
        <v>2</v>
      </c>
      <c r="P1982" t="s">
        <v>19</v>
      </c>
      <c r="Q1982">
        <f>IF(ObesityDataSet_raw_and_data_sinthetic[[#This Row],[SCC]]="yes",1,IF(ObesityDataSet_raw_and_data_sinthetic[[#This Row],[SCC]]="no",0,FALSE))</f>
        <v>0</v>
      </c>
      <c r="R1982">
        <v>0</v>
      </c>
      <c r="S1982">
        <v>0</v>
      </c>
      <c r="T1982" t="s">
        <v>20</v>
      </c>
      <c r="U1982">
        <f>_xlfn.XLOOKUP(ObesityDataSet_raw_and_data_sinthetic[[#This Row],[CALC]],Diccionario!$B$4:$B$7, Diccionario!$C$4:$C$7, FALSE)</f>
        <v>1</v>
      </c>
      <c r="V1982" t="s">
        <v>21</v>
      </c>
      <c r="W1982">
        <f>_xlfn.XLOOKUP(ObesityDataSet_raw_and_data_sinthetic[[#This Row],[MTRANS]],Diccionario!$E$4:$E$7, Diccionario!$F$4:$F$7, FALSE)</f>
        <v>3</v>
      </c>
      <c r="X1982" t="s">
        <v>27</v>
      </c>
      <c r="Y1982">
        <f>_xlfn.XLOOKUP(ObesityDataSet_raw_and_data_sinthetic[[#This Row],[NObeyesdad]],Diccionario!$H$4:$H$11, Diccionario!$I$4:$I$11, FALSE)</f>
        <v>3</v>
      </c>
    </row>
    <row r="1983" spans="1:25" x14ac:dyDescent="0.25">
      <c r="A1983" t="s">
        <v>23</v>
      </c>
      <c r="B1983">
        <v>25</v>
      </c>
      <c r="C1983">
        <v>1.7353430000000001</v>
      </c>
      <c r="D1983">
        <v>83.337721000000002</v>
      </c>
      <c r="E1983" t="s">
        <v>18</v>
      </c>
      <c r="F1983">
        <f>IF(ObesityDataSet_raw_and_data_sinthetic[[#This Row],[family_history_with_overweight]]="yes",1,IF(ObesityDataSet_raw_and_data_sinthetic[[#This Row],[family_history_with_overweight]]="no",0,FALSE))</f>
        <v>1</v>
      </c>
      <c r="G1983" t="s">
        <v>18</v>
      </c>
      <c r="H1983">
        <f>IF(ObesityDataSet_raw_and_data_sinthetic[[#This Row],[FAVC]]="yes",1,IF(ObesityDataSet_raw_and_data_sinthetic[[#This Row],[FAVC]]="no",0,FALSE))</f>
        <v>1</v>
      </c>
      <c r="I1983">
        <v>3</v>
      </c>
      <c r="J1983">
        <v>3</v>
      </c>
      <c r="K1983" t="s">
        <v>20</v>
      </c>
      <c r="L1983">
        <f>_xlfn.XLOOKUP(ObesityDataSet_raw_and_data_sinthetic[[#This Row],[CAEC]], Diccionario!$B$4:$B$7, Diccionario!$C$4:$C$7, FALSE)</f>
        <v>1</v>
      </c>
      <c r="M1983" t="s">
        <v>19</v>
      </c>
      <c r="N1983">
        <f>IF(ObesityDataSet_raw_and_data_sinthetic[[#This Row],[SMOKE]]="yes",1,IF(ObesityDataSet_raw_and_data_sinthetic[[#This Row],[SMOKE]]="no",0,FALSE))</f>
        <v>0</v>
      </c>
      <c r="O1983">
        <v>2</v>
      </c>
      <c r="P1983" t="s">
        <v>19</v>
      </c>
      <c r="Q1983">
        <f>IF(ObesityDataSet_raw_and_data_sinthetic[[#This Row],[SCC]]="yes",1,IF(ObesityDataSet_raw_and_data_sinthetic[[#This Row],[SCC]]="no",0,FALSE))</f>
        <v>0</v>
      </c>
      <c r="R1983">
        <v>0</v>
      </c>
      <c r="S1983">
        <v>1</v>
      </c>
      <c r="T1983" t="s">
        <v>20</v>
      </c>
      <c r="U1983">
        <f>_xlfn.XLOOKUP(ObesityDataSet_raw_and_data_sinthetic[[#This Row],[CALC]],Diccionario!$B$4:$B$7, Diccionario!$C$4:$C$7, FALSE)</f>
        <v>1</v>
      </c>
      <c r="V1983" t="s">
        <v>21</v>
      </c>
      <c r="W1983">
        <f>_xlfn.XLOOKUP(ObesityDataSet_raw_and_data_sinthetic[[#This Row],[MTRANS]],Diccionario!$E$4:$E$7, Diccionario!$F$4:$F$7, FALSE)</f>
        <v>3</v>
      </c>
      <c r="X1983" t="s">
        <v>27</v>
      </c>
      <c r="Y1983">
        <f>_xlfn.XLOOKUP(ObesityDataSet_raw_and_data_sinthetic[[#This Row],[NObeyesdad]],Diccionario!$H$4:$H$11, Diccionario!$I$4:$I$11, FALSE)</f>
        <v>3</v>
      </c>
    </row>
    <row r="1984" spans="1:25" x14ac:dyDescent="0.25">
      <c r="A1984" t="s">
        <v>17</v>
      </c>
      <c r="B1984">
        <v>29</v>
      </c>
      <c r="C1984">
        <v>1.7</v>
      </c>
      <c r="D1984">
        <v>78</v>
      </c>
      <c r="E1984" t="s">
        <v>18</v>
      </c>
      <c r="F1984">
        <f>IF(ObesityDataSet_raw_and_data_sinthetic[[#This Row],[family_history_with_overweight]]="yes",1,IF(ObesityDataSet_raw_and_data_sinthetic[[#This Row],[family_history_with_overweight]]="no",0,FALSE))</f>
        <v>1</v>
      </c>
      <c r="G1984" t="s">
        <v>18</v>
      </c>
      <c r="H1984">
        <f>IF(ObesityDataSet_raw_and_data_sinthetic[[#This Row],[FAVC]]="yes",1,IF(ObesityDataSet_raw_and_data_sinthetic[[#This Row],[FAVC]]="no",0,FALSE))</f>
        <v>1</v>
      </c>
      <c r="I1984">
        <v>3</v>
      </c>
      <c r="J1984">
        <v>3</v>
      </c>
      <c r="K1984" t="s">
        <v>20</v>
      </c>
      <c r="L1984">
        <f>_xlfn.XLOOKUP(ObesityDataSet_raw_and_data_sinthetic[[#This Row],[CAEC]], Diccionario!$B$4:$B$7, Diccionario!$C$4:$C$7, FALSE)</f>
        <v>1</v>
      </c>
      <c r="M1984" t="s">
        <v>19</v>
      </c>
      <c r="N1984">
        <f>IF(ObesityDataSet_raw_and_data_sinthetic[[#This Row],[SMOKE]]="yes",1,IF(ObesityDataSet_raw_and_data_sinthetic[[#This Row],[SMOKE]]="no",0,FALSE))</f>
        <v>0</v>
      </c>
      <c r="O1984">
        <v>2</v>
      </c>
      <c r="P1984" t="s">
        <v>19</v>
      </c>
      <c r="Q1984">
        <f>IF(ObesityDataSet_raw_and_data_sinthetic[[#This Row],[SCC]]="yes",1,IF(ObesityDataSet_raw_and_data_sinthetic[[#This Row],[SCC]]="no",0,FALSE))</f>
        <v>0</v>
      </c>
      <c r="R1984">
        <v>2</v>
      </c>
      <c r="S1984">
        <v>1</v>
      </c>
      <c r="T1984" t="s">
        <v>24</v>
      </c>
      <c r="U1984">
        <f>_xlfn.XLOOKUP(ObesityDataSet_raw_and_data_sinthetic[[#This Row],[CALC]],Diccionario!$B$4:$B$7, Diccionario!$C$4:$C$7, FALSE)</f>
        <v>2</v>
      </c>
      <c r="V1984" t="s">
        <v>28</v>
      </c>
      <c r="W1984">
        <f>_xlfn.XLOOKUP(ObesityDataSet_raw_and_data_sinthetic[[#This Row],[MTRANS]],Diccionario!$E$4:$E$7, Diccionario!$F$4:$F$7, FALSE)</f>
        <v>2</v>
      </c>
      <c r="X1984" t="s">
        <v>27</v>
      </c>
      <c r="Y1984">
        <f>_xlfn.XLOOKUP(ObesityDataSet_raw_and_data_sinthetic[[#This Row],[NObeyesdad]],Diccionario!$H$4:$H$11, Diccionario!$I$4:$I$11, FALSE)</f>
        <v>3</v>
      </c>
    </row>
    <row r="1985" spans="1:25" x14ac:dyDescent="0.25">
      <c r="A1985" t="s">
        <v>23</v>
      </c>
      <c r="B1985">
        <v>17</v>
      </c>
      <c r="C1985">
        <v>1.7</v>
      </c>
      <c r="D1985">
        <v>83.414072000000004</v>
      </c>
      <c r="E1985" t="s">
        <v>18</v>
      </c>
      <c r="F1985">
        <f>IF(ObesityDataSet_raw_and_data_sinthetic[[#This Row],[family_history_with_overweight]]="yes",1,IF(ObesityDataSet_raw_and_data_sinthetic[[#This Row],[family_history_with_overweight]]="no",0,FALSE))</f>
        <v>1</v>
      </c>
      <c r="G1985" t="s">
        <v>19</v>
      </c>
      <c r="H1985">
        <f>IF(ObesityDataSet_raw_and_data_sinthetic[[#This Row],[FAVC]]="yes",1,IF(ObesityDataSet_raw_and_data_sinthetic[[#This Row],[FAVC]]="no",0,FALSE))</f>
        <v>0</v>
      </c>
      <c r="I1985">
        <v>2</v>
      </c>
      <c r="J1985">
        <v>3</v>
      </c>
      <c r="K1985" t="s">
        <v>20</v>
      </c>
      <c r="L1985">
        <f>_xlfn.XLOOKUP(ObesityDataSet_raw_and_data_sinthetic[[#This Row],[CAEC]], Diccionario!$B$4:$B$7, Diccionario!$C$4:$C$7, FALSE)</f>
        <v>1</v>
      </c>
      <c r="M1985" t="s">
        <v>19</v>
      </c>
      <c r="N1985">
        <f>IF(ObesityDataSet_raw_and_data_sinthetic[[#This Row],[SMOKE]]="yes",1,IF(ObesityDataSet_raw_and_data_sinthetic[[#This Row],[SMOKE]]="no",0,FALSE))</f>
        <v>0</v>
      </c>
      <c r="O1985">
        <v>2</v>
      </c>
      <c r="P1985" t="s">
        <v>19</v>
      </c>
      <c r="Q1985">
        <f>IF(ObesityDataSet_raw_and_data_sinthetic[[#This Row],[SCC]]="yes",1,IF(ObesityDataSet_raw_and_data_sinthetic[[#This Row],[SCC]]="no",0,FALSE))</f>
        <v>0</v>
      </c>
      <c r="R1985">
        <v>1</v>
      </c>
      <c r="S1985">
        <v>1</v>
      </c>
      <c r="T1985" t="s">
        <v>20</v>
      </c>
      <c r="U1985">
        <f>_xlfn.XLOOKUP(ObesityDataSet_raw_and_data_sinthetic[[#This Row],[CALC]],Diccionario!$B$4:$B$7, Diccionario!$C$4:$C$7, FALSE)</f>
        <v>1</v>
      </c>
      <c r="V1985" t="s">
        <v>21</v>
      </c>
      <c r="W1985">
        <f>_xlfn.XLOOKUP(ObesityDataSet_raw_and_data_sinthetic[[#This Row],[MTRANS]],Diccionario!$E$4:$E$7, Diccionario!$F$4:$F$7, FALSE)</f>
        <v>3</v>
      </c>
      <c r="X1985" t="s">
        <v>27</v>
      </c>
      <c r="Y1985">
        <f>_xlfn.XLOOKUP(ObesityDataSet_raw_and_data_sinthetic[[#This Row],[NObeyesdad]],Diccionario!$H$4:$H$11, Diccionario!$I$4:$I$11, FALSE)</f>
        <v>3</v>
      </c>
    </row>
    <row r="1986" spans="1:25" x14ac:dyDescent="0.25">
      <c r="A1986" t="s">
        <v>17</v>
      </c>
      <c r="B1986">
        <v>19</v>
      </c>
      <c r="C1986">
        <v>1.633794</v>
      </c>
      <c r="D1986">
        <v>77.858531999999997</v>
      </c>
      <c r="E1986" t="s">
        <v>18</v>
      </c>
      <c r="F1986">
        <f>IF(ObesityDataSet_raw_and_data_sinthetic[[#This Row],[family_history_with_overweight]]="yes",1,IF(ObesityDataSet_raw_and_data_sinthetic[[#This Row],[family_history_with_overweight]]="no",0,FALSE))</f>
        <v>1</v>
      </c>
      <c r="G1986" t="s">
        <v>19</v>
      </c>
      <c r="H1986">
        <f>IF(ObesityDataSet_raw_and_data_sinthetic[[#This Row],[FAVC]]="yes",1,IF(ObesityDataSet_raw_and_data_sinthetic[[#This Row],[FAVC]]="no",0,FALSE))</f>
        <v>0</v>
      </c>
      <c r="I1986">
        <v>3</v>
      </c>
      <c r="J1986">
        <v>3</v>
      </c>
      <c r="K1986" t="s">
        <v>20</v>
      </c>
      <c r="L1986">
        <f>_xlfn.XLOOKUP(ObesityDataSet_raw_and_data_sinthetic[[#This Row],[CAEC]], Diccionario!$B$4:$B$7, Diccionario!$C$4:$C$7, FALSE)</f>
        <v>1</v>
      </c>
      <c r="M1986" t="s">
        <v>19</v>
      </c>
      <c r="N1986">
        <f>IF(ObesityDataSet_raw_and_data_sinthetic[[#This Row],[SMOKE]]="yes",1,IF(ObesityDataSet_raw_and_data_sinthetic[[#This Row],[SMOKE]]="no",0,FALSE))</f>
        <v>0</v>
      </c>
      <c r="O1986">
        <v>2</v>
      </c>
      <c r="P1986" t="s">
        <v>19</v>
      </c>
      <c r="Q1986">
        <f>IF(ObesityDataSet_raw_and_data_sinthetic[[#This Row],[SCC]]="yes",1,IF(ObesityDataSet_raw_and_data_sinthetic[[#This Row],[SCC]]="no",0,FALSE))</f>
        <v>0</v>
      </c>
      <c r="R1986">
        <v>2</v>
      </c>
      <c r="S1986">
        <v>1</v>
      </c>
      <c r="T1986" t="s">
        <v>20</v>
      </c>
      <c r="U1986">
        <f>_xlfn.XLOOKUP(ObesityDataSet_raw_and_data_sinthetic[[#This Row],[CALC]],Diccionario!$B$4:$B$7, Diccionario!$C$4:$C$7, FALSE)</f>
        <v>1</v>
      </c>
      <c r="V1986" t="s">
        <v>21</v>
      </c>
      <c r="W1986">
        <f>_xlfn.XLOOKUP(ObesityDataSet_raw_and_data_sinthetic[[#This Row],[MTRANS]],Diccionario!$E$4:$E$7, Diccionario!$F$4:$F$7, FALSE)</f>
        <v>3</v>
      </c>
      <c r="X1986" t="s">
        <v>27</v>
      </c>
      <c r="Y1986">
        <f>_xlfn.XLOOKUP(ObesityDataSet_raw_and_data_sinthetic[[#This Row],[NObeyesdad]],Diccionario!$H$4:$H$11, Diccionario!$I$4:$I$11, FALSE)</f>
        <v>3</v>
      </c>
    </row>
    <row r="1987" spans="1:25" x14ac:dyDescent="0.25">
      <c r="A1987" t="s">
        <v>23</v>
      </c>
      <c r="B1987">
        <v>24</v>
      </c>
      <c r="C1987">
        <v>1.856759</v>
      </c>
      <c r="D1987">
        <v>95.887056000000001</v>
      </c>
      <c r="E1987" t="s">
        <v>18</v>
      </c>
      <c r="F1987">
        <f>IF(ObesityDataSet_raw_and_data_sinthetic[[#This Row],[family_history_with_overweight]]="yes",1,IF(ObesityDataSet_raw_and_data_sinthetic[[#This Row],[family_history_with_overweight]]="no",0,FALSE))</f>
        <v>1</v>
      </c>
      <c r="G1987" t="s">
        <v>18</v>
      </c>
      <c r="H1987">
        <f>IF(ObesityDataSet_raw_and_data_sinthetic[[#This Row],[FAVC]]="yes",1,IF(ObesityDataSet_raw_and_data_sinthetic[[#This Row],[FAVC]]="no",0,FALSE))</f>
        <v>1</v>
      </c>
      <c r="I1987">
        <v>1</v>
      </c>
      <c r="J1987">
        <v>2</v>
      </c>
      <c r="K1987" t="s">
        <v>20</v>
      </c>
      <c r="L1987">
        <f>_xlfn.XLOOKUP(ObesityDataSet_raw_and_data_sinthetic[[#This Row],[CAEC]], Diccionario!$B$4:$B$7, Diccionario!$C$4:$C$7, FALSE)</f>
        <v>1</v>
      </c>
      <c r="M1987" t="s">
        <v>19</v>
      </c>
      <c r="N1987">
        <f>IF(ObesityDataSet_raw_and_data_sinthetic[[#This Row],[SMOKE]]="yes",1,IF(ObesityDataSet_raw_and_data_sinthetic[[#This Row],[SMOKE]]="no",0,FALSE))</f>
        <v>0</v>
      </c>
      <c r="O1987">
        <v>2</v>
      </c>
      <c r="P1987" t="s">
        <v>19</v>
      </c>
      <c r="Q1987">
        <f>IF(ObesityDataSet_raw_and_data_sinthetic[[#This Row],[SCC]]="yes",1,IF(ObesityDataSet_raw_and_data_sinthetic[[#This Row],[SCC]]="no",0,FALSE))</f>
        <v>0</v>
      </c>
      <c r="R1987">
        <v>1</v>
      </c>
      <c r="S1987">
        <v>2</v>
      </c>
      <c r="T1987" t="s">
        <v>20</v>
      </c>
      <c r="U1987">
        <f>_xlfn.XLOOKUP(ObesityDataSet_raw_and_data_sinthetic[[#This Row],[CALC]],Diccionario!$B$4:$B$7, Diccionario!$C$4:$C$7, FALSE)</f>
        <v>1</v>
      </c>
      <c r="V1987" t="s">
        <v>21</v>
      </c>
      <c r="W1987">
        <f>_xlfn.XLOOKUP(ObesityDataSet_raw_and_data_sinthetic[[#This Row],[MTRANS]],Diccionario!$E$4:$E$7, Diccionario!$F$4:$F$7, FALSE)</f>
        <v>3</v>
      </c>
      <c r="X1987" t="s">
        <v>27</v>
      </c>
      <c r="Y1987">
        <f>_xlfn.XLOOKUP(ObesityDataSet_raw_and_data_sinthetic[[#This Row],[NObeyesdad]],Diccionario!$H$4:$H$11, Diccionario!$I$4:$I$11, FALSE)</f>
        <v>3</v>
      </c>
    </row>
    <row r="1988" spans="1:25" x14ac:dyDescent="0.25">
      <c r="A1988" t="s">
        <v>23</v>
      </c>
      <c r="B1988">
        <v>23</v>
      </c>
      <c r="C1988">
        <v>1.77433</v>
      </c>
      <c r="D1988">
        <v>90</v>
      </c>
      <c r="E1988" t="s">
        <v>18</v>
      </c>
      <c r="F1988">
        <f>IF(ObesityDataSet_raw_and_data_sinthetic[[#This Row],[family_history_with_overweight]]="yes",1,IF(ObesityDataSet_raw_and_data_sinthetic[[#This Row],[family_history_with_overweight]]="no",0,FALSE))</f>
        <v>1</v>
      </c>
      <c r="G1988" t="s">
        <v>18</v>
      </c>
      <c r="H1988">
        <f>IF(ObesityDataSet_raw_and_data_sinthetic[[#This Row],[FAVC]]="yes",1,IF(ObesityDataSet_raw_and_data_sinthetic[[#This Row],[FAVC]]="no",0,FALSE))</f>
        <v>1</v>
      </c>
      <c r="I1988">
        <v>2</v>
      </c>
      <c r="J1988">
        <v>3</v>
      </c>
      <c r="K1988" t="s">
        <v>20</v>
      </c>
      <c r="L1988">
        <f>_xlfn.XLOOKUP(ObesityDataSet_raw_and_data_sinthetic[[#This Row],[CAEC]], Diccionario!$B$4:$B$7, Diccionario!$C$4:$C$7, FALSE)</f>
        <v>1</v>
      </c>
      <c r="M1988" t="s">
        <v>19</v>
      </c>
      <c r="N1988">
        <f>IF(ObesityDataSet_raw_and_data_sinthetic[[#This Row],[SMOKE]]="yes",1,IF(ObesityDataSet_raw_and_data_sinthetic[[#This Row],[SMOKE]]="no",0,FALSE))</f>
        <v>0</v>
      </c>
      <c r="O1988">
        <v>1</v>
      </c>
      <c r="P1988" t="s">
        <v>19</v>
      </c>
      <c r="Q1988">
        <f>IF(ObesityDataSet_raw_and_data_sinthetic[[#This Row],[SCC]]="yes",1,IF(ObesityDataSet_raw_and_data_sinthetic[[#This Row],[SCC]]="no",0,FALSE))</f>
        <v>0</v>
      </c>
      <c r="R1988">
        <v>0</v>
      </c>
      <c r="S1988">
        <v>1</v>
      </c>
      <c r="T1988" t="s">
        <v>20</v>
      </c>
      <c r="U1988">
        <f>_xlfn.XLOOKUP(ObesityDataSet_raw_and_data_sinthetic[[#This Row],[CALC]],Diccionario!$B$4:$B$7, Diccionario!$C$4:$C$7, FALSE)</f>
        <v>1</v>
      </c>
      <c r="V1988" t="s">
        <v>21</v>
      </c>
      <c r="W1988">
        <f>_xlfn.XLOOKUP(ObesityDataSet_raw_and_data_sinthetic[[#This Row],[MTRANS]],Diccionario!$E$4:$E$7, Diccionario!$F$4:$F$7, FALSE)</f>
        <v>3</v>
      </c>
      <c r="X1988" t="s">
        <v>27</v>
      </c>
      <c r="Y1988">
        <f>_xlfn.XLOOKUP(ObesityDataSet_raw_and_data_sinthetic[[#This Row],[NObeyesdad]],Diccionario!$H$4:$H$11, Diccionario!$I$4:$I$11, FALSE)</f>
        <v>3</v>
      </c>
    </row>
    <row r="1989" spans="1:25" x14ac:dyDescent="0.25">
      <c r="A1989" t="s">
        <v>17</v>
      </c>
      <c r="B1989">
        <v>29</v>
      </c>
      <c r="C1989">
        <v>1.7</v>
      </c>
      <c r="D1989">
        <v>78</v>
      </c>
      <c r="E1989" t="s">
        <v>18</v>
      </c>
      <c r="F1989">
        <f>IF(ObesityDataSet_raw_and_data_sinthetic[[#This Row],[family_history_with_overweight]]="yes",1,IF(ObesityDataSet_raw_and_data_sinthetic[[#This Row],[family_history_with_overweight]]="no",0,FALSE))</f>
        <v>1</v>
      </c>
      <c r="G1989" t="s">
        <v>18</v>
      </c>
      <c r="H1989">
        <f>IF(ObesityDataSet_raw_and_data_sinthetic[[#This Row],[FAVC]]="yes",1,IF(ObesityDataSet_raw_and_data_sinthetic[[#This Row],[FAVC]]="no",0,FALSE))</f>
        <v>1</v>
      </c>
      <c r="I1989">
        <v>3</v>
      </c>
      <c r="J1989">
        <v>3</v>
      </c>
      <c r="K1989" t="s">
        <v>20</v>
      </c>
      <c r="L1989">
        <f>_xlfn.XLOOKUP(ObesityDataSet_raw_and_data_sinthetic[[#This Row],[CAEC]], Diccionario!$B$4:$B$7, Diccionario!$C$4:$C$7, FALSE)</f>
        <v>1</v>
      </c>
      <c r="M1989" t="s">
        <v>19</v>
      </c>
      <c r="N1989">
        <f>IF(ObesityDataSet_raw_and_data_sinthetic[[#This Row],[SMOKE]]="yes",1,IF(ObesityDataSet_raw_and_data_sinthetic[[#This Row],[SMOKE]]="no",0,FALSE))</f>
        <v>0</v>
      </c>
      <c r="O1989">
        <v>2</v>
      </c>
      <c r="P1989" t="s">
        <v>19</v>
      </c>
      <c r="Q1989">
        <f>IF(ObesityDataSet_raw_and_data_sinthetic[[#This Row],[SCC]]="yes",1,IF(ObesityDataSet_raw_and_data_sinthetic[[#This Row],[SCC]]="no",0,FALSE))</f>
        <v>0</v>
      </c>
      <c r="R1989">
        <v>1</v>
      </c>
      <c r="S1989">
        <v>1</v>
      </c>
      <c r="T1989" t="s">
        <v>24</v>
      </c>
      <c r="U1989">
        <f>_xlfn.XLOOKUP(ObesityDataSet_raw_and_data_sinthetic[[#This Row],[CALC]],Diccionario!$B$4:$B$7, Diccionario!$C$4:$C$7, FALSE)</f>
        <v>2</v>
      </c>
      <c r="V1989" t="s">
        <v>28</v>
      </c>
      <c r="W1989">
        <f>_xlfn.XLOOKUP(ObesityDataSet_raw_and_data_sinthetic[[#This Row],[MTRANS]],Diccionario!$E$4:$E$7, Diccionario!$F$4:$F$7, FALSE)</f>
        <v>2</v>
      </c>
      <c r="X1989" t="s">
        <v>27</v>
      </c>
      <c r="Y1989">
        <f>_xlfn.XLOOKUP(ObesityDataSet_raw_and_data_sinthetic[[#This Row],[NObeyesdad]],Diccionario!$H$4:$H$11, Diccionario!$I$4:$I$11, FALSE)</f>
        <v>3</v>
      </c>
    </row>
    <row r="1990" spans="1:25" x14ac:dyDescent="0.25">
      <c r="A1990" t="s">
        <v>23</v>
      </c>
      <c r="B1990">
        <v>34</v>
      </c>
      <c r="C1990">
        <v>1.719509</v>
      </c>
      <c r="D1990">
        <v>84.416515000000004</v>
      </c>
      <c r="E1990" t="s">
        <v>18</v>
      </c>
      <c r="F1990">
        <f>IF(ObesityDataSet_raw_and_data_sinthetic[[#This Row],[family_history_with_overweight]]="yes",1,IF(ObesityDataSet_raw_and_data_sinthetic[[#This Row],[family_history_with_overweight]]="no",0,FALSE))</f>
        <v>1</v>
      </c>
      <c r="G1990" t="s">
        <v>18</v>
      </c>
      <c r="H1990">
        <f>IF(ObesityDataSet_raw_and_data_sinthetic[[#This Row],[FAVC]]="yes",1,IF(ObesityDataSet_raw_and_data_sinthetic[[#This Row],[FAVC]]="no",0,FALSE))</f>
        <v>1</v>
      </c>
      <c r="I1990">
        <v>2</v>
      </c>
      <c r="J1990">
        <v>3</v>
      </c>
      <c r="K1990" t="s">
        <v>20</v>
      </c>
      <c r="L1990">
        <f>_xlfn.XLOOKUP(ObesityDataSet_raw_and_data_sinthetic[[#This Row],[CAEC]], Diccionario!$B$4:$B$7, Diccionario!$C$4:$C$7, FALSE)</f>
        <v>1</v>
      </c>
      <c r="M1990" t="s">
        <v>19</v>
      </c>
      <c r="N1990">
        <f>IF(ObesityDataSet_raw_and_data_sinthetic[[#This Row],[SMOKE]]="yes",1,IF(ObesityDataSet_raw_and_data_sinthetic[[#This Row],[SMOKE]]="no",0,FALSE))</f>
        <v>0</v>
      </c>
      <c r="O1990">
        <v>3</v>
      </c>
      <c r="P1990" t="s">
        <v>19</v>
      </c>
      <c r="Q1990">
        <f>IF(ObesityDataSet_raw_and_data_sinthetic[[#This Row],[SCC]]="yes",1,IF(ObesityDataSet_raw_and_data_sinthetic[[#This Row],[SCC]]="no",0,FALSE))</f>
        <v>0</v>
      </c>
      <c r="R1990">
        <v>2</v>
      </c>
      <c r="S1990">
        <v>0</v>
      </c>
      <c r="T1990" t="s">
        <v>19</v>
      </c>
      <c r="U1990">
        <f>_xlfn.XLOOKUP(ObesityDataSet_raw_and_data_sinthetic[[#This Row],[CALC]],Diccionario!$B$4:$B$7, Diccionario!$C$4:$C$7, FALSE)</f>
        <v>0</v>
      </c>
      <c r="V1990" t="s">
        <v>28</v>
      </c>
      <c r="W1990">
        <f>_xlfn.XLOOKUP(ObesityDataSet_raw_and_data_sinthetic[[#This Row],[MTRANS]],Diccionario!$E$4:$E$7, Diccionario!$F$4:$F$7, FALSE)</f>
        <v>2</v>
      </c>
      <c r="X1990" t="s">
        <v>27</v>
      </c>
      <c r="Y1990">
        <f>_xlfn.XLOOKUP(ObesityDataSet_raw_and_data_sinthetic[[#This Row],[NObeyesdad]],Diccionario!$H$4:$H$11, Diccionario!$I$4:$I$11, FALSE)</f>
        <v>3</v>
      </c>
    </row>
    <row r="1991" spans="1:25" x14ac:dyDescent="0.25">
      <c r="A1991" t="s">
        <v>17</v>
      </c>
      <c r="B1991">
        <v>28</v>
      </c>
      <c r="C1991">
        <v>1.658202</v>
      </c>
      <c r="D1991">
        <v>78</v>
      </c>
      <c r="E1991" t="s">
        <v>18</v>
      </c>
      <c r="F1991">
        <f>IF(ObesityDataSet_raw_and_data_sinthetic[[#This Row],[family_history_with_overweight]]="yes",1,IF(ObesityDataSet_raw_and_data_sinthetic[[#This Row],[family_history_with_overweight]]="no",0,FALSE))</f>
        <v>1</v>
      </c>
      <c r="G1991" t="s">
        <v>18</v>
      </c>
      <c r="H1991">
        <f>IF(ObesityDataSet_raw_and_data_sinthetic[[#This Row],[FAVC]]="yes",1,IF(ObesityDataSet_raw_and_data_sinthetic[[#This Row],[FAVC]]="no",0,FALSE))</f>
        <v>1</v>
      </c>
      <c r="I1991">
        <v>3</v>
      </c>
      <c r="J1991">
        <v>2</v>
      </c>
      <c r="K1991" t="s">
        <v>20</v>
      </c>
      <c r="L1991">
        <f>_xlfn.XLOOKUP(ObesityDataSet_raw_and_data_sinthetic[[#This Row],[CAEC]], Diccionario!$B$4:$B$7, Diccionario!$C$4:$C$7, FALSE)</f>
        <v>1</v>
      </c>
      <c r="M1991" t="s">
        <v>19</v>
      </c>
      <c r="N1991">
        <f>IF(ObesityDataSet_raw_and_data_sinthetic[[#This Row],[SMOKE]]="yes",1,IF(ObesityDataSet_raw_and_data_sinthetic[[#This Row],[SMOKE]]="no",0,FALSE))</f>
        <v>0</v>
      </c>
      <c r="O1991">
        <v>2</v>
      </c>
      <c r="P1991" t="s">
        <v>19</v>
      </c>
      <c r="Q1991">
        <f>IF(ObesityDataSet_raw_and_data_sinthetic[[#This Row],[SCC]]="yes",1,IF(ObesityDataSet_raw_and_data_sinthetic[[#This Row],[SCC]]="no",0,FALSE))</f>
        <v>0</v>
      </c>
      <c r="R1991">
        <v>1</v>
      </c>
      <c r="S1991">
        <v>0</v>
      </c>
      <c r="T1991" t="s">
        <v>24</v>
      </c>
      <c r="U1991">
        <f>_xlfn.XLOOKUP(ObesityDataSet_raw_and_data_sinthetic[[#This Row],[CALC]],Diccionario!$B$4:$B$7, Diccionario!$C$4:$C$7, FALSE)</f>
        <v>2</v>
      </c>
      <c r="V1991" t="s">
        <v>28</v>
      </c>
      <c r="W1991">
        <f>_xlfn.XLOOKUP(ObesityDataSet_raw_and_data_sinthetic[[#This Row],[MTRANS]],Diccionario!$E$4:$E$7, Diccionario!$F$4:$F$7, FALSE)</f>
        <v>2</v>
      </c>
      <c r="X1991" t="s">
        <v>27</v>
      </c>
      <c r="Y1991">
        <f>_xlfn.XLOOKUP(ObesityDataSet_raw_and_data_sinthetic[[#This Row],[NObeyesdad]],Diccionario!$H$4:$H$11, Diccionario!$I$4:$I$11, FALSE)</f>
        <v>3</v>
      </c>
    </row>
    <row r="1992" spans="1:25" x14ac:dyDescent="0.25">
      <c r="A1992" t="s">
        <v>23</v>
      </c>
      <c r="B1992">
        <v>55</v>
      </c>
      <c r="C1992">
        <v>1.6572210000000001</v>
      </c>
      <c r="D1992">
        <v>80.993212999999997</v>
      </c>
      <c r="E1992" t="s">
        <v>18</v>
      </c>
      <c r="F1992">
        <f>IF(ObesityDataSet_raw_and_data_sinthetic[[#This Row],[family_history_with_overweight]]="yes",1,IF(ObesityDataSet_raw_and_data_sinthetic[[#This Row],[family_history_with_overweight]]="no",0,FALSE))</f>
        <v>1</v>
      </c>
      <c r="G1992" t="s">
        <v>18</v>
      </c>
      <c r="H1992">
        <f>IF(ObesityDataSet_raw_and_data_sinthetic[[#This Row],[FAVC]]="yes",1,IF(ObesityDataSet_raw_and_data_sinthetic[[#This Row],[FAVC]]="no",0,FALSE))</f>
        <v>1</v>
      </c>
      <c r="I1992">
        <v>2</v>
      </c>
      <c r="J1992">
        <v>3</v>
      </c>
      <c r="K1992" t="s">
        <v>20</v>
      </c>
      <c r="L1992">
        <f>_xlfn.XLOOKUP(ObesityDataSet_raw_and_data_sinthetic[[#This Row],[CAEC]], Diccionario!$B$4:$B$7, Diccionario!$C$4:$C$7, FALSE)</f>
        <v>1</v>
      </c>
      <c r="M1992" t="s">
        <v>19</v>
      </c>
      <c r="N1992">
        <f>IF(ObesityDataSet_raw_and_data_sinthetic[[#This Row],[SMOKE]]="yes",1,IF(ObesityDataSet_raw_and_data_sinthetic[[#This Row],[SMOKE]]="no",0,FALSE))</f>
        <v>0</v>
      </c>
      <c r="O1992">
        <v>2</v>
      </c>
      <c r="P1992" t="s">
        <v>19</v>
      </c>
      <c r="Q1992">
        <f>IF(ObesityDataSet_raw_and_data_sinthetic[[#This Row],[SCC]]="yes",1,IF(ObesityDataSet_raw_and_data_sinthetic[[#This Row],[SCC]]="no",0,FALSE))</f>
        <v>0</v>
      </c>
      <c r="R1992">
        <v>1</v>
      </c>
      <c r="S1992">
        <v>0</v>
      </c>
      <c r="T1992" t="s">
        <v>19</v>
      </c>
      <c r="U1992">
        <f>_xlfn.XLOOKUP(ObesityDataSet_raw_and_data_sinthetic[[#This Row],[CALC]],Diccionario!$B$4:$B$7, Diccionario!$C$4:$C$7, FALSE)</f>
        <v>0</v>
      </c>
      <c r="V1992" t="s">
        <v>28</v>
      </c>
      <c r="W1992">
        <f>_xlfn.XLOOKUP(ObesityDataSet_raw_and_data_sinthetic[[#This Row],[MTRANS]],Diccionario!$E$4:$E$7, Diccionario!$F$4:$F$7, FALSE)</f>
        <v>2</v>
      </c>
      <c r="X1992" t="s">
        <v>27</v>
      </c>
      <c r="Y1992">
        <f>_xlfn.XLOOKUP(ObesityDataSet_raw_and_data_sinthetic[[#This Row],[NObeyesdad]],Diccionario!$H$4:$H$11, Diccionario!$I$4:$I$11, FALSE)</f>
        <v>3</v>
      </c>
    </row>
    <row r="1993" spans="1:25" x14ac:dyDescent="0.25">
      <c r="A1993" t="s">
        <v>23</v>
      </c>
      <c r="B1993">
        <v>35</v>
      </c>
      <c r="C1993">
        <v>1.7133480000000001</v>
      </c>
      <c r="D1993">
        <v>84.722222000000002</v>
      </c>
      <c r="E1993" t="s">
        <v>18</v>
      </c>
      <c r="F1993">
        <f>IF(ObesityDataSet_raw_and_data_sinthetic[[#This Row],[family_history_with_overweight]]="yes",1,IF(ObesityDataSet_raw_and_data_sinthetic[[#This Row],[family_history_with_overweight]]="no",0,FALSE))</f>
        <v>1</v>
      </c>
      <c r="G1993" t="s">
        <v>18</v>
      </c>
      <c r="H1993">
        <f>IF(ObesityDataSet_raw_and_data_sinthetic[[#This Row],[FAVC]]="yes",1,IF(ObesityDataSet_raw_and_data_sinthetic[[#This Row],[FAVC]]="no",0,FALSE))</f>
        <v>1</v>
      </c>
      <c r="I1993">
        <v>3</v>
      </c>
      <c r="J1993">
        <v>3</v>
      </c>
      <c r="K1993" t="s">
        <v>20</v>
      </c>
      <c r="L1993">
        <f>_xlfn.XLOOKUP(ObesityDataSet_raw_and_data_sinthetic[[#This Row],[CAEC]], Diccionario!$B$4:$B$7, Diccionario!$C$4:$C$7, FALSE)</f>
        <v>1</v>
      </c>
      <c r="M1993" t="s">
        <v>19</v>
      </c>
      <c r="N1993">
        <f>IF(ObesityDataSet_raw_and_data_sinthetic[[#This Row],[SMOKE]]="yes",1,IF(ObesityDataSet_raw_and_data_sinthetic[[#This Row],[SMOKE]]="no",0,FALSE))</f>
        <v>0</v>
      </c>
      <c r="O1993">
        <v>3</v>
      </c>
      <c r="P1993" t="s">
        <v>19</v>
      </c>
      <c r="Q1993">
        <f>IF(ObesityDataSet_raw_and_data_sinthetic[[#This Row],[SCC]]="yes",1,IF(ObesityDataSet_raw_and_data_sinthetic[[#This Row],[SCC]]="no",0,FALSE))</f>
        <v>0</v>
      </c>
      <c r="R1993">
        <v>2</v>
      </c>
      <c r="S1993">
        <v>1</v>
      </c>
      <c r="T1993" t="s">
        <v>19</v>
      </c>
      <c r="U1993">
        <f>_xlfn.XLOOKUP(ObesityDataSet_raw_and_data_sinthetic[[#This Row],[CALC]],Diccionario!$B$4:$B$7, Diccionario!$C$4:$C$7, FALSE)</f>
        <v>0</v>
      </c>
      <c r="V1993" t="s">
        <v>28</v>
      </c>
      <c r="W1993">
        <f>_xlfn.XLOOKUP(ObesityDataSet_raw_and_data_sinthetic[[#This Row],[MTRANS]],Diccionario!$E$4:$E$7, Diccionario!$F$4:$F$7, FALSE)</f>
        <v>2</v>
      </c>
      <c r="X1993" t="s">
        <v>27</v>
      </c>
      <c r="Y1993">
        <f>_xlfn.XLOOKUP(ObesityDataSet_raw_and_data_sinthetic[[#This Row],[NObeyesdad]],Diccionario!$H$4:$H$11, Diccionario!$I$4:$I$11, FALSE)</f>
        <v>3</v>
      </c>
    </row>
    <row r="1994" spans="1:25" x14ac:dyDescent="0.25">
      <c r="A1994" t="s">
        <v>23</v>
      </c>
      <c r="B1994">
        <v>21</v>
      </c>
      <c r="C1994">
        <v>1.6771780000000001</v>
      </c>
      <c r="D1994">
        <v>80.379575000000003</v>
      </c>
      <c r="E1994" t="s">
        <v>18</v>
      </c>
      <c r="F1994">
        <f>IF(ObesityDataSet_raw_and_data_sinthetic[[#This Row],[family_history_with_overweight]]="yes",1,IF(ObesityDataSet_raw_and_data_sinthetic[[#This Row],[family_history_with_overweight]]="no",0,FALSE))</f>
        <v>1</v>
      </c>
      <c r="G1994" t="s">
        <v>18</v>
      </c>
      <c r="H1994">
        <f>IF(ObesityDataSet_raw_and_data_sinthetic[[#This Row],[FAVC]]="yes",1,IF(ObesityDataSet_raw_and_data_sinthetic[[#This Row],[FAVC]]="no",0,FALSE))</f>
        <v>1</v>
      </c>
      <c r="I1994">
        <v>2</v>
      </c>
      <c r="J1994">
        <v>3</v>
      </c>
      <c r="K1994" t="s">
        <v>20</v>
      </c>
      <c r="L1994">
        <f>_xlfn.XLOOKUP(ObesityDataSet_raw_and_data_sinthetic[[#This Row],[CAEC]], Diccionario!$B$4:$B$7, Diccionario!$C$4:$C$7, FALSE)</f>
        <v>1</v>
      </c>
      <c r="M1994" t="s">
        <v>19</v>
      </c>
      <c r="N1994">
        <f>IF(ObesityDataSet_raw_and_data_sinthetic[[#This Row],[SMOKE]]="yes",1,IF(ObesityDataSet_raw_and_data_sinthetic[[#This Row],[SMOKE]]="no",0,FALSE))</f>
        <v>0</v>
      </c>
      <c r="O1994">
        <v>2</v>
      </c>
      <c r="P1994" t="s">
        <v>19</v>
      </c>
      <c r="Q1994">
        <f>IF(ObesityDataSet_raw_and_data_sinthetic[[#This Row],[SCC]]="yes",1,IF(ObesityDataSet_raw_and_data_sinthetic[[#This Row],[SCC]]="no",0,FALSE))</f>
        <v>0</v>
      </c>
      <c r="R1994">
        <v>2</v>
      </c>
      <c r="S1994">
        <v>1</v>
      </c>
      <c r="T1994" t="s">
        <v>19</v>
      </c>
      <c r="U1994">
        <f>_xlfn.XLOOKUP(ObesityDataSet_raw_and_data_sinthetic[[#This Row],[CALC]],Diccionario!$B$4:$B$7, Diccionario!$C$4:$C$7, FALSE)</f>
        <v>0</v>
      </c>
      <c r="V1994" t="s">
        <v>21</v>
      </c>
      <c r="W1994">
        <f>_xlfn.XLOOKUP(ObesityDataSet_raw_and_data_sinthetic[[#This Row],[MTRANS]],Diccionario!$E$4:$E$7, Diccionario!$F$4:$F$7, FALSE)</f>
        <v>3</v>
      </c>
      <c r="X1994" t="s">
        <v>27</v>
      </c>
      <c r="Y1994">
        <f>_xlfn.XLOOKUP(ObesityDataSet_raw_and_data_sinthetic[[#This Row],[NObeyesdad]],Diccionario!$H$4:$H$11, Diccionario!$I$4:$I$11, FALSE)</f>
        <v>3</v>
      </c>
    </row>
    <row r="1995" spans="1:25" x14ac:dyDescent="0.25">
      <c r="A1995" t="s">
        <v>17</v>
      </c>
      <c r="B1995">
        <v>38</v>
      </c>
      <c r="C1995">
        <v>1.67805</v>
      </c>
      <c r="D1995">
        <v>77.224574000000004</v>
      </c>
      <c r="E1995" t="s">
        <v>18</v>
      </c>
      <c r="F1995">
        <f>IF(ObesityDataSet_raw_and_data_sinthetic[[#This Row],[family_history_with_overweight]]="yes",1,IF(ObesityDataSet_raw_and_data_sinthetic[[#This Row],[family_history_with_overweight]]="no",0,FALSE))</f>
        <v>1</v>
      </c>
      <c r="G1995" t="s">
        <v>18</v>
      </c>
      <c r="H1995">
        <f>IF(ObesityDataSet_raw_and_data_sinthetic[[#This Row],[FAVC]]="yes",1,IF(ObesityDataSet_raw_and_data_sinthetic[[#This Row],[FAVC]]="no",0,FALSE))</f>
        <v>1</v>
      </c>
      <c r="I1995">
        <v>2</v>
      </c>
      <c r="J1995">
        <v>3</v>
      </c>
      <c r="K1995" t="s">
        <v>20</v>
      </c>
      <c r="L1995">
        <f>_xlfn.XLOOKUP(ObesityDataSet_raw_and_data_sinthetic[[#This Row],[CAEC]], Diccionario!$B$4:$B$7, Diccionario!$C$4:$C$7, FALSE)</f>
        <v>1</v>
      </c>
      <c r="M1995" t="s">
        <v>19</v>
      </c>
      <c r="N1995">
        <f>IF(ObesityDataSet_raw_and_data_sinthetic[[#This Row],[SMOKE]]="yes",1,IF(ObesityDataSet_raw_and_data_sinthetic[[#This Row],[SMOKE]]="no",0,FALSE))</f>
        <v>0</v>
      </c>
      <c r="O1995">
        <v>1</v>
      </c>
      <c r="P1995" t="s">
        <v>19</v>
      </c>
      <c r="Q1995">
        <f>IF(ObesityDataSet_raw_and_data_sinthetic[[#This Row],[SCC]]="yes",1,IF(ObesityDataSet_raw_and_data_sinthetic[[#This Row],[SCC]]="no",0,FALSE))</f>
        <v>0</v>
      </c>
      <c r="R1995">
        <v>0</v>
      </c>
      <c r="S1995">
        <v>0</v>
      </c>
      <c r="T1995" t="s">
        <v>19</v>
      </c>
      <c r="U1995">
        <f>_xlfn.XLOOKUP(ObesityDataSet_raw_and_data_sinthetic[[#This Row],[CALC]],Diccionario!$B$4:$B$7, Diccionario!$C$4:$C$7, FALSE)</f>
        <v>0</v>
      </c>
      <c r="V1995" t="s">
        <v>28</v>
      </c>
      <c r="W1995">
        <f>_xlfn.XLOOKUP(ObesityDataSet_raw_and_data_sinthetic[[#This Row],[MTRANS]],Diccionario!$E$4:$E$7, Diccionario!$F$4:$F$7, FALSE)</f>
        <v>2</v>
      </c>
      <c r="X1995" t="s">
        <v>27</v>
      </c>
      <c r="Y1995">
        <f>_xlfn.XLOOKUP(ObesityDataSet_raw_and_data_sinthetic[[#This Row],[NObeyesdad]],Diccionario!$H$4:$H$11, Diccionario!$I$4:$I$11, FALSE)</f>
        <v>3</v>
      </c>
    </row>
    <row r="1996" spans="1:25" x14ac:dyDescent="0.25">
      <c r="A1996" t="s">
        <v>23</v>
      </c>
      <c r="B1996">
        <v>22</v>
      </c>
      <c r="C1996">
        <v>1.717722</v>
      </c>
      <c r="D1996">
        <v>81.929910000000007</v>
      </c>
      <c r="E1996" t="s">
        <v>18</v>
      </c>
      <c r="F1996">
        <f>IF(ObesityDataSet_raw_and_data_sinthetic[[#This Row],[family_history_with_overweight]]="yes",1,IF(ObesityDataSet_raw_and_data_sinthetic[[#This Row],[family_history_with_overweight]]="no",0,FALSE))</f>
        <v>1</v>
      </c>
      <c r="G1996" t="s">
        <v>18</v>
      </c>
      <c r="H1996">
        <f>IF(ObesityDataSet_raw_and_data_sinthetic[[#This Row],[FAVC]]="yes",1,IF(ObesityDataSet_raw_and_data_sinthetic[[#This Row],[FAVC]]="no",0,FALSE))</f>
        <v>1</v>
      </c>
      <c r="I1996">
        <v>2</v>
      </c>
      <c r="J1996">
        <v>1</v>
      </c>
      <c r="K1996" t="s">
        <v>20</v>
      </c>
      <c r="L1996">
        <f>_xlfn.XLOOKUP(ObesityDataSet_raw_and_data_sinthetic[[#This Row],[CAEC]], Diccionario!$B$4:$B$7, Diccionario!$C$4:$C$7, FALSE)</f>
        <v>1</v>
      </c>
      <c r="M1996" t="s">
        <v>19</v>
      </c>
      <c r="N1996">
        <f>IF(ObesityDataSet_raw_and_data_sinthetic[[#This Row],[SMOKE]]="yes",1,IF(ObesityDataSet_raw_and_data_sinthetic[[#This Row],[SMOKE]]="no",0,FALSE))</f>
        <v>0</v>
      </c>
      <c r="O1996">
        <v>2</v>
      </c>
      <c r="P1996" t="s">
        <v>19</v>
      </c>
      <c r="Q1996">
        <f>IF(ObesityDataSet_raw_and_data_sinthetic[[#This Row],[SCC]]="yes",1,IF(ObesityDataSet_raw_and_data_sinthetic[[#This Row],[SCC]]="no",0,FALSE))</f>
        <v>0</v>
      </c>
      <c r="R1996">
        <v>1</v>
      </c>
      <c r="S1996">
        <v>1</v>
      </c>
      <c r="T1996" t="s">
        <v>20</v>
      </c>
      <c r="U1996">
        <f>_xlfn.XLOOKUP(ObesityDataSet_raw_and_data_sinthetic[[#This Row],[CALC]],Diccionario!$B$4:$B$7, Diccionario!$C$4:$C$7, FALSE)</f>
        <v>1</v>
      </c>
      <c r="V1996" t="s">
        <v>21</v>
      </c>
      <c r="W1996">
        <f>_xlfn.XLOOKUP(ObesityDataSet_raw_and_data_sinthetic[[#This Row],[MTRANS]],Diccionario!$E$4:$E$7, Diccionario!$F$4:$F$7, FALSE)</f>
        <v>3</v>
      </c>
      <c r="X1996" t="s">
        <v>27</v>
      </c>
      <c r="Y1996">
        <f>_xlfn.XLOOKUP(ObesityDataSet_raw_and_data_sinthetic[[#This Row],[NObeyesdad]],Diccionario!$H$4:$H$11, Diccionario!$I$4:$I$11, FALSE)</f>
        <v>3</v>
      </c>
    </row>
    <row r="1997" spans="1:25" x14ac:dyDescent="0.25">
      <c r="A1997" t="s">
        <v>17</v>
      </c>
      <c r="B1997">
        <v>21</v>
      </c>
      <c r="C1997">
        <v>1.4864839999999999</v>
      </c>
      <c r="D1997">
        <v>60.117992999999998</v>
      </c>
      <c r="E1997" t="s">
        <v>18</v>
      </c>
      <c r="F1997">
        <f>IF(ObesityDataSet_raw_and_data_sinthetic[[#This Row],[family_history_with_overweight]]="yes",1,IF(ObesityDataSet_raw_and_data_sinthetic[[#This Row],[family_history_with_overweight]]="no",0,FALSE))</f>
        <v>1</v>
      </c>
      <c r="G1997" t="s">
        <v>19</v>
      </c>
      <c r="H1997">
        <f>IF(ObesityDataSet_raw_and_data_sinthetic[[#This Row],[FAVC]]="yes",1,IF(ObesityDataSet_raw_and_data_sinthetic[[#This Row],[FAVC]]="no",0,FALSE))</f>
        <v>0</v>
      </c>
      <c r="I1997">
        <v>2</v>
      </c>
      <c r="J1997">
        <v>1</v>
      </c>
      <c r="K1997" t="s">
        <v>20</v>
      </c>
      <c r="L1997">
        <f>_xlfn.XLOOKUP(ObesityDataSet_raw_and_data_sinthetic[[#This Row],[CAEC]], Diccionario!$B$4:$B$7, Diccionario!$C$4:$C$7, FALSE)</f>
        <v>1</v>
      </c>
      <c r="M1997" t="s">
        <v>19</v>
      </c>
      <c r="N1997">
        <f>IF(ObesityDataSet_raw_and_data_sinthetic[[#This Row],[SMOKE]]="yes",1,IF(ObesityDataSet_raw_and_data_sinthetic[[#This Row],[SMOKE]]="no",0,FALSE))</f>
        <v>0</v>
      </c>
      <c r="O1997">
        <v>1</v>
      </c>
      <c r="P1997" t="s">
        <v>19</v>
      </c>
      <c r="Q1997">
        <f>IF(ObesityDataSet_raw_and_data_sinthetic[[#This Row],[SCC]]="yes",1,IF(ObesityDataSet_raw_and_data_sinthetic[[#This Row],[SCC]]="no",0,FALSE))</f>
        <v>0</v>
      </c>
      <c r="R1997">
        <v>0</v>
      </c>
      <c r="S1997">
        <v>1</v>
      </c>
      <c r="T1997" t="s">
        <v>19</v>
      </c>
      <c r="U1997">
        <f>_xlfn.XLOOKUP(ObesityDataSet_raw_and_data_sinthetic[[#This Row],[CALC]],Diccionario!$B$4:$B$7, Diccionario!$C$4:$C$7, FALSE)</f>
        <v>0</v>
      </c>
      <c r="V1997" t="s">
        <v>21</v>
      </c>
      <c r="W1997">
        <f>_xlfn.XLOOKUP(ObesityDataSet_raw_and_data_sinthetic[[#This Row],[MTRANS]],Diccionario!$E$4:$E$7, Diccionario!$F$4:$F$7, FALSE)</f>
        <v>3</v>
      </c>
      <c r="X1997" t="s">
        <v>27</v>
      </c>
      <c r="Y1997">
        <f>_xlfn.XLOOKUP(ObesityDataSet_raw_and_data_sinthetic[[#This Row],[NObeyesdad]],Diccionario!$H$4:$H$11, Diccionario!$I$4:$I$11, FALSE)</f>
        <v>3</v>
      </c>
    </row>
    <row r="1998" spans="1:25" x14ac:dyDescent="0.25">
      <c r="A1998" t="s">
        <v>17</v>
      </c>
      <c r="B1998">
        <v>25</v>
      </c>
      <c r="C1998">
        <v>1.503379</v>
      </c>
      <c r="D1998">
        <v>64.342459000000005</v>
      </c>
      <c r="E1998" t="s">
        <v>18</v>
      </c>
      <c r="F1998">
        <f>IF(ObesityDataSet_raw_and_data_sinthetic[[#This Row],[family_history_with_overweight]]="yes",1,IF(ObesityDataSet_raw_and_data_sinthetic[[#This Row],[family_history_with_overweight]]="no",0,FALSE))</f>
        <v>1</v>
      </c>
      <c r="G1998" t="s">
        <v>19</v>
      </c>
      <c r="H1998">
        <f>IF(ObesityDataSet_raw_and_data_sinthetic[[#This Row],[FAVC]]="yes",1,IF(ObesityDataSet_raw_and_data_sinthetic[[#This Row],[FAVC]]="no",0,FALSE))</f>
        <v>0</v>
      </c>
      <c r="I1998">
        <v>2</v>
      </c>
      <c r="J1998">
        <v>1</v>
      </c>
      <c r="K1998" t="s">
        <v>20</v>
      </c>
      <c r="L1998">
        <f>_xlfn.XLOOKUP(ObesityDataSet_raw_and_data_sinthetic[[#This Row],[CAEC]], Diccionario!$B$4:$B$7, Diccionario!$C$4:$C$7, FALSE)</f>
        <v>1</v>
      </c>
      <c r="M1998" t="s">
        <v>19</v>
      </c>
      <c r="N1998">
        <f>IF(ObesityDataSet_raw_and_data_sinthetic[[#This Row],[SMOKE]]="yes",1,IF(ObesityDataSet_raw_and_data_sinthetic[[#This Row],[SMOKE]]="no",0,FALSE))</f>
        <v>0</v>
      </c>
      <c r="O1998">
        <v>2</v>
      </c>
      <c r="P1998" t="s">
        <v>19</v>
      </c>
      <c r="Q1998">
        <f>IF(ObesityDataSet_raw_and_data_sinthetic[[#This Row],[SCC]]="yes",1,IF(ObesityDataSet_raw_and_data_sinthetic[[#This Row],[SCC]]="no",0,FALSE))</f>
        <v>0</v>
      </c>
      <c r="R1998">
        <v>0</v>
      </c>
      <c r="S1998">
        <v>0</v>
      </c>
      <c r="T1998" t="s">
        <v>19</v>
      </c>
      <c r="U1998">
        <f>_xlfn.XLOOKUP(ObesityDataSet_raw_and_data_sinthetic[[#This Row],[CALC]],Diccionario!$B$4:$B$7, Diccionario!$C$4:$C$7, FALSE)</f>
        <v>0</v>
      </c>
      <c r="V1998" t="s">
        <v>21</v>
      </c>
      <c r="W1998">
        <f>_xlfn.XLOOKUP(ObesityDataSet_raw_and_data_sinthetic[[#This Row],[MTRANS]],Diccionario!$E$4:$E$7, Diccionario!$F$4:$F$7, FALSE)</f>
        <v>3</v>
      </c>
      <c r="X1998" t="s">
        <v>27</v>
      </c>
      <c r="Y1998">
        <f>_xlfn.XLOOKUP(ObesityDataSet_raw_and_data_sinthetic[[#This Row],[NObeyesdad]],Diccionario!$H$4:$H$11, Diccionario!$I$4:$I$11, FALSE)</f>
        <v>3</v>
      </c>
    </row>
    <row r="1999" spans="1:25" x14ac:dyDescent="0.25">
      <c r="A1999" t="s">
        <v>23</v>
      </c>
      <c r="B1999">
        <v>23</v>
      </c>
      <c r="C1999">
        <v>1.7189810000000001</v>
      </c>
      <c r="D1999">
        <v>81.66995</v>
      </c>
      <c r="E1999" t="s">
        <v>18</v>
      </c>
      <c r="F1999">
        <f>IF(ObesityDataSet_raw_and_data_sinthetic[[#This Row],[family_history_with_overweight]]="yes",1,IF(ObesityDataSet_raw_and_data_sinthetic[[#This Row],[family_history_with_overweight]]="no",0,FALSE))</f>
        <v>1</v>
      </c>
      <c r="G1999" t="s">
        <v>18</v>
      </c>
      <c r="H1999">
        <f>IF(ObesityDataSet_raw_and_data_sinthetic[[#This Row],[FAVC]]="yes",1,IF(ObesityDataSet_raw_and_data_sinthetic[[#This Row],[FAVC]]="no",0,FALSE))</f>
        <v>1</v>
      </c>
      <c r="I1999">
        <v>2</v>
      </c>
      <c r="J1999">
        <v>2</v>
      </c>
      <c r="K1999" t="s">
        <v>20</v>
      </c>
      <c r="L1999">
        <f>_xlfn.XLOOKUP(ObesityDataSet_raw_and_data_sinthetic[[#This Row],[CAEC]], Diccionario!$B$4:$B$7, Diccionario!$C$4:$C$7, FALSE)</f>
        <v>1</v>
      </c>
      <c r="M1999" t="s">
        <v>19</v>
      </c>
      <c r="N1999">
        <f>IF(ObesityDataSet_raw_and_data_sinthetic[[#This Row],[SMOKE]]="yes",1,IF(ObesityDataSet_raw_and_data_sinthetic[[#This Row],[SMOKE]]="no",0,FALSE))</f>
        <v>0</v>
      </c>
      <c r="O1999">
        <v>1</v>
      </c>
      <c r="P1999" t="s">
        <v>19</v>
      </c>
      <c r="Q1999">
        <f>IF(ObesityDataSet_raw_and_data_sinthetic[[#This Row],[SCC]]="yes",1,IF(ObesityDataSet_raw_and_data_sinthetic[[#This Row],[SCC]]="no",0,FALSE))</f>
        <v>0</v>
      </c>
      <c r="R1999">
        <v>1</v>
      </c>
      <c r="S1999">
        <v>1</v>
      </c>
      <c r="T1999" t="s">
        <v>20</v>
      </c>
      <c r="U1999">
        <f>_xlfn.XLOOKUP(ObesityDataSet_raw_and_data_sinthetic[[#This Row],[CALC]],Diccionario!$B$4:$B$7, Diccionario!$C$4:$C$7, FALSE)</f>
        <v>1</v>
      </c>
      <c r="V1999" t="s">
        <v>21</v>
      </c>
      <c r="W1999">
        <f>_xlfn.XLOOKUP(ObesityDataSet_raw_and_data_sinthetic[[#This Row],[MTRANS]],Diccionario!$E$4:$E$7, Diccionario!$F$4:$F$7, FALSE)</f>
        <v>3</v>
      </c>
      <c r="X1999" t="s">
        <v>27</v>
      </c>
      <c r="Y1999">
        <f>_xlfn.XLOOKUP(ObesityDataSet_raw_and_data_sinthetic[[#This Row],[NObeyesdad]],Diccionario!$H$4:$H$11, Diccionario!$I$4:$I$11, FALSE)</f>
        <v>3</v>
      </c>
    </row>
    <row r="2000" spans="1:25" x14ac:dyDescent="0.25">
      <c r="A2000" t="s">
        <v>17</v>
      </c>
      <c r="B2000">
        <v>39</v>
      </c>
      <c r="C2000">
        <v>1.6883539999999999</v>
      </c>
      <c r="D2000">
        <v>79.278896000000003</v>
      </c>
      <c r="E2000" t="s">
        <v>18</v>
      </c>
      <c r="F2000">
        <f>IF(ObesityDataSet_raw_and_data_sinthetic[[#This Row],[family_history_with_overweight]]="yes",1,IF(ObesityDataSet_raw_and_data_sinthetic[[#This Row],[family_history_with_overweight]]="no",0,FALSE))</f>
        <v>1</v>
      </c>
      <c r="G2000" t="s">
        <v>18</v>
      </c>
      <c r="H2000">
        <f>IF(ObesityDataSet_raw_and_data_sinthetic[[#This Row],[FAVC]]="yes",1,IF(ObesityDataSet_raw_and_data_sinthetic[[#This Row],[FAVC]]="no",0,FALSE))</f>
        <v>1</v>
      </c>
      <c r="I2000">
        <v>3</v>
      </c>
      <c r="J2000">
        <v>3</v>
      </c>
      <c r="K2000" t="s">
        <v>20</v>
      </c>
      <c r="L2000">
        <f>_xlfn.XLOOKUP(ObesityDataSet_raw_and_data_sinthetic[[#This Row],[CAEC]], Diccionario!$B$4:$B$7, Diccionario!$C$4:$C$7, FALSE)</f>
        <v>1</v>
      </c>
      <c r="M2000" t="s">
        <v>19</v>
      </c>
      <c r="N2000">
        <f>IF(ObesityDataSet_raw_and_data_sinthetic[[#This Row],[SMOKE]]="yes",1,IF(ObesityDataSet_raw_and_data_sinthetic[[#This Row],[SMOKE]]="no",0,FALSE))</f>
        <v>0</v>
      </c>
      <c r="O2000">
        <v>3</v>
      </c>
      <c r="P2000" t="s">
        <v>19</v>
      </c>
      <c r="Q2000">
        <f>IF(ObesityDataSet_raw_and_data_sinthetic[[#This Row],[SCC]]="yes",1,IF(ObesityDataSet_raw_and_data_sinthetic[[#This Row],[SCC]]="no",0,FALSE))</f>
        <v>0</v>
      </c>
      <c r="R2000">
        <v>0</v>
      </c>
      <c r="S2000">
        <v>0</v>
      </c>
      <c r="T2000" t="s">
        <v>19</v>
      </c>
      <c r="U2000">
        <f>_xlfn.XLOOKUP(ObesityDataSet_raw_and_data_sinthetic[[#This Row],[CALC]],Diccionario!$B$4:$B$7, Diccionario!$C$4:$C$7, FALSE)</f>
        <v>0</v>
      </c>
      <c r="V2000" t="s">
        <v>28</v>
      </c>
      <c r="W2000">
        <f>_xlfn.XLOOKUP(ObesityDataSet_raw_and_data_sinthetic[[#This Row],[MTRANS]],Diccionario!$E$4:$E$7, Diccionario!$F$4:$F$7, FALSE)</f>
        <v>2</v>
      </c>
      <c r="X2000" t="s">
        <v>27</v>
      </c>
      <c r="Y2000">
        <f>_xlfn.XLOOKUP(ObesityDataSet_raw_and_data_sinthetic[[#This Row],[NObeyesdad]],Diccionario!$H$4:$H$11, Diccionario!$I$4:$I$11, FALSE)</f>
        <v>3</v>
      </c>
    </row>
    <row r="2001" spans="1:25" x14ac:dyDescent="0.25">
      <c r="A2001" t="s">
        <v>17</v>
      </c>
      <c r="B2001">
        <v>34</v>
      </c>
      <c r="C2001">
        <v>1.665807</v>
      </c>
      <c r="D2001">
        <v>77.098973000000001</v>
      </c>
      <c r="E2001" t="s">
        <v>18</v>
      </c>
      <c r="F2001">
        <f>IF(ObesityDataSet_raw_and_data_sinthetic[[#This Row],[family_history_with_overweight]]="yes",1,IF(ObesityDataSet_raw_and_data_sinthetic[[#This Row],[family_history_with_overweight]]="no",0,FALSE))</f>
        <v>1</v>
      </c>
      <c r="G2001" t="s">
        <v>18</v>
      </c>
      <c r="H2001">
        <f>IF(ObesityDataSet_raw_and_data_sinthetic[[#This Row],[FAVC]]="yes",1,IF(ObesityDataSet_raw_and_data_sinthetic[[#This Row],[FAVC]]="no",0,FALSE))</f>
        <v>1</v>
      </c>
      <c r="I2001">
        <v>3</v>
      </c>
      <c r="J2001">
        <v>1</v>
      </c>
      <c r="K2001" t="s">
        <v>20</v>
      </c>
      <c r="L2001">
        <f>_xlfn.XLOOKUP(ObesityDataSet_raw_and_data_sinthetic[[#This Row],[CAEC]], Diccionario!$B$4:$B$7, Diccionario!$C$4:$C$7, FALSE)</f>
        <v>1</v>
      </c>
      <c r="M2001" t="s">
        <v>19</v>
      </c>
      <c r="N2001">
        <f>IF(ObesityDataSet_raw_and_data_sinthetic[[#This Row],[SMOKE]]="yes",1,IF(ObesityDataSet_raw_and_data_sinthetic[[#This Row],[SMOKE]]="no",0,FALSE))</f>
        <v>0</v>
      </c>
      <c r="O2001">
        <v>2</v>
      </c>
      <c r="P2001" t="s">
        <v>19</v>
      </c>
      <c r="Q2001">
        <f>IF(ObesityDataSet_raw_and_data_sinthetic[[#This Row],[SCC]]="yes",1,IF(ObesityDataSet_raw_and_data_sinthetic[[#This Row],[SCC]]="no",0,FALSE))</f>
        <v>0</v>
      </c>
      <c r="R2001">
        <v>1</v>
      </c>
      <c r="S2001">
        <v>1</v>
      </c>
      <c r="T2001" t="s">
        <v>19</v>
      </c>
      <c r="U2001">
        <f>_xlfn.XLOOKUP(ObesityDataSet_raw_and_data_sinthetic[[#This Row],[CALC]],Diccionario!$B$4:$B$7, Diccionario!$C$4:$C$7, FALSE)</f>
        <v>0</v>
      </c>
      <c r="V2001" t="s">
        <v>28</v>
      </c>
      <c r="W2001">
        <f>_xlfn.XLOOKUP(ObesityDataSet_raw_and_data_sinthetic[[#This Row],[MTRANS]],Diccionario!$E$4:$E$7, Diccionario!$F$4:$F$7, FALSE)</f>
        <v>2</v>
      </c>
      <c r="X2001" t="s">
        <v>27</v>
      </c>
      <c r="Y2001">
        <f>_xlfn.XLOOKUP(ObesityDataSet_raw_and_data_sinthetic[[#This Row],[NObeyesdad]],Diccionario!$H$4:$H$11, Diccionario!$I$4:$I$11, FALSE)</f>
        <v>3</v>
      </c>
    </row>
    <row r="2002" spans="1:25" x14ac:dyDescent="0.25">
      <c r="A2002" t="s">
        <v>23</v>
      </c>
      <c r="B2002">
        <v>33</v>
      </c>
      <c r="C2002">
        <v>1.838441</v>
      </c>
      <c r="D2002">
        <v>97.029248999999993</v>
      </c>
      <c r="E2002" t="s">
        <v>18</v>
      </c>
      <c r="F2002">
        <f>IF(ObesityDataSet_raw_and_data_sinthetic[[#This Row],[family_history_with_overweight]]="yes",1,IF(ObesityDataSet_raw_and_data_sinthetic[[#This Row],[family_history_with_overweight]]="no",0,FALSE))</f>
        <v>1</v>
      </c>
      <c r="G2002" t="s">
        <v>18</v>
      </c>
      <c r="H2002">
        <f>IF(ObesityDataSet_raw_and_data_sinthetic[[#This Row],[FAVC]]="yes",1,IF(ObesityDataSet_raw_and_data_sinthetic[[#This Row],[FAVC]]="no",0,FALSE))</f>
        <v>1</v>
      </c>
      <c r="I2002">
        <v>2</v>
      </c>
      <c r="J2002">
        <v>2</v>
      </c>
      <c r="K2002" t="s">
        <v>20</v>
      </c>
      <c r="L2002">
        <f>_xlfn.XLOOKUP(ObesityDataSet_raw_and_data_sinthetic[[#This Row],[CAEC]], Diccionario!$B$4:$B$7, Diccionario!$C$4:$C$7, FALSE)</f>
        <v>1</v>
      </c>
      <c r="M2002" t="s">
        <v>19</v>
      </c>
      <c r="N2002">
        <f>IF(ObesityDataSet_raw_and_data_sinthetic[[#This Row],[SMOKE]]="yes",1,IF(ObesityDataSet_raw_and_data_sinthetic[[#This Row],[SMOKE]]="no",0,FALSE))</f>
        <v>0</v>
      </c>
      <c r="O2002">
        <v>3</v>
      </c>
      <c r="P2002" t="s">
        <v>19</v>
      </c>
      <c r="Q2002">
        <f>IF(ObesityDataSet_raw_and_data_sinthetic[[#This Row],[SCC]]="yes",1,IF(ObesityDataSet_raw_and_data_sinthetic[[#This Row],[SCC]]="no",0,FALSE))</f>
        <v>0</v>
      </c>
      <c r="R2002">
        <v>1</v>
      </c>
      <c r="S2002">
        <v>0</v>
      </c>
      <c r="T2002" t="s">
        <v>20</v>
      </c>
      <c r="U2002">
        <f>_xlfn.XLOOKUP(ObesityDataSet_raw_and_data_sinthetic[[#This Row],[CALC]],Diccionario!$B$4:$B$7, Diccionario!$C$4:$C$7, FALSE)</f>
        <v>1</v>
      </c>
      <c r="V2002" t="s">
        <v>28</v>
      </c>
      <c r="W2002">
        <f>_xlfn.XLOOKUP(ObesityDataSet_raw_and_data_sinthetic[[#This Row],[MTRANS]],Diccionario!$E$4:$E$7, Diccionario!$F$4:$F$7, FALSE)</f>
        <v>2</v>
      </c>
      <c r="X2002" t="s">
        <v>27</v>
      </c>
      <c r="Y2002">
        <f>_xlfn.XLOOKUP(ObesityDataSet_raw_and_data_sinthetic[[#This Row],[NObeyesdad]],Diccionario!$H$4:$H$11, Diccionario!$I$4:$I$11, FALSE)</f>
        <v>3</v>
      </c>
    </row>
    <row r="2003" spans="1:25" x14ac:dyDescent="0.25">
      <c r="A2003" t="s">
        <v>17</v>
      </c>
      <c r="B2003">
        <v>20</v>
      </c>
      <c r="C2003">
        <v>1.6534310000000001</v>
      </c>
      <c r="D2003">
        <v>75.090439000000003</v>
      </c>
      <c r="E2003" t="s">
        <v>18</v>
      </c>
      <c r="F2003">
        <f>IF(ObesityDataSet_raw_and_data_sinthetic[[#This Row],[family_history_with_overweight]]="yes",1,IF(ObesityDataSet_raw_and_data_sinthetic[[#This Row],[family_history_with_overweight]]="no",0,FALSE))</f>
        <v>1</v>
      </c>
      <c r="G2003" t="s">
        <v>19</v>
      </c>
      <c r="H2003">
        <f>IF(ObesityDataSet_raw_and_data_sinthetic[[#This Row],[FAVC]]="yes",1,IF(ObesityDataSet_raw_and_data_sinthetic[[#This Row],[FAVC]]="no",0,FALSE))</f>
        <v>0</v>
      </c>
      <c r="I2003">
        <v>3</v>
      </c>
      <c r="J2003">
        <v>2</v>
      </c>
      <c r="K2003" t="s">
        <v>20</v>
      </c>
      <c r="L2003">
        <f>_xlfn.XLOOKUP(ObesityDataSet_raw_and_data_sinthetic[[#This Row],[CAEC]], Diccionario!$B$4:$B$7, Diccionario!$C$4:$C$7, FALSE)</f>
        <v>1</v>
      </c>
      <c r="M2003" t="s">
        <v>19</v>
      </c>
      <c r="N2003">
        <f>IF(ObesityDataSet_raw_and_data_sinthetic[[#This Row],[SMOKE]]="yes",1,IF(ObesityDataSet_raw_and_data_sinthetic[[#This Row],[SMOKE]]="no",0,FALSE))</f>
        <v>0</v>
      </c>
      <c r="O2003">
        <v>3</v>
      </c>
      <c r="P2003" t="s">
        <v>19</v>
      </c>
      <c r="Q2003">
        <f>IF(ObesityDataSet_raw_and_data_sinthetic[[#This Row],[SCC]]="yes",1,IF(ObesityDataSet_raw_and_data_sinthetic[[#This Row],[SCC]]="no",0,FALSE))</f>
        <v>0</v>
      </c>
      <c r="R2003">
        <v>1</v>
      </c>
      <c r="S2003">
        <v>1</v>
      </c>
      <c r="T2003" t="s">
        <v>20</v>
      </c>
      <c r="U2003">
        <f>_xlfn.XLOOKUP(ObesityDataSet_raw_and_data_sinthetic[[#This Row],[CALC]],Diccionario!$B$4:$B$7, Diccionario!$C$4:$C$7, FALSE)</f>
        <v>1</v>
      </c>
      <c r="V2003" t="s">
        <v>21</v>
      </c>
      <c r="W2003">
        <f>_xlfn.XLOOKUP(ObesityDataSet_raw_and_data_sinthetic[[#This Row],[MTRANS]],Diccionario!$E$4:$E$7, Diccionario!$F$4:$F$7, FALSE)</f>
        <v>3</v>
      </c>
      <c r="X2003" t="s">
        <v>27</v>
      </c>
      <c r="Y2003">
        <f>_xlfn.XLOOKUP(ObesityDataSet_raw_and_data_sinthetic[[#This Row],[NObeyesdad]],Diccionario!$H$4:$H$11, Diccionario!$I$4:$I$11, FALSE)</f>
        <v>3</v>
      </c>
    </row>
    <row r="2004" spans="1:25" x14ac:dyDescent="0.25">
      <c r="A2004" t="s">
        <v>23</v>
      </c>
      <c r="B2004">
        <v>19</v>
      </c>
      <c r="C2004">
        <v>1.6998180000000001</v>
      </c>
      <c r="D2004">
        <v>78</v>
      </c>
      <c r="E2004" t="s">
        <v>18</v>
      </c>
      <c r="F2004">
        <f>IF(ObesityDataSet_raw_and_data_sinthetic[[#This Row],[family_history_with_overweight]]="yes",1,IF(ObesityDataSet_raw_and_data_sinthetic[[#This Row],[family_history_with_overweight]]="no",0,FALSE))</f>
        <v>1</v>
      </c>
      <c r="G2004" t="s">
        <v>19</v>
      </c>
      <c r="H2004">
        <f>IF(ObesityDataSet_raw_and_data_sinthetic[[#This Row],[FAVC]]="yes",1,IF(ObesityDataSet_raw_and_data_sinthetic[[#This Row],[FAVC]]="no",0,FALSE))</f>
        <v>0</v>
      </c>
      <c r="I2004">
        <v>1</v>
      </c>
      <c r="J2004">
        <v>2</v>
      </c>
      <c r="K2004" t="s">
        <v>20</v>
      </c>
      <c r="L2004">
        <f>_xlfn.XLOOKUP(ObesityDataSet_raw_and_data_sinthetic[[#This Row],[CAEC]], Diccionario!$B$4:$B$7, Diccionario!$C$4:$C$7, FALSE)</f>
        <v>1</v>
      </c>
      <c r="M2004" t="s">
        <v>19</v>
      </c>
      <c r="N2004">
        <f>IF(ObesityDataSet_raw_and_data_sinthetic[[#This Row],[SMOKE]]="yes",1,IF(ObesityDataSet_raw_and_data_sinthetic[[#This Row],[SMOKE]]="no",0,FALSE))</f>
        <v>0</v>
      </c>
      <c r="O2004">
        <v>2</v>
      </c>
      <c r="P2004" t="s">
        <v>19</v>
      </c>
      <c r="Q2004">
        <f>IF(ObesityDataSet_raw_and_data_sinthetic[[#This Row],[SCC]]="yes",1,IF(ObesityDataSet_raw_and_data_sinthetic[[#This Row],[SCC]]="no",0,FALSE))</f>
        <v>0</v>
      </c>
      <c r="R2004">
        <v>0</v>
      </c>
      <c r="S2004">
        <v>1</v>
      </c>
      <c r="T2004" t="s">
        <v>20</v>
      </c>
      <c r="U2004">
        <f>_xlfn.XLOOKUP(ObesityDataSet_raw_and_data_sinthetic[[#This Row],[CALC]],Diccionario!$B$4:$B$7, Diccionario!$C$4:$C$7, FALSE)</f>
        <v>1</v>
      </c>
      <c r="V2004" t="s">
        <v>21</v>
      </c>
      <c r="W2004">
        <f>_xlfn.XLOOKUP(ObesityDataSet_raw_and_data_sinthetic[[#This Row],[MTRANS]],Diccionario!$E$4:$E$7, Diccionario!$F$4:$F$7, FALSE)</f>
        <v>3</v>
      </c>
      <c r="X2004" t="s">
        <v>27</v>
      </c>
      <c r="Y2004">
        <f>_xlfn.XLOOKUP(ObesityDataSet_raw_and_data_sinthetic[[#This Row],[NObeyesdad]],Diccionario!$H$4:$H$11, Diccionario!$I$4:$I$11, FALSE)</f>
        <v>3</v>
      </c>
    </row>
    <row r="2005" spans="1:25" x14ac:dyDescent="0.25">
      <c r="A2005" t="s">
        <v>23</v>
      </c>
      <c r="B2005">
        <v>46</v>
      </c>
      <c r="C2005">
        <v>1.718097</v>
      </c>
      <c r="D2005">
        <v>88.600877999999994</v>
      </c>
      <c r="E2005" t="s">
        <v>18</v>
      </c>
      <c r="F2005">
        <f>IF(ObesityDataSet_raw_and_data_sinthetic[[#This Row],[family_history_with_overweight]]="yes",1,IF(ObesityDataSet_raw_and_data_sinthetic[[#This Row],[family_history_with_overweight]]="no",0,FALSE))</f>
        <v>1</v>
      </c>
      <c r="G2005" t="s">
        <v>18</v>
      </c>
      <c r="H2005">
        <f>IF(ObesityDataSet_raw_and_data_sinthetic[[#This Row],[FAVC]]="yes",1,IF(ObesityDataSet_raw_and_data_sinthetic[[#This Row],[FAVC]]="no",0,FALSE))</f>
        <v>1</v>
      </c>
      <c r="I2005">
        <v>2</v>
      </c>
      <c r="J2005">
        <v>3</v>
      </c>
      <c r="K2005" t="s">
        <v>20</v>
      </c>
      <c r="L2005">
        <f>_xlfn.XLOOKUP(ObesityDataSet_raw_and_data_sinthetic[[#This Row],[CAEC]], Diccionario!$B$4:$B$7, Diccionario!$C$4:$C$7, FALSE)</f>
        <v>1</v>
      </c>
      <c r="M2005" t="s">
        <v>19</v>
      </c>
      <c r="N2005">
        <f>IF(ObesityDataSet_raw_and_data_sinthetic[[#This Row],[SMOKE]]="yes",1,IF(ObesityDataSet_raw_and_data_sinthetic[[#This Row],[SMOKE]]="no",0,FALSE))</f>
        <v>0</v>
      </c>
      <c r="O2005">
        <v>2</v>
      </c>
      <c r="P2005" t="s">
        <v>19</v>
      </c>
      <c r="Q2005">
        <f>IF(ObesityDataSet_raw_and_data_sinthetic[[#This Row],[SCC]]="yes",1,IF(ObesityDataSet_raw_and_data_sinthetic[[#This Row],[SCC]]="no",0,FALSE))</f>
        <v>0</v>
      </c>
      <c r="R2005">
        <v>1</v>
      </c>
      <c r="S2005">
        <v>0</v>
      </c>
      <c r="T2005" t="s">
        <v>19</v>
      </c>
      <c r="U2005">
        <f>_xlfn.XLOOKUP(ObesityDataSet_raw_and_data_sinthetic[[#This Row],[CALC]],Diccionario!$B$4:$B$7, Diccionario!$C$4:$C$7, FALSE)</f>
        <v>0</v>
      </c>
      <c r="V2005" t="s">
        <v>28</v>
      </c>
      <c r="W2005">
        <f>_xlfn.XLOOKUP(ObesityDataSet_raw_and_data_sinthetic[[#This Row],[MTRANS]],Diccionario!$E$4:$E$7, Diccionario!$F$4:$F$7, FALSE)</f>
        <v>2</v>
      </c>
      <c r="X2005" t="s">
        <v>27</v>
      </c>
      <c r="Y2005">
        <f>_xlfn.XLOOKUP(ObesityDataSet_raw_and_data_sinthetic[[#This Row],[NObeyesdad]],Diccionario!$H$4:$H$11, Diccionario!$I$4:$I$11, FALSE)</f>
        <v>3</v>
      </c>
    </row>
    <row r="2006" spans="1:25" x14ac:dyDescent="0.25">
      <c r="A2006" t="s">
        <v>23</v>
      </c>
      <c r="B2006">
        <v>18</v>
      </c>
      <c r="C2006">
        <v>1.7313890000000001</v>
      </c>
      <c r="D2006">
        <v>84.064875000000001</v>
      </c>
      <c r="E2006" t="s">
        <v>18</v>
      </c>
      <c r="F2006">
        <f>IF(ObesityDataSet_raw_and_data_sinthetic[[#This Row],[family_history_with_overweight]]="yes",1,IF(ObesityDataSet_raw_and_data_sinthetic[[#This Row],[family_history_with_overweight]]="no",0,FALSE))</f>
        <v>1</v>
      </c>
      <c r="G2006" t="s">
        <v>19</v>
      </c>
      <c r="H2006">
        <f>IF(ObesityDataSet_raw_and_data_sinthetic[[#This Row],[FAVC]]="yes",1,IF(ObesityDataSet_raw_and_data_sinthetic[[#This Row],[FAVC]]="no",0,FALSE))</f>
        <v>0</v>
      </c>
      <c r="I2006">
        <v>2</v>
      </c>
      <c r="J2006">
        <v>3</v>
      </c>
      <c r="K2006" t="s">
        <v>20</v>
      </c>
      <c r="L2006">
        <f>_xlfn.XLOOKUP(ObesityDataSet_raw_and_data_sinthetic[[#This Row],[CAEC]], Diccionario!$B$4:$B$7, Diccionario!$C$4:$C$7, FALSE)</f>
        <v>1</v>
      </c>
      <c r="M2006" t="s">
        <v>19</v>
      </c>
      <c r="N2006">
        <f>IF(ObesityDataSet_raw_and_data_sinthetic[[#This Row],[SMOKE]]="yes",1,IF(ObesityDataSet_raw_and_data_sinthetic[[#This Row],[SMOKE]]="no",0,FALSE))</f>
        <v>0</v>
      </c>
      <c r="O2006">
        <v>3</v>
      </c>
      <c r="P2006" t="s">
        <v>19</v>
      </c>
      <c r="Q2006">
        <f>IF(ObesityDataSet_raw_and_data_sinthetic[[#This Row],[SCC]]="yes",1,IF(ObesityDataSet_raw_and_data_sinthetic[[#This Row],[SCC]]="no",0,FALSE))</f>
        <v>0</v>
      </c>
      <c r="R2006">
        <v>1</v>
      </c>
      <c r="S2006">
        <v>1</v>
      </c>
      <c r="T2006" t="s">
        <v>20</v>
      </c>
      <c r="U2006">
        <f>_xlfn.XLOOKUP(ObesityDataSet_raw_and_data_sinthetic[[#This Row],[CALC]],Diccionario!$B$4:$B$7, Diccionario!$C$4:$C$7, FALSE)</f>
        <v>1</v>
      </c>
      <c r="V2006" t="s">
        <v>21</v>
      </c>
      <c r="W2006">
        <f>_xlfn.XLOOKUP(ObesityDataSet_raw_and_data_sinthetic[[#This Row],[MTRANS]],Diccionario!$E$4:$E$7, Diccionario!$F$4:$F$7, FALSE)</f>
        <v>3</v>
      </c>
      <c r="X2006" t="s">
        <v>27</v>
      </c>
      <c r="Y2006">
        <f>_xlfn.XLOOKUP(ObesityDataSet_raw_and_data_sinthetic[[#This Row],[NObeyesdad]],Diccionario!$H$4:$H$11, Diccionario!$I$4:$I$11, FALSE)</f>
        <v>3</v>
      </c>
    </row>
    <row r="2007" spans="1:25" x14ac:dyDescent="0.25">
      <c r="A2007" t="s">
        <v>23</v>
      </c>
      <c r="B2007">
        <v>19</v>
      </c>
      <c r="C2007">
        <v>1.699667</v>
      </c>
      <c r="D2007">
        <v>79.677930000000003</v>
      </c>
      <c r="E2007" t="s">
        <v>18</v>
      </c>
      <c r="F2007">
        <f>IF(ObesityDataSet_raw_and_data_sinthetic[[#This Row],[family_history_with_overweight]]="yes",1,IF(ObesityDataSet_raw_and_data_sinthetic[[#This Row],[family_history_with_overweight]]="no",0,FALSE))</f>
        <v>1</v>
      </c>
      <c r="G2007" t="s">
        <v>19</v>
      </c>
      <c r="H2007">
        <f>IF(ObesityDataSet_raw_and_data_sinthetic[[#This Row],[FAVC]]="yes",1,IF(ObesityDataSet_raw_and_data_sinthetic[[#This Row],[FAVC]]="no",0,FALSE))</f>
        <v>0</v>
      </c>
      <c r="I2007">
        <v>3</v>
      </c>
      <c r="J2007">
        <v>2</v>
      </c>
      <c r="K2007" t="s">
        <v>20</v>
      </c>
      <c r="L2007">
        <f>_xlfn.XLOOKUP(ObesityDataSet_raw_and_data_sinthetic[[#This Row],[CAEC]], Diccionario!$B$4:$B$7, Diccionario!$C$4:$C$7, FALSE)</f>
        <v>1</v>
      </c>
      <c r="M2007" t="s">
        <v>19</v>
      </c>
      <c r="N2007">
        <f>IF(ObesityDataSet_raw_and_data_sinthetic[[#This Row],[SMOKE]]="yes",1,IF(ObesityDataSet_raw_and_data_sinthetic[[#This Row],[SMOKE]]="no",0,FALSE))</f>
        <v>0</v>
      </c>
      <c r="O2007">
        <v>1</v>
      </c>
      <c r="P2007" t="s">
        <v>19</v>
      </c>
      <c r="Q2007">
        <f>IF(ObesityDataSet_raw_and_data_sinthetic[[#This Row],[SCC]]="yes",1,IF(ObesityDataSet_raw_and_data_sinthetic[[#This Row],[SCC]]="no",0,FALSE))</f>
        <v>0</v>
      </c>
      <c r="R2007">
        <v>0</v>
      </c>
      <c r="S2007">
        <v>0</v>
      </c>
      <c r="T2007" t="s">
        <v>19</v>
      </c>
      <c r="U2007">
        <f>_xlfn.XLOOKUP(ObesityDataSet_raw_and_data_sinthetic[[#This Row],[CALC]],Diccionario!$B$4:$B$7, Diccionario!$C$4:$C$7, FALSE)</f>
        <v>0</v>
      </c>
      <c r="V2007" t="s">
        <v>21</v>
      </c>
      <c r="W2007">
        <f>_xlfn.XLOOKUP(ObesityDataSet_raw_and_data_sinthetic[[#This Row],[MTRANS]],Diccionario!$E$4:$E$7, Diccionario!$F$4:$F$7, FALSE)</f>
        <v>3</v>
      </c>
      <c r="X2007" t="s">
        <v>27</v>
      </c>
      <c r="Y2007">
        <f>_xlfn.XLOOKUP(ObesityDataSet_raw_and_data_sinthetic[[#This Row],[NObeyesdad]],Diccionario!$H$4:$H$11, Diccionario!$I$4:$I$11, FALSE)</f>
        <v>3</v>
      </c>
    </row>
    <row r="2008" spans="1:25" x14ac:dyDescent="0.25">
      <c r="A2008" t="s">
        <v>17</v>
      </c>
      <c r="B2008">
        <v>38</v>
      </c>
      <c r="C2008">
        <v>1.698626</v>
      </c>
      <c r="D2008">
        <v>78.637307000000007</v>
      </c>
      <c r="E2008" t="s">
        <v>18</v>
      </c>
      <c r="F2008">
        <f>IF(ObesityDataSet_raw_and_data_sinthetic[[#This Row],[family_history_with_overweight]]="yes",1,IF(ObesityDataSet_raw_and_data_sinthetic[[#This Row],[family_history_with_overweight]]="no",0,FALSE))</f>
        <v>1</v>
      </c>
      <c r="G2008" t="s">
        <v>18</v>
      </c>
      <c r="H2008">
        <f>IF(ObesityDataSet_raw_and_data_sinthetic[[#This Row],[FAVC]]="yes",1,IF(ObesityDataSet_raw_and_data_sinthetic[[#This Row],[FAVC]]="no",0,FALSE))</f>
        <v>1</v>
      </c>
      <c r="I2008">
        <v>3</v>
      </c>
      <c r="J2008">
        <v>3</v>
      </c>
      <c r="K2008" t="s">
        <v>20</v>
      </c>
      <c r="L2008">
        <f>_xlfn.XLOOKUP(ObesityDataSet_raw_and_data_sinthetic[[#This Row],[CAEC]], Diccionario!$B$4:$B$7, Diccionario!$C$4:$C$7, FALSE)</f>
        <v>1</v>
      </c>
      <c r="M2008" t="s">
        <v>19</v>
      </c>
      <c r="N2008">
        <f>IF(ObesityDataSet_raw_and_data_sinthetic[[#This Row],[SMOKE]]="yes",1,IF(ObesityDataSet_raw_and_data_sinthetic[[#This Row],[SMOKE]]="no",0,FALSE))</f>
        <v>0</v>
      </c>
      <c r="O2008">
        <v>3</v>
      </c>
      <c r="P2008" t="s">
        <v>19</v>
      </c>
      <c r="Q2008">
        <f>IF(ObesityDataSet_raw_and_data_sinthetic[[#This Row],[SCC]]="yes",1,IF(ObesityDataSet_raw_and_data_sinthetic[[#This Row],[SCC]]="no",0,FALSE))</f>
        <v>0</v>
      </c>
      <c r="R2008">
        <v>0</v>
      </c>
      <c r="S2008">
        <v>0</v>
      </c>
      <c r="T2008" t="s">
        <v>19</v>
      </c>
      <c r="U2008">
        <f>_xlfn.XLOOKUP(ObesityDataSet_raw_and_data_sinthetic[[#This Row],[CALC]],Diccionario!$B$4:$B$7, Diccionario!$C$4:$C$7, FALSE)</f>
        <v>0</v>
      </c>
      <c r="V2008" t="s">
        <v>28</v>
      </c>
      <c r="W2008">
        <f>_xlfn.XLOOKUP(ObesityDataSet_raw_and_data_sinthetic[[#This Row],[MTRANS]],Diccionario!$E$4:$E$7, Diccionario!$F$4:$F$7, FALSE)</f>
        <v>2</v>
      </c>
      <c r="X2008" t="s">
        <v>27</v>
      </c>
      <c r="Y2008">
        <f>_xlfn.XLOOKUP(ObesityDataSet_raw_and_data_sinthetic[[#This Row],[NObeyesdad]],Diccionario!$H$4:$H$11, Diccionario!$I$4:$I$11, FALSE)</f>
        <v>3</v>
      </c>
    </row>
    <row r="2009" spans="1:25" x14ac:dyDescent="0.25">
      <c r="A2009" t="s">
        <v>23</v>
      </c>
      <c r="B2009">
        <v>23</v>
      </c>
      <c r="C2009">
        <v>1.8237650000000001</v>
      </c>
      <c r="D2009">
        <v>96.945262</v>
      </c>
      <c r="E2009" t="s">
        <v>18</v>
      </c>
      <c r="F2009">
        <f>IF(ObesityDataSet_raw_and_data_sinthetic[[#This Row],[family_history_with_overweight]]="yes",1,IF(ObesityDataSet_raw_and_data_sinthetic[[#This Row],[family_history_with_overweight]]="no",0,FALSE))</f>
        <v>1</v>
      </c>
      <c r="G2009" t="s">
        <v>18</v>
      </c>
      <c r="H2009">
        <f>IF(ObesityDataSet_raw_and_data_sinthetic[[#This Row],[FAVC]]="yes",1,IF(ObesityDataSet_raw_and_data_sinthetic[[#This Row],[FAVC]]="no",0,FALSE))</f>
        <v>1</v>
      </c>
      <c r="I2009">
        <v>2</v>
      </c>
      <c r="J2009">
        <v>3</v>
      </c>
      <c r="K2009" t="s">
        <v>20</v>
      </c>
      <c r="L2009">
        <f>_xlfn.XLOOKUP(ObesityDataSet_raw_and_data_sinthetic[[#This Row],[CAEC]], Diccionario!$B$4:$B$7, Diccionario!$C$4:$C$7, FALSE)</f>
        <v>1</v>
      </c>
      <c r="M2009" t="s">
        <v>19</v>
      </c>
      <c r="N2009">
        <f>IF(ObesityDataSet_raw_and_data_sinthetic[[#This Row],[SMOKE]]="yes",1,IF(ObesityDataSet_raw_and_data_sinthetic[[#This Row],[SMOKE]]="no",0,FALSE))</f>
        <v>0</v>
      </c>
      <c r="O2009">
        <v>2</v>
      </c>
      <c r="P2009" t="s">
        <v>19</v>
      </c>
      <c r="Q2009">
        <f>IF(ObesityDataSet_raw_and_data_sinthetic[[#This Row],[SCC]]="yes",1,IF(ObesityDataSet_raw_and_data_sinthetic[[#This Row],[SCC]]="no",0,FALSE))</f>
        <v>0</v>
      </c>
      <c r="R2009">
        <v>2</v>
      </c>
      <c r="S2009">
        <v>2</v>
      </c>
      <c r="T2009" t="s">
        <v>20</v>
      </c>
      <c r="U2009">
        <f>_xlfn.XLOOKUP(ObesityDataSet_raw_and_data_sinthetic[[#This Row],[CALC]],Diccionario!$B$4:$B$7, Diccionario!$C$4:$C$7, FALSE)</f>
        <v>1</v>
      </c>
      <c r="V2009" t="s">
        <v>21</v>
      </c>
      <c r="W2009">
        <f>_xlfn.XLOOKUP(ObesityDataSet_raw_and_data_sinthetic[[#This Row],[MTRANS]],Diccionario!$E$4:$E$7, Diccionario!$F$4:$F$7, FALSE)</f>
        <v>3</v>
      </c>
      <c r="X2009" t="s">
        <v>27</v>
      </c>
      <c r="Y2009">
        <f>_xlfn.XLOOKUP(ObesityDataSet_raw_and_data_sinthetic[[#This Row],[NObeyesdad]],Diccionario!$H$4:$H$11, Diccionario!$I$4:$I$11, FALSE)</f>
        <v>3</v>
      </c>
    </row>
    <row r="2010" spans="1:25" x14ac:dyDescent="0.25">
      <c r="A2010" t="s">
        <v>23</v>
      </c>
      <c r="B2010">
        <v>33</v>
      </c>
      <c r="C2010">
        <v>1.708742</v>
      </c>
      <c r="D2010">
        <v>83.001642000000004</v>
      </c>
      <c r="E2010" t="s">
        <v>18</v>
      </c>
      <c r="F2010">
        <f>IF(ObesityDataSet_raw_and_data_sinthetic[[#This Row],[family_history_with_overweight]]="yes",1,IF(ObesityDataSet_raw_and_data_sinthetic[[#This Row],[family_history_with_overweight]]="no",0,FALSE))</f>
        <v>1</v>
      </c>
      <c r="G2010" t="s">
        <v>18</v>
      </c>
      <c r="H2010">
        <f>IF(ObesityDataSet_raw_and_data_sinthetic[[#This Row],[FAVC]]="yes",1,IF(ObesityDataSet_raw_and_data_sinthetic[[#This Row],[FAVC]]="no",0,FALSE))</f>
        <v>1</v>
      </c>
      <c r="I2010">
        <v>2</v>
      </c>
      <c r="J2010">
        <v>1</v>
      </c>
      <c r="K2010" t="s">
        <v>20</v>
      </c>
      <c r="L2010">
        <f>_xlfn.XLOOKUP(ObesityDataSet_raw_and_data_sinthetic[[#This Row],[CAEC]], Diccionario!$B$4:$B$7, Diccionario!$C$4:$C$7, FALSE)</f>
        <v>1</v>
      </c>
      <c r="M2010" t="s">
        <v>19</v>
      </c>
      <c r="N2010">
        <f>IF(ObesityDataSet_raw_and_data_sinthetic[[#This Row],[SMOKE]]="yes",1,IF(ObesityDataSet_raw_and_data_sinthetic[[#This Row],[SMOKE]]="no",0,FALSE))</f>
        <v>0</v>
      </c>
      <c r="O2010">
        <v>2</v>
      </c>
      <c r="P2010" t="s">
        <v>19</v>
      </c>
      <c r="Q2010">
        <f>IF(ObesityDataSet_raw_and_data_sinthetic[[#This Row],[SCC]]="yes",1,IF(ObesityDataSet_raw_and_data_sinthetic[[#This Row],[SCC]]="no",0,FALSE))</f>
        <v>0</v>
      </c>
      <c r="R2010">
        <v>2</v>
      </c>
      <c r="S2010">
        <v>0</v>
      </c>
      <c r="T2010" t="s">
        <v>19</v>
      </c>
      <c r="U2010">
        <f>_xlfn.XLOOKUP(ObesityDataSet_raw_and_data_sinthetic[[#This Row],[CALC]],Diccionario!$B$4:$B$7, Diccionario!$C$4:$C$7, FALSE)</f>
        <v>0</v>
      </c>
      <c r="V2010" t="s">
        <v>28</v>
      </c>
      <c r="W2010">
        <f>_xlfn.XLOOKUP(ObesityDataSet_raw_and_data_sinthetic[[#This Row],[MTRANS]],Diccionario!$E$4:$E$7, Diccionario!$F$4:$F$7, FALSE)</f>
        <v>2</v>
      </c>
      <c r="X2010" t="s">
        <v>27</v>
      </c>
      <c r="Y2010">
        <f>_xlfn.XLOOKUP(ObesityDataSet_raw_and_data_sinthetic[[#This Row],[NObeyesdad]],Diccionario!$H$4:$H$11, Diccionario!$I$4:$I$11, FALSE)</f>
        <v>3</v>
      </c>
    </row>
    <row r="2011" spans="1:25" x14ac:dyDescent="0.25">
      <c r="A2011" t="s">
        <v>17</v>
      </c>
      <c r="B2011">
        <v>37</v>
      </c>
      <c r="C2011">
        <v>1.6674690000000001</v>
      </c>
      <c r="D2011">
        <v>80.993373000000005</v>
      </c>
      <c r="E2011" t="s">
        <v>18</v>
      </c>
      <c r="F2011">
        <f>IF(ObesityDataSet_raw_and_data_sinthetic[[#This Row],[family_history_with_overweight]]="yes",1,IF(ObesityDataSet_raw_and_data_sinthetic[[#This Row],[family_history_with_overweight]]="no",0,FALSE))</f>
        <v>1</v>
      </c>
      <c r="G2011" t="s">
        <v>18</v>
      </c>
      <c r="H2011">
        <f>IF(ObesityDataSet_raw_and_data_sinthetic[[#This Row],[FAVC]]="yes",1,IF(ObesityDataSet_raw_and_data_sinthetic[[#This Row],[FAVC]]="no",0,FALSE))</f>
        <v>1</v>
      </c>
      <c r="I2011">
        <v>2</v>
      </c>
      <c r="J2011">
        <v>3</v>
      </c>
      <c r="K2011" t="s">
        <v>20</v>
      </c>
      <c r="L2011">
        <f>_xlfn.XLOOKUP(ObesityDataSet_raw_and_data_sinthetic[[#This Row],[CAEC]], Diccionario!$B$4:$B$7, Diccionario!$C$4:$C$7, FALSE)</f>
        <v>1</v>
      </c>
      <c r="M2011" t="s">
        <v>19</v>
      </c>
      <c r="N2011">
        <f>IF(ObesityDataSet_raw_and_data_sinthetic[[#This Row],[SMOKE]]="yes",1,IF(ObesityDataSet_raw_and_data_sinthetic[[#This Row],[SMOKE]]="no",0,FALSE))</f>
        <v>0</v>
      </c>
      <c r="O2011">
        <v>2</v>
      </c>
      <c r="P2011" t="s">
        <v>19</v>
      </c>
      <c r="Q2011">
        <f>IF(ObesityDataSet_raw_and_data_sinthetic[[#This Row],[SCC]]="yes",1,IF(ObesityDataSet_raw_and_data_sinthetic[[#This Row],[SCC]]="no",0,FALSE))</f>
        <v>0</v>
      </c>
      <c r="R2011">
        <v>0</v>
      </c>
      <c r="S2011">
        <v>1</v>
      </c>
      <c r="T2011" t="s">
        <v>19</v>
      </c>
      <c r="U2011">
        <f>_xlfn.XLOOKUP(ObesityDataSet_raw_and_data_sinthetic[[#This Row],[CALC]],Diccionario!$B$4:$B$7, Diccionario!$C$4:$C$7, FALSE)</f>
        <v>0</v>
      </c>
      <c r="V2011" t="s">
        <v>28</v>
      </c>
      <c r="W2011">
        <f>_xlfn.XLOOKUP(ObesityDataSet_raw_and_data_sinthetic[[#This Row],[MTRANS]],Diccionario!$E$4:$E$7, Diccionario!$F$4:$F$7, FALSE)</f>
        <v>2</v>
      </c>
      <c r="X2011" t="s">
        <v>27</v>
      </c>
      <c r="Y2011">
        <f>_xlfn.XLOOKUP(ObesityDataSet_raw_and_data_sinthetic[[#This Row],[NObeyesdad]],Diccionario!$H$4:$H$11, Diccionario!$I$4:$I$11, FALSE)</f>
        <v>3</v>
      </c>
    </row>
    <row r="2012" spans="1:25" x14ac:dyDescent="0.25">
      <c r="A2012" t="s">
        <v>17</v>
      </c>
      <c r="B2012">
        <v>19</v>
      </c>
      <c r="C2012">
        <v>1.588147</v>
      </c>
      <c r="D2012">
        <v>73.939267999999998</v>
      </c>
      <c r="E2012" t="s">
        <v>18</v>
      </c>
      <c r="F2012">
        <f>IF(ObesityDataSet_raw_and_data_sinthetic[[#This Row],[family_history_with_overweight]]="yes",1,IF(ObesityDataSet_raw_and_data_sinthetic[[#This Row],[family_history_with_overweight]]="no",0,FALSE))</f>
        <v>1</v>
      </c>
      <c r="G2012" t="s">
        <v>19</v>
      </c>
      <c r="H2012">
        <f>IF(ObesityDataSet_raw_and_data_sinthetic[[#This Row],[FAVC]]="yes",1,IF(ObesityDataSet_raw_and_data_sinthetic[[#This Row],[FAVC]]="no",0,FALSE))</f>
        <v>0</v>
      </c>
      <c r="I2012">
        <v>3</v>
      </c>
      <c r="J2012">
        <v>3</v>
      </c>
      <c r="K2012" t="s">
        <v>20</v>
      </c>
      <c r="L2012">
        <f>_xlfn.XLOOKUP(ObesityDataSet_raw_and_data_sinthetic[[#This Row],[CAEC]], Diccionario!$B$4:$B$7, Diccionario!$C$4:$C$7, FALSE)</f>
        <v>1</v>
      </c>
      <c r="M2012" t="s">
        <v>19</v>
      </c>
      <c r="N2012">
        <f>IF(ObesityDataSet_raw_and_data_sinthetic[[#This Row],[SMOKE]]="yes",1,IF(ObesityDataSet_raw_and_data_sinthetic[[#This Row],[SMOKE]]="no",0,FALSE))</f>
        <v>0</v>
      </c>
      <c r="O2012">
        <v>2</v>
      </c>
      <c r="P2012" t="s">
        <v>19</v>
      </c>
      <c r="Q2012">
        <f>IF(ObesityDataSet_raw_and_data_sinthetic[[#This Row],[SCC]]="yes",1,IF(ObesityDataSet_raw_and_data_sinthetic[[#This Row],[SCC]]="no",0,FALSE))</f>
        <v>0</v>
      </c>
      <c r="R2012">
        <v>3</v>
      </c>
      <c r="S2012">
        <v>1</v>
      </c>
      <c r="T2012" t="s">
        <v>20</v>
      </c>
      <c r="U2012">
        <f>_xlfn.XLOOKUP(ObesityDataSet_raw_and_data_sinthetic[[#This Row],[CALC]],Diccionario!$B$4:$B$7, Diccionario!$C$4:$C$7, FALSE)</f>
        <v>1</v>
      </c>
      <c r="V2012" t="s">
        <v>21</v>
      </c>
      <c r="W2012">
        <f>_xlfn.XLOOKUP(ObesityDataSet_raw_and_data_sinthetic[[#This Row],[MTRANS]],Diccionario!$E$4:$E$7, Diccionario!$F$4:$F$7, FALSE)</f>
        <v>3</v>
      </c>
      <c r="X2012" t="s">
        <v>27</v>
      </c>
      <c r="Y2012">
        <f>_xlfn.XLOOKUP(ObesityDataSet_raw_and_data_sinthetic[[#This Row],[NObeyesdad]],Diccionario!$H$4:$H$11, Diccionario!$I$4:$I$11, FALSE)</f>
        <v>3</v>
      </c>
    </row>
    <row r="2013" spans="1:25" x14ac:dyDescent="0.25">
      <c r="A2013" t="s">
        <v>23</v>
      </c>
      <c r="B2013">
        <v>37</v>
      </c>
      <c r="C2013">
        <v>1.835024</v>
      </c>
      <c r="D2013">
        <v>92.368358999999998</v>
      </c>
      <c r="E2013" t="s">
        <v>18</v>
      </c>
      <c r="F2013">
        <f>IF(ObesityDataSet_raw_and_data_sinthetic[[#This Row],[family_history_with_overweight]]="yes",1,IF(ObesityDataSet_raw_and_data_sinthetic[[#This Row],[family_history_with_overweight]]="no",0,FALSE))</f>
        <v>1</v>
      </c>
      <c r="G2013" t="s">
        <v>18</v>
      </c>
      <c r="H2013">
        <f>IF(ObesityDataSet_raw_and_data_sinthetic[[#This Row],[FAVC]]="yes",1,IF(ObesityDataSet_raw_and_data_sinthetic[[#This Row],[FAVC]]="no",0,FALSE))</f>
        <v>1</v>
      </c>
      <c r="I2013">
        <v>2</v>
      </c>
      <c r="J2013">
        <v>2</v>
      </c>
      <c r="K2013" t="s">
        <v>20</v>
      </c>
      <c r="L2013">
        <f>_xlfn.XLOOKUP(ObesityDataSet_raw_and_data_sinthetic[[#This Row],[CAEC]], Diccionario!$B$4:$B$7, Diccionario!$C$4:$C$7, FALSE)</f>
        <v>1</v>
      </c>
      <c r="M2013" t="s">
        <v>19</v>
      </c>
      <c r="N2013">
        <f>IF(ObesityDataSet_raw_and_data_sinthetic[[#This Row],[SMOKE]]="yes",1,IF(ObesityDataSet_raw_and_data_sinthetic[[#This Row],[SMOKE]]="no",0,FALSE))</f>
        <v>0</v>
      </c>
      <c r="O2013">
        <v>3</v>
      </c>
      <c r="P2013" t="s">
        <v>19</v>
      </c>
      <c r="Q2013">
        <f>IF(ObesityDataSet_raw_and_data_sinthetic[[#This Row],[SCC]]="yes",1,IF(ObesityDataSet_raw_and_data_sinthetic[[#This Row],[SCC]]="no",0,FALSE))</f>
        <v>0</v>
      </c>
      <c r="R2013">
        <v>1</v>
      </c>
      <c r="S2013">
        <v>0</v>
      </c>
      <c r="T2013" t="s">
        <v>20</v>
      </c>
      <c r="U2013">
        <f>_xlfn.XLOOKUP(ObesityDataSet_raw_and_data_sinthetic[[#This Row],[CALC]],Diccionario!$B$4:$B$7, Diccionario!$C$4:$C$7, FALSE)</f>
        <v>1</v>
      </c>
      <c r="V2013" t="s">
        <v>28</v>
      </c>
      <c r="W2013">
        <f>_xlfn.XLOOKUP(ObesityDataSet_raw_and_data_sinthetic[[#This Row],[MTRANS]],Diccionario!$E$4:$E$7, Diccionario!$F$4:$F$7, FALSE)</f>
        <v>2</v>
      </c>
      <c r="X2013" t="s">
        <v>27</v>
      </c>
      <c r="Y2013">
        <f>_xlfn.XLOOKUP(ObesityDataSet_raw_and_data_sinthetic[[#This Row],[NObeyesdad]],Diccionario!$H$4:$H$11, Diccionario!$I$4:$I$11, FALSE)</f>
        <v>3</v>
      </c>
    </row>
    <row r="2014" spans="1:25" x14ac:dyDescent="0.25">
      <c r="A2014" t="s">
        <v>23</v>
      </c>
      <c r="B2014">
        <v>25</v>
      </c>
      <c r="C2014">
        <v>1.7088000000000001</v>
      </c>
      <c r="D2014">
        <v>83.520112999999995</v>
      </c>
      <c r="E2014" t="s">
        <v>18</v>
      </c>
      <c r="F2014">
        <f>IF(ObesityDataSet_raw_and_data_sinthetic[[#This Row],[family_history_with_overweight]]="yes",1,IF(ObesityDataSet_raw_and_data_sinthetic[[#This Row],[family_history_with_overweight]]="no",0,FALSE))</f>
        <v>1</v>
      </c>
      <c r="G2014" t="s">
        <v>18</v>
      </c>
      <c r="H2014">
        <f>IF(ObesityDataSet_raw_and_data_sinthetic[[#This Row],[FAVC]]="yes",1,IF(ObesityDataSet_raw_and_data_sinthetic[[#This Row],[FAVC]]="no",0,FALSE))</f>
        <v>1</v>
      </c>
      <c r="I2014">
        <v>3</v>
      </c>
      <c r="J2014">
        <v>3</v>
      </c>
      <c r="K2014" t="s">
        <v>20</v>
      </c>
      <c r="L2014">
        <f>_xlfn.XLOOKUP(ObesityDataSet_raw_and_data_sinthetic[[#This Row],[CAEC]], Diccionario!$B$4:$B$7, Diccionario!$C$4:$C$7, FALSE)</f>
        <v>1</v>
      </c>
      <c r="M2014" t="s">
        <v>19</v>
      </c>
      <c r="N2014">
        <f>IF(ObesityDataSet_raw_and_data_sinthetic[[#This Row],[SMOKE]]="yes",1,IF(ObesityDataSet_raw_and_data_sinthetic[[#This Row],[SMOKE]]="no",0,FALSE))</f>
        <v>0</v>
      </c>
      <c r="O2014">
        <v>2</v>
      </c>
      <c r="P2014" t="s">
        <v>19</v>
      </c>
      <c r="Q2014">
        <f>IF(ObesityDataSet_raw_and_data_sinthetic[[#This Row],[SCC]]="yes",1,IF(ObesityDataSet_raw_and_data_sinthetic[[#This Row],[SCC]]="no",0,FALSE))</f>
        <v>0</v>
      </c>
      <c r="R2014">
        <v>1</v>
      </c>
      <c r="S2014">
        <v>1</v>
      </c>
      <c r="T2014" t="s">
        <v>20</v>
      </c>
      <c r="U2014">
        <f>_xlfn.XLOOKUP(ObesityDataSet_raw_and_data_sinthetic[[#This Row],[CALC]],Diccionario!$B$4:$B$7, Diccionario!$C$4:$C$7, FALSE)</f>
        <v>1</v>
      </c>
      <c r="V2014" t="s">
        <v>21</v>
      </c>
      <c r="W2014">
        <f>_xlfn.XLOOKUP(ObesityDataSet_raw_and_data_sinthetic[[#This Row],[MTRANS]],Diccionario!$E$4:$E$7, Diccionario!$F$4:$F$7, FALSE)</f>
        <v>3</v>
      </c>
      <c r="X2014" t="s">
        <v>27</v>
      </c>
      <c r="Y2014">
        <f>_xlfn.XLOOKUP(ObesityDataSet_raw_and_data_sinthetic[[#This Row],[NObeyesdad]],Diccionario!$H$4:$H$11, Diccionario!$I$4:$I$11, FALSE)</f>
        <v>3</v>
      </c>
    </row>
    <row r="2015" spans="1:25" x14ac:dyDescent="0.25">
      <c r="A2015" t="s">
        <v>23</v>
      </c>
      <c r="B2015">
        <v>18</v>
      </c>
      <c r="C2015">
        <v>1.6809909999999999</v>
      </c>
      <c r="D2015">
        <v>79.752915999999999</v>
      </c>
      <c r="E2015" t="s">
        <v>18</v>
      </c>
      <c r="F2015">
        <f>IF(ObesityDataSet_raw_and_data_sinthetic[[#This Row],[family_history_with_overweight]]="yes",1,IF(ObesityDataSet_raw_and_data_sinthetic[[#This Row],[family_history_with_overweight]]="no",0,FALSE))</f>
        <v>1</v>
      </c>
      <c r="G2015" t="s">
        <v>18</v>
      </c>
      <c r="H2015">
        <f>IF(ObesityDataSet_raw_and_data_sinthetic[[#This Row],[FAVC]]="yes",1,IF(ObesityDataSet_raw_and_data_sinthetic[[#This Row],[FAVC]]="no",0,FALSE))</f>
        <v>1</v>
      </c>
      <c r="I2015">
        <v>2</v>
      </c>
      <c r="J2015">
        <v>3</v>
      </c>
      <c r="K2015" t="s">
        <v>20</v>
      </c>
      <c r="L2015">
        <f>_xlfn.XLOOKUP(ObesityDataSet_raw_and_data_sinthetic[[#This Row],[CAEC]], Diccionario!$B$4:$B$7, Diccionario!$C$4:$C$7, FALSE)</f>
        <v>1</v>
      </c>
      <c r="M2015" t="s">
        <v>19</v>
      </c>
      <c r="N2015">
        <f>IF(ObesityDataSet_raw_and_data_sinthetic[[#This Row],[SMOKE]]="yes",1,IF(ObesityDataSet_raw_and_data_sinthetic[[#This Row],[SMOKE]]="no",0,FALSE))</f>
        <v>0</v>
      </c>
      <c r="O2015">
        <v>2</v>
      </c>
      <c r="P2015" t="s">
        <v>19</v>
      </c>
      <c r="Q2015">
        <f>IF(ObesityDataSet_raw_and_data_sinthetic[[#This Row],[SCC]]="yes",1,IF(ObesityDataSet_raw_and_data_sinthetic[[#This Row],[SCC]]="no",0,FALSE))</f>
        <v>0</v>
      </c>
      <c r="R2015">
        <v>0</v>
      </c>
      <c r="S2015">
        <v>1</v>
      </c>
      <c r="T2015" t="s">
        <v>20</v>
      </c>
      <c r="U2015">
        <f>_xlfn.XLOOKUP(ObesityDataSet_raw_and_data_sinthetic[[#This Row],[CALC]],Diccionario!$B$4:$B$7, Diccionario!$C$4:$C$7, FALSE)</f>
        <v>1</v>
      </c>
      <c r="V2015" t="s">
        <v>21</v>
      </c>
      <c r="W2015">
        <f>_xlfn.XLOOKUP(ObesityDataSet_raw_and_data_sinthetic[[#This Row],[MTRANS]],Diccionario!$E$4:$E$7, Diccionario!$F$4:$F$7, FALSE)</f>
        <v>3</v>
      </c>
      <c r="X2015" t="s">
        <v>27</v>
      </c>
      <c r="Y2015">
        <f>_xlfn.XLOOKUP(ObesityDataSet_raw_and_data_sinthetic[[#This Row],[NObeyesdad]],Diccionario!$H$4:$H$11, Diccionario!$I$4:$I$11, FALSE)</f>
        <v>3</v>
      </c>
    </row>
    <row r="2016" spans="1:25" x14ac:dyDescent="0.25">
      <c r="A2016" t="s">
        <v>23</v>
      </c>
      <c r="B2016">
        <v>27</v>
      </c>
      <c r="C2016">
        <v>1.8352710000000001</v>
      </c>
      <c r="D2016">
        <v>97.588260000000005</v>
      </c>
      <c r="E2016" t="s">
        <v>18</v>
      </c>
      <c r="F2016">
        <f>IF(ObesityDataSet_raw_and_data_sinthetic[[#This Row],[family_history_with_overweight]]="yes",1,IF(ObesityDataSet_raw_and_data_sinthetic[[#This Row],[family_history_with_overweight]]="no",0,FALSE))</f>
        <v>1</v>
      </c>
      <c r="G2016" t="s">
        <v>18</v>
      </c>
      <c r="H2016">
        <f>IF(ObesityDataSet_raw_and_data_sinthetic[[#This Row],[FAVC]]="yes",1,IF(ObesityDataSet_raw_and_data_sinthetic[[#This Row],[FAVC]]="no",0,FALSE))</f>
        <v>1</v>
      </c>
      <c r="I2016">
        <v>3</v>
      </c>
      <c r="J2016">
        <v>1</v>
      </c>
      <c r="K2016" t="s">
        <v>20</v>
      </c>
      <c r="L2016">
        <f>_xlfn.XLOOKUP(ObesityDataSet_raw_and_data_sinthetic[[#This Row],[CAEC]], Diccionario!$B$4:$B$7, Diccionario!$C$4:$C$7, FALSE)</f>
        <v>1</v>
      </c>
      <c r="M2016" t="s">
        <v>19</v>
      </c>
      <c r="N2016">
        <f>IF(ObesityDataSet_raw_and_data_sinthetic[[#This Row],[SMOKE]]="yes",1,IF(ObesityDataSet_raw_and_data_sinthetic[[#This Row],[SMOKE]]="no",0,FALSE))</f>
        <v>0</v>
      </c>
      <c r="O2016">
        <v>2</v>
      </c>
      <c r="P2016" t="s">
        <v>19</v>
      </c>
      <c r="Q2016">
        <f>IF(ObesityDataSet_raw_and_data_sinthetic[[#This Row],[SCC]]="yes",1,IF(ObesityDataSet_raw_and_data_sinthetic[[#This Row],[SCC]]="no",0,FALSE))</f>
        <v>0</v>
      </c>
      <c r="R2016">
        <v>2</v>
      </c>
      <c r="S2016">
        <v>1</v>
      </c>
      <c r="T2016" t="s">
        <v>20</v>
      </c>
      <c r="U2016">
        <f>_xlfn.XLOOKUP(ObesityDataSet_raw_and_data_sinthetic[[#This Row],[CALC]],Diccionario!$B$4:$B$7, Diccionario!$C$4:$C$7, FALSE)</f>
        <v>1</v>
      </c>
      <c r="V2016" t="s">
        <v>21</v>
      </c>
      <c r="W2016">
        <f>_xlfn.XLOOKUP(ObesityDataSet_raw_and_data_sinthetic[[#This Row],[MTRANS]],Diccionario!$E$4:$E$7, Diccionario!$F$4:$F$7, FALSE)</f>
        <v>3</v>
      </c>
      <c r="X2016" t="s">
        <v>27</v>
      </c>
      <c r="Y2016">
        <f>_xlfn.XLOOKUP(ObesityDataSet_raw_and_data_sinthetic[[#This Row],[NObeyesdad]],Diccionario!$H$4:$H$11, Diccionario!$I$4:$I$11, FALSE)</f>
        <v>3</v>
      </c>
    </row>
    <row r="2017" spans="1:25" x14ac:dyDescent="0.25">
      <c r="A2017" t="s">
        <v>23</v>
      </c>
      <c r="B2017">
        <v>18</v>
      </c>
      <c r="C2017">
        <v>1.7428189999999999</v>
      </c>
      <c r="D2017">
        <v>86.565147999999994</v>
      </c>
      <c r="E2017" t="s">
        <v>18</v>
      </c>
      <c r="F2017">
        <f>IF(ObesityDataSet_raw_and_data_sinthetic[[#This Row],[family_history_with_overweight]]="yes",1,IF(ObesityDataSet_raw_and_data_sinthetic[[#This Row],[family_history_with_overweight]]="no",0,FALSE))</f>
        <v>1</v>
      </c>
      <c r="G2017" t="s">
        <v>18</v>
      </c>
      <c r="H2017">
        <f>IF(ObesityDataSet_raw_and_data_sinthetic[[#This Row],[FAVC]]="yes",1,IF(ObesityDataSet_raw_and_data_sinthetic[[#This Row],[FAVC]]="no",0,FALSE))</f>
        <v>1</v>
      </c>
      <c r="I2017">
        <v>3</v>
      </c>
      <c r="J2017">
        <v>3</v>
      </c>
      <c r="K2017" t="s">
        <v>20</v>
      </c>
      <c r="L2017">
        <f>_xlfn.XLOOKUP(ObesityDataSet_raw_and_data_sinthetic[[#This Row],[CAEC]], Diccionario!$B$4:$B$7, Diccionario!$C$4:$C$7, FALSE)</f>
        <v>1</v>
      </c>
      <c r="M2017" t="s">
        <v>19</v>
      </c>
      <c r="N2017">
        <f>IF(ObesityDataSet_raw_and_data_sinthetic[[#This Row],[SMOKE]]="yes",1,IF(ObesityDataSet_raw_and_data_sinthetic[[#This Row],[SMOKE]]="no",0,FALSE))</f>
        <v>0</v>
      </c>
      <c r="O2017">
        <v>2</v>
      </c>
      <c r="P2017" t="s">
        <v>19</v>
      </c>
      <c r="Q2017">
        <f>IF(ObesityDataSet_raw_and_data_sinthetic[[#This Row],[SCC]]="yes",1,IF(ObesityDataSet_raw_and_data_sinthetic[[#This Row],[SCC]]="no",0,FALSE))</f>
        <v>0</v>
      </c>
      <c r="R2017">
        <v>2</v>
      </c>
      <c r="S2017">
        <v>1</v>
      </c>
      <c r="T2017" t="s">
        <v>20</v>
      </c>
      <c r="U2017">
        <f>_xlfn.XLOOKUP(ObesityDataSet_raw_and_data_sinthetic[[#This Row],[CALC]],Diccionario!$B$4:$B$7, Diccionario!$C$4:$C$7, FALSE)</f>
        <v>1</v>
      </c>
      <c r="V2017" t="s">
        <v>21</v>
      </c>
      <c r="W2017">
        <f>_xlfn.XLOOKUP(ObesityDataSet_raw_and_data_sinthetic[[#This Row],[MTRANS]],Diccionario!$E$4:$E$7, Diccionario!$F$4:$F$7, FALSE)</f>
        <v>3</v>
      </c>
      <c r="X2017" t="s">
        <v>27</v>
      </c>
      <c r="Y2017">
        <f>_xlfn.XLOOKUP(ObesityDataSet_raw_and_data_sinthetic[[#This Row],[NObeyesdad]],Diccionario!$H$4:$H$11, Diccionario!$I$4:$I$11, FALSE)</f>
        <v>3</v>
      </c>
    </row>
    <row r="2018" spans="1:25" x14ac:dyDescent="0.25">
      <c r="A2018" t="s">
        <v>23</v>
      </c>
      <c r="B2018">
        <v>33</v>
      </c>
      <c r="C2018">
        <v>1.7411920000000001</v>
      </c>
      <c r="D2018">
        <v>84.773348999999996</v>
      </c>
      <c r="E2018" t="s">
        <v>18</v>
      </c>
      <c r="F2018">
        <f>IF(ObesityDataSet_raw_and_data_sinthetic[[#This Row],[family_history_with_overweight]]="yes",1,IF(ObesityDataSet_raw_and_data_sinthetic[[#This Row],[family_history_with_overweight]]="no",0,FALSE))</f>
        <v>1</v>
      </c>
      <c r="G2018" t="s">
        <v>18</v>
      </c>
      <c r="H2018">
        <f>IF(ObesityDataSet_raw_and_data_sinthetic[[#This Row],[FAVC]]="yes",1,IF(ObesityDataSet_raw_and_data_sinthetic[[#This Row],[FAVC]]="no",0,FALSE))</f>
        <v>1</v>
      </c>
      <c r="I2018">
        <v>2</v>
      </c>
      <c r="J2018">
        <v>3</v>
      </c>
      <c r="K2018" t="s">
        <v>20</v>
      </c>
      <c r="L2018">
        <f>_xlfn.XLOOKUP(ObesityDataSet_raw_and_data_sinthetic[[#This Row],[CAEC]], Diccionario!$B$4:$B$7, Diccionario!$C$4:$C$7, FALSE)</f>
        <v>1</v>
      </c>
      <c r="M2018" t="s">
        <v>19</v>
      </c>
      <c r="N2018">
        <f>IF(ObesityDataSet_raw_and_data_sinthetic[[#This Row],[SMOKE]]="yes",1,IF(ObesityDataSet_raw_and_data_sinthetic[[#This Row],[SMOKE]]="no",0,FALSE))</f>
        <v>0</v>
      </c>
      <c r="O2018">
        <v>2</v>
      </c>
      <c r="P2018" t="s">
        <v>19</v>
      </c>
      <c r="Q2018">
        <f>IF(ObesityDataSet_raw_and_data_sinthetic[[#This Row],[SCC]]="yes",1,IF(ObesityDataSet_raw_and_data_sinthetic[[#This Row],[SCC]]="no",0,FALSE))</f>
        <v>0</v>
      </c>
      <c r="R2018">
        <v>1</v>
      </c>
      <c r="S2018">
        <v>0</v>
      </c>
      <c r="T2018" t="s">
        <v>19</v>
      </c>
      <c r="U2018">
        <f>_xlfn.XLOOKUP(ObesityDataSet_raw_and_data_sinthetic[[#This Row],[CALC]],Diccionario!$B$4:$B$7, Diccionario!$C$4:$C$7, FALSE)</f>
        <v>0</v>
      </c>
      <c r="V2018" t="s">
        <v>28</v>
      </c>
      <c r="W2018">
        <f>_xlfn.XLOOKUP(ObesityDataSet_raw_and_data_sinthetic[[#This Row],[MTRANS]],Diccionario!$E$4:$E$7, Diccionario!$F$4:$F$7, FALSE)</f>
        <v>2</v>
      </c>
      <c r="X2018" t="s">
        <v>27</v>
      </c>
      <c r="Y2018">
        <f>_xlfn.XLOOKUP(ObesityDataSet_raw_and_data_sinthetic[[#This Row],[NObeyesdad]],Diccionario!$H$4:$H$11, Diccionario!$I$4:$I$11, FALSE)</f>
        <v>3</v>
      </c>
    </row>
    <row r="2019" spans="1:25" x14ac:dyDescent="0.25">
      <c r="A2019" t="s">
        <v>23</v>
      </c>
      <c r="B2019">
        <v>18</v>
      </c>
      <c r="C2019">
        <v>1.7597210000000001</v>
      </c>
      <c r="D2019">
        <v>86.080500000000001</v>
      </c>
      <c r="E2019" t="s">
        <v>18</v>
      </c>
      <c r="F2019">
        <f>IF(ObesityDataSet_raw_and_data_sinthetic[[#This Row],[family_history_with_overweight]]="yes",1,IF(ObesityDataSet_raw_and_data_sinthetic[[#This Row],[family_history_with_overweight]]="no",0,FALSE))</f>
        <v>1</v>
      </c>
      <c r="G2019" t="s">
        <v>18</v>
      </c>
      <c r="H2019">
        <f>IF(ObesityDataSet_raw_and_data_sinthetic[[#This Row],[FAVC]]="yes",1,IF(ObesityDataSet_raw_and_data_sinthetic[[#This Row],[FAVC]]="no",0,FALSE))</f>
        <v>1</v>
      </c>
      <c r="I2019">
        <v>3</v>
      </c>
      <c r="J2019">
        <v>3</v>
      </c>
      <c r="K2019" t="s">
        <v>20</v>
      </c>
      <c r="L2019">
        <f>_xlfn.XLOOKUP(ObesityDataSet_raw_and_data_sinthetic[[#This Row],[CAEC]], Diccionario!$B$4:$B$7, Diccionario!$C$4:$C$7, FALSE)</f>
        <v>1</v>
      </c>
      <c r="M2019" t="s">
        <v>19</v>
      </c>
      <c r="N2019">
        <f>IF(ObesityDataSet_raw_and_data_sinthetic[[#This Row],[SMOKE]]="yes",1,IF(ObesityDataSet_raw_and_data_sinthetic[[#This Row],[SMOKE]]="no",0,FALSE))</f>
        <v>0</v>
      </c>
      <c r="O2019">
        <v>2</v>
      </c>
      <c r="P2019" t="s">
        <v>19</v>
      </c>
      <c r="Q2019">
        <f>IF(ObesityDataSet_raw_and_data_sinthetic[[#This Row],[SCC]]="yes",1,IF(ObesityDataSet_raw_and_data_sinthetic[[#This Row],[SCC]]="no",0,FALSE))</f>
        <v>0</v>
      </c>
      <c r="R2019">
        <v>1</v>
      </c>
      <c r="S2019">
        <v>1</v>
      </c>
      <c r="T2019" t="s">
        <v>20</v>
      </c>
      <c r="U2019">
        <f>_xlfn.XLOOKUP(ObesityDataSet_raw_and_data_sinthetic[[#This Row],[CALC]],Diccionario!$B$4:$B$7, Diccionario!$C$4:$C$7, FALSE)</f>
        <v>1</v>
      </c>
      <c r="V2019" t="s">
        <v>21</v>
      </c>
      <c r="W2019">
        <f>_xlfn.XLOOKUP(ObesityDataSet_raw_and_data_sinthetic[[#This Row],[MTRANS]],Diccionario!$E$4:$E$7, Diccionario!$F$4:$F$7, FALSE)</f>
        <v>3</v>
      </c>
      <c r="X2019" t="s">
        <v>27</v>
      </c>
      <c r="Y2019">
        <f>_xlfn.XLOOKUP(ObesityDataSet_raw_and_data_sinthetic[[#This Row],[NObeyesdad]],Diccionario!$H$4:$H$11, Diccionario!$I$4:$I$11, FALSE)</f>
        <v>3</v>
      </c>
    </row>
    <row r="2020" spans="1:25" x14ac:dyDescent="0.25">
      <c r="A2020" t="s">
        <v>23</v>
      </c>
      <c r="B2020">
        <v>30</v>
      </c>
      <c r="C2020">
        <v>1.810616</v>
      </c>
      <c r="D2020">
        <v>92.860253999999998</v>
      </c>
      <c r="E2020" t="s">
        <v>18</v>
      </c>
      <c r="F2020">
        <f>IF(ObesityDataSet_raw_and_data_sinthetic[[#This Row],[family_history_with_overweight]]="yes",1,IF(ObesityDataSet_raw_and_data_sinthetic[[#This Row],[family_history_with_overweight]]="no",0,FALSE))</f>
        <v>1</v>
      </c>
      <c r="G2020" t="s">
        <v>18</v>
      </c>
      <c r="H2020">
        <f>IF(ObesityDataSet_raw_and_data_sinthetic[[#This Row],[FAVC]]="yes",1,IF(ObesityDataSet_raw_and_data_sinthetic[[#This Row],[FAVC]]="no",0,FALSE))</f>
        <v>1</v>
      </c>
      <c r="I2020">
        <v>2</v>
      </c>
      <c r="J2020">
        <v>3</v>
      </c>
      <c r="K2020" t="s">
        <v>20</v>
      </c>
      <c r="L2020">
        <f>_xlfn.XLOOKUP(ObesityDataSet_raw_and_data_sinthetic[[#This Row],[CAEC]], Diccionario!$B$4:$B$7, Diccionario!$C$4:$C$7, FALSE)</f>
        <v>1</v>
      </c>
      <c r="M2020" t="s">
        <v>19</v>
      </c>
      <c r="N2020">
        <f>IF(ObesityDataSet_raw_and_data_sinthetic[[#This Row],[SMOKE]]="yes",1,IF(ObesityDataSet_raw_and_data_sinthetic[[#This Row],[SMOKE]]="no",0,FALSE))</f>
        <v>0</v>
      </c>
      <c r="O2020">
        <v>2</v>
      </c>
      <c r="P2020" t="s">
        <v>19</v>
      </c>
      <c r="Q2020">
        <f>IF(ObesityDataSet_raw_and_data_sinthetic[[#This Row],[SCC]]="yes",1,IF(ObesityDataSet_raw_and_data_sinthetic[[#This Row],[SCC]]="no",0,FALSE))</f>
        <v>0</v>
      </c>
      <c r="R2020">
        <v>0</v>
      </c>
      <c r="S2020">
        <v>0</v>
      </c>
      <c r="T2020" t="s">
        <v>20</v>
      </c>
      <c r="U2020">
        <f>_xlfn.XLOOKUP(ObesityDataSet_raw_and_data_sinthetic[[#This Row],[CALC]],Diccionario!$B$4:$B$7, Diccionario!$C$4:$C$7, FALSE)</f>
        <v>1</v>
      </c>
      <c r="V2020" t="s">
        <v>21</v>
      </c>
      <c r="W2020">
        <f>_xlfn.XLOOKUP(ObesityDataSet_raw_and_data_sinthetic[[#This Row],[MTRANS]],Diccionario!$E$4:$E$7, Diccionario!$F$4:$F$7, FALSE)</f>
        <v>3</v>
      </c>
      <c r="X2020" t="s">
        <v>27</v>
      </c>
      <c r="Y2020">
        <f>_xlfn.XLOOKUP(ObesityDataSet_raw_and_data_sinthetic[[#This Row],[NObeyesdad]],Diccionario!$H$4:$H$11, Diccionario!$I$4:$I$11, FALSE)</f>
        <v>3</v>
      </c>
    </row>
    <row r="2021" spans="1:25" x14ac:dyDescent="0.25">
      <c r="A2021" t="s">
        <v>23</v>
      </c>
      <c r="B2021">
        <v>25</v>
      </c>
      <c r="C2021">
        <v>1.763101</v>
      </c>
      <c r="D2021">
        <v>88.532032000000001</v>
      </c>
      <c r="E2021" t="s">
        <v>18</v>
      </c>
      <c r="F2021">
        <f>IF(ObesityDataSet_raw_and_data_sinthetic[[#This Row],[family_history_with_overweight]]="yes",1,IF(ObesityDataSet_raw_and_data_sinthetic[[#This Row],[family_history_with_overweight]]="no",0,FALSE))</f>
        <v>1</v>
      </c>
      <c r="G2021" t="s">
        <v>18</v>
      </c>
      <c r="H2021">
        <f>IF(ObesityDataSet_raw_and_data_sinthetic[[#This Row],[FAVC]]="yes",1,IF(ObesityDataSet_raw_and_data_sinthetic[[#This Row],[FAVC]]="no",0,FALSE))</f>
        <v>1</v>
      </c>
      <c r="I2021">
        <v>2</v>
      </c>
      <c r="J2021">
        <v>1</v>
      </c>
      <c r="K2021" t="s">
        <v>20</v>
      </c>
      <c r="L2021">
        <f>_xlfn.XLOOKUP(ObesityDataSet_raw_and_data_sinthetic[[#This Row],[CAEC]], Diccionario!$B$4:$B$7, Diccionario!$C$4:$C$7, FALSE)</f>
        <v>1</v>
      </c>
      <c r="M2021" t="s">
        <v>19</v>
      </c>
      <c r="N2021">
        <f>IF(ObesityDataSet_raw_and_data_sinthetic[[#This Row],[SMOKE]]="yes",1,IF(ObesityDataSet_raw_and_data_sinthetic[[#This Row],[SMOKE]]="no",0,FALSE))</f>
        <v>0</v>
      </c>
      <c r="O2021">
        <v>2</v>
      </c>
      <c r="P2021" t="s">
        <v>19</v>
      </c>
      <c r="Q2021">
        <f>IF(ObesityDataSet_raw_and_data_sinthetic[[#This Row],[SCC]]="yes",1,IF(ObesityDataSet_raw_and_data_sinthetic[[#This Row],[SCC]]="no",0,FALSE))</f>
        <v>0</v>
      </c>
      <c r="R2021">
        <v>0</v>
      </c>
      <c r="S2021">
        <v>0</v>
      </c>
      <c r="T2021" t="s">
        <v>20</v>
      </c>
      <c r="U2021">
        <f>_xlfn.XLOOKUP(ObesityDataSet_raw_and_data_sinthetic[[#This Row],[CALC]],Diccionario!$B$4:$B$7, Diccionario!$C$4:$C$7, FALSE)</f>
        <v>1</v>
      </c>
      <c r="V2021" t="s">
        <v>21</v>
      </c>
      <c r="W2021">
        <f>_xlfn.XLOOKUP(ObesityDataSet_raw_and_data_sinthetic[[#This Row],[MTRANS]],Diccionario!$E$4:$E$7, Diccionario!$F$4:$F$7, FALSE)</f>
        <v>3</v>
      </c>
      <c r="X2021" t="s">
        <v>27</v>
      </c>
      <c r="Y2021">
        <f>_xlfn.XLOOKUP(ObesityDataSet_raw_and_data_sinthetic[[#This Row],[NObeyesdad]],Diccionario!$H$4:$H$11, Diccionario!$I$4:$I$11, FALSE)</f>
        <v>3</v>
      </c>
    </row>
    <row r="2022" spans="1:25" x14ac:dyDescent="0.25">
      <c r="A2022" t="s">
        <v>17</v>
      </c>
      <c r="B2022">
        <v>18</v>
      </c>
      <c r="C2022">
        <v>1.5433380000000001</v>
      </c>
      <c r="D2022">
        <v>71.799982</v>
      </c>
      <c r="E2022" t="s">
        <v>18</v>
      </c>
      <c r="F2022">
        <f>IF(ObesityDataSet_raw_and_data_sinthetic[[#This Row],[family_history_with_overweight]]="yes",1,IF(ObesityDataSet_raw_and_data_sinthetic[[#This Row],[family_history_with_overweight]]="no",0,FALSE))</f>
        <v>1</v>
      </c>
      <c r="G2022" t="s">
        <v>19</v>
      </c>
      <c r="H2022">
        <f>IF(ObesityDataSet_raw_and_data_sinthetic[[#This Row],[FAVC]]="yes",1,IF(ObesityDataSet_raw_and_data_sinthetic[[#This Row],[FAVC]]="no",0,FALSE))</f>
        <v>0</v>
      </c>
      <c r="I2022">
        <v>3</v>
      </c>
      <c r="J2022">
        <v>3</v>
      </c>
      <c r="K2022" t="s">
        <v>20</v>
      </c>
      <c r="L2022">
        <f>_xlfn.XLOOKUP(ObesityDataSet_raw_and_data_sinthetic[[#This Row],[CAEC]], Diccionario!$B$4:$B$7, Diccionario!$C$4:$C$7, FALSE)</f>
        <v>1</v>
      </c>
      <c r="M2022" t="s">
        <v>19</v>
      </c>
      <c r="N2022">
        <f>IF(ObesityDataSet_raw_and_data_sinthetic[[#This Row],[SMOKE]]="yes",1,IF(ObesityDataSet_raw_and_data_sinthetic[[#This Row],[SMOKE]]="no",0,FALSE))</f>
        <v>0</v>
      </c>
      <c r="O2022">
        <v>2</v>
      </c>
      <c r="P2022" t="s">
        <v>19</v>
      </c>
      <c r="Q2022">
        <f>IF(ObesityDataSet_raw_and_data_sinthetic[[#This Row],[SCC]]="yes",1,IF(ObesityDataSet_raw_and_data_sinthetic[[#This Row],[SCC]]="no",0,FALSE))</f>
        <v>0</v>
      </c>
      <c r="R2022">
        <v>1</v>
      </c>
      <c r="S2022">
        <v>1</v>
      </c>
      <c r="T2022" t="s">
        <v>19</v>
      </c>
      <c r="U2022">
        <f>_xlfn.XLOOKUP(ObesityDataSet_raw_and_data_sinthetic[[#This Row],[CALC]],Diccionario!$B$4:$B$7, Diccionario!$C$4:$C$7, FALSE)</f>
        <v>0</v>
      </c>
      <c r="V2022" t="s">
        <v>21</v>
      </c>
      <c r="W2022">
        <f>_xlfn.XLOOKUP(ObesityDataSet_raw_and_data_sinthetic[[#This Row],[MTRANS]],Diccionario!$E$4:$E$7, Diccionario!$F$4:$F$7, FALSE)</f>
        <v>3</v>
      </c>
      <c r="X2022" t="s">
        <v>27</v>
      </c>
      <c r="Y2022">
        <f>_xlfn.XLOOKUP(ObesityDataSet_raw_and_data_sinthetic[[#This Row],[NObeyesdad]],Diccionario!$H$4:$H$11, Diccionario!$I$4:$I$11, FALSE)</f>
        <v>3</v>
      </c>
    </row>
    <row r="2023" spans="1:25" x14ac:dyDescent="0.25">
      <c r="A2023" t="s">
        <v>17</v>
      </c>
      <c r="B2023">
        <v>35</v>
      </c>
      <c r="C2023">
        <v>1.6518120000000001</v>
      </c>
      <c r="D2023">
        <v>79.437921000000003</v>
      </c>
      <c r="E2023" t="s">
        <v>18</v>
      </c>
      <c r="F2023">
        <f>IF(ObesityDataSet_raw_and_data_sinthetic[[#This Row],[family_history_with_overweight]]="yes",1,IF(ObesityDataSet_raw_and_data_sinthetic[[#This Row],[family_history_with_overweight]]="no",0,FALSE))</f>
        <v>1</v>
      </c>
      <c r="G2023" t="s">
        <v>18</v>
      </c>
      <c r="H2023">
        <f>IF(ObesityDataSet_raw_and_data_sinthetic[[#This Row],[FAVC]]="yes",1,IF(ObesityDataSet_raw_and_data_sinthetic[[#This Row],[FAVC]]="no",0,FALSE))</f>
        <v>1</v>
      </c>
      <c r="I2023">
        <v>2</v>
      </c>
      <c r="J2023">
        <v>3</v>
      </c>
      <c r="K2023" t="s">
        <v>20</v>
      </c>
      <c r="L2023">
        <f>_xlfn.XLOOKUP(ObesityDataSet_raw_and_data_sinthetic[[#This Row],[CAEC]], Diccionario!$B$4:$B$7, Diccionario!$C$4:$C$7, FALSE)</f>
        <v>1</v>
      </c>
      <c r="M2023" t="s">
        <v>19</v>
      </c>
      <c r="N2023">
        <f>IF(ObesityDataSet_raw_and_data_sinthetic[[#This Row],[SMOKE]]="yes",1,IF(ObesityDataSet_raw_and_data_sinthetic[[#This Row],[SMOKE]]="no",0,FALSE))</f>
        <v>0</v>
      </c>
      <c r="O2023">
        <v>1</v>
      </c>
      <c r="P2023" t="s">
        <v>19</v>
      </c>
      <c r="Q2023">
        <f>IF(ObesityDataSet_raw_and_data_sinthetic[[#This Row],[SCC]]="yes",1,IF(ObesityDataSet_raw_and_data_sinthetic[[#This Row],[SCC]]="no",0,FALSE))</f>
        <v>0</v>
      </c>
      <c r="R2023">
        <v>1</v>
      </c>
      <c r="S2023">
        <v>2</v>
      </c>
      <c r="T2023" t="s">
        <v>19</v>
      </c>
      <c r="U2023">
        <f>_xlfn.XLOOKUP(ObesityDataSet_raw_and_data_sinthetic[[#This Row],[CALC]],Diccionario!$B$4:$B$7, Diccionario!$C$4:$C$7, FALSE)</f>
        <v>0</v>
      </c>
      <c r="V2023" t="s">
        <v>28</v>
      </c>
      <c r="W2023">
        <f>_xlfn.XLOOKUP(ObesityDataSet_raw_and_data_sinthetic[[#This Row],[MTRANS]],Diccionario!$E$4:$E$7, Diccionario!$F$4:$F$7, FALSE)</f>
        <v>2</v>
      </c>
      <c r="X2023" t="s">
        <v>27</v>
      </c>
      <c r="Y2023">
        <f>_xlfn.XLOOKUP(ObesityDataSet_raw_and_data_sinthetic[[#This Row],[NObeyesdad]],Diccionario!$H$4:$H$11, Diccionario!$I$4:$I$11, FALSE)</f>
        <v>3</v>
      </c>
    </row>
    <row r="2024" spans="1:25" x14ac:dyDescent="0.25">
      <c r="A2024" t="s">
        <v>23</v>
      </c>
      <c r="B2024">
        <v>24</v>
      </c>
      <c r="C2024">
        <v>1.7324919999999999</v>
      </c>
      <c r="D2024">
        <v>84.557796999999994</v>
      </c>
      <c r="E2024" t="s">
        <v>18</v>
      </c>
      <c r="F2024">
        <f>IF(ObesityDataSet_raw_and_data_sinthetic[[#This Row],[family_history_with_overweight]]="yes",1,IF(ObesityDataSet_raw_and_data_sinthetic[[#This Row],[family_history_with_overweight]]="no",0,FALSE))</f>
        <v>1</v>
      </c>
      <c r="G2024" t="s">
        <v>18</v>
      </c>
      <c r="H2024">
        <f>IF(ObesityDataSet_raw_and_data_sinthetic[[#This Row],[FAVC]]="yes",1,IF(ObesityDataSet_raw_and_data_sinthetic[[#This Row],[FAVC]]="no",0,FALSE))</f>
        <v>1</v>
      </c>
      <c r="I2024">
        <v>3</v>
      </c>
      <c r="J2024">
        <v>3</v>
      </c>
      <c r="K2024" t="s">
        <v>20</v>
      </c>
      <c r="L2024">
        <f>_xlfn.XLOOKUP(ObesityDataSet_raw_and_data_sinthetic[[#This Row],[CAEC]], Diccionario!$B$4:$B$7, Diccionario!$C$4:$C$7, FALSE)</f>
        <v>1</v>
      </c>
      <c r="M2024" t="s">
        <v>19</v>
      </c>
      <c r="N2024">
        <f>IF(ObesityDataSet_raw_and_data_sinthetic[[#This Row],[SMOKE]]="yes",1,IF(ObesityDataSet_raw_and_data_sinthetic[[#This Row],[SMOKE]]="no",0,FALSE))</f>
        <v>0</v>
      </c>
      <c r="O2024">
        <v>2</v>
      </c>
      <c r="P2024" t="s">
        <v>19</v>
      </c>
      <c r="Q2024">
        <f>IF(ObesityDataSet_raw_and_data_sinthetic[[#This Row],[SCC]]="yes",1,IF(ObesityDataSet_raw_and_data_sinthetic[[#This Row],[SCC]]="no",0,FALSE))</f>
        <v>0</v>
      </c>
      <c r="R2024">
        <v>0</v>
      </c>
      <c r="S2024">
        <v>1</v>
      </c>
      <c r="T2024" t="s">
        <v>20</v>
      </c>
      <c r="U2024">
        <f>_xlfn.XLOOKUP(ObesityDataSet_raw_and_data_sinthetic[[#This Row],[CALC]],Diccionario!$B$4:$B$7, Diccionario!$C$4:$C$7, FALSE)</f>
        <v>1</v>
      </c>
      <c r="V2024" t="s">
        <v>21</v>
      </c>
      <c r="W2024">
        <f>_xlfn.XLOOKUP(ObesityDataSet_raw_and_data_sinthetic[[#This Row],[MTRANS]],Diccionario!$E$4:$E$7, Diccionario!$F$4:$F$7, FALSE)</f>
        <v>3</v>
      </c>
      <c r="X2024" t="s">
        <v>27</v>
      </c>
      <c r="Y2024">
        <f>_xlfn.XLOOKUP(ObesityDataSet_raw_and_data_sinthetic[[#This Row],[NObeyesdad]],Diccionario!$H$4:$H$11, Diccionario!$I$4:$I$11, FALSE)</f>
        <v>3</v>
      </c>
    </row>
    <row r="2025" spans="1:25" x14ac:dyDescent="0.25">
      <c r="A2025" t="s">
        <v>17</v>
      </c>
      <c r="B2025">
        <v>39</v>
      </c>
      <c r="C2025">
        <v>1.7063489999999999</v>
      </c>
      <c r="D2025">
        <v>85.720787999999999</v>
      </c>
      <c r="E2025" t="s">
        <v>18</v>
      </c>
      <c r="F2025">
        <f>IF(ObesityDataSet_raw_and_data_sinthetic[[#This Row],[family_history_with_overweight]]="yes",1,IF(ObesityDataSet_raw_and_data_sinthetic[[#This Row],[family_history_with_overweight]]="no",0,FALSE))</f>
        <v>1</v>
      </c>
      <c r="G2025" t="s">
        <v>18</v>
      </c>
      <c r="H2025">
        <f>IF(ObesityDataSet_raw_and_data_sinthetic[[#This Row],[FAVC]]="yes",1,IF(ObesityDataSet_raw_and_data_sinthetic[[#This Row],[FAVC]]="no",0,FALSE))</f>
        <v>1</v>
      </c>
      <c r="I2025">
        <v>3</v>
      </c>
      <c r="J2025">
        <v>1</v>
      </c>
      <c r="K2025" t="s">
        <v>20</v>
      </c>
      <c r="L2025">
        <f>_xlfn.XLOOKUP(ObesityDataSet_raw_and_data_sinthetic[[#This Row],[CAEC]], Diccionario!$B$4:$B$7, Diccionario!$C$4:$C$7, FALSE)</f>
        <v>1</v>
      </c>
      <c r="M2025" t="s">
        <v>19</v>
      </c>
      <c r="N2025">
        <f>IF(ObesityDataSet_raw_and_data_sinthetic[[#This Row],[SMOKE]]="yes",1,IF(ObesityDataSet_raw_and_data_sinthetic[[#This Row],[SMOKE]]="no",0,FALSE))</f>
        <v>0</v>
      </c>
      <c r="O2025">
        <v>2</v>
      </c>
      <c r="P2025" t="s">
        <v>19</v>
      </c>
      <c r="Q2025">
        <f>IF(ObesityDataSet_raw_and_data_sinthetic[[#This Row],[SCC]]="yes",1,IF(ObesityDataSet_raw_and_data_sinthetic[[#This Row],[SCC]]="no",0,FALSE))</f>
        <v>0</v>
      </c>
      <c r="R2025">
        <v>1</v>
      </c>
      <c r="S2025">
        <v>1</v>
      </c>
      <c r="T2025" t="s">
        <v>19</v>
      </c>
      <c r="U2025">
        <f>_xlfn.XLOOKUP(ObesityDataSet_raw_and_data_sinthetic[[#This Row],[CALC]],Diccionario!$B$4:$B$7, Diccionario!$C$4:$C$7, FALSE)</f>
        <v>0</v>
      </c>
      <c r="V2025" t="s">
        <v>28</v>
      </c>
      <c r="W2025">
        <f>_xlfn.XLOOKUP(ObesityDataSet_raw_and_data_sinthetic[[#This Row],[MTRANS]],Diccionario!$E$4:$E$7, Diccionario!$F$4:$F$7, FALSE)</f>
        <v>2</v>
      </c>
      <c r="X2025" t="s">
        <v>27</v>
      </c>
      <c r="Y2025">
        <f>_xlfn.XLOOKUP(ObesityDataSet_raw_and_data_sinthetic[[#This Row],[NObeyesdad]],Diccionario!$H$4:$H$11, Diccionario!$I$4:$I$11, FALSE)</f>
        <v>3</v>
      </c>
    </row>
    <row r="2026" spans="1:25" x14ac:dyDescent="0.25">
      <c r="A2026" t="s">
        <v>23</v>
      </c>
      <c r="B2026">
        <v>21</v>
      </c>
      <c r="C2026">
        <v>1.7806789999999999</v>
      </c>
      <c r="D2026">
        <v>89.667406</v>
      </c>
      <c r="E2026" t="s">
        <v>18</v>
      </c>
      <c r="F2026">
        <f>IF(ObesityDataSet_raw_and_data_sinthetic[[#This Row],[family_history_with_overweight]]="yes",1,IF(ObesityDataSet_raw_and_data_sinthetic[[#This Row],[family_history_with_overweight]]="no",0,FALSE))</f>
        <v>1</v>
      </c>
      <c r="G2026" t="s">
        <v>18</v>
      </c>
      <c r="H2026">
        <f>IF(ObesityDataSet_raw_and_data_sinthetic[[#This Row],[FAVC]]="yes",1,IF(ObesityDataSet_raw_and_data_sinthetic[[#This Row],[FAVC]]="no",0,FALSE))</f>
        <v>1</v>
      </c>
      <c r="I2026">
        <v>2</v>
      </c>
      <c r="J2026">
        <v>1</v>
      </c>
      <c r="K2026" t="s">
        <v>20</v>
      </c>
      <c r="L2026">
        <f>_xlfn.XLOOKUP(ObesityDataSet_raw_and_data_sinthetic[[#This Row],[CAEC]], Diccionario!$B$4:$B$7, Diccionario!$C$4:$C$7, FALSE)</f>
        <v>1</v>
      </c>
      <c r="M2026" t="s">
        <v>19</v>
      </c>
      <c r="N2026">
        <f>IF(ObesityDataSet_raw_and_data_sinthetic[[#This Row],[SMOKE]]="yes",1,IF(ObesityDataSet_raw_and_data_sinthetic[[#This Row],[SMOKE]]="no",0,FALSE))</f>
        <v>0</v>
      </c>
      <c r="O2026">
        <v>2</v>
      </c>
      <c r="P2026" t="s">
        <v>19</v>
      </c>
      <c r="Q2026">
        <f>IF(ObesityDataSet_raw_and_data_sinthetic[[#This Row],[SCC]]="yes",1,IF(ObesityDataSet_raw_and_data_sinthetic[[#This Row],[SCC]]="no",0,FALSE))</f>
        <v>0</v>
      </c>
      <c r="R2026">
        <v>0</v>
      </c>
      <c r="S2026">
        <v>1</v>
      </c>
      <c r="T2026" t="s">
        <v>20</v>
      </c>
      <c r="U2026">
        <f>_xlfn.XLOOKUP(ObesityDataSet_raw_and_data_sinthetic[[#This Row],[CALC]],Diccionario!$B$4:$B$7, Diccionario!$C$4:$C$7, FALSE)</f>
        <v>1</v>
      </c>
      <c r="V2026" t="s">
        <v>21</v>
      </c>
      <c r="W2026">
        <f>_xlfn.XLOOKUP(ObesityDataSet_raw_and_data_sinthetic[[#This Row],[MTRANS]],Diccionario!$E$4:$E$7, Diccionario!$F$4:$F$7, FALSE)</f>
        <v>3</v>
      </c>
      <c r="X2026" t="s">
        <v>27</v>
      </c>
      <c r="Y2026">
        <f>_xlfn.XLOOKUP(ObesityDataSet_raw_and_data_sinthetic[[#This Row],[NObeyesdad]],Diccionario!$H$4:$H$11, Diccionario!$I$4:$I$11, FALSE)</f>
        <v>3</v>
      </c>
    </row>
    <row r="2027" spans="1:25" x14ac:dyDescent="0.25">
      <c r="A2027" t="s">
        <v>23</v>
      </c>
      <c r="B2027">
        <v>23</v>
      </c>
      <c r="C2027">
        <v>1.7586869999999999</v>
      </c>
      <c r="D2027">
        <v>89.673648</v>
      </c>
      <c r="E2027" t="s">
        <v>18</v>
      </c>
      <c r="F2027">
        <f>IF(ObesityDataSet_raw_and_data_sinthetic[[#This Row],[family_history_with_overweight]]="yes",1,IF(ObesityDataSet_raw_and_data_sinthetic[[#This Row],[family_history_with_overweight]]="no",0,FALSE))</f>
        <v>1</v>
      </c>
      <c r="G2027" t="s">
        <v>18</v>
      </c>
      <c r="H2027">
        <f>IF(ObesityDataSet_raw_and_data_sinthetic[[#This Row],[FAVC]]="yes",1,IF(ObesityDataSet_raw_and_data_sinthetic[[#This Row],[FAVC]]="no",0,FALSE))</f>
        <v>1</v>
      </c>
      <c r="I2027">
        <v>2</v>
      </c>
      <c r="J2027">
        <v>3</v>
      </c>
      <c r="K2027" t="s">
        <v>20</v>
      </c>
      <c r="L2027">
        <f>_xlfn.XLOOKUP(ObesityDataSet_raw_and_data_sinthetic[[#This Row],[CAEC]], Diccionario!$B$4:$B$7, Diccionario!$C$4:$C$7, FALSE)</f>
        <v>1</v>
      </c>
      <c r="M2027" t="s">
        <v>19</v>
      </c>
      <c r="N2027">
        <f>IF(ObesityDataSet_raw_and_data_sinthetic[[#This Row],[SMOKE]]="yes",1,IF(ObesityDataSet_raw_and_data_sinthetic[[#This Row],[SMOKE]]="no",0,FALSE))</f>
        <v>0</v>
      </c>
      <c r="O2027">
        <v>2</v>
      </c>
      <c r="P2027" t="s">
        <v>19</v>
      </c>
      <c r="Q2027">
        <f>IF(ObesityDataSet_raw_and_data_sinthetic[[#This Row],[SCC]]="yes",1,IF(ObesityDataSet_raw_and_data_sinthetic[[#This Row],[SCC]]="no",0,FALSE))</f>
        <v>0</v>
      </c>
      <c r="R2027">
        <v>1</v>
      </c>
      <c r="S2027">
        <v>0</v>
      </c>
      <c r="T2027" t="s">
        <v>20</v>
      </c>
      <c r="U2027">
        <f>_xlfn.XLOOKUP(ObesityDataSet_raw_and_data_sinthetic[[#This Row],[CALC]],Diccionario!$B$4:$B$7, Diccionario!$C$4:$C$7, FALSE)</f>
        <v>1</v>
      </c>
      <c r="V2027" t="s">
        <v>21</v>
      </c>
      <c r="W2027">
        <f>_xlfn.XLOOKUP(ObesityDataSet_raw_and_data_sinthetic[[#This Row],[MTRANS]],Diccionario!$E$4:$E$7, Diccionario!$F$4:$F$7, FALSE)</f>
        <v>3</v>
      </c>
      <c r="X2027" t="s">
        <v>27</v>
      </c>
      <c r="Y2027">
        <f>_xlfn.XLOOKUP(ObesityDataSet_raw_and_data_sinthetic[[#This Row],[NObeyesdad]],Diccionario!$H$4:$H$11, Diccionario!$I$4:$I$11, FALSE)</f>
        <v>3</v>
      </c>
    </row>
    <row r="2028" spans="1:25" x14ac:dyDescent="0.25">
      <c r="A2028" t="s">
        <v>23</v>
      </c>
      <c r="B2028">
        <v>21</v>
      </c>
      <c r="C2028">
        <v>1.7045729999999999</v>
      </c>
      <c r="D2028">
        <v>80</v>
      </c>
      <c r="E2028" t="s">
        <v>18</v>
      </c>
      <c r="F2028">
        <f>IF(ObesityDataSet_raw_and_data_sinthetic[[#This Row],[family_history_with_overweight]]="yes",1,IF(ObesityDataSet_raw_and_data_sinthetic[[#This Row],[family_history_with_overweight]]="no",0,FALSE))</f>
        <v>1</v>
      </c>
      <c r="G2028" t="s">
        <v>18</v>
      </c>
      <c r="H2028">
        <f>IF(ObesityDataSet_raw_and_data_sinthetic[[#This Row],[FAVC]]="yes",1,IF(ObesityDataSet_raw_and_data_sinthetic[[#This Row],[FAVC]]="no",0,FALSE))</f>
        <v>1</v>
      </c>
      <c r="I2028">
        <v>2</v>
      </c>
      <c r="J2028">
        <v>3</v>
      </c>
      <c r="K2028" t="s">
        <v>20</v>
      </c>
      <c r="L2028">
        <f>_xlfn.XLOOKUP(ObesityDataSet_raw_and_data_sinthetic[[#This Row],[CAEC]], Diccionario!$B$4:$B$7, Diccionario!$C$4:$C$7, FALSE)</f>
        <v>1</v>
      </c>
      <c r="M2028" t="s">
        <v>19</v>
      </c>
      <c r="N2028">
        <f>IF(ObesityDataSet_raw_and_data_sinthetic[[#This Row],[SMOKE]]="yes",1,IF(ObesityDataSet_raw_and_data_sinthetic[[#This Row],[SMOKE]]="no",0,FALSE))</f>
        <v>0</v>
      </c>
      <c r="O2028">
        <v>2</v>
      </c>
      <c r="P2028" t="s">
        <v>19</v>
      </c>
      <c r="Q2028">
        <f>IF(ObesityDataSet_raw_and_data_sinthetic[[#This Row],[SCC]]="yes",1,IF(ObesityDataSet_raw_and_data_sinthetic[[#This Row],[SCC]]="no",0,FALSE))</f>
        <v>0</v>
      </c>
      <c r="R2028">
        <v>3</v>
      </c>
      <c r="S2028">
        <v>1</v>
      </c>
      <c r="T2028" t="s">
        <v>19</v>
      </c>
      <c r="U2028">
        <f>_xlfn.XLOOKUP(ObesityDataSet_raw_and_data_sinthetic[[#This Row],[CALC]],Diccionario!$B$4:$B$7, Diccionario!$C$4:$C$7, FALSE)</f>
        <v>0</v>
      </c>
      <c r="V2028" t="s">
        <v>21</v>
      </c>
      <c r="W2028">
        <f>_xlfn.XLOOKUP(ObesityDataSet_raw_and_data_sinthetic[[#This Row],[MTRANS]],Diccionario!$E$4:$E$7, Diccionario!$F$4:$F$7, FALSE)</f>
        <v>3</v>
      </c>
      <c r="X2028" t="s">
        <v>27</v>
      </c>
      <c r="Y2028">
        <f>_xlfn.XLOOKUP(ObesityDataSet_raw_and_data_sinthetic[[#This Row],[NObeyesdad]],Diccionario!$H$4:$H$11, Diccionario!$I$4:$I$11, FALSE)</f>
        <v>3</v>
      </c>
    </row>
    <row r="2029" spans="1:25" x14ac:dyDescent="0.25">
      <c r="A2029" t="s">
        <v>23</v>
      </c>
      <c r="B2029">
        <v>21</v>
      </c>
      <c r="C2029">
        <v>1.716545</v>
      </c>
      <c r="D2029">
        <v>80.005808999999999</v>
      </c>
      <c r="E2029" t="s">
        <v>18</v>
      </c>
      <c r="F2029">
        <f>IF(ObesityDataSet_raw_and_data_sinthetic[[#This Row],[family_history_with_overweight]]="yes",1,IF(ObesityDataSet_raw_and_data_sinthetic[[#This Row],[family_history_with_overweight]]="no",0,FALSE))</f>
        <v>1</v>
      </c>
      <c r="G2029" t="s">
        <v>18</v>
      </c>
      <c r="H2029">
        <f>IF(ObesityDataSet_raw_and_data_sinthetic[[#This Row],[FAVC]]="yes",1,IF(ObesityDataSet_raw_and_data_sinthetic[[#This Row],[FAVC]]="no",0,FALSE))</f>
        <v>1</v>
      </c>
      <c r="I2029">
        <v>2</v>
      </c>
      <c r="J2029">
        <v>3</v>
      </c>
      <c r="K2029" t="s">
        <v>20</v>
      </c>
      <c r="L2029">
        <f>_xlfn.XLOOKUP(ObesityDataSet_raw_and_data_sinthetic[[#This Row],[CAEC]], Diccionario!$B$4:$B$7, Diccionario!$C$4:$C$7, FALSE)</f>
        <v>1</v>
      </c>
      <c r="M2029" t="s">
        <v>19</v>
      </c>
      <c r="N2029">
        <f>IF(ObesityDataSet_raw_and_data_sinthetic[[#This Row],[SMOKE]]="yes",1,IF(ObesityDataSet_raw_and_data_sinthetic[[#This Row],[SMOKE]]="no",0,FALSE))</f>
        <v>0</v>
      </c>
      <c r="O2029">
        <v>2</v>
      </c>
      <c r="P2029" t="s">
        <v>19</v>
      </c>
      <c r="Q2029">
        <f>IF(ObesityDataSet_raw_and_data_sinthetic[[#This Row],[SCC]]="yes",1,IF(ObesityDataSet_raw_and_data_sinthetic[[#This Row],[SCC]]="no",0,FALSE))</f>
        <v>0</v>
      </c>
      <c r="R2029">
        <v>3</v>
      </c>
      <c r="S2029">
        <v>1</v>
      </c>
      <c r="T2029" t="s">
        <v>19</v>
      </c>
      <c r="U2029">
        <f>_xlfn.XLOOKUP(ObesityDataSet_raw_and_data_sinthetic[[#This Row],[CALC]],Diccionario!$B$4:$B$7, Diccionario!$C$4:$C$7, FALSE)</f>
        <v>0</v>
      </c>
      <c r="V2029" t="s">
        <v>21</v>
      </c>
      <c r="W2029">
        <f>_xlfn.XLOOKUP(ObesityDataSet_raw_and_data_sinthetic[[#This Row],[MTRANS]],Diccionario!$E$4:$E$7, Diccionario!$F$4:$F$7, FALSE)</f>
        <v>3</v>
      </c>
      <c r="X2029" t="s">
        <v>27</v>
      </c>
      <c r="Y2029">
        <f>_xlfn.XLOOKUP(ObesityDataSet_raw_and_data_sinthetic[[#This Row],[NObeyesdad]],Diccionario!$H$4:$H$11, Diccionario!$I$4:$I$11, FALSE)</f>
        <v>3</v>
      </c>
    </row>
    <row r="2030" spans="1:25" x14ac:dyDescent="0.25">
      <c r="A2030" t="s">
        <v>23</v>
      </c>
      <c r="B2030">
        <v>33</v>
      </c>
      <c r="C2030">
        <v>1.903832</v>
      </c>
      <c r="D2030">
        <v>99.812443000000002</v>
      </c>
      <c r="E2030" t="s">
        <v>18</v>
      </c>
      <c r="F2030">
        <f>IF(ObesityDataSet_raw_and_data_sinthetic[[#This Row],[family_history_with_overweight]]="yes",1,IF(ObesityDataSet_raw_and_data_sinthetic[[#This Row],[family_history_with_overweight]]="no",0,FALSE))</f>
        <v>1</v>
      </c>
      <c r="G2030" t="s">
        <v>18</v>
      </c>
      <c r="H2030">
        <f>IF(ObesityDataSet_raw_and_data_sinthetic[[#This Row],[FAVC]]="yes",1,IF(ObesityDataSet_raw_and_data_sinthetic[[#This Row],[FAVC]]="no",0,FALSE))</f>
        <v>1</v>
      </c>
      <c r="I2030">
        <v>2</v>
      </c>
      <c r="J2030">
        <v>2</v>
      </c>
      <c r="K2030" t="s">
        <v>20</v>
      </c>
      <c r="L2030">
        <f>_xlfn.XLOOKUP(ObesityDataSet_raw_and_data_sinthetic[[#This Row],[CAEC]], Diccionario!$B$4:$B$7, Diccionario!$C$4:$C$7, FALSE)</f>
        <v>1</v>
      </c>
      <c r="M2030" t="s">
        <v>19</v>
      </c>
      <c r="N2030">
        <f>IF(ObesityDataSet_raw_and_data_sinthetic[[#This Row],[SMOKE]]="yes",1,IF(ObesityDataSet_raw_and_data_sinthetic[[#This Row],[SMOKE]]="no",0,FALSE))</f>
        <v>0</v>
      </c>
      <c r="O2030">
        <v>2</v>
      </c>
      <c r="P2030" t="s">
        <v>19</v>
      </c>
      <c r="Q2030">
        <f>IF(ObesityDataSet_raw_and_data_sinthetic[[#This Row],[SCC]]="yes",1,IF(ObesityDataSet_raw_and_data_sinthetic[[#This Row],[SCC]]="no",0,FALSE))</f>
        <v>0</v>
      </c>
      <c r="R2030">
        <v>1</v>
      </c>
      <c r="S2030">
        <v>0</v>
      </c>
      <c r="T2030" t="s">
        <v>20</v>
      </c>
      <c r="U2030">
        <f>_xlfn.XLOOKUP(ObesityDataSet_raw_and_data_sinthetic[[#This Row],[CALC]],Diccionario!$B$4:$B$7, Diccionario!$C$4:$C$7, FALSE)</f>
        <v>1</v>
      </c>
      <c r="V2030" t="s">
        <v>28</v>
      </c>
      <c r="W2030">
        <f>_xlfn.XLOOKUP(ObesityDataSet_raw_and_data_sinthetic[[#This Row],[MTRANS]],Diccionario!$E$4:$E$7, Diccionario!$F$4:$F$7, FALSE)</f>
        <v>2</v>
      </c>
      <c r="X2030" t="s">
        <v>27</v>
      </c>
      <c r="Y2030">
        <f>_xlfn.XLOOKUP(ObesityDataSet_raw_and_data_sinthetic[[#This Row],[NObeyesdad]],Diccionario!$H$4:$H$11, Diccionario!$I$4:$I$11, FALSE)</f>
        <v>3</v>
      </c>
    </row>
    <row r="2031" spans="1:25" x14ac:dyDescent="0.25">
      <c r="A2031" t="s">
        <v>23</v>
      </c>
      <c r="B2031">
        <v>33</v>
      </c>
      <c r="C2031">
        <v>1.7425379999999999</v>
      </c>
      <c r="D2031">
        <v>83.390983000000006</v>
      </c>
      <c r="E2031" t="s">
        <v>18</v>
      </c>
      <c r="F2031">
        <f>IF(ObesityDataSet_raw_and_data_sinthetic[[#This Row],[family_history_with_overweight]]="yes",1,IF(ObesityDataSet_raw_and_data_sinthetic[[#This Row],[family_history_with_overweight]]="no",0,FALSE))</f>
        <v>1</v>
      </c>
      <c r="G2031" t="s">
        <v>18</v>
      </c>
      <c r="H2031">
        <f>IF(ObesityDataSet_raw_and_data_sinthetic[[#This Row],[FAVC]]="yes",1,IF(ObesityDataSet_raw_and_data_sinthetic[[#This Row],[FAVC]]="no",0,FALSE))</f>
        <v>1</v>
      </c>
      <c r="I2031">
        <v>2</v>
      </c>
      <c r="J2031">
        <v>3</v>
      </c>
      <c r="K2031" t="s">
        <v>20</v>
      </c>
      <c r="L2031">
        <f>_xlfn.XLOOKUP(ObesityDataSet_raw_and_data_sinthetic[[#This Row],[CAEC]], Diccionario!$B$4:$B$7, Diccionario!$C$4:$C$7, FALSE)</f>
        <v>1</v>
      </c>
      <c r="M2031" t="s">
        <v>19</v>
      </c>
      <c r="N2031">
        <f>IF(ObesityDataSet_raw_and_data_sinthetic[[#This Row],[SMOKE]]="yes",1,IF(ObesityDataSet_raw_and_data_sinthetic[[#This Row],[SMOKE]]="no",0,FALSE))</f>
        <v>0</v>
      </c>
      <c r="O2031">
        <v>2</v>
      </c>
      <c r="P2031" t="s">
        <v>19</v>
      </c>
      <c r="Q2031">
        <f>IF(ObesityDataSet_raw_and_data_sinthetic[[#This Row],[SCC]]="yes",1,IF(ObesityDataSet_raw_and_data_sinthetic[[#This Row],[SCC]]="no",0,FALSE))</f>
        <v>0</v>
      </c>
      <c r="R2031">
        <v>0</v>
      </c>
      <c r="S2031">
        <v>0</v>
      </c>
      <c r="T2031" t="s">
        <v>19</v>
      </c>
      <c r="U2031">
        <f>_xlfn.XLOOKUP(ObesityDataSet_raw_and_data_sinthetic[[#This Row],[CALC]],Diccionario!$B$4:$B$7, Diccionario!$C$4:$C$7, FALSE)</f>
        <v>0</v>
      </c>
      <c r="V2031" t="s">
        <v>28</v>
      </c>
      <c r="W2031">
        <f>_xlfn.XLOOKUP(ObesityDataSet_raw_and_data_sinthetic[[#This Row],[MTRANS]],Diccionario!$E$4:$E$7, Diccionario!$F$4:$F$7, FALSE)</f>
        <v>2</v>
      </c>
      <c r="X2031" t="s">
        <v>27</v>
      </c>
      <c r="Y2031">
        <f>_xlfn.XLOOKUP(ObesityDataSet_raw_and_data_sinthetic[[#This Row],[NObeyesdad]],Diccionario!$H$4:$H$11, Diccionario!$I$4:$I$11, FALSE)</f>
        <v>3</v>
      </c>
    </row>
    <row r="2032" spans="1:25" x14ac:dyDescent="0.25">
      <c r="A2032" t="s">
        <v>23</v>
      </c>
      <c r="B2032">
        <v>30</v>
      </c>
      <c r="C2032">
        <v>1.7477389999999999</v>
      </c>
      <c r="D2032">
        <v>83.314156999999994</v>
      </c>
      <c r="E2032" t="s">
        <v>18</v>
      </c>
      <c r="F2032">
        <f>IF(ObesityDataSet_raw_and_data_sinthetic[[#This Row],[family_history_with_overweight]]="yes",1,IF(ObesityDataSet_raw_and_data_sinthetic[[#This Row],[family_history_with_overweight]]="no",0,FALSE))</f>
        <v>1</v>
      </c>
      <c r="G2032" t="s">
        <v>18</v>
      </c>
      <c r="H2032">
        <f>IF(ObesityDataSet_raw_and_data_sinthetic[[#This Row],[FAVC]]="yes",1,IF(ObesityDataSet_raw_and_data_sinthetic[[#This Row],[FAVC]]="no",0,FALSE))</f>
        <v>1</v>
      </c>
      <c r="I2032">
        <v>2</v>
      </c>
      <c r="J2032">
        <v>3</v>
      </c>
      <c r="K2032" t="s">
        <v>20</v>
      </c>
      <c r="L2032">
        <f>_xlfn.XLOOKUP(ObesityDataSet_raw_and_data_sinthetic[[#This Row],[CAEC]], Diccionario!$B$4:$B$7, Diccionario!$C$4:$C$7, FALSE)</f>
        <v>1</v>
      </c>
      <c r="M2032" t="s">
        <v>19</v>
      </c>
      <c r="N2032">
        <f>IF(ObesityDataSet_raw_and_data_sinthetic[[#This Row],[SMOKE]]="yes",1,IF(ObesityDataSet_raw_and_data_sinthetic[[#This Row],[SMOKE]]="no",0,FALSE))</f>
        <v>0</v>
      </c>
      <c r="O2032">
        <v>2</v>
      </c>
      <c r="P2032" t="s">
        <v>19</v>
      </c>
      <c r="Q2032">
        <f>IF(ObesityDataSet_raw_and_data_sinthetic[[#This Row],[SCC]]="yes",1,IF(ObesityDataSet_raw_and_data_sinthetic[[#This Row],[SCC]]="no",0,FALSE))</f>
        <v>0</v>
      </c>
      <c r="R2032">
        <v>1</v>
      </c>
      <c r="S2032">
        <v>0</v>
      </c>
      <c r="T2032" t="s">
        <v>19</v>
      </c>
      <c r="U2032">
        <f>_xlfn.XLOOKUP(ObesityDataSet_raw_and_data_sinthetic[[#This Row],[CALC]],Diccionario!$B$4:$B$7, Diccionario!$C$4:$C$7, FALSE)</f>
        <v>0</v>
      </c>
      <c r="V2032" t="s">
        <v>28</v>
      </c>
      <c r="W2032">
        <f>_xlfn.XLOOKUP(ObesityDataSet_raw_and_data_sinthetic[[#This Row],[MTRANS]],Diccionario!$E$4:$E$7, Diccionario!$F$4:$F$7, FALSE)</f>
        <v>2</v>
      </c>
      <c r="X2032" t="s">
        <v>27</v>
      </c>
      <c r="Y2032">
        <f>_xlfn.XLOOKUP(ObesityDataSet_raw_and_data_sinthetic[[#This Row],[NObeyesdad]],Diccionario!$H$4:$H$11, Diccionario!$I$4:$I$11, FALSE)</f>
        <v>3</v>
      </c>
    </row>
    <row r="2033" spans="1:25" x14ac:dyDescent="0.25">
      <c r="A2033" t="s">
        <v>23</v>
      </c>
      <c r="B2033">
        <v>21</v>
      </c>
      <c r="C2033">
        <v>1.7170369999999999</v>
      </c>
      <c r="D2033">
        <v>80</v>
      </c>
      <c r="E2033" t="s">
        <v>18</v>
      </c>
      <c r="F2033">
        <f>IF(ObesityDataSet_raw_and_data_sinthetic[[#This Row],[family_history_with_overweight]]="yes",1,IF(ObesityDataSet_raw_and_data_sinthetic[[#This Row],[family_history_with_overweight]]="no",0,FALSE))</f>
        <v>1</v>
      </c>
      <c r="G2033" t="s">
        <v>18</v>
      </c>
      <c r="H2033">
        <f>IF(ObesityDataSet_raw_and_data_sinthetic[[#This Row],[FAVC]]="yes",1,IF(ObesityDataSet_raw_and_data_sinthetic[[#This Row],[FAVC]]="no",0,FALSE))</f>
        <v>1</v>
      </c>
      <c r="I2033">
        <v>2</v>
      </c>
      <c r="J2033">
        <v>3</v>
      </c>
      <c r="K2033" t="s">
        <v>20</v>
      </c>
      <c r="L2033">
        <f>_xlfn.XLOOKUP(ObesityDataSet_raw_and_data_sinthetic[[#This Row],[CAEC]], Diccionario!$B$4:$B$7, Diccionario!$C$4:$C$7, FALSE)</f>
        <v>1</v>
      </c>
      <c r="M2033" t="s">
        <v>19</v>
      </c>
      <c r="N2033">
        <f>IF(ObesityDataSet_raw_and_data_sinthetic[[#This Row],[SMOKE]]="yes",1,IF(ObesityDataSet_raw_and_data_sinthetic[[#This Row],[SMOKE]]="no",0,FALSE))</f>
        <v>0</v>
      </c>
      <c r="O2033">
        <v>2</v>
      </c>
      <c r="P2033" t="s">
        <v>19</v>
      </c>
      <c r="Q2033">
        <f>IF(ObesityDataSet_raw_and_data_sinthetic[[#This Row],[SCC]]="yes",1,IF(ObesityDataSet_raw_and_data_sinthetic[[#This Row],[SCC]]="no",0,FALSE))</f>
        <v>0</v>
      </c>
      <c r="R2033">
        <v>2</v>
      </c>
      <c r="S2033">
        <v>1</v>
      </c>
      <c r="T2033" t="s">
        <v>19</v>
      </c>
      <c r="U2033">
        <f>_xlfn.XLOOKUP(ObesityDataSet_raw_and_data_sinthetic[[#This Row],[CALC]],Diccionario!$B$4:$B$7, Diccionario!$C$4:$C$7, FALSE)</f>
        <v>0</v>
      </c>
      <c r="V2033" t="s">
        <v>21</v>
      </c>
      <c r="W2033">
        <f>_xlfn.XLOOKUP(ObesityDataSet_raw_and_data_sinthetic[[#This Row],[MTRANS]],Diccionario!$E$4:$E$7, Diccionario!$F$4:$F$7, FALSE)</f>
        <v>3</v>
      </c>
      <c r="X2033" t="s">
        <v>27</v>
      </c>
      <c r="Y2033">
        <f>_xlfn.XLOOKUP(ObesityDataSet_raw_and_data_sinthetic[[#This Row],[NObeyesdad]],Diccionario!$H$4:$H$11, Diccionario!$I$4:$I$11, FALSE)</f>
        <v>3</v>
      </c>
    </row>
    <row r="2034" spans="1:25" x14ac:dyDescent="0.25">
      <c r="A2034" t="s">
        <v>17</v>
      </c>
      <c r="B2034">
        <v>23</v>
      </c>
      <c r="C2034">
        <v>1.65</v>
      </c>
      <c r="D2034">
        <v>80</v>
      </c>
      <c r="E2034" t="s">
        <v>18</v>
      </c>
      <c r="F2034">
        <f>IF(ObesityDataSet_raw_and_data_sinthetic[[#This Row],[family_history_with_overweight]]="yes",1,IF(ObesityDataSet_raw_and_data_sinthetic[[#This Row],[family_history_with_overweight]]="no",0,FALSE))</f>
        <v>1</v>
      </c>
      <c r="G2034" t="s">
        <v>18</v>
      </c>
      <c r="H2034">
        <f>IF(ObesityDataSet_raw_and_data_sinthetic[[#This Row],[FAVC]]="yes",1,IF(ObesityDataSet_raw_and_data_sinthetic[[#This Row],[FAVC]]="no",0,FALSE))</f>
        <v>1</v>
      </c>
      <c r="I2034">
        <v>2</v>
      </c>
      <c r="J2034">
        <v>3</v>
      </c>
      <c r="K2034" t="s">
        <v>20</v>
      </c>
      <c r="L2034">
        <f>_xlfn.XLOOKUP(ObesityDataSet_raw_and_data_sinthetic[[#This Row],[CAEC]], Diccionario!$B$4:$B$7, Diccionario!$C$4:$C$7, FALSE)</f>
        <v>1</v>
      </c>
      <c r="M2034" t="s">
        <v>19</v>
      </c>
      <c r="N2034">
        <f>IF(ObesityDataSet_raw_and_data_sinthetic[[#This Row],[SMOKE]]="yes",1,IF(ObesityDataSet_raw_and_data_sinthetic[[#This Row],[SMOKE]]="no",0,FALSE))</f>
        <v>0</v>
      </c>
      <c r="O2034">
        <v>2</v>
      </c>
      <c r="P2034" t="s">
        <v>19</v>
      </c>
      <c r="Q2034">
        <f>IF(ObesityDataSet_raw_and_data_sinthetic[[#This Row],[SCC]]="yes",1,IF(ObesityDataSet_raw_and_data_sinthetic[[#This Row],[SCC]]="no",0,FALSE))</f>
        <v>0</v>
      </c>
      <c r="R2034">
        <v>0</v>
      </c>
      <c r="S2034">
        <v>2</v>
      </c>
      <c r="T2034" t="s">
        <v>19</v>
      </c>
      <c r="U2034">
        <f>_xlfn.XLOOKUP(ObesityDataSet_raw_and_data_sinthetic[[#This Row],[CALC]],Diccionario!$B$4:$B$7, Diccionario!$C$4:$C$7, FALSE)</f>
        <v>0</v>
      </c>
      <c r="V2034" t="s">
        <v>21</v>
      </c>
      <c r="W2034">
        <f>_xlfn.XLOOKUP(ObesityDataSet_raw_and_data_sinthetic[[#This Row],[MTRANS]],Diccionario!$E$4:$E$7, Diccionario!$F$4:$F$7, FALSE)</f>
        <v>3</v>
      </c>
      <c r="X2034" t="s">
        <v>27</v>
      </c>
      <c r="Y2034">
        <f>_xlfn.XLOOKUP(ObesityDataSet_raw_and_data_sinthetic[[#This Row],[NObeyesdad]],Diccionario!$H$4:$H$11, Diccionario!$I$4:$I$11, FALSE)</f>
        <v>3</v>
      </c>
    </row>
    <row r="2035" spans="1:25" x14ac:dyDescent="0.25">
      <c r="A2035" t="s">
        <v>17</v>
      </c>
      <c r="B2035">
        <v>24</v>
      </c>
      <c r="C2035">
        <v>1.5779209999999999</v>
      </c>
      <c r="D2035">
        <v>65.293178999999995</v>
      </c>
      <c r="E2035" t="s">
        <v>18</v>
      </c>
      <c r="F2035">
        <f>IF(ObesityDataSet_raw_and_data_sinthetic[[#This Row],[family_history_with_overweight]]="yes",1,IF(ObesityDataSet_raw_and_data_sinthetic[[#This Row],[family_history_with_overweight]]="no",0,FALSE))</f>
        <v>1</v>
      </c>
      <c r="G2035" t="s">
        <v>19</v>
      </c>
      <c r="H2035">
        <f>IF(ObesityDataSet_raw_and_data_sinthetic[[#This Row],[FAVC]]="yes",1,IF(ObesityDataSet_raw_and_data_sinthetic[[#This Row],[FAVC]]="no",0,FALSE))</f>
        <v>0</v>
      </c>
      <c r="I2035">
        <v>2</v>
      </c>
      <c r="J2035">
        <v>3</v>
      </c>
      <c r="K2035" t="s">
        <v>20</v>
      </c>
      <c r="L2035">
        <f>_xlfn.XLOOKUP(ObesityDataSet_raw_and_data_sinthetic[[#This Row],[CAEC]], Diccionario!$B$4:$B$7, Diccionario!$C$4:$C$7, FALSE)</f>
        <v>1</v>
      </c>
      <c r="M2035" t="s">
        <v>19</v>
      </c>
      <c r="N2035">
        <f>IF(ObesityDataSet_raw_and_data_sinthetic[[#This Row],[SMOKE]]="yes",1,IF(ObesityDataSet_raw_and_data_sinthetic[[#This Row],[SMOKE]]="no",0,FALSE))</f>
        <v>0</v>
      </c>
      <c r="O2035">
        <v>2</v>
      </c>
      <c r="P2035" t="s">
        <v>19</v>
      </c>
      <c r="Q2035">
        <f>IF(ObesityDataSet_raw_and_data_sinthetic[[#This Row],[SCC]]="yes",1,IF(ObesityDataSet_raw_and_data_sinthetic[[#This Row],[SCC]]="no",0,FALSE))</f>
        <v>0</v>
      </c>
      <c r="R2035">
        <v>1</v>
      </c>
      <c r="S2035">
        <v>1</v>
      </c>
      <c r="T2035" t="s">
        <v>19</v>
      </c>
      <c r="U2035">
        <f>_xlfn.XLOOKUP(ObesityDataSet_raw_and_data_sinthetic[[#This Row],[CALC]],Diccionario!$B$4:$B$7, Diccionario!$C$4:$C$7, FALSE)</f>
        <v>0</v>
      </c>
      <c r="V2035" t="s">
        <v>21</v>
      </c>
      <c r="W2035">
        <f>_xlfn.XLOOKUP(ObesityDataSet_raw_and_data_sinthetic[[#This Row],[MTRANS]],Diccionario!$E$4:$E$7, Diccionario!$F$4:$F$7, FALSE)</f>
        <v>3</v>
      </c>
      <c r="X2035" t="s">
        <v>27</v>
      </c>
      <c r="Y2035">
        <f>_xlfn.XLOOKUP(ObesityDataSet_raw_and_data_sinthetic[[#This Row],[NObeyesdad]],Diccionario!$H$4:$H$11, Diccionario!$I$4:$I$11, FALSE)</f>
        <v>3</v>
      </c>
    </row>
    <row r="2036" spans="1:25" x14ac:dyDescent="0.25">
      <c r="A2036" t="s">
        <v>23</v>
      </c>
      <c r="B2036">
        <v>37</v>
      </c>
      <c r="C2036">
        <v>1.7460549999999999</v>
      </c>
      <c r="D2036">
        <v>83.282231999999993</v>
      </c>
      <c r="E2036" t="s">
        <v>18</v>
      </c>
      <c r="F2036">
        <f>IF(ObesityDataSet_raw_and_data_sinthetic[[#This Row],[family_history_with_overweight]]="yes",1,IF(ObesityDataSet_raw_and_data_sinthetic[[#This Row],[family_history_with_overweight]]="no",0,FALSE))</f>
        <v>1</v>
      </c>
      <c r="G2036" t="s">
        <v>18</v>
      </c>
      <c r="H2036">
        <f>IF(ObesityDataSet_raw_and_data_sinthetic[[#This Row],[FAVC]]="yes",1,IF(ObesityDataSet_raw_and_data_sinthetic[[#This Row],[FAVC]]="no",0,FALSE))</f>
        <v>1</v>
      </c>
      <c r="I2036">
        <v>3</v>
      </c>
      <c r="J2036">
        <v>1</v>
      </c>
      <c r="K2036" t="s">
        <v>20</v>
      </c>
      <c r="L2036">
        <f>_xlfn.XLOOKUP(ObesityDataSet_raw_and_data_sinthetic[[#This Row],[CAEC]], Diccionario!$B$4:$B$7, Diccionario!$C$4:$C$7, FALSE)</f>
        <v>1</v>
      </c>
      <c r="M2036" t="s">
        <v>19</v>
      </c>
      <c r="N2036">
        <f>IF(ObesityDataSet_raw_and_data_sinthetic[[#This Row],[SMOKE]]="yes",1,IF(ObesityDataSet_raw_and_data_sinthetic[[#This Row],[SMOKE]]="no",0,FALSE))</f>
        <v>0</v>
      </c>
      <c r="O2036">
        <v>2</v>
      </c>
      <c r="P2036" t="s">
        <v>19</v>
      </c>
      <c r="Q2036">
        <f>IF(ObesityDataSet_raw_and_data_sinthetic[[#This Row],[SCC]]="yes",1,IF(ObesityDataSet_raw_and_data_sinthetic[[#This Row],[SCC]]="no",0,FALSE))</f>
        <v>0</v>
      </c>
      <c r="R2036">
        <v>1</v>
      </c>
      <c r="S2036">
        <v>1</v>
      </c>
      <c r="T2036" t="s">
        <v>19</v>
      </c>
      <c r="U2036">
        <f>_xlfn.XLOOKUP(ObesityDataSet_raw_and_data_sinthetic[[#This Row],[CALC]],Diccionario!$B$4:$B$7, Diccionario!$C$4:$C$7, FALSE)</f>
        <v>0</v>
      </c>
      <c r="V2036" t="s">
        <v>28</v>
      </c>
      <c r="W2036">
        <f>_xlfn.XLOOKUP(ObesityDataSet_raw_and_data_sinthetic[[#This Row],[MTRANS]],Diccionario!$E$4:$E$7, Diccionario!$F$4:$F$7, FALSE)</f>
        <v>2</v>
      </c>
      <c r="X2036" t="s">
        <v>27</v>
      </c>
      <c r="Y2036">
        <f>_xlfn.XLOOKUP(ObesityDataSet_raw_and_data_sinthetic[[#This Row],[NObeyesdad]],Diccionario!$H$4:$H$11, Diccionario!$I$4:$I$11, FALSE)</f>
        <v>3</v>
      </c>
    </row>
    <row r="2037" spans="1:25" x14ac:dyDescent="0.25">
      <c r="A2037" t="s">
        <v>23</v>
      </c>
      <c r="B2037">
        <v>34</v>
      </c>
      <c r="C2037">
        <v>1.841151</v>
      </c>
      <c r="D2037">
        <v>91.798102999999998</v>
      </c>
      <c r="E2037" t="s">
        <v>18</v>
      </c>
      <c r="F2037">
        <f>IF(ObesityDataSet_raw_and_data_sinthetic[[#This Row],[family_history_with_overweight]]="yes",1,IF(ObesityDataSet_raw_and_data_sinthetic[[#This Row],[family_history_with_overweight]]="no",0,FALSE))</f>
        <v>1</v>
      </c>
      <c r="G2037" t="s">
        <v>18</v>
      </c>
      <c r="H2037">
        <f>IF(ObesityDataSet_raw_and_data_sinthetic[[#This Row],[FAVC]]="yes",1,IF(ObesityDataSet_raw_and_data_sinthetic[[#This Row],[FAVC]]="no",0,FALSE))</f>
        <v>1</v>
      </c>
      <c r="I2037">
        <v>2</v>
      </c>
      <c r="J2037">
        <v>3</v>
      </c>
      <c r="K2037" t="s">
        <v>20</v>
      </c>
      <c r="L2037">
        <f>_xlfn.XLOOKUP(ObesityDataSet_raw_and_data_sinthetic[[#This Row],[CAEC]], Diccionario!$B$4:$B$7, Diccionario!$C$4:$C$7, FALSE)</f>
        <v>1</v>
      </c>
      <c r="M2037" t="s">
        <v>19</v>
      </c>
      <c r="N2037">
        <f>IF(ObesityDataSet_raw_and_data_sinthetic[[#This Row],[SMOKE]]="yes",1,IF(ObesityDataSet_raw_and_data_sinthetic[[#This Row],[SMOKE]]="no",0,FALSE))</f>
        <v>0</v>
      </c>
      <c r="O2037">
        <v>1</v>
      </c>
      <c r="P2037" t="s">
        <v>19</v>
      </c>
      <c r="Q2037">
        <f>IF(ObesityDataSet_raw_and_data_sinthetic[[#This Row],[SCC]]="yes",1,IF(ObesityDataSet_raw_and_data_sinthetic[[#This Row],[SCC]]="no",0,FALSE))</f>
        <v>0</v>
      </c>
      <c r="R2037">
        <v>1</v>
      </c>
      <c r="S2037">
        <v>1</v>
      </c>
      <c r="T2037" t="s">
        <v>20</v>
      </c>
      <c r="U2037">
        <f>_xlfn.XLOOKUP(ObesityDataSet_raw_and_data_sinthetic[[#This Row],[CALC]],Diccionario!$B$4:$B$7, Diccionario!$C$4:$C$7, FALSE)</f>
        <v>1</v>
      </c>
      <c r="V2037" t="s">
        <v>28</v>
      </c>
      <c r="W2037">
        <f>_xlfn.XLOOKUP(ObesityDataSet_raw_and_data_sinthetic[[#This Row],[MTRANS]],Diccionario!$E$4:$E$7, Diccionario!$F$4:$F$7, FALSE)</f>
        <v>2</v>
      </c>
      <c r="X2037" t="s">
        <v>27</v>
      </c>
      <c r="Y2037">
        <f>_xlfn.XLOOKUP(ObesityDataSet_raw_and_data_sinthetic[[#This Row],[NObeyesdad]],Diccionario!$H$4:$H$11, Diccionario!$I$4:$I$11, FALSE)</f>
        <v>3</v>
      </c>
    </row>
    <row r="2038" spans="1:25" x14ac:dyDescent="0.25">
      <c r="A2038" t="s">
        <v>17</v>
      </c>
      <c r="B2038">
        <v>21</v>
      </c>
      <c r="C2038">
        <v>1.517998</v>
      </c>
      <c r="D2038">
        <v>64.696247999999997</v>
      </c>
      <c r="E2038" t="s">
        <v>18</v>
      </c>
      <c r="F2038">
        <f>IF(ObesityDataSet_raw_and_data_sinthetic[[#This Row],[family_history_with_overweight]]="yes",1,IF(ObesityDataSet_raw_and_data_sinthetic[[#This Row],[family_history_with_overweight]]="no",0,FALSE))</f>
        <v>1</v>
      </c>
      <c r="G2038" t="s">
        <v>19</v>
      </c>
      <c r="H2038">
        <f>IF(ObesityDataSet_raw_and_data_sinthetic[[#This Row],[FAVC]]="yes",1,IF(ObesityDataSet_raw_and_data_sinthetic[[#This Row],[FAVC]]="no",0,FALSE))</f>
        <v>0</v>
      </c>
      <c r="I2038">
        <v>2</v>
      </c>
      <c r="J2038">
        <v>2</v>
      </c>
      <c r="K2038" t="s">
        <v>20</v>
      </c>
      <c r="L2038">
        <f>_xlfn.XLOOKUP(ObesityDataSet_raw_and_data_sinthetic[[#This Row],[CAEC]], Diccionario!$B$4:$B$7, Diccionario!$C$4:$C$7, FALSE)</f>
        <v>1</v>
      </c>
      <c r="M2038" t="s">
        <v>19</v>
      </c>
      <c r="N2038">
        <f>IF(ObesityDataSet_raw_and_data_sinthetic[[#This Row],[SMOKE]]="yes",1,IF(ObesityDataSet_raw_and_data_sinthetic[[#This Row],[SMOKE]]="no",0,FALSE))</f>
        <v>0</v>
      </c>
      <c r="O2038">
        <v>2</v>
      </c>
      <c r="P2038" t="s">
        <v>19</v>
      </c>
      <c r="Q2038">
        <f>IF(ObesityDataSet_raw_and_data_sinthetic[[#This Row],[SCC]]="yes",1,IF(ObesityDataSet_raw_and_data_sinthetic[[#This Row],[SCC]]="no",0,FALSE))</f>
        <v>0</v>
      </c>
      <c r="R2038">
        <v>2</v>
      </c>
      <c r="S2038">
        <v>1</v>
      </c>
      <c r="T2038" t="s">
        <v>19</v>
      </c>
      <c r="U2038">
        <f>_xlfn.XLOOKUP(ObesityDataSet_raw_and_data_sinthetic[[#This Row],[CALC]],Diccionario!$B$4:$B$7, Diccionario!$C$4:$C$7, FALSE)</f>
        <v>0</v>
      </c>
      <c r="V2038" t="s">
        <v>21</v>
      </c>
      <c r="W2038">
        <f>_xlfn.XLOOKUP(ObesityDataSet_raw_and_data_sinthetic[[#This Row],[MTRANS]],Diccionario!$E$4:$E$7, Diccionario!$F$4:$F$7, FALSE)</f>
        <v>3</v>
      </c>
      <c r="X2038" t="s">
        <v>27</v>
      </c>
      <c r="Y2038">
        <f>_xlfn.XLOOKUP(ObesityDataSet_raw_and_data_sinthetic[[#This Row],[NObeyesdad]],Diccionario!$H$4:$H$11, Diccionario!$I$4:$I$11, FALSE)</f>
        <v>3</v>
      </c>
    </row>
    <row r="2039" spans="1:25" x14ac:dyDescent="0.25">
      <c r="A2039" t="s">
        <v>17</v>
      </c>
      <c r="B2039">
        <v>22</v>
      </c>
      <c r="C2039">
        <v>1.483284</v>
      </c>
      <c r="D2039">
        <v>62.894283000000001</v>
      </c>
      <c r="E2039" t="s">
        <v>18</v>
      </c>
      <c r="F2039">
        <f>IF(ObesityDataSet_raw_and_data_sinthetic[[#This Row],[family_history_with_overweight]]="yes",1,IF(ObesityDataSet_raw_and_data_sinthetic[[#This Row],[family_history_with_overweight]]="no",0,FALSE))</f>
        <v>1</v>
      </c>
      <c r="G2039" t="s">
        <v>19</v>
      </c>
      <c r="H2039">
        <f>IF(ObesityDataSet_raw_and_data_sinthetic[[#This Row],[FAVC]]="yes",1,IF(ObesityDataSet_raw_and_data_sinthetic[[#This Row],[FAVC]]="no",0,FALSE))</f>
        <v>0</v>
      </c>
      <c r="I2039">
        <v>2</v>
      </c>
      <c r="J2039">
        <v>2</v>
      </c>
      <c r="K2039" t="s">
        <v>20</v>
      </c>
      <c r="L2039">
        <f>_xlfn.XLOOKUP(ObesityDataSet_raw_and_data_sinthetic[[#This Row],[CAEC]], Diccionario!$B$4:$B$7, Diccionario!$C$4:$C$7, FALSE)</f>
        <v>1</v>
      </c>
      <c r="M2039" t="s">
        <v>19</v>
      </c>
      <c r="N2039">
        <f>IF(ObesityDataSet_raw_and_data_sinthetic[[#This Row],[SMOKE]]="yes",1,IF(ObesityDataSet_raw_and_data_sinthetic[[#This Row],[SMOKE]]="no",0,FALSE))</f>
        <v>0</v>
      </c>
      <c r="O2039">
        <v>2</v>
      </c>
      <c r="P2039" t="s">
        <v>19</v>
      </c>
      <c r="Q2039">
        <f>IF(ObesityDataSet_raw_and_data_sinthetic[[#This Row],[SCC]]="yes",1,IF(ObesityDataSet_raw_and_data_sinthetic[[#This Row],[SCC]]="no",0,FALSE))</f>
        <v>0</v>
      </c>
      <c r="R2039">
        <v>0</v>
      </c>
      <c r="S2039">
        <v>1</v>
      </c>
      <c r="T2039" t="s">
        <v>19</v>
      </c>
      <c r="U2039">
        <f>_xlfn.XLOOKUP(ObesityDataSet_raw_and_data_sinthetic[[#This Row],[CALC]],Diccionario!$B$4:$B$7, Diccionario!$C$4:$C$7, FALSE)</f>
        <v>0</v>
      </c>
      <c r="V2039" t="s">
        <v>21</v>
      </c>
      <c r="W2039">
        <f>_xlfn.XLOOKUP(ObesityDataSet_raw_and_data_sinthetic[[#This Row],[MTRANS]],Diccionario!$E$4:$E$7, Diccionario!$F$4:$F$7, FALSE)</f>
        <v>3</v>
      </c>
      <c r="X2039" t="s">
        <v>27</v>
      </c>
      <c r="Y2039">
        <f>_xlfn.XLOOKUP(ObesityDataSet_raw_and_data_sinthetic[[#This Row],[NObeyesdad]],Diccionario!$H$4:$H$11, Diccionario!$I$4:$I$11, FALSE)</f>
        <v>3</v>
      </c>
    </row>
    <row r="2040" spans="1:25" x14ac:dyDescent="0.25">
      <c r="A2040" t="s">
        <v>23</v>
      </c>
      <c r="B2040">
        <v>20</v>
      </c>
      <c r="C2040">
        <v>1.758972</v>
      </c>
      <c r="D2040">
        <v>87.861430999999996</v>
      </c>
      <c r="E2040" t="s">
        <v>18</v>
      </c>
      <c r="F2040">
        <f>IF(ObesityDataSet_raw_and_data_sinthetic[[#This Row],[family_history_with_overweight]]="yes",1,IF(ObesityDataSet_raw_and_data_sinthetic[[#This Row],[family_history_with_overweight]]="no",0,FALSE))</f>
        <v>1</v>
      </c>
      <c r="G2040" t="s">
        <v>18</v>
      </c>
      <c r="H2040">
        <f>IF(ObesityDataSet_raw_and_data_sinthetic[[#This Row],[FAVC]]="yes",1,IF(ObesityDataSet_raw_and_data_sinthetic[[#This Row],[FAVC]]="no",0,FALSE))</f>
        <v>1</v>
      </c>
      <c r="I2040">
        <v>2</v>
      </c>
      <c r="J2040">
        <v>3</v>
      </c>
      <c r="K2040" t="s">
        <v>20</v>
      </c>
      <c r="L2040">
        <f>_xlfn.XLOOKUP(ObesityDataSet_raw_and_data_sinthetic[[#This Row],[CAEC]], Diccionario!$B$4:$B$7, Diccionario!$C$4:$C$7, FALSE)</f>
        <v>1</v>
      </c>
      <c r="M2040" t="s">
        <v>19</v>
      </c>
      <c r="N2040">
        <f>IF(ObesityDataSet_raw_and_data_sinthetic[[#This Row],[SMOKE]]="yes",1,IF(ObesityDataSet_raw_and_data_sinthetic[[#This Row],[SMOKE]]="no",0,FALSE))</f>
        <v>0</v>
      </c>
      <c r="O2040">
        <v>3</v>
      </c>
      <c r="P2040" t="s">
        <v>19</v>
      </c>
      <c r="Q2040">
        <f>IF(ObesityDataSet_raw_and_data_sinthetic[[#This Row],[SCC]]="yes",1,IF(ObesityDataSet_raw_and_data_sinthetic[[#This Row],[SCC]]="no",0,FALSE))</f>
        <v>0</v>
      </c>
      <c r="R2040">
        <v>2</v>
      </c>
      <c r="S2040">
        <v>0</v>
      </c>
      <c r="T2040" t="s">
        <v>20</v>
      </c>
      <c r="U2040">
        <f>_xlfn.XLOOKUP(ObesityDataSet_raw_and_data_sinthetic[[#This Row],[CALC]],Diccionario!$B$4:$B$7, Diccionario!$C$4:$C$7, FALSE)</f>
        <v>1</v>
      </c>
      <c r="V2040" t="s">
        <v>21</v>
      </c>
      <c r="W2040">
        <f>_xlfn.XLOOKUP(ObesityDataSet_raw_and_data_sinthetic[[#This Row],[MTRANS]],Diccionario!$E$4:$E$7, Diccionario!$F$4:$F$7, FALSE)</f>
        <v>3</v>
      </c>
      <c r="X2040" t="s">
        <v>27</v>
      </c>
      <c r="Y2040">
        <f>_xlfn.XLOOKUP(ObesityDataSet_raw_and_data_sinthetic[[#This Row],[NObeyesdad]],Diccionario!$H$4:$H$11, Diccionario!$I$4:$I$11, FALSE)</f>
        <v>3</v>
      </c>
    </row>
    <row r="2041" spans="1:25" x14ac:dyDescent="0.25">
      <c r="A2041" t="s">
        <v>17</v>
      </c>
      <c r="B2041">
        <v>19</v>
      </c>
      <c r="C2041">
        <v>1.5624340000000001</v>
      </c>
      <c r="D2041">
        <v>70.442774999999997</v>
      </c>
      <c r="E2041" t="s">
        <v>18</v>
      </c>
      <c r="F2041">
        <f>IF(ObesityDataSet_raw_and_data_sinthetic[[#This Row],[family_history_with_overweight]]="yes",1,IF(ObesityDataSet_raw_and_data_sinthetic[[#This Row],[family_history_with_overweight]]="no",0,FALSE))</f>
        <v>1</v>
      </c>
      <c r="G2041" t="s">
        <v>19</v>
      </c>
      <c r="H2041">
        <f>IF(ObesityDataSet_raw_and_data_sinthetic[[#This Row],[FAVC]]="yes",1,IF(ObesityDataSet_raw_and_data_sinthetic[[#This Row],[FAVC]]="no",0,FALSE))</f>
        <v>0</v>
      </c>
      <c r="I2041">
        <v>3</v>
      </c>
      <c r="J2041">
        <v>3</v>
      </c>
      <c r="K2041" t="s">
        <v>20</v>
      </c>
      <c r="L2041">
        <f>_xlfn.XLOOKUP(ObesityDataSet_raw_and_data_sinthetic[[#This Row],[CAEC]], Diccionario!$B$4:$B$7, Diccionario!$C$4:$C$7, FALSE)</f>
        <v>1</v>
      </c>
      <c r="M2041" t="s">
        <v>19</v>
      </c>
      <c r="N2041">
        <f>IF(ObesityDataSet_raw_and_data_sinthetic[[#This Row],[SMOKE]]="yes",1,IF(ObesityDataSet_raw_and_data_sinthetic[[#This Row],[SMOKE]]="no",0,FALSE))</f>
        <v>0</v>
      </c>
      <c r="O2041">
        <v>2</v>
      </c>
      <c r="P2041" t="s">
        <v>19</v>
      </c>
      <c r="Q2041">
        <f>IF(ObesityDataSet_raw_and_data_sinthetic[[#This Row],[SCC]]="yes",1,IF(ObesityDataSet_raw_and_data_sinthetic[[#This Row],[SCC]]="no",0,FALSE))</f>
        <v>0</v>
      </c>
      <c r="R2041">
        <v>1</v>
      </c>
      <c r="S2041">
        <v>1</v>
      </c>
      <c r="T2041" t="s">
        <v>19</v>
      </c>
      <c r="U2041">
        <f>_xlfn.XLOOKUP(ObesityDataSet_raw_and_data_sinthetic[[#This Row],[CALC]],Diccionario!$B$4:$B$7, Diccionario!$C$4:$C$7, FALSE)</f>
        <v>0</v>
      </c>
      <c r="V2041" t="s">
        <v>21</v>
      </c>
      <c r="W2041">
        <f>_xlfn.XLOOKUP(ObesityDataSet_raw_and_data_sinthetic[[#This Row],[MTRANS]],Diccionario!$E$4:$E$7, Diccionario!$F$4:$F$7, FALSE)</f>
        <v>3</v>
      </c>
      <c r="X2041" t="s">
        <v>27</v>
      </c>
      <c r="Y2041">
        <f>_xlfn.XLOOKUP(ObesityDataSet_raw_and_data_sinthetic[[#This Row],[NObeyesdad]],Diccionario!$H$4:$H$11, Diccionario!$I$4:$I$11, FALSE)</f>
        <v>3</v>
      </c>
    </row>
    <row r="2042" spans="1:25" x14ac:dyDescent="0.25">
      <c r="A2042" t="s">
        <v>17</v>
      </c>
      <c r="B2042">
        <v>21</v>
      </c>
      <c r="C2042">
        <v>1.5470660000000001</v>
      </c>
      <c r="D2042">
        <v>67.473281999999998</v>
      </c>
      <c r="E2042" t="s">
        <v>18</v>
      </c>
      <c r="F2042">
        <f>IF(ObesityDataSet_raw_and_data_sinthetic[[#This Row],[family_history_with_overweight]]="yes",1,IF(ObesityDataSet_raw_and_data_sinthetic[[#This Row],[family_history_with_overweight]]="no",0,FALSE))</f>
        <v>1</v>
      </c>
      <c r="G2042" t="s">
        <v>19</v>
      </c>
      <c r="H2042">
        <f>IF(ObesityDataSet_raw_and_data_sinthetic[[#This Row],[FAVC]]="yes",1,IF(ObesityDataSet_raw_and_data_sinthetic[[#This Row],[FAVC]]="no",0,FALSE))</f>
        <v>0</v>
      </c>
      <c r="I2042">
        <v>2</v>
      </c>
      <c r="J2042">
        <v>3</v>
      </c>
      <c r="K2042" t="s">
        <v>20</v>
      </c>
      <c r="L2042">
        <f>_xlfn.XLOOKUP(ObesityDataSet_raw_and_data_sinthetic[[#This Row],[CAEC]], Diccionario!$B$4:$B$7, Diccionario!$C$4:$C$7, FALSE)</f>
        <v>1</v>
      </c>
      <c r="M2042" t="s">
        <v>19</v>
      </c>
      <c r="N2042">
        <f>IF(ObesityDataSet_raw_and_data_sinthetic[[#This Row],[SMOKE]]="yes",1,IF(ObesityDataSet_raw_and_data_sinthetic[[#This Row],[SMOKE]]="no",0,FALSE))</f>
        <v>0</v>
      </c>
      <c r="O2042">
        <v>1</v>
      </c>
      <c r="P2042" t="s">
        <v>19</v>
      </c>
      <c r="Q2042">
        <f>IF(ObesityDataSet_raw_and_data_sinthetic[[#This Row],[SCC]]="yes",1,IF(ObesityDataSet_raw_and_data_sinthetic[[#This Row],[SCC]]="no",0,FALSE))</f>
        <v>0</v>
      </c>
      <c r="R2042">
        <v>2</v>
      </c>
      <c r="S2042">
        <v>1</v>
      </c>
      <c r="T2042" t="s">
        <v>19</v>
      </c>
      <c r="U2042">
        <f>_xlfn.XLOOKUP(ObesityDataSet_raw_and_data_sinthetic[[#This Row],[CALC]],Diccionario!$B$4:$B$7, Diccionario!$C$4:$C$7, FALSE)</f>
        <v>0</v>
      </c>
      <c r="V2042" t="s">
        <v>21</v>
      </c>
      <c r="W2042">
        <f>_xlfn.XLOOKUP(ObesityDataSet_raw_and_data_sinthetic[[#This Row],[MTRANS]],Diccionario!$E$4:$E$7, Diccionario!$F$4:$F$7, FALSE)</f>
        <v>3</v>
      </c>
      <c r="X2042" t="s">
        <v>27</v>
      </c>
      <c r="Y2042">
        <f>_xlfn.XLOOKUP(ObesityDataSet_raw_and_data_sinthetic[[#This Row],[NObeyesdad]],Diccionario!$H$4:$H$11, Diccionario!$I$4:$I$11, FALSE)</f>
        <v>3</v>
      </c>
    </row>
    <row r="2043" spans="1:25" x14ac:dyDescent="0.25">
      <c r="A2043" t="s">
        <v>23</v>
      </c>
      <c r="B2043">
        <v>22</v>
      </c>
      <c r="C2043">
        <v>1.792435</v>
      </c>
      <c r="D2043">
        <v>89.998728999999997</v>
      </c>
      <c r="E2043" t="s">
        <v>18</v>
      </c>
      <c r="F2043">
        <f>IF(ObesityDataSet_raw_and_data_sinthetic[[#This Row],[family_history_with_overweight]]="yes",1,IF(ObesityDataSet_raw_and_data_sinthetic[[#This Row],[family_history_with_overweight]]="no",0,FALSE))</f>
        <v>1</v>
      </c>
      <c r="G2043" t="s">
        <v>18</v>
      </c>
      <c r="H2043">
        <f>IF(ObesityDataSet_raw_and_data_sinthetic[[#This Row],[FAVC]]="yes",1,IF(ObesityDataSet_raw_and_data_sinthetic[[#This Row],[FAVC]]="no",0,FALSE))</f>
        <v>1</v>
      </c>
      <c r="I2043">
        <v>2</v>
      </c>
      <c r="J2043">
        <v>3</v>
      </c>
      <c r="K2043" t="s">
        <v>20</v>
      </c>
      <c r="L2043">
        <f>_xlfn.XLOOKUP(ObesityDataSet_raw_and_data_sinthetic[[#This Row],[CAEC]], Diccionario!$B$4:$B$7, Diccionario!$C$4:$C$7, FALSE)</f>
        <v>1</v>
      </c>
      <c r="M2043" t="s">
        <v>19</v>
      </c>
      <c r="N2043">
        <f>IF(ObesityDataSet_raw_and_data_sinthetic[[#This Row],[SMOKE]]="yes",1,IF(ObesityDataSet_raw_and_data_sinthetic[[#This Row],[SMOKE]]="no",0,FALSE))</f>
        <v>0</v>
      </c>
      <c r="O2043">
        <v>1</v>
      </c>
      <c r="P2043" t="s">
        <v>19</v>
      </c>
      <c r="Q2043">
        <f>IF(ObesityDataSet_raw_and_data_sinthetic[[#This Row],[SCC]]="yes",1,IF(ObesityDataSet_raw_and_data_sinthetic[[#This Row],[SCC]]="no",0,FALSE))</f>
        <v>0</v>
      </c>
      <c r="R2043">
        <v>0</v>
      </c>
      <c r="S2043">
        <v>2</v>
      </c>
      <c r="T2043" t="s">
        <v>20</v>
      </c>
      <c r="U2043">
        <f>_xlfn.XLOOKUP(ObesityDataSet_raw_and_data_sinthetic[[#This Row],[CALC]],Diccionario!$B$4:$B$7, Diccionario!$C$4:$C$7, FALSE)</f>
        <v>1</v>
      </c>
      <c r="V2043" t="s">
        <v>21</v>
      </c>
      <c r="W2043">
        <f>_xlfn.XLOOKUP(ObesityDataSet_raw_and_data_sinthetic[[#This Row],[MTRANS]],Diccionario!$E$4:$E$7, Diccionario!$F$4:$F$7, FALSE)</f>
        <v>3</v>
      </c>
      <c r="X2043" t="s">
        <v>27</v>
      </c>
      <c r="Y2043">
        <f>_xlfn.XLOOKUP(ObesityDataSet_raw_and_data_sinthetic[[#This Row],[NObeyesdad]],Diccionario!$H$4:$H$11, Diccionario!$I$4:$I$11, FALSE)</f>
        <v>3</v>
      </c>
    </row>
    <row r="2044" spans="1:25" x14ac:dyDescent="0.25">
      <c r="A2044" t="s">
        <v>23</v>
      </c>
      <c r="B2044">
        <v>22</v>
      </c>
      <c r="C2044">
        <v>1.7845549999999999</v>
      </c>
      <c r="D2044">
        <v>89.836691999999999</v>
      </c>
      <c r="E2044" t="s">
        <v>18</v>
      </c>
      <c r="F2044">
        <f>IF(ObesityDataSet_raw_and_data_sinthetic[[#This Row],[family_history_with_overweight]]="yes",1,IF(ObesityDataSet_raw_and_data_sinthetic[[#This Row],[family_history_with_overweight]]="no",0,FALSE))</f>
        <v>1</v>
      </c>
      <c r="G2044" t="s">
        <v>18</v>
      </c>
      <c r="H2044">
        <f>IF(ObesityDataSet_raw_and_data_sinthetic[[#This Row],[FAVC]]="yes",1,IF(ObesityDataSet_raw_and_data_sinthetic[[#This Row],[FAVC]]="no",0,FALSE))</f>
        <v>1</v>
      </c>
      <c r="I2044">
        <v>2</v>
      </c>
      <c r="J2044">
        <v>2</v>
      </c>
      <c r="K2044" t="s">
        <v>20</v>
      </c>
      <c r="L2044">
        <f>_xlfn.XLOOKUP(ObesityDataSet_raw_and_data_sinthetic[[#This Row],[CAEC]], Diccionario!$B$4:$B$7, Diccionario!$C$4:$C$7, FALSE)</f>
        <v>1</v>
      </c>
      <c r="M2044" t="s">
        <v>19</v>
      </c>
      <c r="N2044">
        <f>IF(ObesityDataSet_raw_and_data_sinthetic[[#This Row],[SMOKE]]="yes",1,IF(ObesityDataSet_raw_and_data_sinthetic[[#This Row],[SMOKE]]="no",0,FALSE))</f>
        <v>0</v>
      </c>
      <c r="O2044">
        <v>2</v>
      </c>
      <c r="P2044" t="s">
        <v>19</v>
      </c>
      <c r="Q2044">
        <f>IF(ObesityDataSet_raw_and_data_sinthetic[[#This Row],[SCC]]="yes",1,IF(ObesityDataSet_raw_and_data_sinthetic[[#This Row],[SCC]]="no",0,FALSE))</f>
        <v>0</v>
      </c>
      <c r="R2044">
        <v>0</v>
      </c>
      <c r="S2044">
        <v>1</v>
      </c>
      <c r="T2044" t="s">
        <v>20</v>
      </c>
      <c r="U2044">
        <f>_xlfn.XLOOKUP(ObesityDataSet_raw_and_data_sinthetic[[#This Row],[CALC]],Diccionario!$B$4:$B$7, Diccionario!$C$4:$C$7, FALSE)</f>
        <v>1</v>
      </c>
      <c r="V2044" t="s">
        <v>21</v>
      </c>
      <c r="W2044">
        <f>_xlfn.XLOOKUP(ObesityDataSet_raw_and_data_sinthetic[[#This Row],[MTRANS]],Diccionario!$E$4:$E$7, Diccionario!$F$4:$F$7, FALSE)</f>
        <v>3</v>
      </c>
      <c r="X2044" t="s">
        <v>27</v>
      </c>
      <c r="Y2044">
        <f>_xlfn.XLOOKUP(ObesityDataSet_raw_and_data_sinthetic[[#This Row],[NObeyesdad]],Diccionario!$H$4:$H$11, Diccionario!$I$4:$I$11, FALSE)</f>
        <v>3</v>
      </c>
    </row>
    <row r="2045" spans="1:25" x14ac:dyDescent="0.25">
      <c r="A2045" t="s">
        <v>17</v>
      </c>
      <c r="B2045">
        <v>23</v>
      </c>
      <c r="C2045">
        <v>1.7002159999999999</v>
      </c>
      <c r="D2045">
        <v>80.473586999999995</v>
      </c>
      <c r="E2045" t="s">
        <v>18</v>
      </c>
      <c r="F2045">
        <f>IF(ObesityDataSet_raw_and_data_sinthetic[[#This Row],[family_history_with_overweight]]="yes",1,IF(ObesityDataSet_raw_and_data_sinthetic[[#This Row],[family_history_with_overweight]]="no",0,FALSE))</f>
        <v>1</v>
      </c>
      <c r="G2045" t="s">
        <v>18</v>
      </c>
      <c r="H2045">
        <f>IF(ObesityDataSet_raw_and_data_sinthetic[[#This Row],[FAVC]]="yes",1,IF(ObesityDataSet_raw_and_data_sinthetic[[#This Row],[FAVC]]="no",0,FALSE))</f>
        <v>1</v>
      </c>
      <c r="I2045">
        <v>2</v>
      </c>
      <c r="J2045">
        <v>3</v>
      </c>
      <c r="K2045" t="s">
        <v>20</v>
      </c>
      <c r="L2045">
        <f>_xlfn.XLOOKUP(ObesityDataSet_raw_and_data_sinthetic[[#This Row],[CAEC]], Diccionario!$B$4:$B$7, Diccionario!$C$4:$C$7, FALSE)</f>
        <v>1</v>
      </c>
      <c r="M2045" t="s">
        <v>19</v>
      </c>
      <c r="N2045">
        <f>IF(ObesityDataSet_raw_and_data_sinthetic[[#This Row],[SMOKE]]="yes",1,IF(ObesityDataSet_raw_and_data_sinthetic[[#This Row],[SMOKE]]="no",0,FALSE))</f>
        <v>0</v>
      </c>
      <c r="O2045">
        <v>2</v>
      </c>
      <c r="P2045" t="s">
        <v>19</v>
      </c>
      <c r="Q2045">
        <f>IF(ObesityDataSet_raw_and_data_sinthetic[[#This Row],[SCC]]="yes",1,IF(ObesityDataSet_raw_and_data_sinthetic[[#This Row],[SCC]]="no",0,FALSE))</f>
        <v>0</v>
      </c>
      <c r="R2045">
        <v>0</v>
      </c>
      <c r="S2045">
        <v>1</v>
      </c>
      <c r="T2045" t="s">
        <v>19</v>
      </c>
      <c r="U2045">
        <f>_xlfn.XLOOKUP(ObesityDataSet_raw_and_data_sinthetic[[#This Row],[CALC]],Diccionario!$B$4:$B$7, Diccionario!$C$4:$C$7, FALSE)</f>
        <v>0</v>
      </c>
      <c r="V2045" t="s">
        <v>21</v>
      </c>
      <c r="W2045">
        <f>_xlfn.XLOOKUP(ObesityDataSet_raw_and_data_sinthetic[[#This Row],[MTRANS]],Diccionario!$E$4:$E$7, Diccionario!$F$4:$F$7, FALSE)</f>
        <v>3</v>
      </c>
      <c r="X2045" t="s">
        <v>27</v>
      </c>
      <c r="Y2045">
        <f>_xlfn.XLOOKUP(ObesityDataSet_raw_and_data_sinthetic[[#This Row],[NObeyesdad]],Diccionario!$H$4:$H$11, Diccionario!$I$4:$I$11, FALSE)</f>
        <v>3</v>
      </c>
    </row>
    <row r="2046" spans="1:25" x14ac:dyDescent="0.25">
      <c r="A2046" t="s">
        <v>23</v>
      </c>
      <c r="B2046">
        <v>23</v>
      </c>
      <c r="C2046">
        <v>1.6721010000000001</v>
      </c>
      <c r="D2046">
        <v>80.939733000000004</v>
      </c>
      <c r="E2046" t="s">
        <v>18</v>
      </c>
      <c r="F2046">
        <f>IF(ObesityDataSet_raw_and_data_sinthetic[[#This Row],[family_history_with_overweight]]="yes",1,IF(ObesityDataSet_raw_and_data_sinthetic[[#This Row],[family_history_with_overweight]]="no",0,FALSE))</f>
        <v>1</v>
      </c>
      <c r="G2046" t="s">
        <v>18</v>
      </c>
      <c r="H2046">
        <f>IF(ObesityDataSet_raw_and_data_sinthetic[[#This Row],[FAVC]]="yes",1,IF(ObesityDataSet_raw_and_data_sinthetic[[#This Row],[FAVC]]="no",0,FALSE))</f>
        <v>1</v>
      </c>
      <c r="I2046">
        <v>2</v>
      </c>
      <c r="J2046">
        <v>2</v>
      </c>
      <c r="K2046" t="s">
        <v>20</v>
      </c>
      <c r="L2046">
        <f>_xlfn.XLOOKUP(ObesityDataSet_raw_and_data_sinthetic[[#This Row],[CAEC]], Diccionario!$B$4:$B$7, Diccionario!$C$4:$C$7, FALSE)</f>
        <v>1</v>
      </c>
      <c r="M2046" t="s">
        <v>19</v>
      </c>
      <c r="N2046">
        <f>IF(ObesityDataSet_raw_and_data_sinthetic[[#This Row],[SMOKE]]="yes",1,IF(ObesityDataSet_raw_and_data_sinthetic[[#This Row],[SMOKE]]="no",0,FALSE))</f>
        <v>0</v>
      </c>
      <c r="O2046">
        <v>1</v>
      </c>
      <c r="P2046" t="s">
        <v>19</v>
      </c>
      <c r="Q2046">
        <f>IF(ObesityDataSet_raw_and_data_sinthetic[[#This Row],[SCC]]="yes",1,IF(ObesityDataSet_raw_and_data_sinthetic[[#This Row],[SCC]]="no",0,FALSE))</f>
        <v>0</v>
      </c>
      <c r="R2046">
        <v>1</v>
      </c>
      <c r="S2046">
        <v>2</v>
      </c>
      <c r="T2046" t="s">
        <v>19</v>
      </c>
      <c r="U2046">
        <f>_xlfn.XLOOKUP(ObesityDataSet_raw_and_data_sinthetic[[#This Row],[CALC]],Diccionario!$B$4:$B$7, Diccionario!$C$4:$C$7, FALSE)</f>
        <v>0</v>
      </c>
      <c r="V2046" t="s">
        <v>21</v>
      </c>
      <c r="W2046">
        <f>_xlfn.XLOOKUP(ObesityDataSet_raw_and_data_sinthetic[[#This Row],[MTRANS]],Diccionario!$E$4:$E$7, Diccionario!$F$4:$F$7, FALSE)</f>
        <v>3</v>
      </c>
      <c r="X2046" t="s">
        <v>27</v>
      </c>
      <c r="Y2046">
        <f>_xlfn.XLOOKUP(ObesityDataSet_raw_and_data_sinthetic[[#This Row],[NObeyesdad]],Diccionario!$H$4:$H$11, Diccionario!$I$4:$I$11, FALSE)</f>
        <v>3</v>
      </c>
    </row>
    <row r="2047" spans="1:25" x14ac:dyDescent="0.25">
      <c r="A2047" t="s">
        <v>23</v>
      </c>
      <c r="B2047">
        <v>24</v>
      </c>
      <c r="C2047">
        <v>1.7</v>
      </c>
      <c r="D2047">
        <v>84.849349000000004</v>
      </c>
      <c r="E2047" t="s">
        <v>18</v>
      </c>
      <c r="F2047">
        <f>IF(ObesityDataSet_raw_and_data_sinthetic[[#This Row],[family_history_with_overweight]]="yes",1,IF(ObesityDataSet_raw_and_data_sinthetic[[#This Row],[family_history_with_overweight]]="no",0,FALSE))</f>
        <v>1</v>
      </c>
      <c r="G2047" t="s">
        <v>18</v>
      </c>
      <c r="H2047">
        <f>IF(ObesityDataSet_raw_and_data_sinthetic[[#This Row],[FAVC]]="yes",1,IF(ObesityDataSet_raw_and_data_sinthetic[[#This Row],[FAVC]]="no",0,FALSE))</f>
        <v>1</v>
      </c>
      <c r="I2047">
        <v>2</v>
      </c>
      <c r="J2047">
        <v>3</v>
      </c>
      <c r="K2047" t="s">
        <v>20</v>
      </c>
      <c r="L2047">
        <f>_xlfn.XLOOKUP(ObesityDataSet_raw_and_data_sinthetic[[#This Row],[CAEC]], Diccionario!$B$4:$B$7, Diccionario!$C$4:$C$7, FALSE)</f>
        <v>1</v>
      </c>
      <c r="M2047" t="s">
        <v>19</v>
      </c>
      <c r="N2047">
        <f>IF(ObesityDataSet_raw_and_data_sinthetic[[#This Row],[SMOKE]]="yes",1,IF(ObesityDataSet_raw_and_data_sinthetic[[#This Row],[SMOKE]]="no",0,FALSE))</f>
        <v>0</v>
      </c>
      <c r="O2047">
        <v>2</v>
      </c>
      <c r="P2047" t="s">
        <v>19</v>
      </c>
      <c r="Q2047">
        <f>IF(ObesityDataSet_raw_and_data_sinthetic[[#This Row],[SCC]]="yes",1,IF(ObesityDataSet_raw_and_data_sinthetic[[#This Row],[SCC]]="no",0,FALSE))</f>
        <v>0</v>
      </c>
      <c r="R2047">
        <v>0</v>
      </c>
      <c r="S2047">
        <v>1</v>
      </c>
      <c r="T2047" t="s">
        <v>20</v>
      </c>
      <c r="U2047">
        <f>_xlfn.XLOOKUP(ObesityDataSet_raw_and_data_sinthetic[[#This Row],[CALC]],Diccionario!$B$4:$B$7, Diccionario!$C$4:$C$7, FALSE)</f>
        <v>1</v>
      </c>
      <c r="V2047" t="s">
        <v>21</v>
      </c>
      <c r="W2047">
        <f>_xlfn.XLOOKUP(ObesityDataSet_raw_and_data_sinthetic[[#This Row],[MTRANS]],Diccionario!$E$4:$E$7, Diccionario!$F$4:$F$7, FALSE)</f>
        <v>3</v>
      </c>
      <c r="X2047" t="s">
        <v>27</v>
      </c>
      <c r="Y2047">
        <f>_xlfn.XLOOKUP(ObesityDataSet_raw_and_data_sinthetic[[#This Row],[NObeyesdad]],Diccionario!$H$4:$H$11, Diccionario!$I$4:$I$11, FALSE)</f>
        <v>3</v>
      </c>
    </row>
    <row r="2048" spans="1:25" x14ac:dyDescent="0.25">
      <c r="A2048" t="s">
        <v>23</v>
      </c>
      <c r="B2048">
        <v>24</v>
      </c>
      <c r="C2048">
        <v>1.7213480000000001</v>
      </c>
      <c r="D2048">
        <v>83.986714000000006</v>
      </c>
      <c r="E2048" t="s">
        <v>18</v>
      </c>
      <c r="F2048">
        <f>IF(ObesityDataSet_raw_and_data_sinthetic[[#This Row],[family_history_with_overweight]]="yes",1,IF(ObesityDataSet_raw_and_data_sinthetic[[#This Row],[family_history_with_overweight]]="no",0,FALSE))</f>
        <v>1</v>
      </c>
      <c r="G2048" t="s">
        <v>18</v>
      </c>
      <c r="H2048">
        <f>IF(ObesityDataSet_raw_and_data_sinthetic[[#This Row],[FAVC]]="yes",1,IF(ObesityDataSet_raw_and_data_sinthetic[[#This Row],[FAVC]]="no",0,FALSE))</f>
        <v>1</v>
      </c>
      <c r="I2048">
        <v>2</v>
      </c>
      <c r="J2048">
        <v>3</v>
      </c>
      <c r="K2048" t="s">
        <v>20</v>
      </c>
      <c r="L2048">
        <f>_xlfn.XLOOKUP(ObesityDataSet_raw_and_data_sinthetic[[#This Row],[CAEC]], Diccionario!$B$4:$B$7, Diccionario!$C$4:$C$7, FALSE)</f>
        <v>1</v>
      </c>
      <c r="M2048" t="s">
        <v>19</v>
      </c>
      <c r="N2048">
        <f>IF(ObesityDataSet_raw_and_data_sinthetic[[#This Row],[SMOKE]]="yes",1,IF(ObesityDataSet_raw_and_data_sinthetic[[#This Row],[SMOKE]]="no",0,FALSE))</f>
        <v>0</v>
      </c>
      <c r="O2048">
        <v>2</v>
      </c>
      <c r="P2048" t="s">
        <v>19</v>
      </c>
      <c r="Q2048">
        <f>IF(ObesityDataSet_raw_and_data_sinthetic[[#This Row],[SCC]]="yes",1,IF(ObesityDataSet_raw_and_data_sinthetic[[#This Row],[SCC]]="no",0,FALSE))</f>
        <v>0</v>
      </c>
      <c r="R2048">
        <v>1</v>
      </c>
      <c r="S2048">
        <v>0</v>
      </c>
      <c r="T2048" t="s">
        <v>20</v>
      </c>
      <c r="U2048">
        <f>_xlfn.XLOOKUP(ObesityDataSet_raw_and_data_sinthetic[[#This Row],[CALC]],Diccionario!$B$4:$B$7, Diccionario!$C$4:$C$7, FALSE)</f>
        <v>1</v>
      </c>
      <c r="V2048" t="s">
        <v>21</v>
      </c>
      <c r="W2048">
        <f>_xlfn.XLOOKUP(ObesityDataSet_raw_and_data_sinthetic[[#This Row],[MTRANS]],Diccionario!$E$4:$E$7, Diccionario!$F$4:$F$7, FALSE)</f>
        <v>3</v>
      </c>
      <c r="X2048" t="s">
        <v>27</v>
      </c>
      <c r="Y2048">
        <f>_xlfn.XLOOKUP(ObesityDataSet_raw_and_data_sinthetic[[#This Row],[NObeyesdad]],Diccionario!$H$4:$H$11, Diccionario!$I$4:$I$11, FALSE)</f>
        <v>3</v>
      </c>
    </row>
    <row r="2049" spans="1:25" x14ac:dyDescent="0.25">
      <c r="A2049" t="s">
        <v>17</v>
      </c>
      <c r="B2049">
        <v>27</v>
      </c>
      <c r="C2049">
        <v>1.7</v>
      </c>
      <c r="D2049">
        <v>78.008387999999997</v>
      </c>
      <c r="E2049" t="s">
        <v>18</v>
      </c>
      <c r="F2049">
        <f>IF(ObesityDataSet_raw_and_data_sinthetic[[#This Row],[family_history_with_overweight]]="yes",1,IF(ObesityDataSet_raw_and_data_sinthetic[[#This Row],[family_history_with_overweight]]="no",0,FALSE))</f>
        <v>1</v>
      </c>
      <c r="G2049" t="s">
        <v>18</v>
      </c>
      <c r="H2049">
        <f>IF(ObesityDataSet_raw_and_data_sinthetic[[#This Row],[FAVC]]="yes",1,IF(ObesityDataSet_raw_and_data_sinthetic[[#This Row],[FAVC]]="no",0,FALSE))</f>
        <v>1</v>
      </c>
      <c r="I2049">
        <v>3</v>
      </c>
      <c r="J2049">
        <v>3</v>
      </c>
      <c r="K2049" t="s">
        <v>20</v>
      </c>
      <c r="L2049">
        <f>_xlfn.XLOOKUP(ObesityDataSet_raw_and_data_sinthetic[[#This Row],[CAEC]], Diccionario!$B$4:$B$7, Diccionario!$C$4:$C$7, FALSE)</f>
        <v>1</v>
      </c>
      <c r="M2049" t="s">
        <v>19</v>
      </c>
      <c r="N2049">
        <f>IF(ObesityDataSet_raw_and_data_sinthetic[[#This Row],[SMOKE]]="yes",1,IF(ObesityDataSet_raw_and_data_sinthetic[[#This Row],[SMOKE]]="no",0,FALSE))</f>
        <v>0</v>
      </c>
      <c r="O2049">
        <v>3</v>
      </c>
      <c r="P2049" t="s">
        <v>19</v>
      </c>
      <c r="Q2049">
        <f>IF(ObesityDataSet_raw_and_data_sinthetic[[#This Row],[SCC]]="yes",1,IF(ObesityDataSet_raw_and_data_sinthetic[[#This Row],[SCC]]="no",0,FALSE))</f>
        <v>0</v>
      </c>
      <c r="R2049">
        <v>1</v>
      </c>
      <c r="S2049">
        <v>1</v>
      </c>
      <c r="T2049" t="s">
        <v>24</v>
      </c>
      <c r="U2049">
        <f>_xlfn.XLOOKUP(ObesityDataSet_raw_and_data_sinthetic[[#This Row],[CALC]],Diccionario!$B$4:$B$7, Diccionario!$C$4:$C$7, FALSE)</f>
        <v>2</v>
      </c>
      <c r="V2049" t="s">
        <v>21</v>
      </c>
      <c r="W2049">
        <f>_xlfn.XLOOKUP(ObesityDataSet_raw_and_data_sinthetic[[#This Row],[MTRANS]],Diccionario!$E$4:$E$7, Diccionario!$F$4:$F$7, FALSE)</f>
        <v>3</v>
      </c>
      <c r="X2049" t="s">
        <v>27</v>
      </c>
      <c r="Y2049">
        <f>_xlfn.XLOOKUP(ObesityDataSet_raw_and_data_sinthetic[[#This Row],[NObeyesdad]],Diccionario!$H$4:$H$11, Diccionario!$I$4:$I$11, FALSE)</f>
        <v>3</v>
      </c>
    </row>
    <row r="2050" spans="1:25" x14ac:dyDescent="0.25">
      <c r="A2050" t="s">
        <v>23</v>
      </c>
      <c r="B2050">
        <v>31</v>
      </c>
      <c r="C2050">
        <v>1.803129</v>
      </c>
      <c r="D2050">
        <v>91.052215000000004</v>
      </c>
      <c r="E2050" t="s">
        <v>18</v>
      </c>
      <c r="F2050">
        <f>IF(ObesityDataSet_raw_and_data_sinthetic[[#This Row],[family_history_with_overweight]]="yes",1,IF(ObesityDataSet_raw_and_data_sinthetic[[#This Row],[family_history_with_overweight]]="no",0,FALSE))</f>
        <v>1</v>
      </c>
      <c r="G2050" t="s">
        <v>18</v>
      </c>
      <c r="H2050">
        <f>IF(ObesityDataSet_raw_and_data_sinthetic[[#This Row],[FAVC]]="yes",1,IF(ObesityDataSet_raw_and_data_sinthetic[[#This Row],[FAVC]]="no",0,FALSE))</f>
        <v>1</v>
      </c>
      <c r="I2050">
        <v>2</v>
      </c>
      <c r="J2050">
        <v>3</v>
      </c>
      <c r="K2050" t="s">
        <v>20</v>
      </c>
      <c r="L2050">
        <f>_xlfn.XLOOKUP(ObesityDataSet_raw_and_data_sinthetic[[#This Row],[CAEC]], Diccionario!$B$4:$B$7, Diccionario!$C$4:$C$7, FALSE)</f>
        <v>1</v>
      </c>
      <c r="M2050" t="s">
        <v>19</v>
      </c>
      <c r="N2050">
        <f>IF(ObesityDataSet_raw_and_data_sinthetic[[#This Row],[SMOKE]]="yes",1,IF(ObesityDataSet_raw_and_data_sinthetic[[#This Row],[SMOKE]]="no",0,FALSE))</f>
        <v>0</v>
      </c>
      <c r="O2050">
        <v>1</v>
      </c>
      <c r="P2050" t="s">
        <v>19</v>
      </c>
      <c r="Q2050">
        <f>IF(ObesityDataSet_raw_and_data_sinthetic[[#This Row],[SCC]]="yes",1,IF(ObesityDataSet_raw_and_data_sinthetic[[#This Row],[SCC]]="no",0,FALSE))</f>
        <v>0</v>
      </c>
      <c r="R2050">
        <v>0</v>
      </c>
      <c r="S2050">
        <v>0</v>
      </c>
      <c r="T2050" t="s">
        <v>20</v>
      </c>
      <c r="U2050">
        <f>_xlfn.XLOOKUP(ObesityDataSet_raw_and_data_sinthetic[[#This Row],[CALC]],Diccionario!$B$4:$B$7, Diccionario!$C$4:$C$7, FALSE)</f>
        <v>1</v>
      </c>
      <c r="V2050" t="s">
        <v>21</v>
      </c>
      <c r="W2050">
        <f>_xlfn.XLOOKUP(ObesityDataSet_raw_and_data_sinthetic[[#This Row],[MTRANS]],Diccionario!$E$4:$E$7, Diccionario!$F$4:$F$7, FALSE)</f>
        <v>3</v>
      </c>
      <c r="X2050" t="s">
        <v>27</v>
      </c>
      <c r="Y2050">
        <f>_xlfn.XLOOKUP(ObesityDataSet_raw_and_data_sinthetic[[#This Row],[NObeyesdad]],Diccionario!$H$4:$H$11, Diccionario!$I$4:$I$11, FALSE)</f>
        <v>3</v>
      </c>
    </row>
    <row r="2051" spans="1:25" x14ac:dyDescent="0.25">
      <c r="A2051" t="s">
        <v>17</v>
      </c>
      <c r="B2051">
        <v>24</v>
      </c>
      <c r="C2051">
        <v>1.7000200000000001</v>
      </c>
      <c r="D2051">
        <v>80.420434</v>
      </c>
      <c r="E2051" t="s">
        <v>18</v>
      </c>
      <c r="F2051">
        <f>IF(ObesityDataSet_raw_and_data_sinthetic[[#This Row],[family_history_with_overweight]]="yes",1,IF(ObesityDataSet_raw_and_data_sinthetic[[#This Row],[family_history_with_overweight]]="no",0,FALSE))</f>
        <v>1</v>
      </c>
      <c r="G2051" t="s">
        <v>18</v>
      </c>
      <c r="H2051">
        <f>IF(ObesityDataSet_raw_and_data_sinthetic[[#This Row],[FAVC]]="yes",1,IF(ObesityDataSet_raw_and_data_sinthetic[[#This Row],[FAVC]]="no",0,FALSE))</f>
        <v>1</v>
      </c>
      <c r="I2051">
        <v>2</v>
      </c>
      <c r="J2051">
        <v>3</v>
      </c>
      <c r="K2051" t="s">
        <v>20</v>
      </c>
      <c r="L2051">
        <f>_xlfn.XLOOKUP(ObesityDataSet_raw_and_data_sinthetic[[#This Row],[CAEC]], Diccionario!$B$4:$B$7, Diccionario!$C$4:$C$7, FALSE)</f>
        <v>1</v>
      </c>
      <c r="M2051" t="s">
        <v>19</v>
      </c>
      <c r="N2051">
        <f>IF(ObesityDataSet_raw_and_data_sinthetic[[#This Row],[SMOKE]]="yes",1,IF(ObesityDataSet_raw_and_data_sinthetic[[#This Row],[SMOKE]]="no",0,FALSE))</f>
        <v>0</v>
      </c>
      <c r="O2051">
        <v>2</v>
      </c>
      <c r="P2051" t="s">
        <v>19</v>
      </c>
      <c r="Q2051">
        <f>IF(ObesityDataSet_raw_and_data_sinthetic[[#This Row],[SCC]]="yes",1,IF(ObesityDataSet_raw_and_data_sinthetic[[#This Row],[SCC]]="no",0,FALSE))</f>
        <v>0</v>
      </c>
      <c r="R2051">
        <v>1</v>
      </c>
      <c r="S2051">
        <v>1</v>
      </c>
      <c r="T2051" t="s">
        <v>20</v>
      </c>
      <c r="U2051">
        <f>_xlfn.XLOOKUP(ObesityDataSet_raw_and_data_sinthetic[[#This Row],[CALC]],Diccionario!$B$4:$B$7, Diccionario!$C$4:$C$7, FALSE)</f>
        <v>1</v>
      </c>
      <c r="V2051" t="s">
        <v>21</v>
      </c>
      <c r="W2051">
        <f>_xlfn.XLOOKUP(ObesityDataSet_raw_and_data_sinthetic[[#This Row],[MTRANS]],Diccionario!$E$4:$E$7, Diccionario!$F$4:$F$7, FALSE)</f>
        <v>3</v>
      </c>
      <c r="X2051" t="s">
        <v>27</v>
      </c>
      <c r="Y2051">
        <f>_xlfn.XLOOKUP(ObesityDataSet_raw_and_data_sinthetic[[#This Row],[NObeyesdad]],Diccionario!$H$4:$H$11, Diccionario!$I$4:$I$11, FALSE)</f>
        <v>3</v>
      </c>
    </row>
    <row r="2052" spans="1:25" x14ac:dyDescent="0.25">
      <c r="A2052" t="s">
        <v>17</v>
      </c>
      <c r="B2052">
        <v>26</v>
      </c>
      <c r="C2052">
        <v>1.7</v>
      </c>
      <c r="D2052">
        <v>78.041337999999996</v>
      </c>
      <c r="E2052" t="s">
        <v>18</v>
      </c>
      <c r="F2052">
        <f>IF(ObesityDataSet_raw_and_data_sinthetic[[#This Row],[family_history_with_overweight]]="yes",1,IF(ObesityDataSet_raw_and_data_sinthetic[[#This Row],[family_history_with_overweight]]="no",0,FALSE))</f>
        <v>1</v>
      </c>
      <c r="G2052" t="s">
        <v>18</v>
      </c>
      <c r="H2052">
        <f>IF(ObesityDataSet_raw_and_data_sinthetic[[#This Row],[FAVC]]="yes",1,IF(ObesityDataSet_raw_and_data_sinthetic[[#This Row],[FAVC]]="no",0,FALSE))</f>
        <v>1</v>
      </c>
      <c r="I2052">
        <v>3</v>
      </c>
      <c r="J2052">
        <v>3</v>
      </c>
      <c r="K2052" t="s">
        <v>20</v>
      </c>
      <c r="L2052">
        <f>_xlfn.XLOOKUP(ObesityDataSet_raw_and_data_sinthetic[[#This Row],[CAEC]], Diccionario!$B$4:$B$7, Diccionario!$C$4:$C$7, FALSE)</f>
        <v>1</v>
      </c>
      <c r="M2052" t="s">
        <v>19</v>
      </c>
      <c r="N2052">
        <f>IF(ObesityDataSet_raw_and_data_sinthetic[[#This Row],[SMOKE]]="yes",1,IF(ObesityDataSet_raw_and_data_sinthetic[[#This Row],[SMOKE]]="no",0,FALSE))</f>
        <v>0</v>
      </c>
      <c r="O2052">
        <v>2</v>
      </c>
      <c r="P2052" t="s">
        <v>19</v>
      </c>
      <c r="Q2052">
        <f>IF(ObesityDataSet_raw_and_data_sinthetic[[#This Row],[SCC]]="yes",1,IF(ObesityDataSet_raw_and_data_sinthetic[[#This Row],[SCC]]="no",0,FALSE))</f>
        <v>0</v>
      </c>
      <c r="R2052">
        <v>1</v>
      </c>
      <c r="S2052">
        <v>1</v>
      </c>
      <c r="T2052" t="s">
        <v>24</v>
      </c>
      <c r="U2052">
        <f>_xlfn.XLOOKUP(ObesityDataSet_raw_and_data_sinthetic[[#This Row],[CALC]],Diccionario!$B$4:$B$7, Diccionario!$C$4:$C$7, FALSE)</f>
        <v>2</v>
      </c>
      <c r="V2052" t="s">
        <v>28</v>
      </c>
      <c r="W2052">
        <f>_xlfn.XLOOKUP(ObesityDataSet_raw_and_data_sinthetic[[#This Row],[MTRANS]],Diccionario!$E$4:$E$7, Diccionario!$F$4:$F$7, FALSE)</f>
        <v>2</v>
      </c>
      <c r="X2052" t="s">
        <v>27</v>
      </c>
      <c r="Y2052">
        <f>_xlfn.XLOOKUP(ObesityDataSet_raw_and_data_sinthetic[[#This Row],[NObeyesdad]],Diccionario!$H$4:$H$11, Diccionario!$I$4:$I$11, FALSE)</f>
        <v>3</v>
      </c>
    </row>
    <row r="2053" spans="1:25" x14ac:dyDescent="0.25">
      <c r="A2053" t="s">
        <v>23</v>
      </c>
      <c r="B2053">
        <v>18</v>
      </c>
      <c r="C2053">
        <v>1.7135990000000001</v>
      </c>
      <c r="D2053">
        <v>83.285753</v>
      </c>
      <c r="E2053" t="s">
        <v>18</v>
      </c>
      <c r="F2053">
        <f>IF(ObesityDataSet_raw_and_data_sinthetic[[#This Row],[family_history_with_overweight]]="yes",1,IF(ObesityDataSet_raw_and_data_sinthetic[[#This Row],[family_history_with_overweight]]="no",0,FALSE))</f>
        <v>1</v>
      </c>
      <c r="G2053" t="s">
        <v>18</v>
      </c>
      <c r="H2053">
        <f>IF(ObesityDataSet_raw_and_data_sinthetic[[#This Row],[FAVC]]="yes",1,IF(ObesityDataSet_raw_and_data_sinthetic[[#This Row],[FAVC]]="no",0,FALSE))</f>
        <v>1</v>
      </c>
      <c r="I2053">
        <v>2</v>
      </c>
      <c r="J2053">
        <v>3</v>
      </c>
      <c r="K2053" t="s">
        <v>20</v>
      </c>
      <c r="L2053">
        <f>_xlfn.XLOOKUP(ObesityDataSet_raw_and_data_sinthetic[[#This Row],[CAEC]], Diccionario!$B$4:$B$7, Diccionario!$C$4:$C$7, FALSE)</f>
        <v>1</v>
      </c>
      <c r="M2053" t="s">
        <v>19</v>
      </c>
      <c r="N2053">
        <f>IF(ObesityDataSet_raw_and_data_sinthetic[[#This Row],[SMOKE]]="yes",1,IF(ObesityDataSet_raw_and_data_sinthetic[[#This Row],[SMOKE]]="no",0,FALSE))</f>
        <v>0</v>
      </c>
      <c r="O2053">
        <v>2</v>
      </c>
      <c r="P2053" t="s">
        <v>19</v>
      </c>
      <c r="Q2053">
        <f>IF(ObesityDataSet_raw_and_data_sinthetic[[#This Row],[SCC]]="yes",1,IF(ObesityDataSet_raw_and_data_sinthetic[[#This Row],[SCC]]="no",0,FALSE))</f>
        <v>0</v>
      </c>
      <c r="R2053">
        <v>1</v>
      </c>
      <c r="S2053">
        <v>1</v>
      </c>
      <c r="T2053" t="s">
        <v>20</v>
      </c>
      <c r="U2053">
        <f>_xlfn.XLOOKUP(ObesityDataSet_raw_and_data_sinthetic[[#This Row],[CALC]],Diccionario!$B$4:$B$7, Diccionario!$C$4:$C$7, FALSE)</f>
        <v>1</v>
      </c>
      <c r="V2053" t="s">
        <v>21</v>
      </c>
      <c r="W2053">
        <f>_xlfn.XLOOKUP(ObesityDataSet_raw_and_data_sinthetic[[#This Row],[MTRANS]],Diccionario!$E$4:$E$7, Diccionario!$F$4:$F$7, FALSE)</f>
        <v>3</v>
      </c>
      <c r="X2053" t="s">
        <v>27</v>
      </c>
      <c r="Y2053">
        <f>_xlfn.XLOOKUP(ObesityDataSet_raw_and_data_sinthetic[[#This Row],[NObeyesdad]],Diccionario!$H$4:$H$11, Diccionario!$I$4:$I$11, FALSE)</f>
        <v>3</v>
      </c>
    </row>
    <row r="2054" spans="1:25" x14ac:dyDescent="0.25">
      <c r="A2054" t="s">
        <v>23</v>
      </c>
      <c r="B2054">
        <v>19</v>
      </c>
      <c r="C2054">
        <v>1.662728</v>
      </c>
      <c r="D2054">
        <v>77.473203999999996</v>
      </c>
      <c r="E2054" t="s">
        <v>18</v>
      </c>
      <c r="F2054">
        <f>IF(ObesityDataSet_raw_and_data_sinthetic[[#This Row],[family_history_with_overweight]]="yes",1,IF(ObesityDataSet_raw_and_data_sinthetic[[#This Row],[family_history_with_overweight]]="no",0,FALSE))</f>
        <v>1</v>
      </c>
      <c r="G2054" t="s">
        <v>19</v>
      </c>
      <c r="H2054">
        <f>IF(ObesityDataSet_raw_and_data_sinthetic[[#This Row],[FAVC]]="yes",1,IF(ObesityDataSet_raw_and_data_sinthetic[[#This Row],[FAVC]]="no",0,FALSE))</f>
        <v>0</v>
      </c>
      <c r="I2054">
        <v>2</v>
      </c>
      <c r="J2054">
        <v>1</v>
      </c>
      <c r="K2054" t="s">
        <v>20</v>
      </c>
      <c r="L2054">
        <f>_xlfn.XLOOKUP(ObesityDataSet_raw_and_data_sinthetic[[#This Row],[CAEC]], Diccionario!$B$4:$B$7, Diccionario!$C$4:$C$7, FALSE)</f>
        <v>1</v>
      </c>
      <c r="M2054" t="s">
        <v>19</v>
      </c>
      <c r="N2054">
        <f>IF(ObesityDataSet_raw_and_data_sinthetic[[#This Row],[SMOKE]]="yes",1,IF(ObesityDataSet_raw_and_data_sinthetic[[#This Row],[SMOKE]]="no",0,FALSE))</f>
        <v>0</v>
      </c>
      <c r="O2054">
        <v>3</v>
      </c>
      <c r="P2054" t="s">
        <v>19</v>
      </c>
      <c r="Q2054">
        <f>IF(ObesityDataSet_raw_and_data_sinthetic[[#This Row],[SCC]]="yes",1,IF(ObesityDataSet_raw_and_data_sinthetic[[#This Row],[SCC]]="no",0,FALSE))</f>
        <v>0</v>
      </c>
      <c r="R2054">
        <v>0</v>
      </c>
      <c r="S2054">
        <v>0</v>
      </c>
      <c r="T2054" t="s">
        <v>20</v>
      </c>
      <c r="U2054">
        <f>_xlfn.XLOOKUP(ObesityDataSet_raw_and_data_sinthetic[[#This Row],[CALC]],Diccionario!$B$4:$B$7, Diccionario!$C$4:$C$7, FALSE)</f>
        <v>1</v>
      </c>
      <c r="V2054" t="s">
        <v>21</v>
      </c>
      <c r="W2054">
        <f>_xlfn.XLOOKUP(ObesityDataSet_raw_and_data_sinthetic[[#This Row],[MTRANS]],Diccionario!$E$4:$E$7, Diccionario!$F$4:$F$7, FALSE)</f>
        <v>3</v>
      </c>
      <c r="X2054" t="s">
        <v>27</v>
      </c>
      <c r="Y2054">
        <f>_xlfn.XLOOKUP(ObesityDataSet_raw_and_data_sinthetic[[#This Row],[NObeyesdad]],Diccionario!$H$4:$H$11, Diccionario!$I$4:$I$11, FALSE)</f>
        <v>3</v>
      </c>
    </row>
    <row r="2055" spans="1:25" x14ac:dyDescent="0.25">
      <c r="A2055" t="s">
        <v>23</v>
      </c>
      <c r="B2055">
        <v>25</v>
      </c>
      <c r="C2055">
        <v>1.837399</v>
      </c>
      <c r="D2055">
        <v>95.952027000000001</v>
      </c>
      <c r="E2055" t="s">
        <v>18</v>
      </c>
      <c r="F2055">
        <f>IF(ObesityDataSet_raw_and_data_sinthetic[[#This Row],[family_history_with_overweight]]="yes",1,IF(ObesityDataSet_raw_and_data_sinthetic[[#This Row],[family_history_with_overweight]]="no",0,FALSE))</f>
        <v>1</v>
      </c>
      <c r="G2055" t="s">
        <v>18</v>
      </c>
      <c r="H2055">
        <f>IF(ObesityDataSet_raw_and_data_sinthetic[[#This Row],[FAVC]]="yes",1,IF(ObesityDataSet_raw_and_data_sinthetic[[#This Row],[FAVC]]="no",0,FALSE))</f>
        <v>1</v>
      </c>
      <c r="I2055">
        <v>1</v>
      </c>
      <c r="J2055">
        <v>3</v>
      </c>
      <c r="K2055" t="s">
        <v>20</v>
      </c>
      <c r="L2055">
        <f>_xlfn.XLOOKUP(ObesityDataSet_raw_and_data_sinthetic[[#This Row],[CAEC]], Diccionario!$B$4:$B$7, Diccionario!$C$4:$C$7, FALSE)</f>
        <v>1</v>
      </c>
      <c r="M2055" t="s">
        <v>19</v>
      </c>
      <c r="N2055">
        <f>IF(ObesityDataSet_raw_and_data_sinthetic[[#This Row],[SMOKE]]="yes",1,IF(ObesityDataSet_raw_and_data_sinthetic[[#This Row],[SMOKE]]="no",0,FALSE))</f>
        <v>0</v>
      </c>
      <c r="O2055">
        <v>2</v>
      </c>
      <c r="P2055" t="s">
        <v>19</v>
      </c>
      <c r="Q2055">
        <f>IF(ObesityDataSet_raw_and_data_sinthetic[[#This Row],[SCC]]="yes",1,IF(ObesityDataSet_raw_and_data_sinthetic[[#This Row],[SCC]]="no",0,FALSE))</f>
        <v>0</v>
      </c>
      <c r="R2055">
        <v>1</v>
      </c>
      <c r="S2055">
        <v>2</v>
      </c>
      <c r="T2055" t="s">
        <v>20</v>
      </c>
      <c r="U2055">
        <f>_xlfn.XLOOKUP(ObesityDataSet_raw_and_data_sinthetic[[#This Row],[CALC]],Diccionario!$B$4:$B$7, Diccionario!$C$4:$C$7, FALSE)</f>
        <v>1</v>
      </c>
      <c r="V2055" t="s">
        <v>21</v>
      </c>
      <c r="W2055">
        <f>_xlfn.XLOOKUP(ObesityDataSet_raw_and_data_sinthetic[[#This Row],[MTRANS]],Diccionario!$E$4:$E$7, Diccionario!$F$4:$F$7, FALSE)</f>
        <v>3</v>
      </c>
      <c r="X2055" t="s">
        <v>27</v>
      </c>
      <c r="Y2055">
        <f>_xlfn.XLOOKUP(ObesityDataSet_raw_and_data_sinthetic[[#This Row],[NObeyesdad]],Diccionario!$H$4:$H$11, Diccionario!$I$4:$I$11, FALSE)</f>
        <v>3</v>
      </c>
    </row>
    <row r="2056" spans="1:25" x14ac:dyDescent="0.25">
      <c r="A2056" t="s">
        <v>23</v>
      </c>
      <c r="B2056">
        <v>23</v>
      </c>
      <c r="C2056">
        <v>1.80827</v>
      </c>
      <c r="D2056">
        <v>91.363292999999999</v>
      </c>
      <c r="E2056" t="s">
        <v>18</v>
      </c>
      <c r="F2056">
        <f>IF(ObesityDataSet_raw_and_data_sinthetic[[#This Row],[family_history_with_overweight]]="yes",1,IF(ObesityDataSet_raw_and_data_sinthetic[[#This Row],[family_history_with_overweight]]="no",0,FALSE))</f>
        <v>1</v>
      </c>
      <c r="G2056" t="s">
        <v>18</v>
      </c>
      <c r="H2056">
        <f>IF(ObesityDataSet_raw_and_data_sinthetic[[#This Row],[FAVC]]="yes",1,IF(ObesityDataSet_raw_and_data_sinthetic[[#This Row],[FAVC]]="no",0,FALSE))</f>
        <v>1</v>
      </c>
      <c r="I2056">
        <v>2</v>
      </c>
      <c r="J2056">
        <v>2</v>
      </c>
      <c r="K2056" t="s">
        <v>20</v>
      </c>
      <c r="L2056">
        <f>_xlfn.XLOOKUP(ObesityDataSet_raw_and_data_sinthetic[[#This Row],[CAEC]], Diccionario!$B$4:$B$7, Diccionario!$C$4:$C$7, FALSE)</f>
        <v>1</v>
      </c>
      <c r="M2056" t="s">
        <v>19</v>
      </c>
      <c r="N2056">
        <f>IF(ObesityDataSet_raw_and_data_sinthetic[[#This Row],[SMOKE]]="yes",1,IF(ObesityDataSet_raw_and_data_sinthetic[[#This Row],[SMOKE]]="no",0,FALSE))</f>
        <v>0</v>
      </c>
      <c r="O2056">
        <v>2</v>
      </c>
      <c r="P2056" t="s">
        <v>19</v>
      </c>
      <c r="Q2056">
        <f>IF(ObesityDataSet_raw_and_data_sinthetic[[#This Row],[SCC]]="yes",1,IF(ObesityDataSet_raw_and_data_sinthetic[[#This Row],[SCC]]="no",0,FALSE))</f>
        <v>0</v>
      </c>
      <c r="R2056">
        <v>0</v>
      </c>
      <c r="S2056">
        <v>2</v>
      </c>
      <c r="T2056" t="s">
        <v>20</v>
      </c>
      <c r="U2056">
        <f>_xlfn.XLOOKUP(ObesityDataSet_raw_and_data_sinthetic[[#This Row],[CALC]],Diccionario!$B$4:$B$7, Diccionario!$C$4:$C$7, FALSE)</f>
        <v>1</v>
      </c>
      <c r="V2056" t="s">
        <v>21</v>
      </c>
      <c r="W2056">
        <f>_xlfn.XLOOKUP(ObesityDataSet_raw_and_data_sinthetic[[#This Row],[MTRANS]],Diccionario!$E$4:$E$7, Diccionario!$F$4:$F$7, FALSE)</f>
        <v>3</v>
      </c>
      <c r="X2056" t="s">
        <v>27</v>
      </c>
      <c r="Y2056">
        <f>_xlfn.XLOOKUP(ObesityDataSet_raw_and_data_sinthetic[[#This Row],[NObeyesdad]],Diccionario!$H$4:$H$11, Diccionario!$I$4:$I$11, FALSE)</f>
        <v>3</v>
      </c>
    </row>
    <row r="2057" spans="1:25" x14ac:dyDescent="0.25">
      <c r="A2057" t="s">
        <v>23</v>
      </c>
      <c r="B2057">
        <v>24</v>
      </c>
      <c r="C2057">
        <v>1.7145079999999999</v>
      </c>
      <c r="D2057">
        <v>85.137112999999999</v>
      </c>
      <c r="E2057" t="s">
        <v>18</v>
      </c>
      <c r="F2057">
        <f>IF(ObesityDataSet_raw_and_data_sinthetic[[#This Row],[family_history_with_overweight]]="yes",1,IF(ObesityDataSet_raw_and_data_sinthetic[[#This Row],[family_history_with_overweight]]="no",0,FALSE))</f>
        <v>1</v>
      </c>
      <c r="G2057" t="s">
        <v>18</v>
      </c>
      <c r="H2057">
        <f>IF(ObesityDataSet_raw_and_data_sinthetic[[#This Row],[FAVC]]="yes",1,IF(ObesityDataSet_raw_and_data_sinthetic[[#This Row],[FAVC]]="no",0,FALSE))</f>
        <v>1</v>
      </c>
      <c r="I2057">
        <v>2</v>
      </c>
      <c r="J2057">
        <v>3</v>
      </c>
      <c r="K2057" t="s">
        <v>20</v>
      </c>
      <c r="L2057">
        <f>_xlfn.XLOOKUP(ObesityDataSet_raw_and_data_sinthetic[[#This Row],[CAEC]], Diccionario!$B$4:$B$7, Diccionario!$C$4:$C$7, FALSE)</f>
        <v>1</v>
      </c>
      <c r="M2057" t="s">
        <v>19</v>
      </c>
      <c r="N2057">
        <f>IF(ObesityDataSet_raw_and_data_sinthetic[[#This Row],[SMOKE]]="yes",1,IF(ObesityDataSet_raw_and_data_sinthetic[[#This Row],[SMOKE]]="no",0,FALSE))</f>
        <v>0</v>
      </c>
      <c r="O2057">
        <v>2</v>
      </c>
      <c r="P2057" t="s">
        <v>19</v>
      </c>
      <c r="Q2057">
        <f>IF(ObesityDataSet_raw_and_data_sinthetic[[#This Row],[SCC]]="yes",1,IF(ObesityDataSet_raw_and_data_sinthetic[[#This Row],[SCC]]="no",0,FALSE))</f>
        <v>0</v>
      </c>
      <c r="R2057">
        <v>0</v>
      </c>
      <c r="S2057">
        <v>1</v>
      </c>
      <c r="T2057" t="s">
        <v>20</v>
      </c>
      <c r="U2057">
        <f>_xlfn.XLOOKUP(ObesityDataSet_raw_and_data_sinthetic[[#This Row],[CALC]],Diccionario!$B$4:$B$7, Diccionario!$C$4:$C$7, FALSE)</f>
        <v>1</v>
      </c>
      <c r="V2057" t="s">
        <v>21</v>
      </c>
      <c r="W2057">
        <f>_xlfn.XLOOKUP(ObesityDataSet_raw_and_data_sinthetic[[#This Row],[MTRANS]],Diccionario!$E$4:$E$7, Diccionario!$F$4:$F$7, FALSE)</f>
        <v>3</v>
      </c>
      <c r="X2057" t="s">
        <v>27</v>
      </c>
      <c r="Y2057">
        <f>_xlfn.XLOOKUP(ObesityDataSet_raw_and_data_sinthetic[[#This Row],[NObeyesdad]],Diccionario!$H$4:$H$11, Diccionario!$I$4:$I$11, FALSE)</f>
        <v>3</v>
      </c>
    </row>
    <row r="2058" spans="1:25" x14ac:dyDescent="0.25">
      <c r="A2058" t="s">
        <v>23</v>
      </c>
      <c r="B2058">
        <v>23</v>
      </c>
      <c r="C2058">
        <v>1.7934509999999999</v>
      </c>
      <c r="D2058">
        <v>89.909259000000006</v>
      </c>
      <c r="E2058" t="s">
        <v>18</v>
      </c>
      <c r="F2058">
        <f>IF(ObesityDataSet_raw_and_data_sinthetic[[#This Row],[family_history_with_overweight]]="yes",1,IF(ObesityDataSet_raw_and_data_sinthetic[[#This Row],[family_history_with_overweight]]="no",0,FALSE))</f>
        <v>1</v>
      </c>
      <c r="G2058" t="s">
        <v>18</v>
      </c>
      <c r="H2058">
        <f>IF(ObesityDataSet_raw_and_data_sinthetic[[#This Row],[FAVC]]="yes",1,IF(ObesityDataSet_raw_and_data_sinthetic[[#This Row],[FAVC]]="no",0,FALSE))</f>
        <v>1</v>
      </c>
      <c r="I2058">
        <v>2</v>
      </c>
      <c r="J2058">
        <v>2</v>
      </c>
      <c r="K2058" t="s">
        <v>20</v>
      </c>
      <c r="L2058">
        <f>_xlfn.XLOOKUP(ObesityDataSet_raw_and_data_sinthetic[[#This Row],[CAEC]], Diccionario!$B$4:$B$7, Diccionario!$C$4:$C$7, FALSE)</f>
        <v>1</v>
      </c>
      <c r="M2058" t="s">
        <v>19</v>
      </c>
      <c r="N2058">
        <f>IF(ObesityDataSet_raw_and_data_sinthetic[[#This Row],[SMOKE]]="yes",1,IF(ObesityDataSet_raw_and_data_sinthetic[[#This Row],[SMOKE]]="no",0,FALSE))</f>
        <v>0</v>
      </c>
      <c r="O2058">
        <v>1</v>
      </c>
      <c r="P2058" t="s">
        <v>19</v>
      </c>
      <c r="Q2058">
        <f>IF(ObesityDataSet_raw_and_data_sinthetic[[#This Row],[SCC]]="yes",1,IF(ObesityDataSet_raw_and_data_sinthetic[[#This Row],[SCC]]="no",0,FALSE))</f>
        <v>0</v>
      </c>
      <c r="R2058">
        <v>0</v>
      </c>
      <c r="S2058">
        <v>1</v>
      </c>
      <c r="T2058" t="s">
        <v>20</v>
      </c>
      <c r="U2058">
        <f>_xlfn.XLOOKUP(ObesityDataSet_raw_and_data_sinthetic[[#This Row],[CALC]],Diccionario!$B$4:$B$7, Diccionario!$C$4:$C$7, FALSE)</f>
        <v>1</v>
      </c>
      <c r="V2058" t="s">
        <v>21</v>
      </c>
      <c r="W2058">
        <f>_xlfn.XLOOKUP(ObesityDataSet_raw_and_data_sinthetic[[#This Row],[MTRANS]],Diccionario!$E$4:$E$7, Diccionario!$F$4:$F$7, FALSE)</f>
        <v>3</v>
      </c>
      <c r="X2058" t="s">
        <v>27</v>
      </c>
      <c r="Y2058">
        <f>_xlfn.XLOOKUP(ObesityDataSet_raw_and_data_sinthetic[[#This Row],[NObeyesdad]],Diccionario!$H$4:$H$11, Diccionario!$I$4:$I$11, FALSE)</f>
        <v>3</v>
      </c>
    </row>
    <row r="2059" spans="1:25" x14ac:dyDescent="0.25">
      <c r="A2059" t="s">
        <v>17</v>
      </c>
      <c r="B2059">
        <v>24</v>
      </c>
      <c r="C2059">
        <v>1.700499</v>
      </c>
      <c r="D2059">
        <v>81.108598999999998</v>
      </c>
      <c r="E2059" t="s">
        <v>18</v>
      </c>
      <c r="F2059">
        <f>IF(ObesityDataSet_raw_and_data_sinthetic[[#This Row],[family_history_with_overweight]]="yes",1,IF(ObesityDataSet_raw_and_data_sinthetic[[#This Row],[family_history_with_overweight]]="no",0,FALSE))</f>
        <v>1</v>
      </c>
      <c r="G2059" t="s">
        <v>18</v>
      </c>
      <c r="H2059">
        <f>IF(ObesityDataSet_raw_and_data_sinthetic[[#This Row],[FAVC]]="yes",1,IF(ObesityDataSet_raw_and_data_sinthetic[[#This Row],[FAVC]]="no",0,FALSE))</f>
        <v>1</v>
      </c>
      <c r="I2059">
        <v>2</v>
      </c>
      <c r="J2059">
        <v>3</v>
      </c>
      <c r="K2059" t="s">
        <v>20</v>
      </c>
      <c r="L2059">
        <f>_xlfn.XLOOKUP(ObesityDataSet_raw_and_data_sinthetic[[#This Row],[CAEC]], Diccionario!$B$4:$B$7, Diccionario!$C$4:$C$7, FALSE)</f>
        <v>1</v>
      </c>
      <c r="M2059" t="s">
        <v>19</v>
      </c>
      <c r="N2059">
        <f>IF(ObesityDataSet_raw_and_data_sinthetic[[#This Row],[SMOKE]]="yes",1,IF(ObesityDataSet_raw_and_data_sinthetic[[#This Row],[SMOKE]]="no",0,FALSE))</f>
        <v>0</v>
      </c>
      <c r="O2059">
        <v>2</v>
      </c>
      <c r="P2059" t="s">
        <v>19</v>
      </c>
      <c r="Q2059">
        <f>IF(ObesityDataSet_raw_and_data_sinthetic[[#This Row],[SCC]]="yes",1,IF(ObesityDataSet_raw_and_data_sinthetic[[#This Row],[SCC]]="no",0,FALSE))</f>
        <v>0</v>
      </c>
      <c r="R2059">
        <v>1</v>
      </c>
      <c r="S2059">
        <v>1</v>
      </c>
      <c r="T2059" t="s">
        <v>20</v>
      </c>
      <c r="U2059">
        <f>_xlfn.XLOOKUP(ObesityDataSet_raw_and_data_sinthetic[[#This Row],[CALC]],Diccionario!$B$4:$B$7, Diccionario!$C$4:$C$7, FALSE)</f>
        <v>1</v>
      </c>
      <c r="V2059" t="s">
        <v>21</v>
      </c>
      <c r="W2059">
        <f>_xlfn.XLOOKUP(ObesityDataSet_raw_and_data_sinthetic[[#This Row],[MTRANS]],Diccionario!$E$4:$E$7, Diccionario!$F$4:$F$7, FALSE)</f>
        <v>3</v>
      </c>
      <c r="X2059" t="s">
        <v>27</v>
      </c>
      <c r="Y2059">
        <f>_xlfn.XLOOKUP(ObesityDataSet_raw_and_data_sinthetic[[#This Row],[NObeyesdad]],Diccionario!$H$4:$H$11, Diccionario!$I$4:$I$11, FALSE)</f>
        <v>3</v>
      </c>
    </row>
    <row r="2060" spans="1:25" x14ac:dyDescent="0.25">
      <c r="A2060" t="s">
        <v>23</v>
      </c>
      <c r="B2060">
        <v>34</v>
      </c>
      <c r="C2060">
        <v>1.6949970000000001</v>
      </c>
      <c r="D2060">
        <v>84.451423000000005</v>
      </c>
      <c r="E2060" t="s">
        <v>18</v>
      </c>
      <c r="F2060">
        <f>IF(ObesityDataSet_raw_and_data_sinthetic[[#This Row],[family_history_with_overweight]]="yes",1,IF(ObesityDataSet_raw_and_data_sinthetic[[#This Row],[family_history_with_overweight]]="no",0,FALSE))</f>
        <v>1</v>
      </c>
      <c r="G2060" t="s">
        <v>18</v>
      </c>
      <c r="H2060">
        <f>IF(ObesityDataSet_raw_and_data_sinthetic[[#This Row],[FAVC]]="yes",1,IF(ObesityDataSet_raw_and_data_sinthetic[[#This Row],[FAVC]]="no",0,FALSE))</f>
        <v>1</v>
      </c>
      <c r="I2060">
        <v>2</v>
      </c>
      <c r="J2060">
        <v>3</v>
      </c>
      <c r="K2060" t="s">
        <v>20</v>
      </c>
      <c r="L2060">
        <f>_xlfn.XLOOKUP(ObesityDataSet_raw_and_data_sinthetic[[#This Row],[CAEC]], Diccionario!$B$4:$B$7, Diccionario!$C$4:$C$7, FALSE)</f>
        <v>1</v>
      </c>
      <c r="M2060" t="s">
        <v>19</v>
      </c>
      <c r="N2060">
        <f>IF(ObesityDataSet_raw_and_data_sinthetic[[#This Row],[SMOKE]]="yes",1,IF(ObesityDataSet_raw_and_data_sinthetic[[#This Row],[SMOKE]]="no",0,FALSE))</f>
        <v>0</v>
      </c>
      <c r="O2060">
        <v>3</v>
      </c>
      <c r="P2060" t="s">
        <v>19</v>
      </c>
      <c r="Q2060">
        <f>IF(ObesityDataSet_raw_and_data_sinthetic[[#This Row],[SCC]]="yes",1,IF(ObesityDataSet_raw_and_data_sinthetic[[#This Row],[SCC]]="no",0,FALSE))</f>
        <v>0</v>
      </c>
      <c r="R2060">
        <v>1</v>
      </c>
      <c r="S2060">
        <v>0</v>
      </c>
      <c r="T2060" t="s">
        <v>19</v>
      </c>
      <c r="U2060">
        <f>_xlfn.XLOOKUP(ObesityDataSet_raw_and_data_sinthetic[[#This Row],[CALC]],Diccionario!$B$4:$B$7, Diccionario!$C$4:$C$7, FALSE)</f>
        <v>0</v>
      </c>
      <c r="V2060" t="s">
        <v>28</v>
      </c>
      <c r="W2060">
        <f>_xlfn.XLOOKUP(ObesityDataSet_raw_and_data_sinthetic[[#This Row],[MTRANS]],Diccionario!$E$4:$E$7, Diccionario!$F$4:$F$7, FALSE)</f>
        <v>2</v>
      </c>
      <c r="X2060" t="s">
        <v>27</v>
      </c>
      <c r="Y2060">
        <f>_xlfn.XLOOKUP(ObesityDataSet_raw_and_data_sinthetic[[#This Row],[NObeyesdad]],Diccionario!$H$4:$H$11, Diccionario!$I$4:$I$11, FALSE)</f>
        <v>3</v>
      </c>
    </row>
    <row r="2061" spans="1:25" x14ac:dyDescent="0.25">
      <c r="A2061" t="s">
        <v>17</v>
      </c>
      <c r="B2061">
        <v>25</v>
      </c>
      <c r="C2061">
        <v>1.6889110000000001</v>
      </c>
      <c r="D2061">
        <v>78.434492000000006</v>
      </c>
      <c r="E2061" t="s">
        <v>18</v>
      </c>
      <c r="F2061">
        <f>IF(ObesityDataSet_raw_and_data_sinthetic[[#This Row],[family_history_with_overweight]]="yes",1,IF(ObesityDataSet_raw_and_data_sinthetic[[#This Row],[family_history_with_overweight]]="no",0,FALSE))</f>
        <v>1</v>
      </c>
      <c r="G2061" t="s">
        <v>18</v>
      </c>
      <c r="H2061">
        <f>IF(ObesityDataSet_raw_and_data_sinthetic[[#This Row],[FAVC]]="yes",1,IF(ObesityDataSet_raw_and_data_sinthetic[[#This Row],[FAVC]]="no",0,FALSE))</f>
        <v>1</v>
      </c>
      <c r="I2061">
        <v>2</v>
      </c>
      <c r="J2061">
        <v>3</v>
      </c>
      <c r="K2061" t="s">
        <v>20</v>
      </c>
      <c r="L2061">
        <f>_xlfn.XLOOKUP(ObesityDataSet_raw_and_data_sinthetic[[#This Row],[CAEC]], Diccionario!$B$4:$B$7, Diccionario!$C$4:$C$7, FALSE)</f>
        <v>1</v>
      </c>
      <c r="M2061" t="s">
        <v>19</v>
      </c>
      <c r="N2061">
        <f>IF(ObesityDataSet_raw_and_data_sinthetic[[#This Row],[SMOKE]]="yes",1,IF(ObesityDataSet_raw_and_data_sinthetic[[#This Row],[SMOKE]]="no",0,FALSE))</f>
        <v>0</v>
      </c>
      <c r="O2061">
        <v>2</v>
      </c>
      <c r="P2061" t="s">
        <v>19</v>
      </c>
      <c r="Q2061">
        <f>IF(ObesityDataSet_raw_and_data_sinthetic[[#This Row],[SCC]]="yes",1,IF(ObesityDataSet_raw_and_data_sinthetic[[#This Row],[SCC]]="no",0,FALSE))</f>
        <v>0</v>
      </c>
      <c r="R2061">
        <v>0</v>
      </c>
      <c r="S2061">
        <v>1</v>
      </c>
      <c r="T2061" t="s">
        <v>24</v>
      </c>
      <c r="U2061">
        <f>_xlfn.XLOOKUP(ObesityDataSet_raw_and_data_sinthetic[[#This Row],[CALC]],Diccionario!$B$4:$B$7, Diccionario!$C$4:$C$7, FALSE)</f>
        <v>2</v>
      </c>
      <c r="V2061" t="s">
        <v>21</v>
      </c>
      <c r="W2061">
        <f>_xlfn.XLOOKUP(ObesityDataSet_raw_and_data_sinthetic[[#This Row],[MTRANS]],Diccionario!$E$4:$E$7, Diccionario!$F$4:$F$7, FALSE)</f>
        <v>3</v>
      </c>
      <c r="X2061" t="s">
        <v>27</v>
      </c>
      <c r="Y2061">
        <f>_xlfn.XLOOKUP(ObesityDataSet_raw_and_data_sinthetic[[#This Row],[NObeyesdad]],Diccionario!$H$4:$H$11, Diccionario!$I$4:$I$11, FALSE)</f>
        <v>3</v>
      </c>
    </row>
    <row r="2062" spans="1:25" x14ac:dyDescent="0.25">
      <c r="A2062" t="s">
        <v>23</v>
      </c>
      <c r="B2062">
        <v>55</v>
      </c>
      <c r="C2062">
        <v>1.673394</v>
      </c>
      <c r="D2062">
        <v>80.400306</v>
      </c>
      <c r="E2062" t="s">
        <v>18</v>
      </c>
      <c r="F2062">
        <f>IF(ObesityDataSet_raw_and_data_sinthetic[[#This Row],[family_history_with_overweight]]="yes",1,IF(ObesityDataSet_raw_and_data_sinthetic[[#This Row],[family_history_with_overweight]]="no",0,FALSE))</f>
        <v>1</v>
      </c>
      <c r="G2062" t="s">
        <v>18</v>
      </c>
      <c r="H2062">
        <f>IF(ObesityDataSet_raw_and_data_sinthetic[[#This Row],[FAVC]]="yes",1,IF(ObesityDataSet_raw_and_data_sinthetic[[#This Row],[FAVC]]="no",0,FALSE))</f>
        <v>1</v>
      </c>
      <c r="I2062">
        <v>2</v>
      </c>
      <c r="J2062">
        <v>3</v>
      </c>
      <c r="K2062" t="s">
        <v>20</v>
      </c>
      <c r="L2062">
        <f>_xlfn.XLOOKUP(ObesityDataSet_raw_and_data_sinthetic[[#This Row],[CAEC]], Diccionario!$B$4:$B$7, Diccionario!$C$4:$C$7, FALSE)</f>
        <v>1</v>
      </c>
      <c r="M2062" t="s">
        <v>19</v>
      </c>
      <c r="N2062">
        <f>IF(ObesityDataSet_raw_and_data_sinthetic[[#This Row],[SMOKE]]="yes",1,IF(ObesityDataSet_raw_and_data_sinthetic[[#This Row],[SMOKE]]="no",0,FALSE))</f>
        <v>0</v>
      </c>
      <c r="O2062">
        <v>2</v>
      </c>
      <c r="P2062" t="s">
        <v>19</v>
      </c>
      <c r="Q2062">
        <f>IF(ObesityDataSet_raw_and_data_sinthetic[[#This Row],[SCC]]="yes",1,IF(ObesityDataSet_raw_and_data_sinthetic[[#This Row],[SCC]]="no",0,FALSE))</f>
        <v>0</v>
      </c>
      <c r="R2062">
        <v>1</v>
      </c>
      <c r="S2062">
        <v>0</v>
      </c>
      <c r="T2062" t="s">
        <v>19</v>
      </c>
      <c r="U2062">
        <f>_xlfn.XLOOKUP(ObesityDataSet_raw_and_data_sinthetic[[#This Row],[CALC]],Diccionario!$B$4:$B$7, Diccionario!$C$4:$C$7, FALSE)</f>
        <v>0</v>
      </c>
      <c r="V2062" t="s">
        <v>28</v>
      </c>
      <c r="W2062">
        <f>_xlfn.XLOOKUP(ObesityDataSet_raw_and_data_sinthetic[[#This Row],[MTRANS]],Diccionario!$E$4:$E$7, Diccionario!$F$4:$F$7, FALSE)</f>
        <v>2</v>
      </c>
      <c r="X2062" t="s">
        <v>27</v>
      </c>
      <c r="Y2062">
        <f>_xlfn.XLOOKUP(ObesityDataSet_raw_and_data_sinthetic[[#This Row],[NObeyesdad]],Diccionario!$H$4:$H$11, Diccionario!$I$4:$I$11, FALSE)</f>
        <v>3</v>
      </c>
    </row>
    <row r="2063" spans="1:25" x14ac:dyDescent="0.25">
      <c r="A2063" t="s">
        <v>23</v>
      </c>
      <c r="B2063">
        <v>35</v>
      </c>
      <c r="C2063">
        <v>1.7694989999999999</v>
      </c>
      <c r="D2063">
        <v>85</v>
      </c>
      <c r="E2063" t="s">
        <v>18</v>
      </c>
      <c r="F2063">
        <f>IF(ObesityDataSet_raw_and_data_sinthetic[[#This Row],[family_history_with_overweight]]="yes",1,IF(ObesityDataSet_raw_and_data_sinthetic[[#This Row],[family_history_with_overweight]]="no",0,FALSE))</f>
        <v>1</v>
      </c>
      <c r="G2063" t="s">
        <v>18</v>
      </c>
      <c r="H2063">
        <f>IF(ObesityDataSet_raw_and_data_sinthetic[[#This Row],[FAVC]]="yes",1,IF(ObesityDataSet_raw_and_data_sinthetic[[#This Row],[FAVC]]="no",0,FALSE))</f>
        <v>1</v>
      </c>
      <c r="I2063">
        <v>3</v>
      </c>
      <c r="J2063">
        <v>3</v>
      </c>
      <c r="K2063" t="s">
        <v>20</v>
      </c>
      <c r="L2063">
        <f>_xlfn.XLOOKUP(ObesityDataSet_raw_and_data_sinthetic[[#This Row],[CAEC]], Diccionario!$B$4:$B$7, Diccionario!$C$4:$C$7, FALSE)</f>
        <v>1</v>
      </c>
      <c r="M2063" t="s">
        <v>19</v>
      </c>
      <c r="N2063">
        <f>IF(ObesityDataSet_raw_and_data_sinthetic[[#This Row],[SMOKE]]="yes",1,IF(ObesityDataSet_raw_and_data_sinthetic[[#This Row],[SMOKE]]="no",0,FALSE))</f>
        <v>0</v>
      </c>
      <c r="O2063">
        <v>3</v>
      </c>
      <c r="P2063" t="s">
        <v>19</v>
      </c>
      <c r="Q2063">
        <f>IF(ObesityDataSet_raw_and_data_sinthetic[[#This Row],[SCC]]="yes",1,IF(ObesityDataSet_raw_and_data_sinthetic[[#This Row],[SCC]]="no",0,FALSE))</f>
        <v>0</v>
      </c>
      <c r="R2063">
        <v>2</v>
      </c>
      <c r="S2063">
        <v>1</v>
      </c>
      <c r="T2063" t="s">
        <v>19</v>
      </c>
      <c r="U2063">
        <f>_xlfn.XLOOKUP(ObesityDataSet_raw_and_data_sinthetic[[#This Row],[CALC]],Diccionario!$B$4:$B$7, Diccionario!$C$4:$C$7, FALSE)</f>
        <v>0</v>
      </c>
      <c r="V2063" t="s">
        <v>28</v>
      </c>
      <c r="W2063">
        <f>_xlfn.XLOOKUP(ObesityDataSet_raw_and_data_sinthetic[[#This Row],[MTRANS]],Diccionario!$E$4:$E$7, Diccionario!$F$4:$F$7, FALSE)</f>
        <v>2</v>
      </c>
      <c r="X2063" t="s">
        <v>27</v>
      </c>
      <c r="Y2063">
        <f>_xlfn.XLOOKUP(ObesityDataSet_raw_and_data_sinthetic[[#This Row],[NObeyesdad]],Diccionario!$H$4:$H$11, Diccionario!$I$4:$I$11, FALSE)</f>
        <v>3</v>
      </c>
    </row>
    <row r="2064" spans="1:25" x14ac:dyDescent="0.25">
      <c r="A2064" t="s">
        <v>23</v>
      </c>
      <c r="B2064">
        <v>22</v>
      </c>
      <c r="C2064">
        <v>1.65</v>
      </c>
      <c r="D2064">
        <v>80</v>
      </c>
      <c r="E2064" t="s">
        <v>18</v>
      </c>
      <c r="F2064">
        <f>IF(ObesityDataSet_raw_and_data_sinthetic[[#This Row],[family_history_with_overweight]]="yes",1,IF(ObesityDataSet_raw_and_data_sinthetic[[#This Row],[family_history_with_overweight]]="no",0,FALSE))</f>
        <v>1</v>
      </c>
      <c r="G2064" t="s">
        <v>18</v>
      </c>
      <c r="H2064">
        <f>IF(ObesityDataSet_raw_and_data_sinthetic[[#This Row],[FAVC]]="yes",1,IF(ObesityDataSet_raw_and_data_sinthetic[[#This Row],[FAVC]]="no",0,FALSE))</f>
        <v>1</v>
      </c>
      <c r="I2064">
        <v>2</v>
      </c>
      <c r="J2064">
        <v>3</v>
      </c>
      <c r="K2064" t="s">
        <v>20</v>
      </c>
      <c r="L2064">
        <f>_xlfn.XLOOKUP(ObesityDataSet_raw_and_data_sinthetic[[#This Row],[CAEC]], Diccionario!$B$4:$B$7, Diccionario!$C$4:$C$7, FALSE)</f>
        <v>1</v>
      </c>
      <c r="M2064" t="s">
        <v>19</v>
      </c>
      <c r="N2064">
        <f>IF(ObesityDataSet_raw_and_data_sinthetic[[#This Row],[SMOKE]]="yes",1,IF(ObesityDataSet_raw_and_data_sinthetic[[#This Row],[SMOKE]]="no",0,FALSE))</f>
        <v>0</v>
      </c>
      <c r="O2064">
        <v>2</v>
      </c>
      <c r="P2064" t="s">
        <v>19</v>
      </c>
      <c r="Q2064">
        <f>IF(ObesityDataSet_raw_and_data_sinthetic[[#This Row],[SCC]]="yes",1,IF(ObesityDataSet_raw_and_data_sinthetic[[#This Row],[SCC]]="no",0,FALSE))</f>
        <v>0</v>
      </c>
      <c r="R2064">
        <v>1</v>
      </c>
      <c r="S2064">
        <v>2</v>
      </c>
      <c r="T2064" t="s">
        <v>19</v>
      </c>
      <c r="U2064">
        <f>_xlfn.XLOOKUP(ObesityDataSet_raw_and_data_sinthetic[[#This Row],[CALC]],Diccionario!$B$4:$B$7, Diccionario!$C$4:$C$7, FALSE)</f>
        <v>0</v>
      </c>
      <c r="V2064" t="s">
        <v>21</v>
      </c>
      <c r="W2064">
        <f>_xlfn.XLOOKUP(ObesityDataSet_raw_and_data_sinthetic[[#This Row],[MTRANS]],Diccionario!$E$4:$E$7, Diccionario!$F$4:$F$7, FALSE)</f>
        <v>3</v>
      </c>
      <c r="X2064" t="s">
        <v>27</v>
      </c>
      <c r="Y2064">
        <f>_xlfn.XLOOKUP(ObesityDataSet_raw_and_data_sinthetic[[#This Row],[NObeyesdad]],Diccionario!$H$4:$H$11, Diccionario!$I$4:$I$11, FALSE)</f>
        <v>3</v>
      </c>
    </row>
    <row r="2065" spans="1:25" x14ac:dyDescent="0.25">
      <c r="A2065" t="s">
        <v>23</v>
      </c>
      <c r="B2065">
        <v>18</v>
      </c>
      <c r="C2065">
        <v>1.662669</v>
      </c>
      <c r="D2065">
        <v>79.863545999999999</v>
      </c>
      <c r="E2065" t="s">
        <v>18</v>
      </c>
      <c r="F2065">
        <f>IF(ObesityDataSet_raw_and_data_sinthetic[[#This Row],[family_history_with_overweight]]="yes",1,IF(ObesityDataSet_raw_and_data_sinthetic[[#This Row],[family_history_with_overweight]]="no",0,FALSE))</f>
        <v>1</v>
      </c>
      <c r="G2065" t="s">
        <v>19</v>
      </c>
      <c r="H2065">
        <f>IF(ObesityDataSet_raw_and_data_sinthetic[[#This Row],[FAVC]]="yes",1,IF(ObesityDataSet_raw_and_data_sinthetic[[#This Row],[FAVC]]="no",0,FALSE))</f>
        <v>0</v>
      </c>
      <c r="I2065">
        <v>2</v>
      </c>
      <c r="J2065">
        <v>2</v>
      </c>
      <c r="K2065" t="s">
        <v>20</v>
      </c>
      <c r="L2065">
        <f>_xlfn.XLOOKUP(ObesityDataSet_raw_and_data_sinthetic[[#This Row],[CAEC]], Diccionario!$B$4:$B$7, Diccionario!$C$4:$C$7, FALSE)</f>
        <v>1</v>
      </c>
      <c r="M2065" t="s">
        <v>19</v>
      </c>
      <c r="N2065">
        <f>IF(ObesityDataSet_raw_and_data_sinthetic[[#This Row],[SMOKE]]="yes",1,IF(ObesityDataSet_raw_and_data_sinthetic[[#This Row],[SMOKE]]="no",0,FALSE))</f>
        <v>0</v>
      </c>
      <c r="O2065">
        <v>2</v>
      </c>
      <c r="P2065" t="s">
        <v>19</v>
      </c>
      <c r="Q2065">
        <f>IF(ObesityDataSet_raw_and_data_sinthetic[[#This Row],[SCC]]="yes",1,IF(ObesityDataSet_raw_and_data_sinthetic[[#This Row],[SCC]]="no",0,FALSE))</f>
        <v>0</v>
      </c>
      <c r="R2065">
        <v>1</v>
      </c>
      <c r="S2065">
        <v>1</v>
      </c>
      <c r="T2065" t="s">
        <v>19</v>
      </c>
      <c r="U2065">
        <f>_xlfn.XLOOKUP(ObesityDataSet_raw_and_data_sinthetic[[#This Row],[CALC]],Diccionario!$B$4:$B$7, Diccionario!$C$4:$C$7, FALSE)</f>
        <v>0</v>
      </c>
      <c r="V2065" t="s">
        <v>21</v>
      </c>
      <c r="W2065">
        <f>_xlfn.XLOOKUP(ObesityDataSet_raw_and_data_sinthetic[[#This Row],[MTRANS]],Diccionario!$E$4:$E$7, Diccionario!$F$4:$F$7, FALSE)</f>
        <v>3</v>
      </c>
      <c r="X2065" t="s">
        <v>27</v>
      </c>
      <c r="Y2065">
        <f>_xlfn.XLOOKUP(ObesityDataSet_raw_and_data_sinthetic[[#This Row],[NObeyesdad]],Diccionario!$H$4:$H$11, Diccionario!$I$4:$I$11, FALSE)</f>
        <v>3</v>
      </c>
    </row>
    <row r="2066" spans="1:25" x14ac:dyDescent="0.25">
      <c r="A2066" t="s">
        <v>17</v>
      </c>
      <c r="B2066">
        <v>42</v>
      </c>
      <c r="C2066">
        <v>1.6786099999999999</v>
      </c>
      <c r="D2066">
        <v>79.849252000000007</v>
      </c>
      <c r="E2066" t="s">
        <v>18</v>
      </c>
      <c r="F2066">
        <f>IF(ObesityDataSet_raw_and_data_sinthetic[[#This Row],[family_history_with_overweight]]="yes",1,IF(ObesityDataSet_raw_and_data_sinthetic[[#This Row],[family_history_with_overweight]]="no",0,FALSE))</f>
        <v>1</v>
      </c>
      <c r="G2066" t="s">
        <v>18</v>
      </c>
      <c r="H2066">
        <f>IF(ObesityDataSet_raw_and_data_sinthetic[[#This Row],[FAVC]]="yes",1,IF(ObesityDataSet_raw_and_data_sinthetic[[#This Row],[FAVC]]="no",0,FALSE))</f>
        <v>1</v>
      </c>
      <c r="I2066">
        <v>3</v>
      </c>
      <c r="J2066">
        <v>3</v>
      </c>
      <c r="K2066" t="s">
        <v>20</v>
      </c>
      <c r="L2066">
        <f>_xlfn.XLOOKUP(ObesityDataSet_raw_and_data_sinthetic[[#This Row],[CAEC]], Diccionario!$B$4:$B$7, Diccionario!$C$4:$C$7, FALSE)</f>
        <v>1</v>
      </c>
      <c r="M2066" t="s">
        <v>19</v>
      </c>
      <c r="N2066">
        <f>IF(ObesityDataSet_raw_and_data_sinthetic[[#This Row],[SMOKE]]="yes",1,IF(ObesityDataSet_raw_and_data_sinthetic[[#This Row],[SMOKE]]="no",0,FALSE))</f>
        <v>0</v>
      </c>
      <c r="O2066">
        <v>1</v>
      </c>
      <c r="P2066" t="s">
        <v>19</v>
      </c>
      <c r="Q2066">
        <f>IF(ObesityDataSet_raw_and_data_sinthetic[[#This Row],[SCC]]="yes",1,IF(ObesityDataSet_raw_and_data_sinthetic[[#This Row],[SCC]]="no",0,FALSE))</f>
        <v>0</v>
      </c>
      <c r="R2066">
        <v>0</v>
      </c>
      <c r="S2066">
        <v>1</v>
      </c>
      <c r="T2066" t="s">
        <v>19</v>
      </c>
      <c r="U2066">
        <f>_xlfn.XLOOKUP(ObesityDataSet_raw_and_data_sinthetic[[#This Row],[CALC]],Diccionario!$B$4:$B$7, Diccionario!$C$4:$C$7, FALSE)</f>
        <v>0</v>
      </c>
      <c r="V2066" t="s">
        <v>28</v>
      </c>
      <c r="W2066">
        <f>_xlfn.XLOOKUP(ObesityDataSet_raw_and_data_sinthetic[[#This Row],[MTRANS]],Diccionario!$E$4:$E$7, Diccionario!$F$4:$F$7, FALSE)</f>
        <v>2</v>
      </c>
      <c r="X2066" t="s">
        <v>27</v>
      </c>
      <c r="Y2066">
        <f>_xlfn.XLOOKUP(ObesityDataSet_raw_and_data_sinthetic[[#This Row],[NObeyesdad]],Diccionario!$H$4:$H$11, Diccionario!$I$4:$I$11, FALSE)</f>
        <v>3</v>
      </c>
    </row>
    <row r="2067" spans="1:25" x14ac:dyDescent="0.25">
      <c r="A2067" t="s">
        <v>23</v>
      </c>
      <c r="B2067">
        <v>21</v>
      </c>
      <c r="C2067">
        <v>1.694423</v>
      </c>
      <c r="D2067">
        <v>80.311273</v>
      </c>
      <c r="E2067" t="s">
        <v>18</v>
      </c>
      <c r="F2067">
        <f>IF(ObesityDataSet_raw_and_data_sinthetic[[#This Row],[family_history_with_overweight]]="yes",1,IF(ObesityDataSet_raw_and_data_sinthetic[[#This Row],[family_history_with_overweight]]="no",0,FALSE))</f>
        <v>1</v>
      </c>
      <c r="G2067" t="s">
        <v>18</v>
      </c>
      <c r="H2067">
        <f>IF(ObesityDataSet_raw_and_data_sinthetic[[#This Row],[FAVC]]="yes",1,IF(ObesityDataSet_raw_and_data_sinthetic[[#This Row],[FAVC]]="no",0,FALSE))</f>
        <v>1</v>
      </c>
      <c r="I2067">
        <v>2</v>
      </c>
      <c r="J2067">
        <v>3</v>
      </c>
      <c r="K2067" t="s">
        <v>20</v>
      </c>
      <c r="L2067">
        <f>_xlfn.XLOOKUP(ObesityDataSet_raw_and_data_sinthetic[[#This Row],[CAEC]], Diccionario!$B$4:$B$7, Diccionario!$C$4:$C$7, FALSE)</f>
        <v>1</v>
      </c>
      <c r="M2067" t="s">
        <v>19</v>
      </c>
      <c r="N2067">
        <f>IF(ObesityDataSet_raw_and_data_sinthetic[[#This Row],[SMOKE]]="yes",1,IF(ObesityDataSet_raw_and_data_sinthetic[[#This Row],[SMOKE]]="no",0,FALSE))</f>
        <v>0</v>
      </c>
      <c r="O2067">
        <v>2</v>
      </c>
      <c r="P2067" t="s">
        <v>19</v>
      </c>
      <c r="Q2067">
        <f>IF(ObesityDataSet_raw_and_data_sinthetic[[#This Row],[SCC]]="yes",1,IF(ObesityDataSet_raw_and_data_sinthetic[[#This Row],[SCC]]="no",0,FALSE))</f>
        <v>0</v>
      </c>
      <c r="R2067">
        <v>3</v>
      </c>
      <c r="S2067">
        <v>1</v>
      </c>
      <c r="T2067" t="s">
        <v>19</v>
      </c>
      <c r="U2067">
        <f>_xlfn.XLOOKUP(ObesityDataSet_raw_and_data_sinthetic[[#This Row],[CALC]],Diccionario!$B$4:$B$7, Diccionario!$C$4:$C$7, FALSE)</f>
        <v>0</v>
      </c>
      <c r="V2067" t="s">
        <v>21</v>
      </c>
      <c r="W2067">
        <f>_xlfn.XLOOKUP(ObesityDataSet_raw_and_data_sinthetic[[#This Row],[MTRANS]],Diccionario!$E$4:$E$7, Diccionario!$F$4:$F$7, FALSE)</f>
        <v>3</v>
      </c>
      <c r="X2067" t="s">
        <v>27</v>
      </c>
      <c r="Y2067">
        <f>_xlfn.XLOOKUP(ObesityDataSet_raw_and_data_sinthetic[[#This Row],[NObeyesdad]],Diccionario!$H$4:$H$11, Diccionario!$I$4:$I$11, FALSE)</f>
        <v>3</v>
      </c>
    </row>
    <row r="2068" spans="1:25" x14ac:dyDescent="0.25">
      <c r="A2068" t="s">
        <v>17</v>
      </c>
      <c r="B2068">
        <v>28</v>
      </c>
      <c r="C2068">
        <v>1.5054369999999999</v>
      </c>
      <c r="D2068">
        <v>63.892071000000001</v>
      </c>
      <c r="E2068" t="s">
        <v>18</v>
      </c>
      <c r="F2068">
        <f>IF(ObesityDataSet_raw_and_data_sinthetic[[#This Row],[family_history_with_overweight]]="yes",1,IF(ObesityDataSet_raw_and_data_sinthetic[[#This Row],[family_history_with_overweight]]="no",0,FALSE))</f>
        <v>1</v>
      </c>
      <c r="G2068" t="s">
        <v>19</v>
      </c>
      <c r="H2068">
        <f>IF(ObesityDataSet_raw_and_data_sinthetic[[#This Row],[FAVC]]="yes",1,IF(ObesityDataSet_raw_and_data_sinthetic[[#This Row],[FAVC]]="no",0,FALSE))</f>
        <v>0</v>
      </c>
      <c r="I2068">
        <v>2</v>
      </c>
      <c r="J2068">
        <v>1</v>
      </c>
      <c r="K2068" t="s">
        <v>20</v>
      </c>
      <c r="L2068">
        <f>_xlfn.XLOOKUP(ObesityDataSet_raw_and_data_sinthetic[[#This Row],[CAEC]], Diccionario!$B$4:$B$7, Diccionario!$C$4:$C$7, FALSE)</f>
        <v>1</v>
      </c>
      <c r="M2068" t="s">
        <v>19</v>
      </c>
      <c r="N2068">
        <f>IF(ObesityDataSet_raw_and_data_sinthetic[[#This Row],[SMOKE]]="yes",1,IF(ObesityDataSet_raw_and_data_sinthetic[[#This Row],[SMOKE]]="no",0,FALSE))</f>
        <v>0</v>
      </c>
      <c r="O2068">
        <v>1</v>
      </c>
      <c r="P2068" t="s">
        <v>19</v>
      </c>
      <c r="Q2068">
        <f>IF(ObesityDataSet_raw_and_data_sinthetic[[#This Row],[SCC]]="yes",1,IF(ObesityDataSet_raw_and_data_sinthetic[[#This Row],[SCC]]="no",0,FALSE))</f>
        <v>0</v>
      </c>
      <c r="R2068">
        <v>0</v>
      </c>
      <c r="S2068">
        <v>0</v>
      </c>
      <c r="T2068" t="s">
        <v>19</v>
      </c>
      <c r="U2068">
        <f>_xlfn.XLOOKUP(ObesityDataSet_raw_and_data_sinthetic[[#This Row],[CALC]],Diccionario!$B$4:$B$7, Diccionario!$C$4:$C$7, FALSE)</f>
        <v>0</v>
      </c>
      <c r="V2068" t="s">
        <v>21</v>
      </c>
      <c r="W2068">
        <f>_xlfn.XLOOKUP(ObesityDataSet_raw_and_data_sinthetic[[#This Row],[MTRANS]],Diccionario!$E$4:$E$7, Diccionario!$F$4:$F$7, FALSE)</f>
        <v>3</v>
      </c>
      <c r="X2068" t="s">
        <v>27</v>
      </c>
      <c r="Y2068">
        <f>_xlfn.XLOOKUP(ObesityDataSet_raw_and_data_sinthetic[[#This Row],[NObeyesdad]],Diccionario!$H$4:$H$11, Diccionario!$I$4:$I$11, FALSE)</f>
        <v>3</v>
      </c>
    </row>
    <row r="2069" spans="1:25" x14ac:dyDescent="0.25">
      <c r="A2069" t="s">
        <v>17</v>
      </c>
      <c r="B2069">
        <v>25</v>
      </c>
      <c r="C2069">
        <v>1.505387</v>
      </c>
      <c r="D2069">
        <v>63.715218999999998</v>
      </c>
      <c r="E2069" t="s">
        <v>18</v>
      </c>
      <c r="F2069">
        <f>IF(ObesityDataSet_raw_and_data_sinthetic[[#This Row],[family_history_with_overweight]]="yes",1,IF(ObesityDataSet_raw_and_data_sinthetic[[#This Row],[family_history_with_overweight]]="no",0,FALSE))</f>
        <v>1</v>
      </c>
      <c r="G2069" t="s">
        <v>19</v>
      </c>
      <c r="H2069">
        <f>IF(ObesityDataSet_raw_and_data_sinthetic[[#This Row],[FAVC]]="yes",1,IF(ObesityDataSet_raw_and_data_sinthetic[[#This Row],[FAVC]]="no",0,FALSE))</f>
        <v>0</v>
      </c>
      <c r="I2069">
        <v>2</v>
      </c>
      <c r="J2069">
        <v>1</v>
      </c>
      <c r="K2069" t="s">
        <v>20</v>
      </c>
      <c r="L2069">
        <f>_xlfn.XLOOKUP(ObesityDataSet_raw_and_data_sinthetic[[#This Row],[CAEC]], Diccionario!$B$4:$B$7, Diccionario!$C$4:$C$7, FALSE)</f>
        <v>1</v>
      </c>
      <c r="M2069" t="s">
        <v>19</v>
      </c>
      <c r="N2069">
        <f>IF(ObesityDataSet_raw_and_data_sinthetic[[#This Row],[SMOKE]]="yes",1,IF(ObesityDataSet_raw_and_data_sinthetic[[#This Row],[SMOKE]]="no",0,FALSE))</f>
        <v>0</v>
      </c>
      <c r="O2069">
        <v>2</v>
      </c>
      <c r="P2069" t="s">
        <v>19</v>
      </c>
      <c r="Q2069">
        <f>IF(ObesityDataSet_raw_and_data_sinthetic[[#This Row],[SCC]]="yes",1,IF(ObesityDataSet_raw_and_data_sinthetic[[#This Row],[SCC]]="no",0,FALSE))</f>
        <v>0</v>
      </c>
      <c r="R2069">
        <v>1</v>
      </c>
      <c r="S2069">
        <v>0</v>
      </c>
      <c r="T2069" t="s">
        <v>19</v>
      </c>
      <c r="U2069">
        <f>_xlfn.XLOOKUP(ObesityDataSet_raw_and_data_sinthetic[[#This Row],[CALC]],Diccionario!$B$4:$B$7, Diccionario!$C$4:$C$7, FALSE)</f>
        <v>0</v>
      </c>
      <c r="V2069" t="s">
        <v>21</v>
      </c>
      <c r="W2069">
        <f>_xlfn.XLOOKUP(ObesityDataSet_raw_and_data_sinthetic[[#This Row],[MTRANS]],Diccionario!$E$4:$E$7, Diccionario!$F$4:$F$7, FALSE)</f>
        <v>3</v>
      </c>
      <c r="X2069" t="s">
        <v>27</v>
      </c>
      <c r="Y2069">
        <f>_xlfn.XLOOKUP(ObesityDataSet_raw_and_data_sinthetic[[#This Row],[NObeyesdad]],Diccionario!$H$4:$H$11, Diccionario!$I$4:$I$11, FALSE)</f>
        <v>3</v>
      </c>
    </row>
    <row r="2070" spans="1:25" x14ac:dyDescent="0.25">
      <c r="A2070" t="s">
        <v>17</v>
      </c>
      <c r="B2070">
        <v>22</v>
      </c>
      <c r="C2070">
        <v>1.491441</v>
      </c>
      <c r="D2070">
        <v>62.269911999999998</v>
      </c>
      <c r="E2070" t="s">
        <v>18</v>
      </c>
      <c r="F2070">
        <f>IF(ObesityDataSet_raw_and_data_sinthetic[[#This Row],[family_history_with_overweight]]="yes",1,IF(ObesityDataSet_raw_and_data_sinthetic[[#This Row],[family_history_with_overweight]]="no",0,FALSE))</f>
        <v>1</v>
      </c>
      <c r="G2070" t="s">
        <v>19</v>
      </c>
      <c r="H2070">
        <f>IF(ObesityDataSet_raw_and_data_sinthetic[[#This Row],[FAVC]]="yes",1,IF(ObesityDataSet_raw_and_data_sinthetic[[#This Row],[FAVC]]="no",0,FALSE))</f>
        <v>0</v>
      </c>
      <c r="I2070">
        <v>2</v>
      </c>
      <c r="J2070">
        <v>1</v>
      </c>
      <c r="K2070" t="s">
        <v>20</v>
      </c>
      <c r="L2070">
        <f>_xlfn.XLOOKUP(ObesityDataSet_raw_and_data_sinthetic[[#This Row],[CAEC]], Diccionario!$B$4:$B$7, Diccionario!$C$4:$C$7, FALSE)</f>
        <v>1</v>
      </c>
      <c r="M2070" t="s">
        <v>19</v>
      </c>
      <c r="N2070">
        <f>IF(ObesityDataSet_raw_and_data_sinthetic[[#This Row],[SMOKE]]="yes",1,IF(ObesityDataSet_raw_and_data_sinthetic[[#This Row],[SMOKE]]="no",0,FALSE))</f>
        <v>0</v>
      </c>
      <c r="O2070">
        <v>2</v>
      </c>
      <c r="P2070" t="s">
        <v>19</v>
      </c>
      <c r="Q2070">
        <f>IF(ObesityDataSet_raw_and_data_sinthetic[[#This Row],[SCC]]="yes",1,IF(ObesityDataSet_raw_and_data_sinthetic[[#This Row],[SCC]]="no",0,FALSE))</f>
        <v>0</v>
      </c>
      <c r="R2070">
        <v>0</v>
      </c>
      <c r="S2070">
        <v>1</v>
      </c>
      <c r="T2070" t="s">
        <v>19</v>
      </c>
      <c r="U2070">
        <f>_xlfn.XLOOKUP(ObesityDataSet_raw_and_data_sinthetic[[#This Row],[CALC]],Diccionario!$B$4:$B$7, Diccionario!$C$4:$C$7, FALSE)</f>
        <v>0</v>
      </c>
      <c r="V2070" t="s">
        <v>21</v>
      </c>
      <c r="W2070">
        <f>_xlfn.XLOOKUP(ObesityDataSet_raw_and_data_sinthetic[[#This Row],[MTRANS]],Diccionario!$E$4:$E$7, Diccionario!$F$4:$F$7, FALSE)</f>
        <v>3</v>
      </c>
      <c r="X2070" t="s">
        <v>27</v>
      </c>
      <c r="Y2070">
        <f>_xlfn.XLOOKUP(ObesityDataSet_raw_and_data_sinthetic[[#This Row],[NObeyesdad]],Diccionario!$H$4:$H$11, Diccionario!$I$4:$I$11, FALSE)</f>
        <v>3</v>
      </c>
    </row>
    <row r="2071" spans="1:25" x14ac:dyDescent="0.25">
      <c r="A2071" t="s">
        <v>17</v>
      </c>
      <c r="B2071">
        <v>21</v>
      </c>
      <c r="C2071">
        <v>1.5094080000000001</v>
      </c>
      <c r="D2071">
        <v>64.852952999999999</v>
      </c>
      <c r="E2071" t="s">
        <v>18</v>
      </c>
      <c r="F2071">
        <f>IF(ObesityDataSet_raw_and_data_sinthetic[[#This Row],[family_history_with_overweight]]="yes",1,IF(ObesityDataSet_raw_and_data_sinthetic[[#This Row],[family_history_with_overweight]]="no",0,FALSE))</f>
        <v>1</v>
      </c>
      <c r="G2071" t="s">
        <v>19</v>
      </c>
      <c r="H2071">
        <f>IF(ObesityDataSet_raw_and_data_sinthetic[[#This Row],[FAVC]]="yes",1,IF(ObesityDataSet_raw_and_data_sinthetic[[#This Row],[FAVC]]="no",0,FALSE))</f>
        <v>0</v>
      </c>
      <c r="I2071">
        <v>2</v>
      </c>
      <c r="J2071">
        <v>3</v>
      </c>
      <c r="K2071" t="s">
        <v>20</v>
      </c>
      <c r="L2071">
        <f>_xlfn.XLOOKUP(ObesityDataSet_raw_and_data_sinthetic[[#This Row],[CAEC]], Diccionario!$B$4:$B$7, Diccionario!$C$4:$C$7, FALSE)</f>
        <v>1</v>
      </c>
      <c r="M2071" t="s">
        <v>19</v>
      </c>
      <c r="N2071">
        <f>IF(ObesityDataSet_raw_and_data_sinthetic[[#This Row],[SMOKE]]="yes",1,IF(ObesityDataSet_raw_and_data_sinthetic[[#This Row],[SMOKE]]="no",0,FALSE))</f>
        <v>0</v>
      </c>
      <c r="O2071">
        <v>2</v>
      </c>
      <c r="P2071" t="s">
        <v>19</v>
      </c>
      <c r="Q2071">
        <f>IF(ObesityDataSet_raw_and_data_sinthetic[[#This Row],[SCC]]="yes",1,IF(ObesityDataSet_raw_and_data_sinthetic[[#This Row],[SCC]]="no",0,FALSE))</f>
        <v>0</v>
      </c>
      <c r="R2071">
        <v>1</v>
      </c>
      <c r="S2071">
        <v>1</v>
      </c>
      <c r="T2071" t="s">
        <v>19</v>
      </c>
      <c r="U2071">
        <f>_xlfn.XLOOKUP(ObesityDataSet_raw_and_data_sinthetic[[#This Row],[CALC]],Diccionario!$B$4:$B$7, Diccionario!$C$4:$C$7, FALSE)</f>
        <v>0</v>
      </c>
      <c r="V2071" t="s">
        <v>21</v>
      </c>
      <c r="W2071">
        <f>_xlfn.XLOOKUP(ObesityDataSet_raw_and_data_sinthetic[[#This Row],[MTRANS]],Diccionario!$E$4:$E$7, Diccionario!$F$4:$F$7, FALSE)</f>
        <v>3</v>
      </c>
      <c r="X2071" t="s">
        <v>27</v>
      </c>
      <c r="Y2071">
        <f>_xlfn.XLOOKUP(ObesityDataSet_raw_and_data_sinthetic[[#This Row],[NObeyesdad]],Diccionario!$H$4:$H$11, Diccionario!$I$4:$I$11, FALSE)</f>
        <v>3</v>
      </c>
    </row>
    <row r="2072" spans="1:25" x14ac:dyDescent="0.25">
      <c r="A2072" t="s">
        <v>23</v>
      </c>
      <c r="B2072">
        <v>23</v>
      </c>
      <c r="C2072">
        <v>1.6850449999999999</v>
      </c>
      <c r="D2072">
        <v>81.022119000000004</v>
      </c>
      <c r="E2072" t="s">
        <v>18</v>
      </c>
      <c r="F2072">
        <f>IF(ObesityDataSet_raw_and_data_sinthetic[[#This Row],[family_history_with_overweight]]="yes",1,IF(ObesityDataSet_raw_and_data_sinthetic[[#This Row],[family_history_with_overweight]]="no",0,FALSE))</f>
        <v>1</v>
      </c>
      <c r="G2072" t="s">
        <v>18</v>
      </c>
      <c r="H2072">
        <f>IF(ObesityDataSet_raw_and_data_sinthetic[[#This Row],[FAVC]]="yes",1,IF(ObesityDataSet_raw_and_data_sinthetic[[#This Row],[FAVC]]="no",0,FALSE))</f>
        <v>1</v>
      </c>
      <c r="I2072">
        <v>2</v>
      </c>
      <c r="J2072">
        <v>3</v>
      </c>
      <c r="K2072" t="s">
        <v>20</v>
      </c>
      <c r="L2072">
        <f>_xlfn.XLOOKUP(ObesityDataSet_raw_and_data_sinthetic[[#This Row],[CAEC]], Diccionario!$B$4:$B$7, Diccionario!$C$4:$C$7, FALSE)</f>
        <v>1</v>
      </c>
      <c r="M2072" t="s">
        <v>19</v>
      </c>
      <c r="N2072">
        <f>IF(ObesityDataSet_raw_and_data_sinthetic[[#This Row],[SMOKE]]="yes",1,IF(ObesityDataSet_raw_and_data_sinthetic[[#This Row],[SMOKE]]="no",0,FALSE))</f>
        <v>0</v>
      </c>
      <c r="O2072">
        <v>2</v>
      </c>
      <c r="P2072" t="s">
        <v>19</v>
      </c>
      <c r="Q2072">
        <f>IF(ObesityDataSet_raw_and_data_sinthetic[[#This Row],[SCC]]="yes",1,IF(ObesityDataSet_raw_and_data_sinthetic[[#This Row],[SCC]]="no",0,FALSE))</f>
        <v>0</v>
      </c>
      <c r="R2072">
        <v>0</v>
      </c>
      <c r="S2072">
        <v>2</v>
      </c>
      <c r="T2072" t="s">
        <v>19</v>
      </c>
      <c r="U2072">
        <f>_xlfn.XLOOKUP(ObesityDataSet_raw_and_data_sinthetic[[#This Row],[CALC]],Diccionario!$B$4:$B$7, Diccionario!$C$4:$C$7, FALSE)</f>
        <v>0</v>
      </c>
      <c r="V2072" t="s">
        <v>21</v>
      </c>
      <c r="W2072">
        <f>_xlfn.XLOOKUP(ObesityDataSet_raw_and_data_sinthetic[[#This Row],[MTRANS]],Diccionario!$E$4:$E$7, Diccionario!$F$4:$F$7, FALSE)</f>
        <v>3</v>
      </c>
      <c r="X2072" t="s">
        <v>27</v>
      </c>
      <c r="Y2072">
        <f>_xlfn.XLOOKUP(ObesityDataSet_raw_and_data_sinthetic[[#This Row],[NObeyesdad]],Diccionario!$H$4:$H$11, Diccionario!$I$4:$I$11, FALSE)</f>
        <v>3</v>
      </c>
    </row>
    <row r="2073" spans="1:25" x14ac:dyDescent="0.25">
      <c r="A2073" t="s">
        <v>23</v>
      </c>
      <c r="B2073">
        <v>23</v>
      </c>
      <c r="C2073">
        <v>1.7230719999999999</v>
      </c>
      <c r="D2073">
        <v>82.338464000000002</v>
      </c>
      <c r="E2073" t="s">
        <v>18</v>
      </c>
      <c r="F2073">
        <f>IF(ObesityDataSet_raw_and_data_sinthetic[[#This Row],[family_history_with_overweight]]="yes",1,IF(ObesityDataSet_raw_and_data_sinthetic[[#This Row],[family_history_with_overweight]]="no",0,FALSE))</f>
        <v>1</v>
      </c>
      <c r="G2073" t="s">
        <v>18</v>
      </c>
      <c r="H2073">
        <f>IF(ObesityDataSet_raw_and_data_sinthetic[[#This Row],[FAVC]]="yes",1,IF(ObesityDataSet_raw_and_data_sinthetic[[#This Row],[FAVC]]="no",0,FALSE))</f>
        <v>1</v>
      </c>
      <c r="I2073">
        <v>2</v>
      </c>
      <c r="J2073">
        <v>3</v>
      </c>
      <c r="K2073" t="s">
        <v>20</v>
      </c>
      <c r="L2073">
        <f>_xlfn.XLOOKUP(ObesityDataSet_raw_and_data_sinthetic[[#This Row],[CAEC]], Diccionario!$B$4:$B$7, Diccionario!$C$4:$C$7, FALSE)</f>
        <v>1</v>
      </c>
      <c r="M2073" t="s">
        <v>19</v>
      </c>
      <c r="N2073">
        <f>IF(ObesityDataSet_raw_and_data_sinthetic[[#This Row],[SMOKE]]="yes",1,IF(ObesityDataSet_raw_and_data_sinthetic[[#This Row],[SMOKE]]="no",0,FALSE))</f>
        <v>0</v>
      </c>
      <c r="O2073">
        <v>2</v>
      </c>
      <c r="P2073" t="s">
        <v>19</v>
      </c>
      <c r="Q2073">
        <f>IF(ObesityDataSet_raw_and_data_sinthetic[[#This Row],[SCC]]="yes",1,IF(ObesityDataSet_raw_and_data_sinthetic[[#This Row],[SCC]]="no",0,FALSE))</f>
        <v>0</v>
      </c>
      <c r="R2073">
        <v>1</v>
      </c>
      <c r="S2073">
        <v>1</v>
      </c>
      <c r="T2073" t="s">
        <v>20</v>
      </c>
      <c r="U2073">
        <f>_xlfn.XLOOKUP(ObesityDataSet_raw_and_data_sinthetic[[#This Row],[CALC]],Diccionario!$B$4:$B$7, Diccionario!$C$4:$C$7, FALSE)</f>
        <v>1</v>
      </c>
      <c r="V2073" t="s">
        <v>21</v>
      </c>
      <c r="W2073">
        <f>_xlfn.XLOOKUP(ObesityDataSet_raw_and_data_sinthetic[[#This Row],[MTRANS]],Diccionario!$E$4:$E$7, Diccionario!$F$4:$F$7, FALSE)</f>
        <v>3</v>
      </c>
      <c r="X2073" t="s">
        <v>27</v>
      </c>
      <c r="Y2073">
        <f>_xlfn.XLOOKUP(ObesityDataSet_raw_and_data_sinthetic[[#This Row],[NObeyesdad]],Diccionario!$H$4:$H$11, Diccionario!$I$4:$I$11, FALSE)</f>
        <v>3</v>
      </c>
    </row>
    <row r="2074" spans="1:25" x14ac:dyDescent="0.25">
      <c r="A2074" t="s">
        <v>17</v>
      </c>
      <c r="B2074">
        <v>38</v>
      </c>
      <c r="C2074">
        <v>1.6969540000000001</v>
      </c>
      <c r="D2074">
        <v>78.156035000000003</v>
      </c>
      <c r="E2074" t="s">
        <v>18</v>
      </c>
      <c r="F2074">
        <f>IF(ObesityDataSet_raw_and_data_sinthetic[[#This Row],[family_history_with_overweight]]="yes",1,IF(ObesityDataSet_raw_and_data_sinthetic[[#This Row],[family_history_with_overweight]]="no",0,FALSE))</f>
        <v>1</v>
      </c>
      <c r="G2074" t="s">
        <v>18</v>
      </c>
      <c r="H2074">
        <f>IF(ObesityDataSet_raw_and_data_sinthetic[[#This Row],[FAVC]]="yes",1,IF(ObesityDataSet_raw_and_data_sinthetic[[#This Row],[FAVC]]="no",0,FALSE))</f>
        <v>1</v>
      </c>
      <c r="I2074">
        <v>3</v>
      </c>
      <c r="J2074">
        <v>3</v>
      </c>
      <c r="K2074" t="s">
        <v>20</v>
      </c>
      <c r="L2074">
        <f>_xlfn.XLOOKUP(ObesityDataSet_raw_and_data_sinthetic[[#This Row],[CAEC]], Diccionario!$B$4:$B$7, Diccionario!$C$4:$C$7, FALSE)</f>
        <v>1</v>
      </c>
      <c r="M2074" t="s">
        <v>19</v>
      </c>
      <c r="N2074">
        <f>IF(ObesityDataSet_raw_and_data_sinthetic[[#This Row],[SMOKE]]="yes",1,IF(ObesityDataSet_raw_and_data_sinthetic[[#This Row],[SMOKE]]="no",0,FALSE))</f>
        <v>0</v>
      </c>
      <c r="O2074">
        <v>2</v>
      </c>
      <c r="P2074" t="s">
        <v>19</v>
      </c>
      <c r="Q2074">
        <f>IF(ObesityDataSet_raw_and_data_sinthetic[[#This Row],[SCC]]="yes",1,IF(ObesityDataSet_raw_and_data_sinthetic[[#This Row],[SCC]]="no",0,FALSE))</f>
        <v>0</v>
      </c>
      <c r="R2074">
        <v>0</v>
      </c>
      <c r="S2074">
        <v>0</v>
      </c>
      <c r="T2074" t="s">
        <v>19</v>
      </c>
      <c r="U2074">
        <f>_xlfn.XLOOKUP(ObesityDataSet_raw_and_data_sinthetic[[#This Row],[CALC]],Diccionario!$B$4:$B$7, Diccionario!$C$4:$C$7, FALSE)</f>
        <v>0</v>
      </c>
      <c r="V2074" t="s">
        <v>28</v>
      </c>
      <c r="W2074">
        <f>_xlfn.XLOOKUP(ObesityDataSet_raw_and_data_sinthetic[[#This Row],[MTRANS]],Diccionario!$E$4:$E$7, Diccionario!$F$4:$F$7, FALSE)</f>
        <v>2</v>
      </c>
      <c r="X2074" t="s">
        <v>27</v>
      </c>
      <c r="Y2074">
        <f>_xlfn.XLOOKUP(ObesityDataSet_raw_and_data_sinthetic[[#This Row],[NObeyesdad]],Diccionario!$H$4:$H$11, Diccionario!$I$4:$I$11, FALSE)</f>
        <v>3</v>
      </c>
    </row>
    <row r="2075" spans="1:25" x14ac:dyDescent="0.25">
      <c r="A2075" t="s">
        <v>17</v>
      </c>
      <c r="B2075">
        <v>38</v>
      </c>
      <c r="C2075">
        <v>1.6760949999999999</v>
      </c>
      <c r="D2075">
        <v>79.079738000000006</v>
      </c>
      <c r="E2075" t="s">
        <v>18</v>
      </c>
      <c r="F2075">
        <f>IF(ObesityDataSet_raw_and_data_sinthetic[[#This Row],[family_history_with_overweight]]="yes",1,IF(ObesityDataSet_raw_and_data_sinthetic[[#This Row],[family_history_with_overweight]]="no",0,FALSE))</f>
        <v>1</v>
      </c>
      <c r="G2075" t="s">
        <v>18</v>
      </c>
      <c r="H2075">
        <f>IF(ObesityDataSet_raw_and_data_sinthetic[[#This Row],[FAVC]]="yes",1,IF(ObesityDataSet_raw_and_data_sinthetic[[#This Row],[FAVC]]="no",0,FALSE))</f>
        <v>1</v>
      </c>
      <c r="I2075">
        <v>3</v>
      </c>
      <c r="J2075">
        <v>3</v>
      </c>
      <c r="K2075" t="s">
        <v>20</v>
      </c>
      <c r="L2075">
        <f>_xlfn.XLOOKUP(ObesityDataSet_raw_and_data_sinthetic[[#This Row],[CAEC]], Diccionario!$B$4:$B$7, Diccionario!$C$4:$C$7, FALSE)</f>
        <v>1</v>
      </c>
      <c r="M2075" t="s">
        <v>19</v>
      </c>
      <c r="N2075">
        <f>IF(ObesityDataSet_raw_and_data_sinthetic[[#This Row],[SMOKE]]="yes",1,IF(ObesityDataSet_raw_and_data_sinthetic[[#This Row],[SMOKE]]="no",0,FALSE))</f>
        <v>0</v>
      </c>
      <c r="O2075">
        <v>2</v>
      </c>
      <c r="P2075" t="s">
        <v>19</v>
      </c>
      <c r="Q2075">
        <f>IF(ObesityDataSet_raw_and_data_sinthetic[[#This Row],[SCC]]="yes",1,IF(ObesityDataSet_raw_and_data_sinthetic[[#This Row],[SCC]]="no",0,FALSE))</f>
        <v>0</v>
      </c>
      <c r="R2075">
        <v>0</v>
      </c>
      <c r="S2075">
        <v>1</v>
      </c>
      <c r="T2075" t="s">
        <v>19</v>
      </c>
      <c r="U2075">
        <f>_xlfn.XLOOKUP(ObesityDataSet_raw_and_data_sinthetic[[#This Row],[CALC]],Diccionario!$B$4:$B$7, Diccionario!$C$4:$C$7, FALSE)</f>
        <v>0</v>
      </c>
      <c r="V2075" t="s">
        <v>28</v>
      </c>
      <c r="W2075">
        <f>_xlfn.XLOOKUP(ObesityDataSet_raw_and_data_sinthetic[[#This Row],[MTRANS]],Diccionario!$E$4:$E$7, Diccionario!$F$4:$F$7, FALSE)</f>
        <v>2</v>
      </c>
      <c r="X2075" t="s">
        <v>27</v>
      </c>
      <c r="Y2075">
        <f>_xlfn.XLOOKUP(ObesityDataSet_raw_and_data_sinthetic[[#This Row],[NObeyesdad]],Diccionario!$H$4:$H$11, Diccionario!$I$4:$I$11, FALSE)</f>
        <v>3</v>
      </c>
    </row>
    <row r="2076" spans="1:25" x14ac:dyDescent="0.25">
      <c r="A2076" t="s">
        <v>17</v>
      </c>
      <c r="B2076">
        <v>34</v>
      </c>
      <c r="C2076">
        <v>1.6810210000000001</v>
      </c>
      <c r="D2076">
        <v>77.392178999999999</v>
      </c>
      <c r="E2076" t="s">
        <v>18</v>
      </c>
      <c r="F2076">
        <f>IF(ObesityDataSet_raw_and_data_sinthetic[[#This Row],[family_history_with_overweight]]="yes",1,IF(ObesityDataSet_raw_and_data_sinthetic[[#This Row],[family_history_with_overweight]]="no",0,FALSE))</f>
        <v>1</v>
      </c>
      <c r="G2076" t="s">
        <v>18</v>
      </c>
      <c r="H2076">
        <f>IF(ObesityDataSet_raw_and_data_sinthetic[[#This Row],[FAVC]]="yes",1,IF(ObesityDataSet_raw_and_data_sinthetic[[#This Row],[FAVC]]="no",0,FALSE))</f>
        <v>1</v>
      </c>
      <c r="I2076">
        <v>3</v>
      </c>
      <c r="J2076">
        <v>2</v>
      </c>
      <c r="K2076" t="s">
        <v>20</v>
      </c>
      <c r="L2076">
        <f>_xlfn.XLOOKUP(ObesityDataSet_raw_and_data_sinthetic[[#This Row],[CAEC]], Diccionario!$B$4:$B$7, Diccionario!$C$4:$C$7, FALSE)</f>
        <v>1</v>
      </c>
      <c r="M2076" t="s">
        <v>19</v>
      </c>
      <c r="N2076">
        <f>IF(ObesityDataSet_raw_and_data_sinthetic[[#This Row],[SMOKE]]="yes",1,IF(ObesityDataSet_raw_and_data_sinthetic[[#This Row],[SMOKE]]="no",0,FALSE))</f>
        <v>0</v>
      </c>
      <c r="O2076">
        <v>2</v>
      </c>
      <c r="P2076" t="s">
        <v>19</v>
      </c>
      <c r="Q2076">
        <f>IF(ObesityDataSet_raw_and_data_sinthetic[[#This Row],[SCC]]="yes",1,IF(ObesityDataSet_raw_and_data_sinthetic[[#This Row],[SCC]]="no",0,FALSE))</f>
        <v>0</v>
      </c>
      <c r="R2076">
        <v>1</v>
      </c>
      <c r="S2076">
        <v>1</v>
      </c>
      <c r="T2076" t="s">
        <v>19</v>
      </c>
      <c r="U2076">
        <f>_xlfn.XLOOKUP(ObesityDataSet_raw_and_data_sinthetic[[#This Row],[CALC]],Diccionario!$B$4:$B$7, Diccionario!$C$4:$C$7, FALSE)</f>
        <v>0</v>
      </c>
      <c r="V2076" t="s">
        <v>28</v>
      </c>
      <c r="W2076">
        <f>_xlfn.XLOOKUP(ObesityDataSet_raw_and_data_sinthetic[[#This Row],[MTRANS]],Diccionario!$E$4:$E$7, Diccionario!$F$4:$F$7, FALSE)</f>
        <v>2</v>
      </c>
      <c r="X2076" t="s">
        <v>27</v>
      </c>
      <c r="Y2076">
        <f>_xlfn.XLOOKUP(ObesityDataSet_raw_and_data_sinthetic[[#This Row],[NObeyesdad]],Diccionario!$H$4:$H$11, Diccionario!$I$4:$I$11, FALSE)</f>
        <v>3</v>
      </c>
    </row>
    <row r="2077" spans="1:25" x14ac:dyDescent="0.25">
      <c r="A2077" t="s">
        <v>17</v>
      </c>
      <c r="B2077">
        <v>34</v>
      </c>
      <c r="C2077">
        <v>1.654067</v>
      </c>
      <c r="D2077">
        <v>79.697277999999997</v>
      </c>
      <c r="E2077" t="s">
        <v>18</v>
      </c>
      <c r="F2077">
        <f>IF(ObesityDataSet_raw_and_data_sinthetic[[#This Row],[family_history_with_overweight]]="yes",1,IF(ObesityDataSet_raw_and_data_sinthetic[[#This Row],[family_history_with_overweight]]="no",0,FALSE))</f>
        <v>1</v>
      </c>
      <c r="G2077" t="s">
        <v>18</v>
      </c>
      <c r="H2077">
        <f>IF(ObesityDataSet_raw_and_data_sinthetic[[#This Row],[FAVC]]="yes",1,IF(ObesityDataSet_raw_and_data_sinthetic[[#This Row],[FAVC]]="no",0,FALSE))</f>
        <v>1</v>
      </c>
      <c r="I2077">
        <v>2</v>
      </c>
      <c r="J2077">
        <v>2</v>
      </c>
      <c r="K2077" t="s">
        <v>20</v>
      </c>
      <c r="L2077">
        <f>_xlfn.XLOOKUP(ObesityDataSet_raw_and_data_sinthetic[[#This Row],[CAEC]], Diccionario!$B$4:$B$7, Diccionario!$C$4:$C$7, FALSE)</f>
        <v>1</v>
      </c>
      <c r="M2077" t="s">
        <v>19</v>
      </c>
      <c r="N2077">
        <f>IF(ObesityDataSet_raw_and_data_sinthetic[[#This Row],[SMOKE]]="yes",1,IF(ObesityDataSet_raw_and_data_sinthetic[[#This Row],[SMOKE]]="no",0,FALSE))</f>
        <v>0</v>
      </c>
      <c r="O2077">
        <v>2</v>
      </c>
      <c r="P2077" t="s">
        <v>19</v>
      </c>
      <c r="Q2077">
        <f>IF(ObesityDataSet_raw_and_data_sinthetic[[#This Row],[SCC]]="yes",1,IF(ObesityDataSet_raw_and_data_sinthetic[[#This Row],[SCC]]="no",0,FALSE))</f>
        <v>0</v>
      </c>
      <c r="R2077">
        <v>0</v>
      </c>
      <c r="S2077">
        <v>1</v>
      </c>
      <c r="T2077" t="s">
        <v>19</v>
      </c>
      <c r="U2077">
        <f>_xlfn.XLOOKUP(ObesityDataSet_raw_and_data_sinthetic[[#This Row],[CALC]],Diccionario!$B$4:$B$7, Diccionario!$C$4:$C$7, FALSE)</f>
        <v>0</v>
      </c>
      <c r="V2077" t="s">
        <v>28</v>
      </c>
      <c r="W2077">
        <f>_xlfn.XLOOKUP(ObesityDataSet_raw_and_data_sinthetic[[#This Row],[MTRANS]],Diccionario!$E$4:$E$7, Diccionario!$F$4:$F$7, FALSE)</f>
        <v>2</v>
      </c>
      <c r="X2077" t="s">
        <v>27</v>
      </c>
      <c r="Y2077">
        <f>_xlfn.XLOOKUP(ObesityDataSet_raw_and_data_sinthetic[[#This Row],[NObeyesdad]],Diccionario!$H$4:$H$11, Diccionario!$I$4:$I$11, FALSE)</f>
        <v>3</v>
      </c>
    </row>
    <row r="2078" spans="1:25" x14ac:dyDescent="0.25">
      <c r="A2078" t="s">
        <v>23</v>
      </c>
      <c r="B2078">
        <v>32</v>
      </c>
      <c r="C2078">
        <v>1.840708</v>
      </c>
      <c r="D2078">
        <v>98.259422999999998</v>
      </c>
      <c r="E2078" t="s">
        <v>18</v>
      </c>
      <c r="F2078">
        <f>IF(ObesityDataSet_raw_and_data_sinthetic[[#This Row],[family_history_with_overweight]]="yes",1,IF(ObesityDataSet_raw_and_data_sinthetic[[#This Row],[family_history_with_overweight]]="no",0,FALSE))</f>
        <v>1</v>
      </c>
      <c r="G2078" t="s">
        <v>18</v>
      </c>
      <c r="H2078">
        <f>IF(ObesityDataSet_raw_and_data_sinthetic[[#This Row],[FAVC]]="yes",1,IF(ObesityDataSet_raw_and_data_sinthetic[[#This Row],[FAVC]]="no",0,FALSE))</f>
        <v>1</v>
      </c>
      <c r="I2078">
        <v>2</v>
      </c>
      <c r="J2078">
        <v>2</v>
      </c>
      <c r="K2078" t="s">
        <v>20</v>
      </c>
      <c r="L2078">
        <f>_xlfn.XLOOKUP(ObesityDataSet_raw_and_data_sinthetic[[#This Row],[CAEC]], Diccionario!$B$4:$B$7, Diccionario!$C$4:$C$7, FALSE)</f>
        <v>1</v>
      </c>
      <c r="M2078" t="s">
        <v>19</v>
      </c>
      <c r="N2078">
        <f>IF(ObesityDataSet_raw_and_data_sinthetic[[#This Row],[SMOKE]]="yes",1,IF(ObesityDataSet_raw_and_data_sinthetic[[#This Row],[SMOKE]]="no",0,FALSE))</f>
        <v>0</v>
      </c>
      <c r="O2078">
        <v>3</v>
      </c>
      <c r="P2078" t="s">
        <v>19</v>
      </c>
      <c r="Q2078">
        <f>IF(ObesityDataSet_raw_and_data_sinthetic[[#This Row],[SCC]]="yes",1,IF(ObesityDataSet_raw_and_data_sinthetic[[#This Row],[SCC]]="no",0,FALSE))</f>
        <v>0</v>
      </c>
      <c r="R2078">
        <v>1</v>
      </c>
      <c r="S2078">
        <v>0</v>
      </c>
      <c r="T2078" t="s">
        <v>20</v>
      </c>
      <c r="U2078">
        <f>_xlfn.XLOOKUP(ObesityDataSet_raw_and_data_sinthetic[[#This Row],[CALC]],Diccionario!$B$4:$B$7, Diccionario!$C$4:$C$7, FALSE)</f>
        <v>1</v>
      </c>
      <c r="V2078" t="s">
        <v>28</v>
      </c>
      <c r="W2078">
        <f>_xlfn.XLOOKUP(ObesityDataSet_raw_and_data_sinthetic[[#This Row],[MTRANS]],Diccionario!$E$4:$E$7, Diccionario!$F$4:$F$7, FALSE)</f>
        <v>2</v>
      </c>
      <c r="X2078" t="s">
        <v>27</v>
      </c>
      <c r="Y2078">
        <f>_xlfn.XLOOKUP(ObesityDataSet_raw_and_data_sinthetic[[#This Row],[NObeyesdad]],Diccionario!$H$4:$H$11, Diccionario!$I$4:$I$11, FALSE)</f>
        <v>3</v>
      </c>
    </row>
    <row r="2079" spans="1:25" x14ac:dyDescent="0.25">
      <c r="A2079" t="s">
        <v>23</v>
      </c>
      <c r="B2079">
        <v>33</v>
      </c>
      <c r="C2079">
        <v>1.8360069999999999</v>
      </c>
      <c r="D2079">
        <v>97.416416999999996</v>
      </c>
      <c r="E2079" t="s">
        <v>18</v>
      </c>
      <c r="F2079">
        <f>IF(ObesityDataSet_raw_and_data_sinthetic[[#This Row],[family_history_with_overweight]]="yes",1,IF(ObesityDataSet_raw_and_data_sinthetic[[#This Row],[family_history_with_overweight]]="no",0,FALSE))</f>
        <v>1</v>
      </c>
      <c r="G2079" t="s">
        <v>18</v>
      </c>
      <c r="H2079">
        <f>IF(ObesityDataSet_raw_and_data_sinthetic[[#This Row],[FAVC]]="yes",1,IF(ObesityDataSet_raw_and_data_sinthetic[[#This Row],[FAVC]]="no",0,FALSE))</f>
        <v>1</v>
      </c>
      <c r="I2079">
        <v>2</v>
      </c>
      <c r="J2079">
        <v>2</v>
      </c>
      <c r="K2079" t="s">
        <v>20</v>
      </c>
      <c r="L2079">
        <f>_xlfn.XLOOKUP(ObesityDataSet_raw_and_data_sinthetic[[#This Row],[CAEC]], Diccionario!$B$4:$B$7, Diccionario!$C$4:$C$7, FALSE)</f>
        <v>1</v>
      </c>
      <c r="M2079" t="s">
        <v>19</v>
      </c>
      <c r="N2079">
        <f>IF(ObesityDataSet_raw_and_data_sinthetic[[#This Row],[SMOKE]]="yes",1,IF(ObesityDataSet_raw_and_data_sinthetic[[#This Row],[SMOKE]]="no",0,FALSE))</f>
        <v>0</v>
      </c>
      <c r="O2079">
        <v>3</v>
      </c>
      <c r="P2079" t="s">
        <v>19</v>
      </c>
      <c r="Q2079">
        <f>IF(ObesityDataSet_raw_and_data_sinthetic[[#This Row],[SCC]]="yes",1,IF(ObesityDataSet_raw_and_data_sinthetic[[#This Row],[SCC]]="no",0,FALSE))</f>
        <v>0</v>
      </c>
      <c r="R2079">
        <v>1</v>
      </c>
      <c r="S2079">
        <v>0</v>
      </c>
      <c r="T2079" t="s">
        <v>20</v>
      </c>
      <c r="U2079">
        <f>_xlfn.XLOOKUP(ObesityDataSet_raw_and_data_sinthetic[[#This Row],[CALC]],Diccionario!$B$4:$B$7, Diccionario!$C$4:$C$7, FALSE)</f>
        <v>1</v>
      </c>
      <c r="V2079" t="s">
        <v>28</v>
      </c>
      <c r="W2079">
        <f>_xlfn.XLOOKUP(ObesityDataSet_raw_and_data_sinthetic[[#This Row],[MTRANS]],Diccionario!$E$4:$E$7, Diccionario!$F$4:$F$7, FALSE)</f>
        <v>2</v>
      </c>
      <c r="X2079" t="s">
        <v>27</v>
      </c>
      <c r="Y2079">
        <f>_xlfn.XLOOKUP(ObesityDataSet_raw_and_data_sinthetic[[#This Row],[NObeyesdad]],Diccionario!$H$4:$H$11, Diccionario!$I$4:$I$11, FALSE)</f>
        <v>3</v>
      </c>
    </row>
    <row r="2080" spans="1:25" x14ac:dyDescent="0.25">
      <c r="A2080" t="s">
        <v>17</v>
      </c>
      <c r="B2080">
        <v>19</v>
      </c>
      <c r="C2080">
        <v>1.556789</v>
      </c>
      <c r="D2080">
        <v>71.788180999999994</v>
      </c>
      <c r="E2080" t="s">
        <v>18</v>
      </c>
      <c r="F2080">
        <f>IF(ObesityDataSet_raw_and_data_sinthetic[[#This Row],[family_history_with_overweight]]="yes",1,IF(ObesityDataSet_raw_and_data_sinthetic[[#This Row],[family_history_with_overweight]]="no",0,FALSE))</f>
        <v>1</v>
      </c>
      <c r="G2080" t="s">
        <v>19</v>
      </c>
      <c r="H2080">
        <f>IF(ObesityDataSet_raw_and_data_sinthetic[[#This Row],[FAVC]]="yes",1,IF(ObesityDataSet_raw_and_data_sinthetic[[#This Row],[FAVC]]="no",0,FALSE))</f>
        <v>0</v>
      </c>
      <c r="I2080">
        <v>3</v>
      </c>
      <c r="J2080">
        <v>3</v>
      </c>
      <c r="K2080" t="s">
        <v>20</v>
      </c>
      <c r="L2080">
        <f>_xlfn.XLOOKUP(ObesityDataSet_raw_and_data_sinthetic[[#This Row],[CAEC]], Diccionario!$B$4:$B$7, Diccionario!$C$4:$C$7, FALSE)</f>
        <v>1</v>
      </c>
      <c r="M2080" t="s">
        <v>19</v>
      </c>
      <c r="N2080">
        <f>IF(ObesityDataSet_raw_and_data_sinthetic[[#This Row],[SMOKE]]="yes",1,IF(ObesityDataSet_raw_and_data_sinthetic[[#This Row],[SMOKE]]="no",0,FALSE))</f>
        <v>0</v>
      </c>
      <c r="O2080">
        <v>2</v>
      </c>
      <c r="P2080" t="s">
        <v>19</v>
      </c>
      <c r="Q2080">
        <f>IF(ObesityDataSet_raw_and_data_sinthetic[[#This Row],[SCC]]="yes",1,IF(ObesityDataSet_raw_and_data_sinthetic[[#This Row],[SCC]]="no",0,FALSE))</f>
        <v>0</v>
      </c>
      <c r="R2080">
        <v>2</v>
      </c>
      <c r="S2080">
        <v>1</v>
      </c>
      <c r="T2080" t="s">
        <v>19</v>
      </c>
      <c r="U2080">
        <f>_xlfn.XLOOKUP(ObesityDataSet_raw_and_data_sinthetic[[#This Row],[CALC]],Diccionario!$B$4:$B$7, Diccionario!$C$4:$C$7, FALSE)</f>
        <v>0</v>
      </c>
      <c r="V2080" t="s">
        <v>21</v>
      </c>
      <c r="W2080">
        <f>_xlfn.XLOOKUP(ObesityDataSet_raw_and_data_sinthetic[[#This Row],[MTRANS]],Diccionario!$E$4:$E$7, Diccionario!$F$4:$F$7, FALSE)</f>
        <v>3</v>
      </c>
      <c r="X2080" t="s">
        <v>27</v>
      </c>
      <c r="Y2080">
        <f>_xlfn.XLOOKUP(ObesityDataSet_raw_and_data_sinthetic[[#This Row],[NObeyesdad]],Diccionario!$H$4:$H$11, Diccionario!$I$4:$I$11, FALSE)</f>
        <v>3</v>
      </c>
    </row>
    <row r="2081" spans="1:25" x14ac:dyDescent="0.25">
      <c r="A2081" t="s">
        <v>17</v>
      </c>
      <c r="B2081">
        <v>20</v>
      </c>
      <c r="C2081">
        <v>1.5891</v>
      </c>
      <c r="D2081">
        <v>72.713611</v>
      </c>
      <c r="E2081" t="s">
        <v>18</v>
      </c>
      <c r="F2081">
        <f>IF(ObesityDataSet_raw_and_data_sinthetic[[#This Row],[family_history_with_overweight]]="yes",1,IF(ObesityDataSet_raw_and_data_sinthetic[[#This Row],[family_history_with_overweight]]="no",0,FALSE))</f>
        <v>1</v>
      </c>
      <c r="G2081" t="s">
        <v>19</v>
      </c>
      <c r="H2081">
        <f>IF(ObesityDataSet_raw_and_data_sinthetic[[#This Row],[FAVC]]="yes",1,IF(ObesityDataSet_raw_and_data_sinthetic[[#This Row],[FAVC]]="no",0,FALSE))</f>
        <v>0</v>
      </c>
      <c r="I2081">
        <v>3</v>
      </c>
      <c r="J2081">
        <v>4</v>
      </c>
      <c r="K2081" t="s">
        <v>20</v>
      </c>
      <c r="L2081">
        <f>_xlfn.XLOOKUP(ObesityDataSet_raw_and_data_sinthetic[[#This Row],[CAEC]], Diccionario!$B$4:$B$7, Diccionario!$C$4:$C$7, FALSE)</f>
        <v>1</v>
      </c>
      <c r="M2081" t="s">
        <v>19</v>
      </c>
      <c r="N2081">
        <f>IF(ObesityDataSet_raw_and_data_sinthetic[[#This Row],[SMOKE]]="yes",1,IF(ObesityDataSet_raw_and_data_sinthetic[[#This Row],[SMOKE]]="no",0,FALSE))</f>
        <v>0</v>
      </c>
      <c r="O2081">
        <v>2</v>
      </c>
      <c r="P2081" t="s">
        <v>19</v>
      </c>
      <c r="Q2081">
        <f>IF(ObesityDataSet_raw_and_data_sinthetic[[#This Row],[SCC]]="yes",1,IF(ObesityDataSet_raw_and_data_sinthetic[[#This Row],[SCC]]="no",0,FALSE))</f>
        <v>0</v>
      </c>
      <c r="R2081">
        <v>1</v>
      </c>
      <c r="S2081">
        <v>1</v>
      </c>
      <c r="T2081" t="s">
        <v>20</v>
      </c>
      <c r="U2081">
        <f>_xlfn.XLOOKUP(ObesityDataSet_raw_and_data_sinthetic[[#This Row],[CALC]],Diccionario!$B$4:$B$7, Diccionario!$C$4:$C$7, FALSE)</f>
        <v>1</v>
      </c>
      <c r="V2081" t="s">
        <v>21</v>
      </c>
      <c r="W2081">
        <f>_xlfn.XLOOKUP(ObesityDataSet_raw_and_data_sinthetic[[#This Row],[MTRANS]],Diccionario!$E$4:$E$7, Diccionario!$F$4:$F$7, FALSE)</f>
        <v>3</v>
      </c>
      <c r="X2081" t="s">
        <v>27</v>
      </c>
      <c r="Y2081">
        <f>_xlfn.XLOOKUP(ObesityDataSet_raw_and_data_sinthetic[[#This Row],[NObeyesdad]],Diccionario!$H$4:$H$11, Diccionario!$I$4:$I$11, FALSE)</f>
        <v>3</v>
      </c>
    </row>
    <row r="2082" spans="1:25" x14ac:dyDescent="0.25">
      <c r="A2082" t="s">
        <v>23</v>
      </c>
      <c r="B2082">
        <v>20</v>
      </c>
      <c r="C2082">
        <v>1.7006270000000001</v>
      </c>
      <c r="D2082">
        <v>78.048207000000005</v>
      </c>
      <c r="E2082" t="s">
        <v>18</v>
      </c>
      <c r="F2082">
        <f>IF(ObesityDataSet_raw_and_data_sinthetic[[#This Row],[family_history_with_overweight]]="yes",1,IF(ObesityDataSet_raw_and_data_sinthetic[[#This Row],[family_history_with_overweight]]="no",0,FALSE))</f>
        <v>1</v>
      </c>
      <c r="G2082" t="s">
        <v>19</v>
      </c>
      <c r="H2082">
        <f>IF(ObesityDataSet_raw_and_data_sinthetic[[#This Row],[FAVC]]="yes",1,IF(ObesityDataSet_raw_and_data_sinthetic[[#This Row],[FAVC]]="no",0,FALSE))</f>
        <v>0</v>
      </c>
      <c r="I2082">
        <v>2</v>
      </c>
      <c r="J2082">
        <v>3</v>
      </c>
      <c r="K2082" t="s">
        <v>20</v>
      </c>
      <c r="L2082">
        <f>_xlfn.XLOOKUP(ObesityDataSet_raw_and_data_sinthetic[[#This Row],[CAEC]], Diccionario!$B$4:$B$7, Diccionario!$C$4:$C$7, FALSE)</f>
        <v>1</v>
      </c>
      <c r="M2082" t="s">
        <v>19</v>
      </c>
      <c r="N2082">
        <f>IF(ObesityDataSet_raw_and_data_sinthetic[[#This Row],[SMOKE]]="yes",1,IF(ObesityDataSet_raw_and_data_sinthetic[[#This Row],[SMOKE]]="no",0,FALSE))</f>
        <v>0</v>
      </c>
      <c r="O2082">
        <v>2</v>
      </c>
      <c r="P2082" t="s">
        <v>19</v>
      </c>
      <c r="Q2082">
        <f>IF(ObesityDataSet_raw_and_data_sinthetic[[#This Row],[SCC]]="yes",1,IF(ObesityDataSet_raw_and_data_sinthetic[[#This Row],[SCC]]="no",0,FALSE))</f>
        <v>0</v>
      </c>
      <c r="R2082">
        <v>1</v>
      </c>
      <c r="S2082">
        <v>1</v>
      </c>
      <c r="T2082" t="s">
        <v>20</v>
      </c>
      <c r="U2082">
        <f>_xlfn.XLOOKUP(ObesityDataSet_raw_and_data_sinthetic[[#This Row],[CALC]],Diccionario!$B$4:$B$7, Diccionario!$C$4:$C$7, FALSE)</f>
        <v>1</v>
      </c>
      <c r="V2082" t="s">
        <v>21</v>
      </c>
      <c r="W2082">
        <f>_xlfn.XLOOKUP(ObesityDataSet_raw_and_data_sinthetic[[#This Row],[MTRANS]],Diccionario!$E$4:$E$7, Diccionario!$F$4:$F$7, FALSE)</f>
        <v>3</v>
      </c>
      <c r="X2082" t="s">
        <v>27</v>
      </c>
      <c r="Y2082">
        <f>_xlfn.XLOOKUP(ObesityDataSet_raw_and_data_sinthetic[[#This Row],[NObeyesdad]],Diccionario!$H$4:$H$11, Diccionario!$I$4:$I$11, FALSE)</f>
        <v>3</v>
      </c>
    </row>
    <row r="2083" spans="1:25" x14ac:dyDescent="0.25">
      <c r="A2083" t="s">
        <v>23</v>
      </c>
      <c r="B2083">
        <v>48</v>
      </c>
      <c r="C2083">
        <v>1.743935</v>
      </c>
      <c r="D2083">
        <v>84.729196999999999</v>
      </c>
      <c r="E2083" t="s">
        <v>18</v>
      </c>
      <c r="F2083">
        <f>IF(ObesityDataSet_raw_and_data_sinthetic[[#This Row],[family_history_with_overweight]]="yes",1,IF(ObesityDataSet_raw_and_data_sinthetic[[#This Row],[family_history_with_overweight]]="no",0,FALSE))</f>
        <v>1</v>
      </c>
      <c r="G2083" t="s">
        <v>18</v>
      </c>
      <c r="H2083">
        <f>IF(ObesityDataSet_raw_and_data_sinthetic[[#This Row],[FAVC]]="yes",1,IF(ObesityDataSet_raw_and_data_sinthetic[[#This Row],[FAVC]]="no",0,FALSE))</f>
        <v>1</v>
      </c>
      <c r="I2083">
        <v>3</v>
      </c>
      <c r="J2083">
        <v>3</v>
      </c>
      <c r="K2083" t="s">
        <v>20</v>
      </c>
      <c r="L2083">
        <f>_xlfn.XLOOKUP(ObesityDataSet_raw_and_data_sinthetic[[#This Row],[CAEC]], Diccionario!$B$4:$B$7, Diccionario!$C$4:$C$7, FALSE)</f>
        <v>1</v>
      </c>
      <c r="M2083" t="s">
        <v>19</v>
      </c>
      <c r="N2083">
        <f>IF(ObesityDataSet_raw_and_data_sinthetic[[#This Row],[SMOKE]]="yes",1,IF(ObesityDataSet_raw_and_data_sinthetic[[#This Row],[SMOKE]]="no",0,FALSE))</f>
        <v>0</v>
      </c>
      <c r="O2083">
        <v>1</v>
      </c>
      <c r="P2083" t="s">
        <v>19</v>
      </c>
      <c r="Q2083">
        <f>IF(ObesityDataSet_raw_and_data_sinthetic[[#This Row],[SCC]]="yes",1,IF(ObesityDataSet_raw_and_data_sinthetic[[#This Row],[SCC]]="no",0,FALSE))</f>
        <v>0</v>
      </c>
      <c r="R2083">
        <v>0</v>
      </c>
      <c r="S2083">
        <v>0</v>
      </c>
      <c r="T2083" t="s">
        <v>19</v>
      </c>
      <c r="U2083">
        <f>_xlfn.XLOOKUP(ObesityDataSet_raw_and_data_sinthetic[[#This Row],[CALC]],Diccionario!$B$4:$B$7, Diccionario!$C$4:$C$7, FALSE)</f>
        <v>0</v>
      </c>
      <c r="V2083" t="s">
        <v>28</v>
      </c>
      <c r="W2083">
        <f>_xlfn.XLOOKUP(ObesityDataSet_raw_and_data_sinthetic[[#This Row],[MTRANS]],Diccionario!$E$4:$E$7, Diccionario!$F$4:$F$7, FALSE)</f>
        <v>2</v>
      </c>
      <c r="X2083" t="s">
        <v>27</v>
      </c>
      <c r="Y2083">
        <f>_xlfn.XLOOKUP(ObesityDataSet_raw_and_data_sinthetic[[#This Row],[NObeyesdad]],Diccionario!$H$4:$H$11, Diccionario!$I$4:$I$11, FALSE)</f>
        <v>3</v>
      </c>
    </row>
    <row r="2084" spans="1:25" x14ac:dyDescent="0.25">
      <c r="A2084" t="s">
        <v>23</v>
      </c>
      <c r="B2084">
        <v>18</v>
      </c>
      <c r="C2084">
        <v>1.7426539999999999</v>
      </c>
      <c r="D2084">
        <v>85</v>
      </c>
      <c r="E2084" t="s">
        <v>18</v>
      </c>
      <c r="F2084">
        <f>IF(ObesityDataSet_raw_and_data_sinthetic[[#This Row],[family_history_with_overweight]]="yes",1,IF(ObesityDataSet_raw_and_data_sinthetic[[#This Row],[family_history_with_overweight]]="no",0,FALSE))</f>
        <v>1</v>
      </c>
      <c r="G2084" t="s">
        <v>19</v>
      </c>
      <c r="H2084">
        <f>IF(ObesityDataSet_raw_and_data_sinthetic[[#This Row],[FAVC]]="yes",1,IF(ObesityDataSet_raw_and_data_sinthetic[[#This Row],[FAVC]]="no",0,FALSE))</f>
        <v>0</v>
      </c>
      <c r="I2084">
        <v>2</v>
      </c>
      <c r="J2084">
        <v>3</v>
      </c>
      <c r="K2084" t="s">
        <v>20</v>
      </c>
      <c r="L2084">
        <f>_xlfn.XLOOKUP(ObesityDataSet_raw_and_data_sinthetic[[#This Row],[CAEC]], Diccionario!$B$4:$B$7, Diccionario!$C$4:$C$7, FALSE)</f>
        <v>1</v>
      </c>
      <c r="M2084" t="s">
        <v>19</v>
      </c>
      <c r="N2084">
        <f>IF(ObesityDataSet_raw_and_data_sinthetic[[#This Row],[SMOKE]]="yes",1,IF(ObesityDataSet_raw_and_data_sinthetic[[#This Row],[SMOKE]]="no",0,FALSE))</f>
        <v>0</v>
      </c>
      <c r="O2084">
        <v>3</v>
      </c>
      <c r="P2084" t="s">
        <v>19</v>
      </c>
      <c r="Q2084">
        <f>IF(ObesityDataSet_raw_and_data_sinthetic[[#This Row],[SCC]]="yes",1,IF(ObesityDataSet_raw_and_data_sinthetic[[#This Row],[SCC]]="no",0,FALSE))</f>
        <v>0</v>
      </c>
      <c r="R2084">
        <v>1</v>
      </c>
      <c r="S2084">
        <v>0</v>
      </c>
      <c r="T2084" t="s">
        <v>20</v>
      </c>
      <c r="U2084">
        <f>_xlfn.XLOOKUP(ObesityDataSet_raw_and_data_sinthetic[[#This Row],[CALC]],Diccionario!$B$4:$B$7, Diccionario!$C$4:$C$7, FALSE)</f>
        <v>1</v>
      </c>
      <c r="V2084" t="s">
        <v>21</v>
      </c>
      <c r="W2084">
        <f>_xlfn.XLOOKUP(ObesityDataSet_raw_and_data_sinthetic[[#This Row],[MTRANS]],Diccionario!$E$4:$E$7, Diccionario!$F$4:$F$7, FALSE)</f>
        <v>3</v>
      </c>
      <c r="X2084" t="s">
        <v>27</v>
      </c>
      <c r="Y2084">
        <f>_xlfn.XLOOKUP(ObesityDataSet_raw_and_data_sinthetic[[#This Row],[NObeyesdad]],Diccionario!$H$4:$H$11, Diccionario!$I$4:$I$11, FALSE)</f>
        <v>3</v>
      </c>
    </row>
    <row r="2085" spans="1:25" x14ac:dyDescent="0.25">
      <c r="A2085" t="s">
        <v>23</v>
      </c>
      <c r="B2085">
        <v>18</v>
      </c>
      <c r="C2085">
        <v>1.7544409999999999</v>
      </c>
      <c r="D2085">
        <v>85.002883999999995</v>
      </c>
      <c r="E2085" t="s">
        <v>18</v>
      </c>
      <c r="F2085">
        <f>IF(ObesityDataSet_raw_and_data_sinthetic[[#This Row],[family_history_with_overweight]]="yes",1,IF(ObesityDataSet_raw_and_data_sinthetic[[#This Row],[family_history_with_overweight]]="no",0,FALSE))</f>
        <v>1</v>
      </c>
      <c r="G2085" t="s">
        <v>18</v>
      </c>
      <c r="H2085">
        <f>IF(ObesityDataSet_raw_and_data_sinthetic[[#This Row],[FAVC]]="yes",1,IF(ObesityDataSet_raw_and_data_sinthetic[[#This Row],[FAVC]]="no",0,FALSE))</f>
        <v>1</v>
      </c>
      <c r="I2085">
        <v>3</v>
      </c>
      <c r="J2085">
        <v>3</v>
      </c>
      <c r="K2085" t="s">
        <v>20</v>
      </c>
      <c r="L2085">
        <f>_xlfn.XLOOKUP(ObesityDataSet_raw_and_data_sinthetic[[#This Row],[CAEC]], Diccionario!$B$4:$B$7, Diccionario!$C$4:$C$7, FALSE)</f>
        <v>1</v>
      </c>
      <c r="M2085" t="s">
        <v>19</v>
      </c>
      <c r="N2085">
        <f>IF(ObesityDataSet_raw_and_data_sinthetic[[#This Row],[SMOKE]]="yes",1,IF(ObesityDataSet_raw_and_data_sinthetic[[#This Row],[SMOKE]]="no",0,FALSE))</f>
        <v>0</v>
      </c>
      <c r="O2085">
        <v>3</v>
      </c>
      <c r="P2085" t="s">
        <v>19</v>
      </c>
      <c r="Q2085">
        <f>IF(ObesityDataSet_raw_and_data_sinthetic[[#This Row],[SCC]]="yes",1,IF(ObesityDataSet_raw_and_data_sinthetic[[#This Row],[SCC]]="no",0,FALSE))</f>
        <v>0</v>
      </c>
      <c r="R2085">
        <v>1</v>
      </c>
      <c r="S2085">
        <v>0</v>
      </c>
      <c r="T2085" t="s">
        <v>20</v>
      </c>
      <c r="U2085">
        <f>_xlfn.XLOOKUP(ObesityDataSet_raw_and_data_sinthetic[[#This Row],[CALC]],Diccionario!$B$4:$B$7, Diccionario!$C$4:$C$7, FALSE)</f>
        <v>1</v>
      </c>
      <c r="V2085" t="s">
        <v>21</v>
      </c>
      <c r="W2085">
        <f>_xlfn.XLOOKUP(ObesityDataSet_raw_and_data_sinthetic[[#This Row],[MTRANS]],Diccionario!$E$4:$E$7, Diccionario!$F$4:$F$7, FALSE)</f>
        <v>3</v>
      </c>
      <c r="X2085" t="s">
        <v>27</v>
      </c>
      <c r="Y2085">
        <f>_xlfn.XLOOKUP(ObesityDataSet_raw_and_data_sinthetic[[#This Row],[NObeyesdad]],Diccionario!$H$4:$H$11, Diccionario!$I$4:$I$11, FALSE)</f>
        <v>3</v>
      </c>
    </row>
    <row r="2086" spans="1:25" x14ac:dyDescent="0.25">
      <c r="A2086" t="s">
        <v>23</v>
      </c>
      <c r="B2086">
        <v>20</v>
      </c>
      <c r="C2086">
        <v>1.7193419999999999</v>
      </c>
      <c r="D2086">
        <v>80.790813</v>
      </c>
      <c r="E2086" t="s">
        <v>18</v>
      </c>
      <c r="F2086">
        <f>IF(ObesityDataSet_raw_and_data_sinthetic[[#This Row],[family_history_with_overweight]]="yes",1,IF(ObesityDataSet_raw_and_data_sinthetic[[#This Row],[family_history_with_overweight]]="no",0,FALSE))</f>
        <v>1</v>
      </c>
      <c r="G2086" t="s">
        <v>18</v>
      </c>
      <c r="H2086">
        <f>IF(ObesityDataSet_raw_and_data_sinthetic[[#This Row],[FAVC]]="yes",1,IF(ObesityDataSet_raw_and_data_sinthetic[[#This Row],[FAVC]]="no",0,FALSE))</f>
        <v>1</v>
      </c>
      <c r="I2086">
        <v>2</v>
      </c>
      <c r="J2086">
        <v>2</v>
      </c>
      <c r="K2086" t="s">
        <v>20</v>
      </c>
      <c r="L2086">
        <f>_xlfn.XLOOKUP(ObesityDataSet_raw_and_data_sinthetic[[#This Row],[CAEC]], Diccionario!$B$4:$B$7, Diccionario!$C$4:$C$7, FALSE)</f>
        <v>1</v>
      </c>
      <c r="M2086" t="s">
        <v>19</v>
      </c>
      <c r="N2086">
        <f>IF(ObesityDataSet_raw_and_data_sinthetic[[#This Row],[SMOKE]]="yes",1,IF(ObesityDataSet_raw_and_data_sinthetic[[#This Row],[SMOKE]]="no",0,FALSE))</f>
        <v>0</v>
      </c>
      <c r="O2086">
        <v>2</v>
      </c>
      <c r="P2086" t="s">
        <v>19</v>
      </c>
      <c r="Q2086">
        <f>IF(ObesityDataSet_raw_and_data_sinthetic[[#This Row],[SCC]]="yes",1,IF(ObesityDataSet_raw_and_data_sinthetic[[#This Row],[SCC]]="no",0,FALSE))</f>
        <v>0</v>
      </c>
      <c r="R2086">
        <v>2</v>
      </c>
      <c r="S2086">
        <v>1</v>
      </c>
      <c r="T2086" t="s">
        <v>19</v>
      </c>
      <c r="U2086">
        <f>_xlfn.XLOOKUP(ObesityDataSet_raw_and_data_sinthetic[[#This Row],[CALC]],Diccionario!$B$4:$B$7, Diccionario!$C$4:$C$7, FALSE)</f>
        <v>0</v>
      </c>
      <c r="V2086" t="s">
        <v>21</v>
      </c>
      <c r="W2086">
        <f>_xlfn.XLOOKUP(ObesityDataSet_raw_and_data_sinthetic[[#This Row],[MTRANS]],Diccionario!$E$4:$E$7, Diccionario!$F$4:$F$7, FALSE)</f>
        <v>3</v>
      </c>
      <c r="X2086" t="s">
        <v>27</v>
      </c>
      <c r="Y2086">
        <f>_xlfn.XLOOKUP(ObesityDataSet_raw_and_data_sinthetic[[#This Row],[NObeyesdad]],Diccionario!$H$4:$H$11, Diccionario!$I$4:$I$11, FALSE)</f>
        <v>3</v>
      </c>
    </row>
    <row r="2087" spans="1:25" x14ac:dyDescent="0.25">
      <c r="A2087" t="s">
        <v>17</v>
      </c>
      <c r="B2087">
        <v>34</v>
      </c>
      <c r="C2087">
        <v>1.682253</v>
      </c>
      <c r="D2087">
        <v>77.431678000000005</v>
      </c>
      <c r="E2087" t="s">
        <v>18</v>
      </c>
      <c r="F2087">
        <f>IF(ObesityDataSet_raw_and_data_sinthetic[[#This Row],[family_history_with_overweight]]="yes",1,IF(ObesityDataSet_raw_and_data_sinthetic[[#This Row],[family_history_with_overweight]]="no",0,FALSE))</f>
        <v>1</v>
      </c>
      <c r="G2087" t="s">
        <v>18</v>
      </c>
      <c r="H2087">
        <f>IF(ObesityDataSet_raw_and_data_sinthetic[[#This Row],[FAVC]]="yes",1,IF(ObesityDataSet_raw_and_data_sinthetic[[#This Row],[FAVC]]="no",0,FALSE))</f>
        <v>1</v>
      </c>
      <c r="I2087">
        <v>3</v>
      </c>
      <c r="J2087">
        <v>2</v>
      </c>
      <c r="K2087" t="s">
        <v>20</v>
      </c>
      <c r="L2087">
        <f>_xlfn.XLOOKUP(ObesityDataSet_raw_and_data_sinthetic[[#This Row],[CAEC]], Diccionario!$B$4:$B$7, Diccionario!$C$4:$C$7, FALSE)</f>
        <v>1</v>
      </c>
      <c r="M2087" t="s">
        <v>19</v>
      </c>
      <c r="N2087">
        <f>IF(ObesityDataSet_raw_and_data_sinthetic[[#This Row],[SMOKE]]="yes",1,IF(ObesityDataSet_raw_and_data_sinthetic[[#This Row],[SMOKE]]="no",0,FALSE))</f>
        <v>0</v>
      </c>
      <c r="O2087">
        <v>2</v>
      </c>
      <c r="P2087" t="s">
        <v>19</v>
      </c>
      <c r="Q2087">
        <f>IF(ObesityDataSet_raw_and_data_sinthetic[[#This Row],[SCC]]="yes",1,IF(ObesityDataSet_raw_and_data_sinthetic[[#This Row],[SCC]]="no",0,FALSE))</f>
        <v>0</v>
      </c>
      <c r="R2087">
        <v>2</v>
      </c>
      <c r="S2087">
        <v>0</v>
      </c>
      <c r="T2087" t="s">
        <v>19</v>
      </c>
      <c r="U2087">
        <f>_xlfn.XLOOKUP(ObesityDataSet_raw_and_data_sinthetic[[#This Row],[CALC]],Diccionario!$B$4:$B$7, Diccionario!$C$4:$C$7, FALSE)</f>
        <v>0</v>
      </c>
      <c r="V2087" t="s">
        <v>28</v>
      </c>
      <c r="W2087">
        <f>_xlfn.XLOOKUP(ObesityDataSet_raw_and_data_sinthetic[[#This Row],[MTRANS]],Diccionario!$E$4:$E$7, Diccionario!$F$4:$F$7, FALSE)</f>
        <v>2</v>
      </c>
      <c r="X2087" t="s">
        <v>27</v>
      </c>
      <c r="Y2087">
        <f>_xlfn.XLOOKUP(ObesityDataSet_raw_and_data_sinthetic[[#This Row],[NObeyesdad]],Diccionario!$H$4:$H$11, Diccionario!$I$4:$I$11, FALSE)</f>
        <v>3</v>
      </c>
    </row>
    <row r="2088" spans="1:25" x14ac:dyDescent="0.25">
      <c r="A2088" t="s">
        <v>23</v>
      </c>
      <c r="B2088">
        <v>17</v>
      </c>
      <c r="C2088">
        <v>1.7999019999999999</v>
      </c>
      <c r="D2088">
        <v>95.419668000000001</v>
      </c>
      <c r="E2088" t="s">
        <v>18</v>
      </c>
      <c r="F2088">
        <f>IF(ObesityDataSet_raw_and_data_sinthetic[[#This Row],[family_history_with_overweight]]="yes",1,IF(ObesityDataSet_raw_and_data_sinthetic[[#This Row],[family_history_with_overweight]]="no",0,FALSE))</f>
        <v>1</v>
      </c>
      <c r="G2088" t="s">
        <v>18</v>
      </c>
      <c r="H2088">
        <f>IF(ObesityDataSet_raw_and_data_sinthetic[[#This Row],[FAVC]]="yes",1,IF(ObesityDataSet_raw_and_data_sinthetic[[#This Row],[FAVC]]="no",0,FALSE))</f>
        <v>1</v>
      </c>
      <c r="I2088">
        <v>2</v>
      </c>
      <c r="J2088">
        <v>3</v>
      </c>
      <c r="K2088" t="s">
        <v>20</v>
      </c>
      <c r="L2088">
        <f>_xlfn.XLOOKUP(ObesityDataSet_raw_and_data_sinthetic[[#This Row],[CAEC]], Diccionario!$B$4:$B$7, Diccionario!$C$4:$C$7, FALSE)</f>
        <v>1</v>
      </c>
      <c r="M2088" t="s">
        <v>19</v>
      </c>
      <c r="N2088">
        <f>IF(ObesityDataSet_raw_and_data_sinthetic[[#This Row],[SMOKE]]="yes",1,IF(ObesityDataSet_raw_and_data_sinthetic[[#This Row],[SMOKE]]="no",0,FALSE))</f>
        <v>0</v>
      </c>
      <c r="O2088">
        <v>3</v>
      </c>
      <c r="P2088" t="s">
        <v>19</v>
      </c>
      <c r="Q2088">
        <f>IF(ObesityDataSet_raw_and_data_sinthetic[[#This Row],[SCC]]="yes",1,IF(ObesityDataSet_raw_and_data_sinthetic[[#This Row],[SCC]]="no",0,FALSE))</f>
        <v>0</v>
      </c>
      <c r="R2088">
        <v>1</v>
      </c>
      <c r="S2088">
        <v>1</v>
      </c>
      <c r="T2088" t="s">
        <v>20</v>
      </c>
      <c r="U2088">
        <f>_xlfn.XLOOKUP(ObesityDataSet_raw_and_data_sinthetic[[#This Row],[CALC]],Diccionario!$B$4:$B$7, Diccionario!$C$4:$C$7, FALSE)</f>
        <v>1</v>
      </c>
      <c r="V2088" t="s">
        <v>21</v>
      </c>
      <c r="W2088">
        <f>_xlfn.XLOOKUP(ObesityDataSet_raw_and_data_sinthetic[[#This Row],[MTRANS]],Diccionario!$E$4:$E$7, Diccionario!$F$4:$F$7, FALSE)</f>
        <v>3</v>
      </c>
      <c r="X2088" t="s">
        <v>27</v>
      </c>
      <c r="Y2088">
        <f>_xlfn.XLOOKUP(ObesityDataSet_raw_and_data_sinthetic[[#This Row],[NObeyesdad]],Diccionario!$H$4:$H$11, Diccionario!$I$4:$I$11, FALSE)</f>
        <v>3</v>
      </c>
    </row>
    <row r="2089" spans="1:25" x14ac:dyDescent="0.25">
      <c r="A2089" t="s">
        <v>23</v>
      </c>
      <c r="B2089">
        <v>33</v>
      </c>
      <c r="C2089">
        <v>1.7094279999999999</v>
      </c>
      <c r="D2089">
        <v>83.014032999999998</v>
      </c>
      <c r="E2089" t="s">
        <v>18</v>
      </c>
      <c r="F2089">
        <f>IF(ObesityDataSet_raw_and_data_sinthetic[[#This Row],[family_history_with_overweight]]="yes",1,IF(ObesityDataSet_raw_and_data_sinthetic[[#This Row],[family_history_with_overweight]]="no",0,FALSE))</f>
        <v>1</v>
      </c>
      <c r="G2089" t="s">
        <v>18</v>
      </c>
      <c r="H2089">
        <f>IF(ObesityDataSet_raw_and_data_sinthetic[[#This Row],[FAVC]]="yes",1,IF(ObesityDataSet_raw_and_data_sinthetic[[#This Row],[FAVC]]="no",0,FALSE))</f>
        <v>1</v>
      </c>
      <c r="I2089">
        <v>2</v>
      </c>
      <c r="J2089">
        <v>1</v>
      </c>
      <c r="K2089" t="s">
        <v>20</v>
      </c>
      <c r="L2089">
        <f>_xlfn.XLOOKUP(ObesityDataSet_raw_and_data_sinthetic[[#This Row],[CAEC]], Diccionario!$B$4:$B$7, Diccionario!$C$4:$C$7, FALSE)</f>
        <v>1</v>
      </c>
      <c r="M2089" t="s">
        <v>19</v>
      </c>
      <c r="N2089">
        <f>IF(ObesityDataSet_raw_and_data_sinthetic[[#This Row],[SMOKE]]="yes",1,IF(ObesityDataSet_raw_and_data_sinthetic[[#This Row],[SMOKE]]="no",0,FALSE))</f>
        <v>0</v>
      </c>
      <c r="O2089">
        <v>2</v>
      </c>
      <c r="P2089" t="s">
        <v>19</v>
      </c>
      <c r="Q2089">
        <f>IF(ObesityDataSet_raw_and_data_sinthetic[[#This Row],[SCC]]="yes",1,IF(ObesityDataSet_raw_and_data_sinthetic[[#This Row],[SCC]]="no",0,FALSE))</f>
        <v>0</v>
      </c>
      <c r="R2089">
        <v>3</v>
      </c>
      <c r="S2089">
        <v>0</v>
      </c>
      <c r="T2089" t="s">
        <v>19</v>
      </c>
      <c r="U2089">
        <f>_xlfn.XLOOKUP(ObesityDataSet_raw_and_data_sinthetic[[#This Row],[CALC]],Diccionario!$B$4:$B$7, Diccionario!$C$4:$C$7, FALSE)</f>
        <v>0</v>
      </c>
      <c r="V2089" t="s">
        <v>28</v>
      </c>
      <c r="W2089">
        <f>_xlfn.XLOOKUP(ObesityDataSet_raw_and_data_sinthetic[[#This Row],[MTRANS]],Diccionario!$E$4:$E$7, Diccionario!$F$4:$F$7, FALSE)</f>
        <v>2</v>
      </c>
      <c r="X2089" t="s">
        <v>27</v>
      </c>
      <c r="Y2089">
        <f>_xlfn.XLOOKUP(ObesityDataSet_raw_and_data_sinthetic[[#This Row],[NObeyesdad]],Diccionario!$H$4:$H$11, Diccionario!$I$4:$I$11, FALSE)</f>
        <v>3</v>
      </c>
    </row>
    <row r="2090" spans="1:25" x14ac:dyDescent="0.25">
      <c r="A2090" t="s">
        <v>23</v>
      </c>
      <c r="B2090">
        <v>35</v>
      </c>
      <c r="C2090">
        <v>1.752456</v>
      </c>
      <c r="D2090">
        <v>84.783755999999997</v>
      </c>
      <c r="E2090" t="s">
        <v>18</v>
      </c>
      <c r="F2090">
        <f>IF(ObesityDataSet_raw_and_data_sinthetic[[#This Row],[family_history_with_overweight]]="yes",1,IF(ObesityDataSet_raw_and_data_sinthetic[[#This Row],[family_history_with_overweight]]="no",0,FALSE))</f>
        <v>1</v>
      </c>
      <c r="G2090" t="s">
        <v>18</v>
      </c>
      <c r="H2090">
        <f>IF(ObesityDataSet_raw_and_data_sinthetic[[#This Row],[FAVC]]="yes",1,IF(ObesityDataSet_raw_and_data_sinthetic[[#This Row],[FAVC]]="no",0,FALSE))</f>
        <v>1</v>
      </c>
      <c r="I2090">
        <v>3</v>
      </c>
      <c r="J2090">
        <v>3</v>
      </c>
      <c r="K2090" t="s">
        <v>20</v>
      </c>
      <c r="L2090">
        <f>_xlfn.XLOOKUP(ObesityDataSet_raw_and_data_sinthetic[[#This Row],[CAEC]], Diccionario!$B$4:$B$7, Diccionario!$C$4:$C$7, FALSE)</f>
        <v>1</v>
      </c>
      <c r="M2090" t="s">
        <v>19</v>
      </c>
      <c r="N2090">
        <f>IF(ObesityDataSet_raw_and_data_sinthetic[[#This Row],[SMOKE]]="yes",1,IF(ObesityDataSet_raw_and_data_sinthetic[[#This Row],[SMOKE]]="no",0,FALSE))</f>
        <v>0</v>
      </c>
      <c r="O2090">
        <v>3</v>
      </c>
      <c r="P2090" t="s">
        <v>19</v>
      </c>
      <c r="Q2090">
        <f>IF(ObesityDataSet_raw_and_data_sinthetic[[#This Row],[SCC]]="yes",1,IF(ObesityDataSet_raw_and_data_sinthetic[[#This Row],[SCC]]="no",0,FALSE))</f>
        <v>0</v>
      </c>
      <c r="R2090">
        <v>3</v>
      </c>
      <c r="S2090">
        <v>1</v>
      </c>
      <c r="T2090" t="s">
        <v>19</v>
      </c>
      <c r="U2090">
        <f>_xlfn.XLOOKUP(ObesityDataSet_raw_and_data_sinthetic[[#This Row],[CALC]],Diccionario!$B$4:$B$7, Diccionario!$C$4:$C$7, FALSE)</f>
        <v>0</v>
      </c>
      <c r="V2090" t="s">
        <v>28</v>
      </c>
      <c r="W2090">
        <f>_xlfn.XLOOKUP(ObesityDataSet_raw_and_data_sinthetic[[#This Row],[MTRANS]],Diccionario!$E$4:$E$7, Diccionario!$F$4:$F$7, FALSE)</f>
        <v>2</v>
      </c>
      <c r="X2090" t="s">
        <v>27</v>
      </c>
      <c r="Y2090">
        <f>_xlfn.XLOOKUP(ObesityDataSet_raw_and_data_sinthetic[[#This Row],[NObeyesdad]],Diccionario!$H$4:$H$11, Diccionario!$I$4:$I$11, FALSE)</f>
        <v>3</v>
      </c>
    </row>
    <row r="2091" spans="1:25" x14ac:dyDescent="0.25">
      <c r="A2091" t="s">
        <v>23</v>
      </c>
      <c r="B2091">
        <v>36</v>
      </c>
      <c r="C2091">
        <v>1.6859470000000001</v>
      </c>
      <c r="D2091">
        <v>83.325800000000001</v>
      </c>
      <c r="E2091" t="s">
        <v>18</v>
      </c>
      <c r="F2091">
        <f>IF(ObesityDataSet_raw_and_data_sinthetic[[#This Row],[family_history_with_overweight]]="yes",1,IF(ObesityDataSet_raw_and_data_sinthetic[[#This Row],[family_history_with_overweight]]="no",0,FALSE))</f>
        <v>1</v>
      </c>
      <c r="G2091" t="s">
        <v>18</v>
      </c>
      <c r="H2091">
        <f>IF(ObesityDataSet_raw_and_data_sinthetic[[#This Row],[FAVC]]="yes",1,IF(ObesityDataSet_raw_and_data_sinthetic[[#This Row],[FAVC]]="no",0,FALSE))</f>
        <v>1</v>
      </c>
      <c r="I2091">
        <v>2</v>
      </c>
      <c r="J2091">
        <v>1</v>
      </c>
      <c r="K2091" t="s">
        <v>20</v>
      </c>
      <c r="L2091">
        <f>_xlfn.XLOOKUP(ObesityDataSet_raw_and_data_sinthetic[[#This Row],[CAEC]], Diccionario!$B$4:$B$7, Diccionario!$C$4:$C$7, FALSE)</f>
        <v>1</v>
      </c>
      <c r="M2091" t="s">
        <v>19</v>
      </c>
      <c r="N2091">
        <f>IF(ObesityDataSet_raw_and_data_sinthetic[[#This Row],[SMOKE]]="yes",1,IF(ObesityDataSet_raw_and_data_sinthetic[[#This Row],[SMOKE]]="no",0,FALSE))</f>
        <v>0</v>
      </c>
      <c r="O2091">
        <v>2</v>
      </c>
      <c r="P2091" t="s">
        <v>19</v>
      </c>
      <c r="Q2091">
        <f>IF(ObesityDataSet_raw_and_data_sinthetic[[#This Row],[SCC]]="yes",1,IF(ObesityDataSet_raw_and_data_sinthetic[[#This Row],[SCC]]="no",0,FALSE))</f>
        <v>0</v>
      </c>
      <c r="R2091">
        <v>1</v>
      </c>
      <c r="S2091">
        <v>0</v>
      </c>
      <c r="T2091" t="s">
        <v>19</v>
      </c>
      <c r="U2091">
        <f>_xlfn.XLOOKUP(ObesityDataSet_raw_and_data_sinthetic[[#This Row],[CALC]],Diccionario!$B$4:$B$7, Diccionario!$C$4:$C$7, FALSE)</f>
        <v>0</v>
      </c>
      <c r="V2091" t="s">
        <v>28</v>
      </c>
      <c r="W2091">
        <f>_xlfn.XLOOKUP(ObesityDataSet_raw_and_data_sinthetic[[#This Row],[MTRANS]],Diccionario!$E$4:$E$7, Diccionario!$F$4:$F$7, FALSE)</f>
        <v>2</v>
      </c>
      <c r="X2091" t="s">
        <v>27</v>
      </c>
      <c r="Y2091">
        <f>_xlfn.XLOOKUP(ObesityDataSet_raw_and_data_sinthetic[[#This Row],[NObeyesdad]],Diccionario!$H$4:$H$11, Diccionario!$I$4:$I$11, FALSE)</f>
        <v>3</v>
      </c>
    </row>
    <row r="2092" spans="1:25" x14ac:dyDescent="0.25">
      <c r="A2092" t="s">
        <v>17</v>
      </c>
      <c r="B2092">
        <v>19</v>
      </c>
      <c r="C2092">
        <v>1.5999989999999999</v>
      </c>
      <c r="D2092">
        <v>73.513873000000004</v>
      </c>
      <c r="E2092" t="s">
        <v>18</v>
      </c>
      <c r="F2092">
        <f>IF(ObesityDataSet_raw_and_data_sinthetic[[#This Row],[family_history_with_overweight]]="yes",1,IF(ObesityDataSet_raw_and_data_sinthetic[[#This Row],[family_history_with_overweight]]="no",0,FALSE))</f>
        <v>1</v>
      </c>
      <c r="G2092" t="s">
        <v>19</v>
      </c>
      <c r="H2092">
        <f>IF(ObesityDataSet_raw_and_data_sinthetic[[#This Row],[FAVC]]="yes",1,IF(ObesityDataSet_raw_and_data_sinthetic[[#This Row],[FAVC]]="no",0,FALSE))</f>
        <v>0</v>
      </c>
      <c r="I2092">
        <v>3</v>
      </c>
      <c r="J2092">
        <v>3</v>
      </c>
      <c r="K2092" t="s">
        <v>20</v>
      </c>
      <c r="L2092">
        <f>_xlfn.XLOOKUP(ObesityDataSet_raw_and_data_sinthetic[[#This Row],[CAEC]], Diccionario!$B$4:$B$7, Diccionario!$C$4:$C$7, FALSE)</f>
        <v>1</v>
      </c>
      <c r="M2092" t="s">
        <v>19</v>
      </c>
      <c r="N2092">
        <f>IF(ObesityDataSet_raw_and_data_sinthetic[[#This Row],[SMOKE]]="yes",1,IF(ObesityDataSet_raw_and_data_sinthetic[[#This Row],[SMOKE]]="no",0,FALSE))</f>
        <v>0</v>
      </c>
      <c r="O2092">
        <v>2</v>
      </c>
      <c r="P2092" t="s">
        <v>19</v>
      </c>
      <c r="Q2092">
        <f>IF(ObesityDataSet_raw_and_data_sinthetic[[#This Row],[SCC]]="yes",1,IF(ObesityDataSet_raw_and_data_sinthetic[[#This Row],[SCC]]="no",0,FALSE))</f>
        <v>0</v>
      </c>
      <c r="R2092">
        <v>2</v>
      </c>
      <c r="S2092">
        <v>1</v>
      </c>
      <c r="T2092" t="s">
        <v>20</v>
      </c>
      <c r="U2092">
        <f>_xlfn.XLOOKUP(ObesityDataSet_raw_and_data_sinthetic[[#This Row],[CALC]],Diccionario!$B$4:$B$7, Diccionario!$C$4:$C$7, FALSE)</f>
        <v>1</v>
      </c>
      <c r="V2092" t="s">
        <v>21</v>
      </c>
      <c r="W2092">
        <f>_xlfn.XLOOKUP(ObesityDataSet_raw_and_data_sinthetic[[#This Row],[MTRANS]],Diccionario!$E$4:$E$7, Diccionario!$F$4:$F$7, FALSE)</f>
        <v>3</v>
      </c>
      <c r="X2092" t="s">
        <v>27</v>
      </c>
      <c r="Y2092">
        <f>_xlfn.XLOOKUP(ObesityDataSet_raw_and_data_sinthetic[[#This Row],[NObeyesdad]],Diccionario!$H$4:$H$11, Diccionario!$I$4:$I$11, FALSE)</f>
        <v>3</v>
      </c>
    </row>
    <row r="2093" spans="1:25" x14ac:dyDescent="0.25">
      <c r="A2093" t="s">
        <v>17</v>
      </c>
      <c r="B2093">
        <v>19</v>
      </c>
      <c r="C2093">
        <v>1.5500529999999999</v>
      </c>
      <c r="D2093">
        <v>72.951800000000006</v>
      </c>
      <c r="E2093" t="s">
        <v>18</v>
      </c>
      <c r="F2093">
        <f>IF(ObesityDataSet_raw_and_data_sinthetic[[#This Row],[family_history_with_overweight]]="yes",1,IF(ObesityDataSet_raw_and_data_sinthetic[[#This Row],[family_history_with_overweight]]="no",0,FALSE))</f>
        <v>1</v>
      </c>
      <c r="G2093" t="s">
        <v>19</v>
      </c>
      <c r="H2093">
        <f>IF(ObesityDataSet_raw_and_data_sinthetic[[#This Row],[FAVC]]="yes",1,IF(ObesityDataSet_raw_and_data_sinthetic[[#This Row],[FAVC]]="no",0,FALSE))</f>
        <v>0</v>
      </c>
      <c r="I2093">
        <v>3</v>
      </c>
      <c r="J2093">
        <v>3</v>
      </c>
      <c r="K2093" t="s">
        <v>20</v>
      </c>
      <c r="L2093">
        <f>_xlfn.XLOOKUP(ObesityDataSet_raw_and_data_sinthetic[[#This Row],[CAEC]], Diccionario!$B$4:$B$7, Diccionario!$C$4:$C$7, FALSE)</f>
        <v>1</v>
      </c>
      <c r="M2093" t="s">
        <v>19</v>
      </c>
      <c r="N2093">
        <f>IF(ObesityDataSet_raw_and_data_sinthetic[[#This Row],[SMOKE]]="yes",1,IF(ObesityDataSet_raw_and_data_sinthetic[[#This Row],[SMOKE]]="no",0,FALSE))</f>
        <v>0</v>
      </c>
      <c r="O2093">
        <v>2</v>
      </c>
      <c r="P2093" t="s">
        <v>19</v>
      </c>
      <c r="Q2093">
        <f>IF(ObesityDataSet_raw_and_data_sinthetic[[#This Row],[SCC]]="yes",1,IF(ObesityDataSet_raw_and_data_sinthetic[[#This Row],[SCC]]="no",0,FALSE))</f>
        <v>0</v>
      </c>
      <c r="R2093">
        <v>2</v>
      </c>
      <c r="S2093">
        <v>1</v>
      </c>
      <c r="T2093" t="s">
        <v>20</v>
      </c>
      <c r="U2093">
        <f>_xlfn.XLOOKUP(ObesityDataSet_raw_and_data_sinthetic[[#This Row],[CALC]],Diccionario!$B$4:$B$7, Diccionario!$C$4:$C$7, FALSE)</f>
        <v>1</v>
      </c>
      <c r="V2093" t="s">
        <v>21</v>
      </c>
      <c r="W2093">
        <f>_xlfn.XLOOKUP(ObesityDataSet_raw_and_data_sinthetic[[#This Row],[MTRANS]],Diccionario!$E$4:$E$7, Diccionario!$F$4:$F$7, FALSE)</f>
        <v>3</v>
      </c>
      <c r="X2093" t="s">
        <v>27</v>
      </c>
      <c r="Y2093">
        <f>_xlfn.XLOOKUP(ObesityDataSet_raw_and_data_sinthetic[[#This Row],[NObeyesdad]],Diccionario!$H$4:$H$11, Diccionario!$I$4:$I$11, FALSE)</f>
        <v>3</v>
      </c>
    </row>
    <row r="2094" spans="1:25" x14ac:dyDescent="0.25">
      <c r="A2094" t="s">
        <v>23</v>
      </c>
      <c r="B2094">
        <v>32</v>
      </c>
      <c r="C2094">
        <v>1.8280920000000001</v>
      </c>
      <c r="D2094">
        <v>91.495717999999997</v>
      </c>
      <c r="E2094" t="s">
        <v>18</v>
      </c>
      <c r="F2094">
        <f>IF(ObesityDataSet_raw_and_data_sinthetic[[#This Row],[family_history_with_overweight]]="yes",1,IF(ObesityDataSet_raw_and_data_sinthetic[[#This Row],[family_history_with_overweight]]="no",0,FALSE))</f>
        <v>1</v>
      </c>
      <c r="G2094" t="s">
        <v>18</v>
      </c>
      <c r="H2094">
        <f>IF(ObesityDataSet_raw_and_data_sinthetic[[#This Row],[FAVC]]="yes",1,IF(ObesityDataSet_raw_and_data_sinthetic[[#This Row],[FAVC]]="no",0,FALSE))</f>
        <v>1</v>
      </c>
      <c r="I2094">
        <v>2</v>
      </c>
      <c r="J2094">
        <v>3</v>
      </c>
      <c r="K2094" t="s">
        <v>20</v>
      </c>
      <c r="L2094">
        <f>_xlfn.XLOOKUP(ObesityDataSet_raw_and_data_sinthetic[[#This Row],[CAEC]], Diccionario!$B$4:$B$7, Diccionario!$C$4:$C$7, FALSE)</f>
        <v>1</v>
      </c>
      <c r="M2094" t="s">
        <v>19</v>
      </c>
      <c r="N2094">
        <f>IF(ObesityDataSet_raw_and_data_sinthetic[[#This Row],[SMOKE]]="yes",1,IF(ObesityDataSet_raw_and_data_sinthetic[[#This Row],[SMOKE]]="no",0,FALSE))</f>
        <v>0</v>
      </c>
      <c r="O2094">
        <v>2</v>
      </c>
      <c r="P2094" t="s">
        <v>19</v>
      </c>
      <c r="Q2094">
        <f>IF(ObesityDataSet_raw_and_data_sinthetic[[#This Row],[SCC]]="yes",1,IF(ObesityDataSet_raw_and_data_sinthetic[[#This Row],[SCC]]="no",0,FALSE))</f>
        <v>0</v>
      </c>
      <c r="R2094">
        <v>1</v>
      </c>
      <c r="S2094">
        <v>0</v>
      </c>
      <c r="T2094" t="s">
        <v>20</v>
      </c>
      <c r="U2094">
        <f>_xlfn.XLOOKUP(ObesityDataSet_raw_and_data_sinthetic[[#This Row],[CALC]],Diccionario!$B$4:$B$7, Diccionario!$C$4:$C$7, FALSE)</f>
        <v>1</v>
      </c>
      <c r="V2094" t="s">
        <v>28</v>
      </c>
      <c r="W2094">
        <f>_xlfn.XLOOKUP(ObesityDataSet_raw_and_data_sinthetic[[#This Row],[MTRANS]],Diccionario!$E$4:$E$7, Diccionario!$F$4:$F$7, FALSE)</f>
        <v>2</v>
      </c>
      <c r="X2094" t="s">
        <v>27</v>
      </c>
      <c r="Y2094">
        <f>_xlfn.XLOOKUP(ObesityDataSet_raw_and_data_sinthetic[[#This Row],[NObeyesdad]],Diccionario!$H$4:$H$11, Diccionario!$I$4:$I$11, FALSE)</f>
        <v>3</v>
      </c>
    </row>
    <row r="2095" spans="1:25" x14ac:dyDescent="0.25">
      <c r="A2095" t="s">
        <v>23</v>
      </c>
      <c r="B2095">
        <v>23</v>
      </c>
      <c r="C2095">
        <v>1.7133799999999999</v>
      </c>
      <c r="D2095">
        <v>82.085549</v>
      </c>
      <c r="E2095" t="s">
        <v>18</v>
      </c>
      <c r="F2095">
        <f>IF(ObesityDataSet_raw_and_data_sinthetic[[#This Row],[family_history_with_overweight]]="yes",1,IF(ObesityDataSet_raw_and_data_sinthetic[[#This Row],[family_history_with_overweight]]="no",0,FALSE))</f>
        <v>1</v>
      </c>
      <c r="G2095" t="s">
        <v>18</v>
      </c>
      <c r="H2095">
        <f>IF(ObesityDataSet_raw_and_data_sinthetic[[#This Row],[FAVC]]="yes",1,IF(ObesityDataSet_raw_and_data_sinthetic[[#This Row],[FAVC]]="no",0,FALSE))</f>
        <v>1</v>
      </c>
      <c r="I2095">
        <v>3</v>
      </c>
      <c r="J2095">
        <v>3</v>
      </c>
      <c r="K2095" t="s">
        <v>20</v>
      </c>
      <c r="L2095">
        <f>_xlfn.XLOOKUP(ObesityDataSet_raw_and_data_sinthetic[[#This Row],[CAEC]], Diccionario!$B$4:$B$7, Diccionario!$C$4:$C$7, FALSE)</f>
        <v>1</v>
      </c>
      <c r="M2095" t="s">
        <v>19</v>
      </c>
      <c r="N2095">
        <f>IF(ObesityDataSet_raw_and_data_sinthetic[[#This Row],[SMOKE]]="yes",1,IF(ObesityDataSet_raw_and_data_sinthetic[[#This Row],[SMOKE]]="no",0,FALSE))</f>
        <v>0</v>
      </c>
      <c r="O2095">
        <v>3</v>
      </c>
      <c r="P2095" t="s">
        <v>19</v>
      </c>
      <c r="Q2095">
        <f>IF(ObesityDataSet_raw_and_data_sinthetic[[#This Row],[SCC]]="yes",1,IF(ObesityDataSet_raw_and_data_sinthetic[[#This Row],[SCC]]="no",0,FALSE))</f>
        <v>0</v>
      </c>
      <c r="R2095">
        <v>2</v>
      </c>
      <c r="S2095">
        <v>0</v>
      </c>
      <c r="T2095" t="s">
        <v>20</v>
      </c>
      <c r="U2095">
        <f>_xlfn.XLOOKUP(ObesityDataSet_raw_and_data_sinthetic[[#This Row],[CALC]],Diccionario!$B$4:$B$7, Diccionario!$C$4:$C$7, FALSE)</f>
        <v>1</v>
      </c>
      <c r="V2095" t="s">
        <v>21</v>
      </c>
      <c r="W2095">
        <f>_xlfn.XLOOKUP(ObesityDataSet_raw_and_data_sinthetic[[#This Row],[MTRANS]],Diccionario!$E$4:$E$7, Diccionario!$F$4:$F$7, FALSE)</f>
        <v>3</v>
      </c>
      <c r="X2095" t="s">
        <v>27</v>
      </c>
      <c r="Y2095">
        <f>_xlfn.XLOOKUP(ObesityDataSet_raw_and_data_sinthetic[[#This Row],[NObeyesdad]],Diccionario!$H$4:$H$11, Diccionario!$I$4:$I$11, FALSE)</f>
        <v>3</v>
      </c>
    </row>
    <row r="2096" spans="1:25" x14ac:dyDescent="0.25">
      <c r="A2096" t="s">
        <v>23</v>
      </c>
      <c r="B2096">
        <v>20</v>
      </c>
      <c r="C2096">
        <v>1.6807639999999999</v>
      </c>
      <c r="D2096">
        <v>79.621463000000006</v>
      </c>
      <c r="E2096" t="s">
        <v>18</v>
      </c>
      <c r="F2096">
        <f>IF(ObesityDataSet_raw_and_data_sinthetic[[#This Row],[family_history_with_overweight]]="yes",1,IF(ObesityDataSet_raw_and_data_sinthetic[[#This Row],[family_history_with_overweight]]="no",0,FALSE))</f>
        <v>1</v>
      </c>
      <c r="G2096" t="s">
        <v>19</v>
      </c>
      <c r="H2096">
        <f>IF(ObesityDataSet_raw_and_data_sinthetic[[#This Row],[FAVC]]="yes",1,IF(ObesityDataSet_raw_and_data_sinthetic[[#This Row],[FAVC]]="no",0,FALSE))</f>
        <v>0</v>
      </c>
      <c r="I2096">
        <v>2</v>
      </c>
      <c r="J2096">
        <v>3</v>
      </c>
      <c r="K2096" t="s">
        <v>20</v>
      </c>
      <c r="L2096">
        <f>_xlfn.XLOOKUP(ObesityDataSet_raw_and_data_sinthetic[[#This Row],[CAEC]], Diccionario!$B$4:$B$7, Diccionario!$C$4:$C$7, FALSE)</f>
        <v>1</v>
      </c>
      <c r="M2096" t="s">
        <v>19</v>
      </c>
      <c r="N2096">
        <f>IF(ObesityDataSet_raw_and_data_sinthetic[[#This Row],[SMOKE]]="yes",1,IF(ObesityDataSet_raw_and_data_sinthetic[[#This Row],[SMOKE]]="no",0,FALSE))</f>
        <v>0</v>
      </c>
      <c r="O2096">
        <v>2</v>
      </c>
      <c r="P2096" t="s">
        <v>19</v>
      </c>
      <c r="Q2096">
        <f>IF(ObesityDataSet_raw_and_data_sinthetic[[#This Row],[SCC]]="yes",1,IF(ObesityDataSet_raw_and_data_sinthetic[[#This Row],[SCC]]="no",0,FALSE))</f>
        <v>0</v>
      </c>
      <c r="R2096">
        <v>1</v>
      </c>
      <c r="S2096">
        <v>1</v>
      </c>
      <c r="T2096" t="s">
        <v>19</v>
      </c>
      <c r="U2096">
        <f>_xlfn.XLOOKUP(ObesityDataSet_raw_and_data_sinthetic[[#This Row],[CALC]],Diccionario!$B$4:$B$7, Diccionario!$C$4:$C$7, FALSE)</f>
        <v>0</v>
      </c>
      <c r="V2096" t="s">
        <v>21</v>
      </c>
      <c r="W2096">
        <f>_xlfn.XLOOKUP(ObesityDataSet_raw_and_data_sinthetic[[#This Row],[MTRANS]],Diccionario!$E$4:$E$7, Diccionario!$F$4:$F$7, FALSE)</f>
        <v>3</v>
      </c>
      <c r="X2096" t="s">
        <v>27</v>
      </c>
      <c r="Y2096">
        <f>_xlfn.XLOOKUP(ObesityDataSet_raw_and_data_sinthetic[[#This Row],[NObeyesdad]],Diccionario!$H$4:$H$11, Diccionario!$I$4:$I$11, FALSE)</f>
        <v>3</v>
      </c>
    </row>
    <row r="2097" spans="1:25" x14ac:dyDescent="0.25">
      <c r="A2097" t="s">
        <v>23</v>
      </c>
      <c r="B2097">
        <v>20</v>
      </c>
      <c r="C2097">
        <v>1.705584</v>
      </c>
      <c r="D2097">
        <v>78.025625000000005</v>
      </c>
      <c r="E2097" t="s">
        <v>18</v>
      </c>
      <c r="F2097">
        <f>IF(ObesityDataSet_raw_and_data_sinthetic[[#This Row],[family_history_with_overweight]]="yes",1,IF(ObesityDataSet_raw_and_data_sinthetic[[#This Row],[family_history_with_overweight]]="no",0,FALSE))</f>
        <v>1</v>
      </c>
      <c r="G2097" t="s">
        <v>19</v>
      </c>
      <c r="H2097">
        <f>IF(ObesityDataSet_raw_and_data_sinthetic[[#This Row],[FAVC]]="yes",1,IF(ObesityDataSet_raw_and_data_sinthetic[[#This Row],[FAVC]]="no",0,FALSE))</f>
        <v>0</v>
      </c>
      <c r="I2097">
        <v>2</v>
      </c>
      <c r="J2097">
        <v>3</v>
      </c>
      <c r="K2097" t="s">
        <v>20</v>
      </c>
      <c r="L2097">
        <f>_xlfn.XLOOKUP(ObesityDataSet_raw_and_data_sinthetic[[#This Row],[CAEC]], Diccionario!$B$4:$B$7, Diccionario!$C$4:$C$7, FALSE)</f>
        <v>1</v>
      </c>
      <c r="M2097" t="s">
        <v>19</v>
      </c>
      <c r="N2097">
        <f>IF(ObesityDataSet_raw_and_data_sinthetic[[#This Row],[SMOKE]]="yes",1,IF(ObesityDataSet_raw_and_data_sinthetic[[#This Row],[SMOKE]]="no",0,FALSE))</f>
        <v>0</v>
      </c>
      <c r="O2097">
        <v>2</v>
      </c>
      <c r="P2097" t="s">
        <v>19</v>
      </c>
      <c r="Q2097">
        <f>IF(ObesityDataSet_raw_and_data_sinthetic[[#This Row],[SCC]]="yes",1,IF(ObesityDataSet_raw_and_data_sinthetic[[#This Row],[SCC]]="no",0,FALSE))</f>
        <v>0</v>
      </c>
      <c r="R2097">
        <v>1</v>
      </c>
      <c r="S2097">
        <v>1</v>
      </c>
      <c r="T2097" t="s">
        <v>20</v>
      </c>
      <c r="U2097">
        <f>_xlfn.XLOOKUP(ObesityDataSet_raw_and_data_sinthetic[[#This Row],[CALC]],Diccionario!$B$4:$B$7, Diccionario!$C$4:$C$7, FALSE)</f>
        <v>1</v>
      </c>
      <c r="V2097" t="s">
        <v>21</v>
      </c>
      <c r="W2097">
        <f>_xlfn.XLOOKUP(ObesityDataSet_raw_and_data_sinthetic[[#This Row],[MTRANS]],Diccionario!$E$4:$E$7, Diccionario!$F$4:$F$7, FALSE)</f>
        <v>3</v>
      </c>
      <c r="X2097" t="s">
        <v>27</v>
      </c>
      <c r="Y2097">
        <f>_xlfn.XLOOKUP(ObesityDataSet_raw_and_data_sinthetic[[#This Row],[NObeyesdad]],Diccionario!$H$4:$H$11, Diccionario!$I$4:$I$11, FALSE)</f>
        <v>3</v>
      </c>
    </row>
    <row r="2098" spans="1:25" x14ac:dyDescent="0.25">
      <c r="A2098" t="s">
        <v>23</v>
      </c>
      <c r="B2098">
        <v>30</v>
      </c>
      <c r="C2098">
        <v>1.841852</v>
      </c>
      <c r="D2098">
        <v>93.614245999999994</v>
      </c>
      <c r="E2098" t="s">
        <v>18</v>
      </c>
      <c r="F2098">
        <f>IF(ObesityDataSet_raw_and_data_sinthetic[[#This Row],[family_history_with_overweight]]="yes",1,IF(ObesityDataSet_raw_and_data_sinthetic[[#This Row],[family_history_with_overweight]]="no",0,FALSE))</f>
        <v>1</v>
      </c>
      <c r="G2098" t="s">
        <v>18</v>
      </c>
      <c r="H2098">
        <f>IF(ObesityDataSet_raw_and_data_sinthetic[[#This Row],[FAVC]]="yes",1,IF(ObesityDataSet_raw_and_data_sinthetic[[#This Row],[FAVC]]="no",0,FALSE))</f>
        <v>1</v>
      </c>
      <c r="I2098">
        <v>2</v>
      </c>
      <c r="J2098">
        <v>3</v>
      </c>
      <c r="K2098" t="s">
        <v>20</v>
      </c>
      <c r="L2098">
        <f>_xlfn.XLOOKUP(ObesityDataSet_raw_and_data_sinthetic[[#This Row],[CAEC]], Diccionario!$B$4:$B$7, Diccionario!$C$4:$C$7, FALSE)</f>
        <v>1</v>
      </c>
      <c r="M2098" t="s">
        <v>19</v>
      </c>
      <c r="N2098">
        <f>IF(ObesityDataSet_raw_and_data_sinthetic[[#This Row],[SMOKE]]="yes",1,IF(ObesityDataSet_raw_and_data_sinthetic[[#This Row],[SMOKE]]="no",0,FALSE))</f>
        <v>0</v>
      </c>
      <c r="O2098">
        <v>1</v>
      </c>
      <c r="P2098" t="s">
        <v>19</v>
      </c>
      <c r="Q2098">
        <f>IF(ObesityDataSet_raw_and_data_sinthetic[[#This Row],[SCC]]="yes",1,IF(ObesityDataSet_raw_and_data_sinthetic[[#This Row],[SCC]]="no",0,FALSE))</f>
        <v>0</v>
      </c>
      <c r="R2098">
        <v>1</v>
      </c>
      <c r="S2098">
        <v>1</v>
      </c>
      <c r="T2098" t="s">
        <v>20</v>
      </c>
      <c r="U2098">
        <f>_xlfn.XLOOKUP(ObesityDataSet_raw_and_data_sinthetic[[#This Row],[CALC]],Diccionario!$B$4:$B$7, Diccionario!$C$4:$C$7, FALSE)</f>
        <v>1</v>
      </c>
      <c r="V2098" t="s">
        <v>21</v>
      </c>
      <c r="W2098">
        <f>_xlfn.XLOOKUP(ObesityDataSet_raw_and_data_sinthetic[[#This Row],[MTRANS]],Diccionario!$E$4:$E$7, Diccionario!$F$4:$F$7, FALSE)</f>
        <v>3</v>
      </c>
      <c r="X2098" t="s">
        <v>27</v>
      </c>
      <c r="Y2098">
        <f>_xlfn.XLOOKUP(ObesityDataSet_raw_and_data_sinthetic[[#This Row],[NObeyesdad]],Diccionario!$H$4:$H$11, Diccionario!$I$4:$I$11, FALSE)</f>
        <v>3</v>
      </c>
    </row>
    <row r="2099" spans="1:25" x14ac:dyDescent="0.25">
      <c r="A2099" t="s">
        <v>23</v>
      </c>
      <c r="B2099">
        <v>27</v>
      </c>
      <c r="C2099">
        <v>1.834986</v>
      </c>
      <c r="D2099">
        <v>99.083477999999999</v>
      </c>
      <c r="E2099" t="s">
        <v>18</v>
      </c>
      <c r="F2099">
        <f>IF(ObesityDataSet_raw_and_data_sinthetic[[#This Row],[family_history_with_overweight]]="yes",1,IF(ObesityDataSet_raw_and_data_sinthetic[[#This Row],[family_history_with_overweight]]="no",0,FALSE))</f>
        <v>1</v>
      </c>
      <c r="G2099" t="s">
        <v>18</v>
      </c>
      <c r="H2099">
        <f>IF(ObesityDataSet_raw_and_data_sinthetic[[#This Row],[FAVC]]="yes",1,IF(ObesityDataSet_raw_and_data_sinthetic[[#This Row],[FAVC]]="no",0,FALSE))</f>
        <v>1</v>
      </c>
      <c r="I2099">
        <v>3</v>
      </c>
      <c r="J2099">
        <v>1</v>
      </c>
      <c r="K2099" t="s">
        <v>20</v>
      </c>
      <c r="L2099">
        <f>_xlfn.XLOOKUP(ObesityDataSet_raw_and_data_sinthetic[[#This Row],[CAEC]], Diccionario!$B$4:$B$7, Diccionario!$C$4:$C$7, FALSE)</f>
        <v>1</v>
      </c>
      <c r="M2099" t="s">
        <v>19</v>
      </c>
      <c r="N2099">
        <f>IF(ObesityDataSet_raw_and_data_sinthetic[[#This Row],[SMOKE]]="yes",1,IF(ObesityDataSet_raw_and_data_sinthetic[[#This Row],[SMOKE]]="no",0,FALSE))</f>
        <v>0</v>
      </c>
      <c r="O2099">
        <v>1</v>
      </c>
      <c r="P2099" t="s">
        <v>19</v>
      </c>
      <c r="Q2099">
        <f>IF(ObesityDataSet_raw_and_data_sinthetic[[#This Row],[SCC]]="yes",1,IF(ObesityDataSet_raw_and_data_sinthetic[[#This Row],[SCC]]="no",0,FALSE))</f>
        <v>0</v>
      </c>
      <c r="R2099">
        <v>2</v>
      </c>
      <c r="S2099">
        <v>0</v>
      </c>
      <c r="T2099" t="s">
        <v>20</v>
      </c>
      <c r="U2099">
        <f>_xlfn.XLOOKUP(ObesityDataSet_raw_and_data_sinthetic[[#This Row],[CALC]],Diccionario!$B$4:$B$7, Diccionario!$C$4:$C$7, FALSE)</f>
        <v>1</v>
      </c>
      <c r="V2099" t="s">
        <v>21</v>
      </c>
      <c r="W2099">
        <f>_xlfn.XLOOKUP(ObesityDataSet_raw_and_data_sinthetic[[#This Row],[MTRANS]],Diccionario!$E$4:$E$7, Diccionario!$F$4:$F$7, FALSE)</f>
        <v>3</v>
      </c>
      <c r="X2099" t="s">
        <v>27</v>
      </c>
      <c r="Y2099">
        <f>_xlfn.XLOOKUP(ObesityDataSet_raw_and_data_sinthetic[[#This Row],[NObeyesdad]],Diccionario!$H$4:$H$11, Diccionario!$I$4:$I$11, FALSE)</f>
        <v>3</v>
      </c>
    </row>
    <row r="2100" spans="1:25" x14ac:dyDescent="0.25">
      <c r="A2100" t="s">
        <v>23</v>
      </c>
      <c r="B2100">
        <v>21</v>
      </c>
      <c r="C2100">
        <v>1.724839</v>
      </c>
      <c r="D2100">
        <v>82.276349999999994</v>
      </c>
      <c r="E2100" t="s">
        <v>18</v>
      </c>
      <c r="F2100">
        <f>IF(ObesityDataSet_raw_and_data_sinthetic[[#This Row],[family_history_with_overweight]]="yes",1,IF(ObesityDataSet_raw_and_data_sinthetic[[#This Row],[family_history_with_overweight]]="no",0,FALSE))</f>
        <v>1</v>
      </c>
      <c r="G2100" t="s">
        <v>18</v>
      </c>
      <c r="H2100">
        <f>IF(ObesityDataSet_raw_and_data_sinthetic[[#This Row],[FAVC]]="yes",1,IF(ObesityDataSet_raw_and_data_sinthetic[[#This Row],[FAVC]]="no",0,FALSE))</f>
        <v>1</v>
      </c>
      <c r="I2100">
        <v>2</v>
      </c>
      <c r="J2100">
        <v>2</v>
      </c>
      <c r="K2100" t="s">
        <v>20</v>
      </c>
      <c r="L2100">
        <f>_xlfn.XLOOKUP(ObesityDataSet_raw_and_data_sinthetic[[#This Row],[CAEC]], Diccionario!$B$4:$B$7, Diccionario!$C$4:$C$7, FALSE)</f>
        <v>1</v>
      </c>
      <c r="M2100" t="s">
        <v>19</v>
      </c>
      <c r="N2100">
        <f>IF(ObesityDataSet_raw_and_data_sinthetic[[#This Row],[SMOKE]]="yes",1,IF(ObesityDataSet_raw_and_data_sinthetic[[#This Row],[SMOKE]]="no",0,FALSE))</f>
        <v>0</v>
      </c>
      <c r="O2100">
        <v>2</v>
      </c>
      <c r="P2100" t="s">
        <v>19</v>
      </c>
      <c r="Q2100">
        <f>IF(ObesityDataSet_raw_and_data_sinthetic[[#This Row],[SCC]]="yes",1,IF(ObesityDataSet_raw_and_data_sinthetic[[#This Row],[SCC]]="no",0,FALSE))</f>
        <v>0</v>
      </c>
      <c r="R2100">
        <v>2</v>
      </c>
      <c r="S2100">
        <v>1</v>
      </c>
      <c r="T2100" t="s">
        <v>20</v>
      </c>
      <c r="U2100">
        <f>_xlfn.XLOOKUP(ObesityDataSet_raw_and_data_sinthetic[[#This Row],[CALC]],Diccionario!$B$4:$B$7, Diccionario!$C$4:$C$7, FALSE)</f>
        <v>1</v>
      </c>
      <c r="V2100" t="s">
        <v>21</v>
      </c>
      <c r="W2100">
        <f>_xlfn.XLOOKUP(ObesityDataSet_raw_and_data_sinthetic[[#This Row],[MTRANS]],Diccionario!$E$4:$E$7, Diccionario!$F$4:$F$7, FALSE)</f>
        <v>3</v>
      </c>
      <c r="X2100" t="s">
        <v>27</v>
      </c>
      <c r="Y2100">
        <f>_xlfn.XLOOKUP(ObesityDataSet_raw_and_data_sinthetic[[#This Row],[NObeyesdad]],Diccionario!$H$4:$H$11, Diccionario!$I$4:$I$11, FALSE)</f>
        <v>3</v>
      </c>
    </row>
    <row r="2101" spans="1:25" x14ac:dyDescent="0.25">
      <c r="A2101" t="s">
        <v>23</v>
      </c>
      <c r="B2101">
        <v>33</v>
      </c>
      <c r="C2101">
        <v>1.685127</v>
      </c>
      <c r="D2101">
        <v>83.986895000000004</v>
      </c>
      <c r="E2101" t="s">
        <v>18</v>
      </c>
      <c r="F2101">
        <f>IF(ObesityDataSet_raw_and_data_sinthetic[[#This Row],[family_history_with_overweight]]="yes",1,IF(ObesityDataSet_raw_and_data_sinthetic[[#This Row],[family_history_with_overweight]]="no",0,FALSE))</f>
        <v>1</v>
      </c>
      <c r="G2101" t="s">
        <v>18</v>
      </c>
      <c r="H2101">
        <f>IF(ObesityDataSet_raw_and_data_sinthetic[[#This Row],[FAVC]]="yes",1,IF(ObesityDataSet_raw_and_data_sinthetic[[#This Row],[FAVC]]="no",0,FALSE))</f>
        <v>1</v>
      </c>
      <c r="I2101">
        <v>2</v>
      </c>
      <c r="J2101">
        <v>2</v>
      </c>
      <c r="K2101" t="s">
        <v>20</v>
      </c>
      <c r="L2101">
        <f>_xlfn.XLOOKUP(ObesityDataSet_raw_and_data_sinthetic[[#This Row],[CAEC]], Diccionario!$B$4:$B$7, Diccionario!$C$4:$C$7, FALSE)</f>
        <v>1</v>
      </c>
      <c r="M2101" t="s">
        <v>19</v>
      </c>
      <c r="N2101">
        <f>IF(ObesityDataSet_raw_and_data_sinthetic[[#This Row],[SMOKE]]="yes",1,IF(ObesityDataSet_raw_and_data_sinthetic[[#This Row],[SMOKE]]="no",0,FALSE))</f>
        <v>0</v>
      </c>
      <c r="O2101">
        <v>2</v>
      </c>
      <c r="P2101" t="s">
        <v>19</v>
      </c>
      <c r="Q2101">
        <f>IF(ObesityDataSet_raw_and_data_sinthetic[[#This Row],[SCC]]="yes",1,IF(ObesityDataSet_raw_and_data_sinthetic[[#This Row],[SCC]]="no",0,FALSE))</f>
        <v>0</v>
      </c>
      <c r="R2101">
        <v>1</v>
      </c>
      <c r="S2101">
        <v>0</v>
      </c>
      <c r="T2101" t="s">
        <v>19</v>
      </c>
      <c r="U2101">
        <f>_xlfn.XLOOKUP(ObesityDataSet_raw_and_data_sinthetic[[#This Row],[CALC]],Diccionario!$B$4:$B$7, Diccionario!$C$4:$C$7, FALSE)</f>
        <v>0</v>
      </c>
      <c r="V2101" t="s">
        <v>28</v>
      </c>
      <c r="W2101">
        <f>_xlfn.XLOOKUP(ObesityDataSet_raw_and_data_sinthetic[[#This Row],[MTRANS]],Diccionario!$E$4:$E$7, Diccionario!$F$4:$F$7, FALSE)</f>
        <v>2</v>
      </c>
      <c r="X2101" t="s">
        <v>27</v>
      </c>
      <c r="Y2101">
        <f>_xlfn.XLOOKUP(ObesityDataSet_raw_and_data_sinthetic[[#This Row],[NObeyesdad]],Diccionario!$H$4:$H$11, Diccionario!$I$4:$I$11, FALSE)</f>
        <v>3</v>
      </c>
    </row>
    <row r="2102" spans="1:25" x14ac:dyDescent="0.25">
      <c r="A2102" t="s">
        <v>23</v>
      </c>
      <c r="B2102">
        <v>18</v>
      </c>
      <c r="C2102">
        <v>1.750097</v>
      </c>
      <c r="D2102">
        <v>86.372140999999999</v>
      </c>
      <c r="E2102" t="s">
        <v>18</v>
      </c>
      <c r="F2102">
        <f>IF(ObesityDataSet_raw_and_data_sinthetic[[#This Row],[family_history_with_overweight]]="yes",1,IF(ObesityDataSet_raw_and_data_sinthetic[[#This Row],[family_history_with_overweight]]="no",0,FALSE))</f>
        <v>1</v>
      </c>
      <c r="G2102" t="s">
        <v>18</v>
      </c>
      <c r="H2102">
        <f>IF(ObesityDataSet_raw_and_data_sinthetic[[#This Row],[FAVC]]="yes",1,IF(ObesityDataSet_raw_and_data_sinthetic[[#This Row],[FAVC]]="no",0,FALSE))</f>
        <v>1</v>
      </c>
      <c r="I2102">
        <v>3</v>
      </c>
      <c r="J2102">
        <v>3</v>
      </c>
      <c r="K2102" t="s">
        <v>20</v>
      </c>
      <c r="L2102">
        <f>_xlfn.XLOOKUP(ObesityDataSet_raw_and_data_sinthetic[[#This Row],[CAEC]], Diccionario!$B$4:$B$7, Diccionario!$C$4:$C$7, FALSE)</f>
        <v>1</v>
      </c>
      <c r="M2102" t="s">
        <v>19</v>
      </c>
      <c r="N2102">
        <f>IF(ObesityDataSet_raw_and_data_sinthetic[[#This Row],[SMOKE]]="yes",1,IF(ObesityDataSet_raw_and_data_sinthetic[[#This Row],[SMOKE]]="no",0,FALSE))</f>
        <v>0</v>
      </c>
      <c r="O2102">
        <v>3</v>
      </c>
      <c r="P2102" t="s">
        <v>19</v>
      </c>
      <c r="Q2102">
        <f>IF(ObesityDataSet_raw_and_data_sinthetic[[#This Row],[SCC]]="yes",1,IF(ObesityDataSet_raw_and_data_sinthetic[[#This Row],[SCC]]="no",0,FALSE))</f>
        <v>0</v>
      </c>
      <c r="R2102">
        <v>1</v>
      </c>
      <c r="S2102">
        <v>0</v>
      </c>
      <c r="T2102" t="s">
        <v>20</v>
      </c>
      <c r="U2102">
        <f>_xlfn.XLOOKUP(ObesityDataSet_raw_and_data_sinthetic[[#This Row],[CALC]],Diccionario!$B$4:$B$7, Diccionario!$C$4:$C$7, FALSE)</f>
        <v>1</v>
      </c>
      <c r="V2102" t="s">
        <v>21</v>
      </c>
      <c r="W2102">
        <f>_xlfn.XLOOKUP(ObesityDataSet_raw_and_data_sinthetic[[#This Row],[MTRANS]],Diccionario!$E$4:$E$7, Diccionario!$F$4:$F$7, FALSE)</f>
        <v>3</v>
      </c>
      <c r="X2102" t="s">
        <v>27</v>
      </c>
      <c r="Y2102">
        <f>_xlfn.XLOOKUP(ObesityDataSet_raw_and_data_sinthetic[[#This Row],[NObeyesdad]],Diccionario!$H$4:$H$11, Diccionario!$I$4:$I$11, FALSE)</f>
        <v>3</v>
      </c>
    </row>
    <row r="2103" spans="1:25" x14ac:dyDescent="0.25">
      <c r="A2103" t="s">
        <v>23</v>
      </c>
      <c r="B2103">
        <v>32</v>
      </c>
      <c r="C2103">
        <v>1.7579610000000001</v>
      </c>
      <c r="D2103">
        <v>87.906019000000001</v>
      </c>
      <c r="E2103" t="s">
        <v>18</v>
      </c>
      <c r="F2103">
        <f>IF(ObesityDataSet_raw_and_data_sinthetic[[#This Row],[family_history_with_overweight]]="yes",1,IF(ObesityDataSet_raw_and_data_sinthetic[[#This Row],[family_history_with_overweight]]="no",0,FALSE))</f>
        <v>1</v>
      </c>
      <c r="G2103" t="s">
        <v>18</v>
      </c>
      <c r="H2103">
        <f>IF(ObesityDataSet_raw_and_data_sinthetic[[#This Row],[FAVC]]="yes",1,IF(ObesityDataSet_raw_and_data_sinthetic[[#This Row],[FAVC]]="no",0,FALSE))</f>
        <v>1</v>
      </c>
      <c r="I2103">
        <v>2</v>
      </c>
      <c r="J2103">
        <v>2</v>
      </c>
      <c r="K2103" t="s">
        <v>20</v>
      </c>
      <c r="L2103">
        <f>_xlfn.XLOOKUP(ObesityDataSet_raw_and_data_sinthetic[[#This Row],[CAEC]], Diccionario!$B$4:$B$7, Diccionario!$C$4:$C$7, FALSE)</f>
        <v>1</v>
      </c>
      <c r="M2103" t="s">
        <v>19</v>
      </c>
      <c r="N2103">
        <f>IF(ObesityDataSet_raw_and_data_sinthetic[[#This Row],[SMOKE]]="yes",1,IF(ObesityDataSet_raw_and_data_sinthetic[[#This Row],[SMOKE]]="no",0,FALSE))</f>
        <v>0</v>
      </c>
      <c r="O2103">
        <v>2</v>
      </c>
      <c r="P2103" t="s">
        <v>19</v>
      </c>
      <c r="Q2103">
        <f>IF(ObesityDataSet_raw_and_data_sinthetic[[#This Row],[SCC]]="yes",1,IF(ObesityDataSet_raw_and_data_sinthetic[[#This Row],[SCC]]="no",0,FALSE))</f>
        <v>0</v>
      </c>
      <c r="R2103">
        <v>1</v>
      </c>
      <c r="S2103">
        <v>0</v>
      </c>
      <c r="T2103" t="s">
        <v>20</v>
      </c>
      <c r="U2103">
        <f>_xlfn.XLOOKUP(ObesityDataSet_raw_and_data_sinthetic[[#This Row],[CALC]],Diccionario!$B$4:$B$7, Diccionario!$C$4:$C$7, FALSE)</f>
        <v>1</v>
      </c>
      <c r="V2103" t="s">
        <v>21</v>
      </c>
      <c r="W2103">
        <f>_xlfn.XLOOKUP(ObesityDataSet_raw_and_data_sinthetic[[#This Row],[MTRANS]],Diccionario!$E$4:$E$7, Diccionario!$F$4:$F$7, FALSE)</f>
        <v>3</v>
      </c>
      <c r="X2103" t="s">
        <v>27</v>
      </c>
      <c r="Y2103">
        <f>_xlfn.XLOOKUP(ObesityDataSet_raw_and_data_sinthetic[[#This Row],[NObeyesdad]],Diccionario!$H$4:$H$11, Diccionario!$I$4:$I$11, FALSE)</f>
        <v>3</v>
      </c>
    </row>
    <row r="2104" spans="1:25" x14ac:dyDescent="0.25">
      <c r="A2104" t="s">
        <v>23</v>
      </c>
      <c r="B2104">
        <v>32</v>
      </c>
      <c r="C2104">
        <v>1.848965</v>
      </c>
      <c r="D2104">
        <v>98.912261000000001</v>
      </c>
      <c r="E2104" t="s">
        <v>18</v>
      </c>
      <c r="F2104">
        <f>IF(ObesityDataSet_raw_and_data_sinthetic[[#This Row],[family_history_with_overweight]]="yes",1,IF(ObesityDataSet_raw_and_data_sinthetic[[#This Row],[family_history_with_overweight]]="no",0,FALSE))</f>
        <v>1</v>
      </c>
      <c r="G2104" t="s">
        <v>18</v>
      </c>
      <c r="H2104">
        <f>IF(ObesityDataSet_raw_and_data_sinthetic[[#This Row],[FAVC]]="yes",1,IF(ObesityDataSet_raw_and_data_sinthetic[[#This Row],[FAVC]]="no",0,FALSE))</f>
        <v>1</v>
      </c>
      <c r="I2104">
        <v>2</v>
      </c>
      <c r="J2104">
        <v>3</v>
      </c>
      <c r="K2104" t="s">
        <v>20</v>
      </c>
      <c r="L2104">
        <f>_xlfn.XLOOKUP(ObesityDataSet_raw_and_data_sinthetic[[#This Row],[CAEC]], Diccionario!$B$4:$B$7, Diccionario!$C$4:$C$7, FALSE)</f>
        <v>1</v>
      </c>
      <c r="M2104" t="s">
        <v>19</v>
      </c>
      <c r="N2104">
        <f>IF(ObesityDataSet_raw_and_data_sinthetic[[#This Row],[SMOKE]]="yes",1,IF(ObesityDataSet_raw_and_data_sinthetic[[#This Row],[SMOKE]]="no",0,FALSE))</f>
        <v>0</v>
      </c>
      <c r="O2104">
        <v>3</v>
      </c>
      <c r="P2104" t="s">
        <v>19</v>
      </c>
      <c r="Q2104">
        <f>IF(ObesityDataSet_raw_and_data_sinthetic[[#This Row],[SCC]]="yes",1,IF(ObesityDataSet_raw_and_data_sinthetic[[#This Row],[SCC]]="no",0,FALSE))</f>
        <v>0</v>
      </c>
      <c r="R2104">
        <v>1</v>
      </c>
      <c r="S2104">
        <v>1</v>
      </c>
      <c r="T2104" t="s">
        <v>20</v>
      </c>
      <c r="U2104">
        <f>_xlfn.XLOOKUP(ObesityDataSet_raw_and_data_sinthetic[[#This Row],[CALC]],Diccionario!$B$4:$B$7, Diccionario!$C$4:$C$7, FALSE)</f>
        <v>1</v>
      </c>
      <c r="V2104" t="s">
        <v>28</v>
      </c>
      <c r="W2104">
        <f>_xlfn.XLOOKUP(ObesityDataSet_raw_and_data_sinthetic[[#This Row],[MTRANS]],Diccionario!$E$4:$E$7, Diccionario!$F$4:$F$7, FALSE)</f>
        <v>2</v>
      </c>
      <c r="X2104" t="s">
        <v>27</v>
      </c>
      <c r="Y2104">
        <f>_xlfn.XLOOKUP(ObesityDataSet_raw_and_data_sinthetic[[#This Row],[NObeyesdad]],Diccionario!$H$4:$H$11, Diccionario!$I$4:$I$11, FALSE)</f>
        <v>3</v>
      </c>
    </row>
    <row r="2105" spans="1:25" x14ac:dyDescent="0.25">
      <c r="A2105" t="s">
        <v>23</v>
      </c>
      <c r="B2105">
        <v>24</v>
      </c>
      <c r="C2105">
        <v>1.789193</v>
      </c>
      <c r="D2105">
        <v>89.393589000000006</v>
      </c>
      <c r="E2105" t="s">
        <v>18</v>
      </c>
      <c r="F2105">
        <f>IF(ObesityDataSet_raw_and_data_sinthetic[[#This Row],[family_history_with_overweight]]="yes",1,IF(ObesityDataSet_raw_and_data_sinthetic[[#This Row],[family_history_with_overweight]]="no",0,FALSE))</f>
        <v>1</v>
      </c>
      <c r="G2105" t="s">
        <v>18</v>
      </c>
      <c r="H2105">
        <f>IF(ObesityDataSet_raw_and_data_sinthetic[[#This Row],[FAVC]]="yes",1,IF(ObesityDataSet_raw_and_data_sinthetic[[#This Row],[FAVC]]="no",0,FALSE))</f>
        <v>1</v>
      </c>
      <c r="I2105">
        <v>2</v>
      </c>
      <c r="J2105">
        <v>2</v>
      </c>
      <c r="K2105" t="s">
        <v>20</v>
      </c>
      <c r="L2105">
        <f>_xlfn.XLOOKUP(ObesityDataSet_raw_and_data_sinthetic[[#This Row],[CAEC]], Diccionario!$B$4:$B$7, Diccionario!$C$4:$C$7, FALSE)</f>
        <v>1</v>
      </c>
      <c r="M2105" t="s">
        <v>19</v>
      </c>
      <c r="N2105">
        <f>IF(ObesityDataSet_raw_and_data_sinthetic[[#This Row],[SMOKE]]="yes",1,IF(ObesityDataSet_raw_and_data_sinthetic[[#This Row],[SMOKE]]="no",0,FALSE))</f>
        <v>0</v>
      </c>
      <c r="O2105">
        <v>2</v>
      </c>
      <c r="P2105" t="s">
        <v>19</v>
      </c>
      <c r="Q2105">
        <f>IF(ObesityDataSet_raw_and_data_sinthetic[[#This Row],[SCC]]="yes",1,IF(ObesityDataSet_raw_and_data_sinthetic[[#This Row],[SCC]]="no",0,FALSE))</f>
        <v>0</v>
      </c>
      <c r="R2105">
        <v>0</v>
      </c>
      <c r="S2105">
        <v>1</v>
      </c>
      <c r="T2105" t="s">
        <v>20</v>
      </c>
      <c r="U2105">
        <f>_xlfn.XLOOKUP(ObesityDataSet_raw_and_data_sinthetic[[#This Row],[CALC]],Diccionario!$B$4:$B$7, Diccionario!$C$4:$C$7, FALSE)</f>
        <v>1</v>
      </c>
      <c r="V2105" t="s">
        <v>21</v>
      </c>
      <c r="W2105">
        <f>_xlfn.XLOOKUP(ObesityDataSet_raw_and_data_sinthetic[[#This Row],[MTRANS]],Diccionario!$E$4:$E$7, Diccionario!$F$4:$F$7, FALSE)</f>
        <v>3</v>
      </c>
      <c r="X2105" t="s">
        <v>27</v>
      </c>
      <c r="Y2105">
        <f>_xlfn.XLOOKUP(ObesityDataSet_raw_and_data_sinthetic[[#This Row],[NObeyesdad]],Diccionario!$H$4:$H$11, Diccionario!$I$4:$I$11, FALSE)</f>
        <v>3</v>
      </c>
    </row>
    <row r="2106" spans="1:25" x14ac:dyDescent="0.25">
      <c r="A2106" t="s">
        <v>23</v>
      </c>
      <c r="B2106">
        <v>24</v>
      </c>
      <c r="C2106">
        <v>1.716677</v>
      </c>
      <c r="D2106">
        <v>85.261339000000007</v>
      </c>
      <c r="E2106" t="s">
        <v>18</v>
      </c>
      <c r="F2106">
        <f>IF(ObesityDataSet_raw_and_data_sinthetic[[#This Row],[family_history_with_overweight]]="yes",1,IF(ObesityDataSet_raw_and_data_sinthetic[[#This Row],[family_history_with_overweight]]="no",0,FALSE))</f>
        <v>1</v>
      </c>
      <c r="G2106" t="s">
        <v>18</v>
      </c>
      <c r="H2106">
        <f>IF(ObesityDataSet_raw_and_data_sinthetic[[#This Row],[FAVC]]="yes",1,IF(ObesityDataSet_raw_and_data_sinthetic[[#This Row],[FAVC]]="no",0,FALSE))</f>
        <v>1</v>
      </c>
      <c r="I2106">
        <v>2</v>
      </c>
      <c r="J2106">
        <v>3</v>
      </c>
      <c r="K2106" t="s">
        <v>20</v>
      </c>
      <c r="L2106">
        <f>_xlfn.XLOOKUP(ObesityDataSet_raw_and_data_sinthetic[[#This Row],[CAEC]], Diccionario!$B$4:$B$7, Diccionario!$C$4:$C$7, FALSE)</f>
        <v>1</v>
      </c>
      <c r="M2106" t="s">
        <v>19</v>
      </c>
      <c r="N2106">
        <f>IF(ObesityDataSet_raw_and_data_sinthetic[[#This Row],[SMOKE]]="yes",1,IF(ObesityDataSet_raw_and_data_sinthetic[[#This Row],[SMOKE]]="no",0,FALSE))</f>
        <v>0</v>
      </c>
      <c r="O2106">
        <v>2</v>
      </c>
      <c r="P2106" t="s">
        <v>19</v>
      </c>
      <c r="Q2106">
        <f>IF(ObesityDataSet_raw_and_data_sinthetic[[#This Row],[SCC]]="yes",1,IF(ObesityDataSet_raw_and_data_sinthetic[[#This Row],[SCC]]="no",0,FALSE))</f>
        <v>0</v>
      </c>
      <c r="R2106">
        <v>1</v>
      </c>
      <c r="S2106">
        <v>1</v>
      </c>
      <c r="T2106" t="s">
        <v>20</v>
      </c>
      <c r="U2106">
        <f>_xlfn.XLOOKUP(ObesityDataSet_raw_and_data_sinthetic[[#This Row],[CALC]],Diccionario!$B$4:$B$7, Diccionario!$C$4:$C$7, FALSE)</f>
        <v>1</v>
      </c>
      <c r="V2106" t="s">
        <v>21</v>
      </c>
      <c r="W2106">
        <f>_xlfn.XLOOKUP(ObesityDataSet_raw_and_data_sinthetic[[#This Row],[MTRANS]],Diccionario!$E$4:$E$7, Diccionario!$F$4:$F$7, FALSE)</f>
        <v>3</v>
      </c>
      <c r="X2106" t="s">
        <v>27</v>
      </c>
      <c r="Y2106">
        <f>_xlfn.XLOOKUP(ObesityDataSet_raw_and_data_sinthetic[[#This Row],[NObeyesdad]],Diccionario!$H$4:$H$11, Diccionario!$I$4:$I$11, FALSE)</f>
        <v>3</v>
      </c>
    </row>
    <row r="2107" spans="1:25" x14ac:dyDescent="0.25">
      <c r="A2107" t="s">
        <v>17</v>
      </c>
      <c r="B2107">
        <v>19</v>
      </c>
      <c r="C2107">
        <v>1.550122</v>
      </c>
      <c r="D2107">
        <v>69.936072999999993</v>
      </c>
      <c r="E2107" t="s">
        <v>18</v>
      </c>
      <c r="F2107">
        <f>IF(ObesityDataSet_raw_and_data_sinthetic[[#This Row],[family_history_with_overweight]]="yes",1,IF(ObesityDataSet_raw_and_data_sinthetic[[#This Row],[family_history_with_overweight]]="no",0,FALSE))</f>
        <v>1</v>
      </c>
      <c r="G2107" t="s">
        <v>19</v>
      </c>
      <c r="H2107">
        <f>IF(ObesityDataSet_raw_and_data_sinthetic[[#This Row],[FAVC]]="yes",1,IF(ObesityDataSet_raw_and_data_sinthetic[[#This Row],[FAVC]]="no",0,FALSE))</f>
        <v>0</v>
      </c>
      <c r="I2107">
        <v>3</v>
      </c>
      <c r="J2107">
        <v>3</v>
      </c>
      <c r="K2107" t="s">
        <v>20</v>
      </c>
      <c r="L2107">
        <f>_xlfn.XLOOKUP(ObesityDataSet_raw_and_data_sinthetic[[#This Row],[CAEC]], Diccionario!$B$4:$B$7, Diccionario!$C$4:$C$7, FALSE)</f>
        <v>1</v>
      </c>
      <c r="M2107" t="s">
        <v>19</v>
      </c>
      <c r="N2107">
        <f>IF(ObesityDataSet_raw_and_data_sinthetic[[#This Row],[SMOKE]]="yes",1,IF(ObesityDataSet_raw_and_data_sinthetic[[#This Row],[SMOKE]]="no",0,FALSE))</f>
        <v>0</v>
      </c>
      <c r="O2107">
        <v>1</v>
      </c>
      <c r="P2107" t="s">
        <v>19</v>
      </c>
      <c r="Q2107">
        <f>IF(ObesityDataSet_raw_and_data_sinthetic[[#This Row],[SCC]]="yes",1,IF(ObesityDataSet_raw_and_data_sinthetic[[#This Row],[SCC]]="no",0,FALSE))</f>
        <v>0</v>
      </c>
      <c r="R2107">
        <v>1</v>
      </c>
      <c r="S2107">
        <v>1</v>
      </c>
      <c r="T2107" t="s">
        <v>19</v>
      </c>
      <c r="U2107">
        <f>_xlfn.XLOOKUP(ObesityDataSet_raw_and_data_sinthetic[[#This Row],[CALC]],Diccionario!$B$4:$B$7, Diccionario!$C$4:$C$7, FALSE)</f>
        <v>0</v>
      </c>
      <c r="V2107" t="s">
        <v>21</v>
      </c>
      <c r="W2107">
        <f>_xlfn.XLOOKUP(ObesityDataSet_raw_and_data_sinthetic[[#This Row],[MTRANS]],Diccionario!$E$4:$E$7, Diccionario!$F$4:$F$7, FALSE)</f>
        <v>3</v>
      </c>
      <c r="X2107" t="s">
        <v>27</v>
      </c>
      <c r="Y2107">
        <f>_xlfn.XLOOKUP(ObesityDataSet_raw_and_data_sinthetic[[#This Row],[NObeyesdad]],Diccionario!$H$4:$H$11, Diccionario!$I$4:$I$11, FALSE)</f>
        <v>3</v>
      </c>
    </row>
    <row r="2108" spans="1:25" x14ac:dyDescent="0.25">
      <c r="A2108" t="s">
        <v>17</v>
      </c>
      <c r="B2108">
        <v>35</v>
      </c>
      <c r="C2108">
        <v>1.663178</v>
      </c>
      <c r="D2108">
        <v>80.135166999999996</v>
      </c>
      <c r="E2108" t="s">
        <v>18</v>
      </c>
      <c r="F2108">
        <f>IF(ObesityDataSet_raw_and_data_sinthetic[[#This Row],[family_history_with_overweight]]="yes",1,IF(ObesityDataSet_raw_and_data_sinthetic[[#This Row],[family_history_with_overweight]]="no",0,FALSE))</f>
        <v>1</v>
      </c>
      <c r="G2108" t="s">
        <v>18</v>
      </c>
      <c r="H2108">
        <f>IF(ObesityDataSet_raw_and_data_sinthetic[[#This Row],[FAVC]]="yes",1,IF(ObesityDataSet_raw_and_data_sinthetic[[#This Row],[FAVC]]="no",0,FALSE))</f>
        <v>1</v>
      </c>
      <c r="I2108">
        <v>2</v>
      </c>
      <c r="J2108">
        <v>3</v>
      </c>
      <c r="K2108" t="s">
        <v>20</v>
      </c>
      <c r="L2108">
        <f>_xlfn.XLOOKUP(ObesityDataSet_raw_and_data_sinthetic[[#This Row],[CAEC]], Diccionario!$B$4:$B$7, Diccionario!$C$4:$C$7, FALSE)</f>
        <v>1</v>
      </c>
      <c r="M2108" t="s">
        <v>19</v>
      </c>
      <c r="N2108">
        <f>IF(ObesityDataSet_raw_and_data_sinthetic[[#This Row],[SMOKE]]="yes",1,IF(ObesityDataSet_raw_and_data_sinthetic[[#This Row],[SMOKE]]="no",0,FALSE))</f>
        <v>0</v>
      </c>
      <c r="O2108">
        <v>2</v>
      </c>
      <c r="P2108" t="s">
        <v>19</v>
      </c>
      <c r="Q2108">
        <f>IF(ObesityDataSet_raw_and_data_sinthetic[[#This Row],[SCC]]="yes",1,IF(ObesityDataSet_raw_and_data_sinthetic[[#This Row],[SCC]]="no",0,FALSE))</f>
        <v>0</v>
      </c>
      <c r="R2108">
        <v>0</v>
      </c>
      <c r="S2108">
        <v>2</v>
      </c>
      <c r="T2108" t="s">
        <v>19</v>
      </c>
      <c r="U2108">
        <f>_xlfn.XLOOKUP(ObesityDataSet_raw_and_data_sinthetic[[#This Row],[CALC]],Diccionario!$B$4:$B$7, Diccionario!$C$4:$C$7, FALSE)</f>
        <v>0</v>
      </c>
      <c r="V2108" t="s">
        <v>28</v>
      </c>
      <c r="W2108">
        <f>_xlfn.XLOOKUP(ObesityDataSet_raw_and_data_sinthetic[[#This Row],[MTRANS]],Diccionario!$E$4:$E$7, Diccionario!$F$4:$F$7, FALSE)</f>
        <v>2</v>
      </c>
      <c r="X2108" t="s">
        <v>27</v>
      </c>
      <c r="Y2108">
        <f>_xlfn.XLOOKUP(ObesityDataSet_raw_and_data_sinthetic[[#This Row],[NObeyesdad]],Diccionario!$H$4:$H$11, Diccionario!$I$4:$I$11, FALSE)</f>
        <v>3</v>
      </c>
    </row>
    <row r="2109" spans="1:25" x14ac:dyDescent="0.25">
      <c r="A2109" t="s">
        <v>17</v>
      </c>
      <c r="B2109">
        <v>34</v>
      </c>
      <c r="C2109">
        <v>1.6792990000000001</v>
      </c>
      <c r="D2109">
        <v>77.355417000000003</v>
      </c>
      <c r="E2109" t="s">
        <v>18</v>
      </c>
      <c r="F2109">
        <f>IF(ObesityDataSet_raw_and_data_sinthetic[[#This Row],[family_history_with_overweight]]="yes",1,IF(ObesityDataSet_raw_and_data_sinthetic[[#This Row],[family_history_with_overweight]]="no",0,FALSE))</f>
        <v>1</v>
      </c>
      <c r="G2109" t="s">
        <v>18</v>
      </c>
      <c r="H2109">
        <f>IF(ObesityDataSet_raw_and_data_sinthetic[[#This Row],[FAVC]]="yes",1,IF(ObesityDataSet_raw_and_data_sinthetic[[#This Row],[FAVC]]="no",0,FALSE))</f>
        <v>1</v>
      </c>
      <c r="I2109">
        <v>3</v>
      </c>
      <c r="J2109">
        <v>2</v>
      </c>
      <c r="K2109" t="s">
        <v>20</v>
      </c>
      <c r="L2109">
        <f>_xlfn.XLOOKUP(ObesityDataSet_raw_and_data_sinthetic[[#This Row],[CAEC]], Diccionario!$B$4:$B$7, Diccionario!$C$4:$C$7, FALSE)</f>
        <v>1</v>
      </c>
      <c r="M2109" t="s">
        <v>19</v>
      </c>
      <c r="N2109">
        <f>IF(ObesityDataSet_raw_and_data_sinthetic[[#This Row],[SMOKE]]="yes",1,IF(ObesityDataSet_raw_and_data_sinthetic[[#This Row],[SMOKE]]="no",0,FALSE))</f>
        <v>0</v>
      </c>
      <c r="O2109">
        <v>2</v>
      </c>
      <c r="P2109" t="s">
        <v>19</v>
      </c>
      <c r="Q2109">
        <f>IF(ObesityDataSet_raw_and_data_sinthetic[[#This Row],[SCC]]="yes",1,IF(ObesityDataSet_raw_and_data_sinthetic[[#This Row],[SCC]]="no",0,FALSE))</f>
        <v>0</v>
      </c>
      <c r="R2109">
        <v>1</v>
      </c>
      <c r="S2109">
        <v>1</v>
      </c>
      <c r="T2109" t="s">
        <v>19</v>
      </c>
      <c r="U2109">
        <f>_xlfn.XLOOKUP(ObesityDataSet_raw_and_data_sinthetic[[#This Row],[CALC]],Diccionario!$B$4:$B$7, Diccionario!$C$4:$C$7, FALSE)</f>
        <v>0</v>
      </c>
      <c r="V2109" t="s">
        <v>28</v>
      </c>
      <c r="W2109">
        <f>_xlfn.XLOOKUP(ObesityDataSet_raw_and_data_sinthetic[[#This Row],[MTRANS]],Diccionario!$E$4:$E$7, Diccionario!$F$4:$F$7, FALSE)</f>
        <v>2</v>
      </c>
      <c r="X2109" t="s">
        <v>27</v>
      </c>
      <c r="Y2109">
        <f>_xlfn.XLOOKUP(ObesityDataSet_raw_and_data_sinthetic[[#This Row],[NObeyesdad]],Diccionario!$H$4:$H$11, Diccionario!$I$4:$I$11, FALSE)</f>
        <v>3</v>
      </c>
    </row>
    <row r="2110" spans="1:25" x14ac:dyDescent="0.25">
      <c r="A2110" t="s">
        <v>23</v>
      </c>
      <c r="B2110">
        <v>24</v>
      </c>
      <c r="C2110">
        <v>1.729177</v>
      </c>
      <c r="D2110">
        <v>82.527240000000006</v>
      </c>
      <c r="E2110" t="s">
        <v>18</v>
      </c>
      <c r="F2110">
        <f>IF(ObesityDataSet_raw_and_data_sinthetic[[#This Row],[family_history_with_overweight]]="yes",1,IF(ObesityDataSet_raw_and_data_sinthetic[[#This Row],[family_history_with_overweight]]="no",0,FALSE))</f>
        <v>1</v>
      </c>
      <c r="G2110" t="s">
        <v>18</v>
      </c>
      <c r="H2110">
        <f>IF(ObesityDataSet_raw_and_data_sinthetic[[#This Row],[FAVC]]="yes",1,IF(ObesityDataSet_raw_and_data_sinthetic[[#This Row],[FAVC]]="no",0,FALSE))</f>
        <v>1</v>
      </c>
      <c r="I2110">
        <v>3</v>
      </c>
      <c r="J2110">
        <v>3</v>
      </c>
      <c r="K2110" t="s">
        <v>20</v>
      </c>
      <c r="L2110">
        <f>_xlfn.XLOOKUP(ObesityDataSet_raw_and_data_sinthetic[[#This Row],[CAEC]], Diccionario!$B$4:$B$7, Diccionario!$C$4:$C$7, FALSE)</f>
        <v>1</v>
      </c>
      <c r="M2110" t="s">
        <v>19</v>
      </c>
      <c r="N2110">
        <f>IF(ObesityDataSet_raw_and_data_sinthetic[[#This Row],[SMOKE]]="yes",1,IF(ObesityDataSet_raw_and_data_sinthetic[[#This Row],[SMOKE]]="no",0,FALSE))</f>
        <v>0</v>
      </c>
      <c r="O2110">
        <v>2</v>
      </c>
      <c r="P2110" t="s">
        <v>19</v>
      </c>
      <c r="Q2110">
        <f>IF(ObesityDataSet_raw_and_data_sinthetic[[#This Row],[SCC]]="yes",1,IF(ObesityDataSet_raw_and_data_sinthetic[[#This Row],[SCC]]="no",0,FALSE))</f>
        <v>0</v>
      </c>
      <c r="R2110">
        <v>1</v>
      </c>
      <c r="S2110">
        <v>0</v>
      </c>
      <c r="T2110" t="s">
        <v>20</v>
      </c>
      <c r="U2110">
        <f>_xlfn.XLOOKUP(ObesityDataSet_raw_and_data_sinthetic[[#This Row],[CALC]],Diccionario!$B$4:$B$7, Diccionario!$C$4:$C$7, FALSE)</f>
        <v>1</v>
      </c>
      <c r="V2110" t="s">
        <v>21</v>
      </c>
      <c r="W2110">
        <f>_xlfn.XLOOKUP(ObesityDataSet_raw_and_data_sinthetic[[#This Row],[MTRANS]],Diccionario!$E$4:$E$7, Diccionario!$F$4:$F$7, FALSE)</f>
        <v>3</v>
      </c>
      <c r="X2110" t="s">
        <v>27</v>
      </c>
      <c r="Y2110">
        <f>_xlfn.XLOOKUP(ObesityDataSet_raw_and_data_sinthetic[[#This Row],[NObeyesdad]],Diccionario!$H$4:$H$11, Diccionario!$I$4:$I$11, FALSE)</f>
        <v>3</v>
      </c>
    </row>
    <row r="2111" spans="1:25" x14ac:dyDescent="0.25">
      <c r="A2111" t="s">
        <v>23</v>
      </c>
      <c r="B2111">
        <v>40</v>
      </c>
      <c r="C2111">
        <v>1.7191529999999999</v>
      </c>
      <c r="D2111">
        <v>86.464843000000002</v>
      </c>
      <c r="E2111" t="s">
        <v>18</v>
      </c>
      <c r="F2111">
        <f>IF(ObesityDataSet_raw_and_data_sinthetic[[#This Row],[family_history_with_overweight]]="yes",1,IF(ObesityDataSet_raw_and_data_sinthetic[[#This Row],[family_history_with_overweight]]="no",0,FALSE))</f>
        <v>1</v>
      </c>
      <c r="G2111" t="s">
        <v>18</v>
      </c>
      <c r="H2111">
        <f>IF(ObesityDataSet_raw_and_data_sinthetic[[#This Row],[FAVC]]="yes",1,IF(ObesityDataSet_raw_and_data_sinthetic[[#This Row],[FAVC]]="no",0,FALSE))</f>
        <v>1</v>
      </c>
      <c r="I2111">
        <v>2</v>
      </c>
      <c r="J2111">
        <v>1</v>
      </c>
      <c r="K2111" t="s">
        <v>20</v>
      </c>
      <c r="L2111">
        <f>_xlfn.XLOOKUP(ObesityDataSet_raw_and_data_sinthetic[[#This Row],[CAEC]], Diccionario!$B$4:$B$7, Diccionario!$C$4:$C$7, FALSE)</f>
        <v>1</v>
      </c>
      <c r="M2111" t="s">
        <v>19</v>
      </c>
      <c r="N2111">
        <f>IF(ObesityDataSet_raw_and_data_sinthetic[[#This Row],[SMOKE]]="yes",1,IF(ObesityDataSet_raw_and_data_sinthetic[[#This Row],[SMOKE]]="no",0,FALSE))</f>
        <v>0</v>
      </c>
      <c r="O2111">
        <v>2</v>
      </c>
      <c r="P2111" t="s">
        <v>19</v>
      </c>
      <c r="Q2111">
        <f>IF(ObesityDataSet_raw_and_data_sinthetic[[#This Row],[SCC]]="yes",1,IF(ObesityDataSet_raw_and_data_sinthetic[[#This Row],[SCC]]="no",0,FALSE))</f>
        <v>0</v>
      </c>
      <c r="R2111">
        <v>1</v>
      </c>
      <c r="S2111">
        <v>0</v>
      </c>
      <c r="T2111" t="s">
        <v>19</v>
      </c>
      <c r="U2111">
        <f>_xlfn.XLOOKUP(ObesityDataSet_raw_and_data_sinthetic[[#This Row],[CALC]],Diccionario!$B$4:$B$7, Diccionario!$C$4:$C$7, FALSE)</f>
        <v>0</v>
      </c>
      <c r="V2111" t="s">
        <v>28</v>
      </c>
      <c r="W2111">
        <f>_xlfn.XLOOKUP(ObesityDataSet_raw_and_data_sinthetic[[#This Row],[MTRANS]],Diccionario!$E$4:$E$7, Diccionario!$F$4:$F$7, FALSE)</f>
        <v>2</v>
      </c>
      <c r="X2111" t="s">
        <v>27</v>
      </c>
      <c r="Y2111">
        <f>_xlfn.XLOOKUP(ObesityDataSet_raw_and_data_sinthetic[[#This Row],[NObeyesdad]],Diccionario!$H$4:$H$11, Diccionario!$I$4:$I$11, FALSE)</f>
        <v>3</v>
      </c>
    </row>
    <row r="2112" spans="1:25" x14ac:dyDescent="0.25">
      <c r="A2112" t="s">
        <v>17</v>
      </c>
      <c r="B2112">
        <v>46</v>
      </c>
      <c r="C2112">
        <v>1.6873260000000001</v>
      </c>
      <c r="D2112">
        <v>80.413996999999995</v>
      </c>
      <c r="E2112" t="s">
        <v>18</v>
      </c>
      <c r="F2112">
        <f>IF(ObesityDataSet_raw_and_data_sinthetic[[#This Row],[family_history_with_overweight]]="yes",1,IF(ObesityDataSet_raw_and_data_sinthetic[[#This Row],[family_history_with_overweight]]="no",0,FALSE))</f>
        <v>1</v>
      </c>
      <c r="G2112" t="s">
        <v>18</v>
      </c>
      <c r="H2112">
        <f>IF(ObesityDataSet_raw_and_data_sinthetic[[#This Row],[FAVC]]="yes",1,IF(ObesityDataSet_raw_and_data_sinthetic[[#This Row],[FAVC]]="no",0,FALSE))</f>
        <v>1</v>
      </c>
      <c r="I2112">
        <v>2</v>
      </c>
      <c r="J2112">
        <v>3</v>
      </c>
      <c r="K2112" t="s">
        <v>20</v>
      </c>
      <c r="L2112">
        <f>_xlfn.XLOOKUP(ObesityDataSet_raw_and_data_sinthetic[[#This Row],[CAEC]], Diccionario!$B$4:$B$7, Diccionario!$C$4:$C$7, FALSE)</f>
        <v>1</v>
      </c>
      <c r="M2112" t="s">
        <v>19</v>
      </c>
      <c r="N2112">
        <f>IF(ObesityDataSet_raw_and_data_sinthetic[[#This Row],[SMOKE]]="yes",1,IF(ObesityDataSet_raw_and_data_sinthetic[[#This Row],[SMOKE]]="no",0,FALSE))</f>
        <v>0</v>
      </c>
      <c r="O2112">
        <v>1</v>
      </c>
      <c r="P2112" t="s">
        <v>19</v>
      </c>
      <c r="Q2112">
        <f>IF(ObesityDataSet_raw_and_data_sinthetic[[#This Row],[SCC]]="yes",1,IF(ObesityDataSet_raw_and_data_sinthetic[[#This Row],[SCC]]="no",0,FALSE))</f>
        <v>0</v>
      </c>
      <c r="R2112">
        <v>1</v>
      </c>
      <c r="S2112">
        <v>0</v>
      </c>
      <c r="T2112" t="s">
        <v>19</v>
      </c>
      <c r="U2112">
        <f>_xlfn.XLOOKUP(ObesityDataSet_raw_and_data_sinthetic[[#This Row],[CALC]],Diccionario!$B$4:$B$7, Diccionario!$C$4:$C$7, FALSE)</f>
        <v>0</v>
      </c>
      <c r="V2112" t="s">
        <v>28</v>
      </c>
      <c r="W2112">
        <f>_xlfn.XLOOKUP(ObesityDataSet_raw_and_data_sinthetic[[#This Row],[MTRANS]],Diccionario!$E$4:$E$7, Diccionario!$F$4:$F$7, FALSE)</f>
        <v>2</v>
      </c>
      <c r="X2112" t="s">
        <v>27</v>
      </c>
      <c r="Y2112">
        <f>_xlfn.XLOOKUP(ObesityDataSet_raw_and_data_sinthetic[[#This Row],[NObeyesdad]],Diccionario!$H$4:$H$11, Diccionario!$I$4:$I$11, FALSE)</f>
        <v>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D765-A292-4D6F-BA54-C05A610570E3}">
  <dimension ref="B1:I11"/>
  <sheetViews>
    <sheetView workbookViewId="0">
      <selection activeCell="E25" sqref="E25"/>
    </sheetView>
  </sheetViews>
  <sheetFormatPr defaultRowHeight="15" x14ac:dyDescent="0.25"/>
  <cols>
    <col min="2" max="2" width="12" customWidth="1"/>
    <col min="5" max="5" width="18.5703125" bestFit="1" customWidth="1"/>
    <col min="8" max="8" width="17.28515625" bestFit="1" customWidth="1"/>
  </cols>
  <sheetData>
    <row r="1" spans="2:9" x14ac:dyDescent="0.25">
      <c r="B1" s="1"/>
      <c r="C1" s="1"/>
    </row>
    <row r="3" spans="2:9" x14ac:dyDescent="0.25">
      <c r="B3" t="s">
        <v>36</v>
      </c>
      <c r="E3" t="s">
        <v>36</v>
      </c>
      <c r="H3" t="s">
        <v>36</v>
      </c>
    </row>
    <row r="4" spans="2:9" x14ac:dyDescent="0.25">
      <c r="B4" s="2" t="s">
        <v>31</v>
      </c>
      <c r="C4" s="2">
        <v>3</v>
      </c>
      <c r="E4" t="s">
        <v>25</v>
      </c>
      <c r="F4">
        <v>0</v>
      </c>
      <c r="H4" t="s">
        <v>32</v>
      </c>
      <c r="I4">
        <v>0</v>
      </c>
    </row>
    <row r="5" spans="2:9" x14ac:dyDescent="0.25">
      <c r="B5" s="2" t="s">
        <v>24</v>
      </c>
      <c r="C5" s="2">
        <v>2</v>
      </c>
      <c r="E5" t="s">
        <v>29</v>
      </c>
      <c r="F5">
        <v>1</v>
      </c>
      <c r="H5" t="s">
        <v>22</v>
      </c>
      <c r="I5">
        <v>1</v>
      </c>
    </row>
    <row r="6" spans="2:9" x14ac:dyDescent="0.25">
      <c r="B6" s="2" t="s">
        <v>20</v>
      </c>
      <c r="C6" s="2">
        <v>1</v>
      </c>
      <c r="E6" t="s">
        <v>28</v>
      </c>
      <c r="F6">
        <v>2</v>
      </c>
      <c r="H6" t="s">
        <v>26</v>
      </c>
      <c r="I6">
        <v>2</v>
      </c>
    </row>
    <row r="7" spans="2:9" x14ac:dyDescent="0.25">
      <c r="B7" s="2" t="s">
        <v>19</v>
      </c>
      <c r="C7" s="2">
        <v>0</v>
      </c>
      <c r="E7" t="s">
        <v>21</v>
      </c>
      <c r="F7">
        <v>3</v>
      </c>
      <c r="H7" t="s">
        <v>27</v>
      </c>
      <c r="I7">
        <v>3</v>
      </c>
    </row>
    <row r="8" spans="2:9" x14ac:dyDescent="0.25">
      <c r="H8" t="s">
        <v>38</v>
      </c>
      <c r="I8">
        <v>4</v>
      </c>
    </row>
    <row r="9" spans="2:9" x14ac:dyDescent="0.25">
      <c r="H9" t="s">
        <v>30</v>
      </c>
      <c r="I9">
        <v>5</v>
      </c>
    </row>
    <row r="10" spans="2:9" x14ac:dyDescent="0.25">
      <c r="H10" t="s">
        <v>33</v>
      </c>
      <c r="I10">
        <v>6</v>
      </c>
    </row>
    <row r="11" spans="2:9" x14ac:dyDescent="0.25">
      <c r="H11" t="s">
        <v>35</v>
      </c>
      <c r="I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DE7E-36DA-45C0-AFD1-DE4F3477DAB9}">
  <dimension ref="A3:F13"/>
  <sheetViews>
    <sheetView workbookViewId="0">
      <selection activeCell="P34" sqref="P34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4" bestFit="1" customWidth="1"/>
    <col min="4" max="4" width="2" bestFit="1" customWidth="1"/>
    <col min="5" max="5" width="6.85546875" bestFit="1" customWidth="1"/>
    <col min="6" max="6" width="11.28515625" bestFit="1" customWidth="1"/>
    <col min="7" max="7" width="6.85546875" bestFit="1" customWidth="1"/>
    <col min="8" max="8" width="11.28515625" bestFit="1" customWidth="1"/>
    <col min="9" max="9" width="3" bestFit="1" customWidth="1"/>
    <col min="10" max="10" width="6.85546875" bestFit="1" customWidth="1"/>
    <col min="11" max="11" width="11.28515625" bestFit="1" customWidth="1"/>
    <col min="12" max="12" width="18.42578125" bestFit="1" customWidth="1"/>
    <col min="13" max="13" width="19.42578125" bestFit="1" customWidth="1"/>
    <col min="14" max="14" width="16.140625" bestFit="1" customWidth="1"/>
    <col min="15" max="15" width="14.85546875" bestFit="1" customWidth="1"/>
    <col min="16" max="16" width="15.85546875" bestFit="1" customWidth="1"/>
    <col min="17" max="17" width="16.140625" bestFit="1" customWidth="1"/>
    <col min="18" max="18" width="14.85546875" bestFit="1" customWidth="1"/>
    <col min="19" max="19" width="15.85546875" bestFit="1" customWidth="1"/>
    <col min="20" max="20" width="14.7109375" bestFit="1" customWidth="1"/>
    <col min="21" max="21" width="13.42578125" bestFit="1" customWidth="1"/>
    <col min="22" max="22" width="14.42578125" bestFit="1" customWidth="1"/>
    <col min="23" max="23" width="16.140625" bestFit="1" customWidth="1"/>
    <col min="24" max="24" width="14.85546875" bestFit="1" customWidth="1"/>
    <col min="25" max="25" width="15.85546875" bestFit="1" customWidth="1"/>
    <col min="26" max="26" width="16.140625" bestFit="1" customWidth="1"/>
    <col min="27" max="27" width="14.85546875" bestFit="1" customWidth="1"/>
    <col min="28" max="28" width="15.85546875" bestFit="1" customWidth="1"/>
    <col min="29" max="29" width="19.7109375" bestFit="1" customWidth="1"/>
    <col min="30" max="30" width="18.42578125" bestFit="1" customWidth="1"/>
    <col min="31" max="31" width="19.42578125" bestFit="1" customWidth="1"/>
    <col min="32" max="32" width="16.140625" bestFit="1" customWidth="1"/>
    <col min="33" max="33" width="14.85546875" bestFit="1" customWidth="1"/>
    <col min="34" max="34" width="15.85546875" bestFit="1" customWidth="1"/>
    <col min="35" max="35" width="14.7109375" bestFit="1" customWidth="1"/>
    <col min="36" max="36" width="13.42578125" bestFit="1" customWidth="1"/>
    <col min="37" max="37" width="14.42578125" bestFit="1" customWidth="1"/>
    <col min="38" max="38" width="16.140625" bestFit="1" customWidth="1"/>
    <col min="39" max="39" width="14.85546875" bestFit="1" customWidth="1"/>
    <col min="40" max="40" width="15.85546875" bestFit="1" customWidth="1"/>
    <col min="41" max="41" width="14.7109375" bestFit="1" customWidth="1"/>
    <col min="42" max="42" width="13.42578125" bestFit="1" customWidth="1"/>
    <col min="43" max="43" width="14.42578125" bestFit="1" customWidth="1"/>
    <col min="44" max="44" width="16.140625" bestFit="1" customWidth="1"/>
    <col min="45" max="45" width="14.85546875" bestFit="1" customWidth="1"/>
    <col min="46" max="46" width="15.85546875" bestFit="1" customWidth="1"/>
    <col min="47" max="47" width="16.140625" bestFit="1" customWidth="1"/>
    <col min="48" max="48" width="14.85546875" bestFit="1" customWidth="1"/>
    <col min="49" max="49" width="15.85546875" bestFit="1" customWidth="1"/>
    <col min="50" max="50" width="14.7109375" bestFit="1" customWidth="1"/>
    <col min="51" max="51" width="13.42578125" bestFit="1" customWidth="1"/>
    <col min="52" max="52" width="14.42578125" bestFit="1" customWidth="1"/>
    <col min="53" max="53" width="16.140625" bestFit="1" customWidth="1"/>
    <col min="54" max="54" width="14.85546875" bestFit="1" customWidth="1"/>
    <col min="55" max="55" width="15.85546875" bestFit="1" customWidth="1"/>
    <col min="56" max="56" width="14.7109375" bestFit="1" customWidth="1"/>
    <col min="57" max="57" width="13.42578125" bestFit="1" customWidth="1"/>
    <col min="58" max="58" width="14.42578125" bestFit="1" customWidth="1"/>
    <col min="59" max="59" width="16.140625" bestFit="1" customWidth="1"/>
    <col min="60" max="60" width="14.85546875" bestFit="1" customWidth="1"/>
    <col min="61" max="61" width="15.85546875" bestFit="1" customWidth="1"/>
    <col min="62" max="62" width="14.7109375" bestFit="1" customWidth="1"/>
    <col min="63" max="63" width="13.42578125" bestFit="1" customWidth="1"/>
    <col min="64" max="64" width="14.42578125" bestFit="1" customWidth="1"/>
    <col min="65" max="65" width="16.140625" bestFit="1" customWidth="1"/>
    <col min="66" max="66" width="14.85546875" bestFit="1" customWidth="1"/>
    <col min="67" max="67" width="15.85546875" bestFit="1" customWidth="1"/>
    <col min="68" max="68" width="14.7109375" bestFit="1" customWidth="1"/>
    <col min="69" max="69" width="13.42578125" bestFit="1" customWidth="1"/>
    <col min="70" max="70" width="14.42578125" bestFit="1" customWidth="1"/>
    <col min="71" max="71" width="16.140625" bestFit="1" customWidth="1"/>
    <col min="72" max="72" width="14.85546875" bestFit="1" customWidth="1"/>
    <col min="73" max="73" width="15.85546875" bestFit="1" customWidth="1"/>
    <col min="74" max="74" width="16.140625" bestFit="1" customWidth="1"/>
    <col min="75" max="75" width="14.85546875" bestFit="1" customWidth="1"/>
    <col min="76" max="76" width="15.85546875" bestFit="1" customWidth="1"/>
    <col min="77" max="77" width="19.7109375" bestFit="1" customWidth="1"/>
    <col min="78" max="78" width="18.42578125" bestFit="1" customWidth="1"/>
    <col min="79" max="79" width="19.42578125" bestFit="1" customWidth="1"/>
    <col min="80" max="80" width="14.7109375" bestFit="1" customWidth="1"/>
    <col min="81" max="81" width="13.42578125" bestFit="1" customWidth="1"/>
    <col min="82" max="82" width="14.42578125" bestFit="1" customWidth="1"/>
    <col min="83" max="83" width="16.140625" bestFit="1" customWidth="1"/>
    <col min="84" max="84" width="14.85546875" bestFit="1" customWidth="1"/>
    <col min="85" max="85" width="15.85546875" bestFit="1" customWidth="1"/>
    <col min="86" max="86" width="14.7109375" bestFit="1" customWidth="1"/>
    <col min="87" max="87" width="13.42578125" bestFit="1" customWidth="1"/>
    <col min="88" max="88" width="14.42578125" bestFit="1" customWidth="1"/>
    <col min="89" max="89" width="14.7109375" bestFit="1" customWidth="1"/>
    <col min="90" max="90" width="13.42578125" bestFit="1" customWidth="1"/>
    <col min="91" max="91" width="14.42578125" bestFit="1" customWidth="1"/>
    <col min="92" max="92" width="14.7109375" bestFit="1" customWidth="1"/>
    <col min="93" max="93" width="13.42578125" bestFit="1" customWidth="1"/>
    <col min="94" max="94" width="14.42578125" bestFit="1" customWidth="1"/>
    <col min="95" max="95" width="16.140625" bestFit="1" customWidth="1"/>
    <col min="96" max="96" width="14.85546875" bestFit="1" customWidth="1"/>
    <col min="97" max="97" width="15.85546875" bestFit="1" customWidth="1"/>
    <col min="98" max="98" width="16.140625" bestFit="1" customWidth="1"/>
    <col min="99" max="99" width="14.85546875" bestFit="1" customWidth="1"/>
    <col min="100" max="100" width="15.85546875" bestFit="1" customWidth="1"/>
    <col min="101" max="101" width="14.7109375" bestFit="1" customWidth="1"/>
    <col min="102" max="102" width="13.42578125" bestFit="1" customWidth="1"/>
    <col min="103" max="103" width="14.42578125" bestFit="1" customWidth="1"/>
    <col min="104" max="104" width="14.7109375" bestFit="1" customWidth="1"/>
    <col min="105" max="105" width="13.42578125" bestFit="1" customWidth="1"/>
    <col min="106" max="106" width="14.42578125" bestFit="1" customWidth="1"/>
    <col min="107" max="107" width="14.7109375" bestFit="1" customWidth="1"/>
    <col min="108" max="108" width="13.42578125" bestFit="1" customWidth="1"/>
    <col min="109" max="109" width="14.42578125" bestFit="1" customWidth="1"/>
    <col min="110" max="110" width="16.140625" bestFit="1" customWidth="1"/>
    <col min="111" max="111" width="14.85546875" bestFit="1" customWidth="1"/>
    <col min="112" max="112" width="15.85546875" bestFit="1" customWidth="1"/>
    <col min="113" max="113" width="14.7109375" bestFit="1" customWidth="1"/>
    <col min="114" max="114" width="13.42578125" bestFit="1" customWidth="1"/>
    <col min="115" max="115" width="14.42578125" bestFit="1" customWidth="1"/>
    <col min="116" max="116" width="14.7109375" bestFit="1" customWidth="1"/>
    <col min="117" max="117" width="13.42578125" bestFit="1" customWidth="1"/>
    <col min="118" max="118" width="14.42578125" bestFit="1" customWidth="1"/>
    <col min="119" max="119" width="14.7109375" bestFit="1" customWidth="1"/>
    <col min="120" max="120" width="13.42578125" bestFit="1" customWidth="1"/>
    <col min="121" max="121" width="14.42578125" bestFit="1" customWidth="1"/>
    <col min="122" max="122" width="16.140625" bestFit="1" customWidth="1"/>
    <col min="123" max="123" width="14.85546875" bestFit="1" customWidth="1"/>
    <col min="124" max="124" width="15.85546875" bestFit="1" customWidth="1"/>
    <col min="125" max="125" width="14.7109375" bestFit="1" customWidth="1"/>
    <col min="126" max="126" width="13.42578125" bestFit="1" customWidth="1"/>
    <col min="127" max="127" width="14.42578125" bestFit="1" customWidth="1"/>
    <col min="128" max="128" width="14.7109375" bestFit="1" customWidth="1"/>
    <col min="129" max="129" width="13.42578125" bestFit="1" customWidth="1"/>
    <col min="130" max="130" width="14.42578125" bestFit="1" customWidth="1"/>
    <col min="131" max="131" width="14.7109375" bestFit="1" customWidth="1"/>
    <col min="132" max="132" width="13.42578125" bestFit="1" customWidth="1"/>
    <col min="133" max="133" width="14.42578125" bestFit="1" customWidth="1"/>
    <col min="134" max="134" width="16.140625" bestFit="1" customWidth="1"/>
    <col min="135" max="135" width="14.85546875" bestFit="1" customWidth="1"/>
    <col min="136" max="136" width="15.85546875" bestFit="1" customWidth="1"/>
    <col min="137" max="137" width="14.7109375" bestFit="1" customWidth="1"/>
    <col min="138" max="138" width="13.42578125" bestFit="1" customWidth="1"/>
    <col min="139" max="139" width="14.42578125" bestFit="1" customWidth="1"/>
    <col min="140" max="140" width="14.7109375" bestFit="1" customWidth="1"/>
    <col min="141" max="141" width="13.42578125" bestFit="1" customWidth="1"/>
    <col min="142" max="142" width="14.42578125" bestFit="1" customWidth="1"/>
    <col min="143" max="143" width="14.7109375" bestFit="1" customWidth="1"/>
    <col min="144" max="144" width="13.42578125" bestFit="1" customWidth="1"/>
    <col min="145" max="145" width="14.42578125" bestFit="1" customWidth="1"/>
    <col min="146" max="146" width="16.140625" bestFit="1" customWidth="1"/>
    <col min="147" max="147" width="14.85546875" bestFit="1" customWidth="1"/>
    <col min="148" max="148" width="15.85546875" bestFit="1" customWidth="1"/>
    <col min="149" max="149" width="16.140625" bestFit="1" customWidth="1"/>
    <col min="150" max="150" width="14.85546875" bestFit="1" customWidth="1"/>
    <col min="151" max="151" width="15.85546875" bestFit="1" customWidth="1"/>
    <col min="152" max="152" width="19.7109375" bestFit="1" customWidth="1"/>
    <col min="153" max="153" width="18.42578125" bestFit="1" customWidth="1"/>
    <col min="154" max="154" width="19.42578125" bestFit="1" customWidth="1"/>
  </cols>
  <sheetData>
    <row r="3" spans="1:6" x14ac:dyDescent="0.25">
      <c r="A3" s="3" t="s">
        <v>100</v>
      </c>
      <c r="B3" s="3" t="s">
        <v>67</v>
      </c>
    </row>
    <row r="4" spans="1:6" x14ac:dyDescent="0.25">
      <c r="B4">
        <v>1</v>
      </c>
      <c r="E4" t="s">
        <v>93</v>
      </c>
      <c r="F4" t="s">
        <v>47</v>
      </c>
    </row>
    <row r="5" spans="1:6" x14ac:dyDescent="0.25">
      <c r="A5" s="3" t="s">
        <v>46</v>
      </c>
      <c r="B5">
        <v>0</v>
      </c>
      <c r="C5">
        <v>1</v>
      </c>
      <c r="D5">
        <v>2</v>
      </c>
    </row>
    <row r="6" spans="1:6" x14ac:dyDescent="0.25">
      <c r="A6" s="4">
        <v>0</v>
      </c>
      <c r="B6" s="10">
        <v>16</v>
      </c>
      <c r="C6" s="10">
        <v>67</v>
      </c>
      <c r="D6" s="10">
        <v>1</v>
      </c>
      <c r="E6" s="10">
        <v>84</v>
      </c>
      <c r="F6" s="10">
        <v>84</v>
      </c>
    </row>
    <row r="7" spans="1:6" x14ac:dyDescent="0.25">
      <c r="A7" s="4">
        <v>1</v>
      </c>
      <c r="B7" s="10">
        <v>39</v>
      </c>
      <c r="C7" s="10">
        <v>41</v>
      </c>
      <c r="D7" s="10">
        <v>3</v>
      </c>
      <c r="E7" s="10">
        <v>83</v>
      </c>
      <c r="F7" s="10">
        <v>83</v>
      </c>
    </row>
    <row r="8" spans="1:6" x14ac:dyDescent="0.25">
      <c r="A8" s="4">
        <v>2</v>
      </c>
      <c r="B8" s="10">
        <v>13</v>
      </c>
      <c r="C8" s="10">
        <v>47</v>
      </c>
      <c r="D8" s="10"/>
      <c r="E8" s="10">
        <v>60</v>
      </c>
      <c r="F8" s="10">
        <v>60</v>
      </c>
    </row>
    <row r="9" spans="1:6" x14ac:dyDescent="0.25">
      <c r="A9" s="4">
        <v>3</v>
      </c>
      <c r="B9" s="10">
        <v>28</v>
      </c>
      <c r="C9" s="10">
        <v>18</v>
      </c>
      <c r="D9" s="10">
        <v>1</v>
      </c>
      <c r="E9" s="10">
        <v>47</v>
      </c>
      <c r="F9" s="10">
        <v>47</v>
      </c>
    </row>
    <row r="10" spans="1:6" x14ac:dyDescent="0.25">
      <c r="A10" s="4">
        <v>5</v>
      </c>
      <c r="B10" s="10">
        <v>22</v>
      </c>
      <c r="C10" s="10">
        <v>45</v>
      </c>
      <c r="D10" s="10">
        <v>1</v>
      </c>
      <c r="E10" s="10">
        <v>68</v>
      </c>
      <c r="F10" s="10">
        <v>68</v>
      </c>
    </row>
    <row r="11" spans="1:6" x14ac:dyDescent="0.25">
      <c r="A11" s="4">
        <v>6</v>
      </c>
      <c r="B11" s="10">
        <v>60</v>
      </c>
      <c r="C11" s="10">
        <v>21</v>
      </c>
      <c r="D11" s="10">
        <v>1</v>
      </c>
      <c r="E11" s="10">
        <v>82</v>
      </c>
      <c r="F11" s="10">
        <v>82</v>
      </c>
    </row>
    <row r="12" spans="1:6" x14ac:dyDescent="0.25">
      <c r="A12" s="4">
        <v>7</v>
      </c>
      <c r="B12" s="10"/>
      <c r="C12" s="10">
        <v>61</v>
      </c>
      <c r="D12" s="10"/>
      <c r="E12" s="10">
        <v>61</v>
      </c>
      <c r="F12" s="10">
        <v>61</v>
      </c>
    </row>
    <row r="13" spans="1:6" x14ac:dyDescent="0.25">
      <c r="A13" s="4" t="s">
        <v>47</v>
      </c>
      <c r="B13" s="10">
        <v>178</v>
      </c>
      <c r="C13" s="10">
        <v>300</v>
      </c>
      <c r="D13" s="10">
        <v>7</v>
      </c>
      <c r="E13" s="10">
        <v>485</v>
      </c>
      <c r="F13" s="10">
        <v>485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EB2-9E96-4A73-8F76-E5FE632C4A2C}">
  <dimension ref="A3:G14"/>
  <sheetViews>
    <sheetView topLeftCell="A10" workbookViewId="0">
      <selection activeCell="I24" sqref="I24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5.140625" bestFit="1" customWidth="1"/>
    <col min="4" max="4" width="16.85546875" bestFit="1" customWidth="1"/>
    <col min="5" max="5" width="16.5703125" bestFit="1" customWidth="1"/>
    <col min="6" max="6" width="20.42578125" bestFit="1" customWidth="1"/>
    <col min="7" max="7" width="20.140625" bestFit="1" customWidth="1"/>
    <col min="8" max="8" width="16.85546875" bestFit="1" customWidth="1"/>
    <col min="9" max="9" width="16.5703125" bestFit="1" customWidth="1"/>
    <col min="10" max="10" width="15.42578125" bestFit="1" customWidth="1"/>
    <col min="11" max="11" width="15.140625" bestFit="1" customWidth="1"/>
    <col min="12" max="12" width="16.85546875" bestFit="1" customWidth="1"/>
    <col min="13" max="13" width="16.5703125" bestFit="1" customWidth="1"/>
    <col min="14" max="14" width="15.42578125" bestFit="1" customWidth="1"/>
    <col min="15" max="15" width="15.140625" bestFit="1" customWidth="1"/>
    <col min="16" max="16" width="16.85546875" bestFit="1" customWidth="1"/>
    <col min="17" max="17" width="16.5703125" bestFit="1" customWidth="1"/>
    <col min="18" max="18" width="20.42578125" bestFit="1" customWidth="1"/>
    <col min="19" max="19" width="20.140625" bestFit="1" customWidth="1"/>
    <col min="20" max="20" width="15.42578125" bestFit="1" customWidth="1"/>
    <col min="21" max="21" width="15.140625" bestFit="1" customWidth="1"/>
    <col min="22" max="22" width="16.85546875" bestFit="1" customWidth="1"/>
    <col min="23" max="23" width="16.5703125" bestFit="1" customWidth="1"/>
    <col min="24" max="24" width="20.42578125" bestFit="1" customWidth="1"/>
    <col min="25" max="25" width="20.140625" bestFit="1" customWidth="1"/>
  </cols>
  <sheetData>
    <row r="3" spans="1:7" x14ac:dyDescent="0.25">
      <c r="B3" s="3" t="s">
        <v>67</v>
      </c>
    </row>
    <row r="4" spans="1:7" x14ac:dyDescent="0.25">
      <c r="B4">
        <v>0</v>
      </c>
      <c r="D4" t="s">
        <v>101</v>
      </c>
      <c r="E4" t="s">
        <v>104</v>
      </c>
      <c r="F4" t="s">
        <v>102</v>
      </c>
      <c r="G4" t="s">
        <v>105</v>
      </c>
    </row>
    <row r="5" spans="1:7" x14ac:dyDescent="0.25">
      <c r="B5">
        <v>0</v>
      </c>
    </row>
    <row r="6" spans="1:7" x14ac:dyDescent="0.25">
      <c r="A6" s="3" t="s">
        <v>46</v>
      </c>
      <c r="B6" t="s">
        <v>103</v>
      </c>
      <c r="C6" t="s">
        <v>92</v>
      </c>
    </row>
    <row r="7" spans="1:7" x14ac:dyDescent="0.25">
      <c r="A7" s="4">
        <v>0</v>
      </c>
      <c r="B7" s="10">
        <v>20</v>
      </c>
      <c r="C7" s="10">
        <v>20</v>
      </c>
      <c r="D7" s="10">
        <v>20</v>
      </c>
      <c r="E7" s="10">
        <v>20</v>
      </c>
      <c r="F7" s="10">
        <v>20</v>
      </c>
      <c r="G7" s="10">
        <v>20</v>
      </c>
    </row>
    <row r="8" spans="1:7" x14ac:dyDescent="0.25">
      <c r="A8" s="4">
        <v>1</v>
      </c>
      <c r="B8" s="10">
        <v>38</v>
      </c>
      <c r="C8" s="10">
        <v>38</v>
      </c>
      <c r="D8" s="10">
        <v>38</v>
      </c>
      <c r="E8" s="10">
        <v>38</v>
      </c>
      <c r="F8" s="10">
        <v>38</v>
      </c>
      <c r="G8" s="10">
        <v>38</v>
      </c>
    </row>
    <row r="9" spans="1:7" x14ac:dyDescent="0.25">
      <c r="A9" s="4">
        <v>2</v>
      </c>
      <c r="B9" s="10">
        <v>4</v>
      </c>
      <c r="C9" s="10">
        <v>4</v>
      </c>
      <c r="D9" s="10">
        <v>4</v>
      </c>
      <c r="E9" s="10">
        <v>4</v>
      </c>
      <c r="F9" s="10">
        <v>4</v>
      </c>
      <c r="G9" s="10">
        <v>4</v>
      </c>
    </row>
    <row r="10" spans="1:7" x14ac:dyDescent="0.25">
      <c r="A10" s="4">
        <v>3</v>
      </c>
      <c r="B10" s="10">
        <v>41</v>
      </c>
      <c r="C10" s="10">
        <v>41</v>
      </c>
      <c r="D10" s="10">
        <v>41</v>
      </c>
      <c r="E10" s="10">
        <v>41</v>
      </c>
      <c r="F10" s="10">
        <v>41</v>
      </c>
      <c r="G10" s="10">
        <v>41</v>
      </c>
    </row>
    <row r="11" spans="1:7" x14ac:dyDescent="0.25">
      <c r="A11" s="4">
        <v>5</v>
      </c>
      <c r="B11" s="10">
        <v>6</v>
      </c>
      <c r="C11" s="10">
        <v>6</v>
      </c>
      <c r="D11" s="10">
        <v>6</v>
      </c>
      <c r="E11" s="10">
        <v>6</v>
      </c>
      <c r="F11" s="10">
        <v>6</v>
      </c>
      <c r="G11" s="10">
        <v>6</v>
      </c>
    </row>
    <row r="12" spans="1:7" x14ac:dyDescent="0.25">
      <c r="A12" s="4">
        <v>6</v>
      </c>
      <c r="B12" s="10">
        <v>2</v>
      </c>
      <c r="C12" s="10">
        <v>2</v>
      </c>
      <c r="D12" s="10">
        <v>2</v>
      </c>
      <c r="E12" s="10">
        <v>2</v>
      </c>
      <c r="F12" s="10">
        <v>2</v>
      </c>
      <c r="G12" s="10">
        <v>2</v>
      </c>
    </row>
    <row r="13" spans="1:7" x14ac:dyDescent="0.25">
      <c r="A13" s="4">
        <v>7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</row>
    <row r="14" spans="1:7" x14ac:dyDescent="0.25">
      <c r="A14" s="4" t="s">
        <v>47</v>
      </c>
      <c r="B14" s="10">
        <v>112</v>
      </c>
      <c r="C14" s="10">
        <v>112</v>
      </c>
      <c r="D14" s="10">
        <v>112</v>
      </c>
      <c r="E14" s="10">
        <v>112</v>
      </c>
      <c r="F14" s="10">
        <v>112</v>
      </c>
      <c r="G14" s="10">
        <v>112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8F00-1BE4-4CE7-864E-A7A536121D72}">
  <dimension ref="A1:Q2112"/>
  <sheetViews>
    <sheetView tabSelected="1" workbookViewId="0">
      <selection activeCell="Q1" sqref="Q1"/>
    </sheetView>
  </sheetViews>
  <sheetFormatPr defaultRowHeight="15" x14ac:dyDescent="0.25"/>
  <cols>
    <col min="1" max="1" width="8.85546875" customWidth="1"/>
    <col min="5" max="5" width="30" customWidth="1"/>
    <col min="10" max="10" width="9.7109375" customWidth="1"/>
    <col min="16" max="16" width="10.85546875" customWidth="1"/>
    <col min="17" max="17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42</v>
      </c>
      <c r="G1" t="s">
        <v>6</v>
      </c>
      <c r="H1" t="s">
        <v>7</v>
      </c>
      <c r="I1" t="s">
        <v>37</v>
      </c>
      <c r="J1" t="s">
        <v>44</v>
      </c>
      <c r="K1" t="s">
        <v>10</v>
      </c>
      <c r="L1" t="s">
        <v>45</v>
      </c>
      <c r="M1" t="s">
        <v>12</v>
      </c>
      <c r="N1" t="s">
        <v>13</v>
      </c>
      <c r="O1" t="s">
        <v>41</v>
      </c>
      <c r="P1" t="s">
        <v>40</v>
      </c>
      <c r="Q1" t="s">
        <v>39</v>
      </c>
    </row>
    <row r="2" spans="1:17" x14ac:dyDescent="0.25">
      <c r="A2" t="s">
        <v>23</v>
      </c>
      <c r="B2">
        <v>20</v>
      </c>
      <c r="C2">
        <v>1.76</v>
      </c>
      <c r="D2">
        <v>55</v>
      </c>
      <c r="E2">
        <v>1</v>
      </c>
      <c r="F2">
        <v>1</v>
      </c>
      <c r="G2">
        <v>2</v>
      </c>
      <c r="H2">
        <v>4</v>
      </c>
      <c r="I2">
        <v>1</v>
      </c>
      <c r="J2">
        <v>0</v>
      </c>
      <c r="K2">
        <v>3</v>
      </c>
      <c r="L2">
        <v>0</v>
      </c>
      <c r="M2">
        <v>2</v>
      </c>
      <c r="N2">
        <v>2</v>
      </c>
      <c r="O2">
        <v>0</v>
      </c>
      <c r="P2">
        <v>3</v>
      </c>
      <c r="Q2">
        <v>0</v>
      </c>
    </row>
    <row r="3" spans="1:17" x14ac:dyDescent="0.25">
      <c r="A3" t="s">
        <v>17</v>
      </c>
      <c r="B3">
        <v>22</v>
      </c>
      <c r="C3">
        <v>1.67</v>
      </c>
      <c r="D3">
        <v>50</v>
      </c>
      <c r="E3">
        <v>1</v>
      </c>
      <c r="F3">
        <v>0</v>
      </c>
      <c r="G3">
        <v>3</v>
      </c>
      <c r="H3">
        <v>3</v>
      </c>
      <c r="I3">
        <v>0</v>
      </c>
      <c r="J3">
        <v>0</v>
      </c>
      <c r="K3">
        <v>3</v>
      </c>
      <c r="L3">
        <v>1</v>
      </c>
      <c r="M3">
        <v>2</v>
      </c>
      <c r="N3">
        <v>1</v>
      </c>
      <c r="O3">
        <v>1</v>
      </c>
      <c r="P3">
        <v>3</v>
      </c>
      <c r="Q3">
        <v>0</v>
      </c>
    </row>
    <row r="4" spans="1:17" x14ac:dyDescent="0.25">
      <c r="A4" t="s">
        <v>17</v>
      </c>
      <c r="B4">
        <v>23</v>
      </c>
      <c r="C4">
        <v>1.63</v>
      </c>
      <c r="D4">
        <v>45</v>
      </c>
      <c r="E4">
        <v>1</v>
      </c>
      <c r="F4">
        <v>0</v>
      </c>
      <c r="G4">
        <v>3</v>
      </c>
      <c r="H4">
        <v>3</v>
      </c>
      <c r="I4">
        <v>1</v>
      </c>
      <c r="J4">
        <v>0</v>
      </c>
      <c r="K4">
        <v>3</v>
      </c>
      <c r="L4">
        <v>1</v>
      </c>
      <c r="M4">
        <v>2</v>
      </c>
      <c r="N4">
        <v>0</v>
      </c>
      <c r="O4">
        <v>0</v>
      </c>
      <c r="P4">
        <v>3</v>
      </c>
      <c r="Q4">
        <v>0</v>
      </c>
    </row>
    <row r="5" spans="1:17" x14ac:dyDescent="0.25">
      <c r="A5" t="s">
        <v>17</v>
      </c>
      <c r="B5">
        <v>24</v>
      </c>
      <c r="C5">
        <v>1.6</v>
      </c>
      <c r="D5">
        <v>45</v>
      </c>
      <c r="E5">
        <v>1</v>
      </c>
      <c r="F5">
        <v>0</v>
      </c>
      <c r="G5">
        <v>2</v>
      </c>
      <c r="H5">
        <v>3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</row>
    <row r="6" spans="1:17" x14ac:dyDescent="0.25">
      <c r="A6" t="s">
        <v>17</v>
      </c>
      <c r="B6">
        <v>19</v>
      </c>
      <c r="C6">
        <v>1.6</v>
      </c>
      <c r="D6">
        <v>45</v>
      </c>
      <c r="E6">
        <v>0</v>
      </c>
      <c r="F6">
        <v>0</v>
      </c>
      <c r="G6">
        <v>3</v>
      </c>
      <c r="H6">
        <v>3</v>
      </c>
      <c r="I6">
        <v>0</v>
      </c>
      <c r="J6">
        <v>0</v>
      </c>
      <c r="K6">
        <v>3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>
        <v>21</v>
      </c>
      <c r="C7">
        <v>1.52</v>
      </c>
      <c r="D7">
        <v>42</v>
      </c>
      <c r="E7">
        <v>0</v>
      </c>
      <c r="F7">
        <v>0</v>
      </c>
      <c r="G7">
        <v>3</v>
      </c>
      <c r="H7">
        <v>1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</row>
    <row r="8" spans="1:17" x14ac:dyDescent="0.25">
      <c r="A8" t="s">
        <v>17</v>
      </c>
      <c r="B8">
        <v>21</v>
      </c>
      <c r="C8">
        <v>1.52</v>
      </c>
      <c r="D8">
        <v>42</v>
      </c>
      <c r="E8">
        <v>0</v>
      </c>
      <c r="F8">
        <v>0</v>
      </c>
      <c r="G8">
        <v>3</v>
      </c>
      <c r="H8">
        <v>1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3</v>
      </c>
      <c r="Q8">
        <v>0</v>
      </c>
    </row>
    <row r="9" spans="1:17" x14ac:dyDescent="0.25">
      <c r="A9" t="s">
        <v>23</v>
      </c>
      <c r="B9">
        <v>21</v>
      </c>
      <c r="C9">
        <v>1.75</v>
      </c>
      <c r="D9">
        <v>50</v>
      </c>
      <c r="E9">
        <v>1</v>
      </c>
      <c r="F9">
        <v>0</v>
      </c>
      <c r="G9">
        <v>3</v>
      </c>
      <c r="H9">
        <v>4</v>
      </c>
      <c r="I9">
        <v>2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23</v>
      </c>
      <c r="B10">
        <v>23</v>
      </c>
      <c r="C10">
        <v>1.89</v>
      </c>
      <c r="D10">
        <v>65</v>
      </c>
      <c r="E10">
        <v>1</v>
      </c>
      <c r="F10">
        <v>1</v>
      </c>
      <c r="G10">
        <v>3</v>
      </c>
      <c r="H10">
        <v>3</v>
      </c>
      <c r="I10">
        <v>2</v>
      </c>
      <c r="J10">
        <v>0</v>
      </c>
      <c r="K10">
        <v>3</v>
      </c>
      <c r="L10">
        <v>0</v>
      </c>
      <c r="M10">
        <v>1</v>
      </c>
      <c r="N10">
        <v>1</v>
      </c>
      <c r="O10">
        <v>1</v>
      </c>
      <c r="P10">
        <v>3</v>
      </c>
      <c r="Q10">
        <v>0</v>
      </c>
    </row>
    <row r="11" spans="1:17" x14ac:dyDescent="0.25">
      <c r="A11" t="s">
        <v>17</v>
      </c>
      <c r="B11">
        <v>22</v>
      </c>
      <c r="C11">
        <v>1.68</v>
      </c>
      <c r="D11">
        <v>52</v>
      </c>
      <c r="E11">
        <v>0</v>
      </c>
      <c r="F11">
        <v>1</v>
      </c>
      <c r="G11">
        <v>3</v>
      </c>
      <c r="H11">
        <v>3</v>
      </c>
      <c r="I11">
        <v>2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3</v>
      </c>
      <c r="Q11">
        <v>0</v>
      </c>
    </row>
    <row r="12" spans="1:17" x14ac:dyDescent="0.25">
      <c r="A12" t="s">
        <v>17</v>
      </c>
      <c r="B12">
        <v>18</v>
      </c>
      <c r="C12">
        <v>1.59</v>
      </c>
      <c r="D12">
        <v>40</v>
      </c>
      <c r="E12">
        <v>1</v>
      </c>
      <c r="F12">
        <v>1</v>
      </c>
      <c r="G12">
        <v>2</v>
      </c>
      <c r="H12">
        <v>1</v>
      </c>
      <c r="I12">
        <v>2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3</v>
      </c>
      <c r="Q12">
        <v>0</v>
      </c>
    </row>
    <row r="13" spans="1:17" x14ac:dyDescent="0.25">
      <c r="A13" t="s">
        <v>17</v>
      </c>
      <c r="B13">
        <v>20</v>
      </c>
      <c r="C13">
        <v>1.64</v>
      </c>
      <c r="D13">
        <v>49</v>
      </c>
      <c r="E13">
        <v>0</v>
      </c>
      <c r="F13">
        <v>0</v>
      </c>
      <c r="G13">
        <v>3</v>
      </c>
      <c r="H13">
        <v>3</v>
      </c>
      <c r="I13">
        <v>1</v>
      </c>
      <c r="J13">
        <v>1</v>
      </c>
      <c r="K13">
        <v>2</v>
      </c>
      <c r="L13">
        <v>0</v>
      </c>
      <c r="M13">
        <v>2</v>
      </c>
      <c r="N13">
        <v>1</v>
      </c>
      <c r="O13">
        <v>1</v>
      </c>
      <c r="P13">
        <v>2</v>
      </c>
      <c r="Q13">
        <v>0</v>
      </c>
    </row>
    <row r="14" spans="1:17" x14ac:dyDescent="0.25">
      <c r="A14" t="s">
        <v>23</v>
      </c>
      <c r="B14">
        <v>23</v>
      </c>
      <c r="C14">
        <v>1.74</v>
      </c>
      <c r="D14">
        <v>53</v>
      </c>
      <c r="E14">
        <v>0</v>
      </c>
      <c r="F14">
        <v>1</v>
      </c>
      <c r="G14">
        <v>2</v>
      </c>
      <c r="H14">
        <v>3</v>
      </c>
      <c r="I14">
        <v>2</v>
      </c>
      <c r="J14">
        <v>0</v>
      </c>
      <c r="K14">
        <v>1</v>
      </c>
      <c r="L14">
        <v>0</v>
      </c>
      <c r="M14">
        <v>3</v>
      </c>
      <c r="N14">
        <v>2</v>
      </c>
      <c r="O14">
        <v>0</v>
      </c>
      <c r="P14">
        <v>3</v>
      </c>
      <c r="Q14">
        <v>0</v>
      </c>
    </row>
    <row r="15" spans="1:17" x14ac:dyDescent="0.25">
      <c r="A15" t="s">
        <v>23</v>
      </c>
      <c r="B15">
        <v>18</v>
      </c>
      <c r="C15">
        <v>1.7</v>
      </c>
      <c r="D15">
        <v>50</v>
      </c>
      <c r="E15">
        <v>0</v>
      </c>
      <c r="F15">
        <v>1</v>
      </c>
      <c r="G15">
        <v>1</v>
      </c>
      <c r="H15">
        <v>3</v>
      </c>
      <c r="I15">
        <v>2</v>
      </c>
      <c r="J15">
        <v>0</v>
      </c>
      <c r="K15">
        <v>1</v>
      </c>
      <c r="L15">
        <v>0</v>
      </c>
      <c r="M15">
        <v>2</v>
      </c>
      <c r="N15">
        <v>1</v>
      </c>
      <c r="O15">
        <v>1</v>
      </c>
      <c r="P15">
        <v>3</v>
      </c>
      <c r="Q15">
        <v>0</v>
      </c>
    </row>
    <row r="16" spans="1:17" x14ac:dyDescent="0.25">
      <c r="A16" t="s">
        <v>17</v>
      </c>
      <c r="B16">
        <v>39</v>
      </c>
      <c r="C16">
        <v>1.65</v>
      </c>
      <c r="D16">
        <v>50</v>
      </c>
      <c r="E16">
        <v>0</v>
      </c>
      <c r="F16">
        <v>1</v>
      </c>
      <c r="G16">
        <v>3</v>
      </c>
      <c r="H16">
        <v>4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3</v>
      </c>
      <c r="Q16">
        <v>0</v>
      </c>
    </row>
    <row r="17" spans="1:17" x14ac:dyDescent="0.25">
      <c r="A17" t="s">
        <v>23</v>
      </c>
      <c r="B17">
        <v>16</v>
      </c>
      <c r="C17">
        <v>1.67</v>
      </c>
      <c r="D17">
        <v>50</v>
      </c>
      <c r="E17">
        <v>1</v>
      </c>
      <c r="F17">
        <v>1</v>
      </c>
      <c r="G17">
        <v>2</v>
      </c>
      <c r="H17">
        <v>1</v>
      </c>
      <c r="I17">
        <v>2</v>
      </c>
      <c r="J17">
        <v>0</v>
      </c>
      <c r="K17">
        <v>3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</row>
    <row r="18" spans="1:17" x14ac:dyDescent="0.25">
      <c r="A18" t="s">
        <v>23</v>
      </c>
      <c r="B18">
        <v>18</v>
      </c>
      <c r="C18">
        <v>1.79</v>
      </c>
      <c r="D18">
        <v>52</v>
      </c>
      <c r="E18">
        <v>0</v>
      </c>
      <c r="F18">
        <v>0</v>
      </c>
      <c r="G18">
        <v>3</v>
      </c>
      <c r="H18">
        <v>3</v>
      </c>
      <c r="I18">
        <v>1</v>
      </c>
      <c r="J18">
        <v>0</v>
      </c>
      <c r="K18">
        <v>2</v>
      </c>
      <c r="L18">
        <v>0</v>
      </c>
      <c r="M18">
        <v>1</v>
      </c>
      <c r="N18">
        <v>1</v>
      </c>
      <c r="O18">
        <v>1</v>
      </c>
      <c r="P18">
        <v>3</v>
      </c>
      <c r="Q18">
        <v>0</v>
      </c>
    </row>
    <row r="19" spans="1:17" x14ac:dyDescent="0.25">
      <c r="A19" t="s">
        <v>23</v>
      </c>
      <c r="B19">
        <v>17</v>
      </c>
      <c r="C19">
        <v>1.8</v>
      </c>
      <c r="D19">
        <v>58</v>
      </c>
      <c r="E19">
        <v>0</v>
      </c>
      <c r="F19">
        <v>1</v>
      </c>
      <c r="G19">
        <v>2</v>
      </c>
      <c r="H19">
        <v>3</v>
      </c>
      <c r="I19">
        <v>2</v>
      </c>
      <c r="J19">
        <v>0</v>
      </c>
      <c r="K19">
        <v>2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</row>
    <row r="20" spans="1:17" x14ac:dyDescent="0.25">
      <c r="A20" t="s">
        <v>23</v>
      </c>
      <c r="B20">
        <v>16</v>
      </c>
      <c r="C20">
        <v>1.84</v>
      </c>
      <c r="D20">
        <v>45</v>
      </c>
      <c r="E20">
        <v>1</v>
      </c>
      <c r="F20">
        <v>1</v>
      </c>
      <c r="G20">
        <v>3</v>
      </c>
      <c r="H20">
        <v>3</v>
      </c>
      <c r="I20">
        <v>3</v>
      </c>
      <c r="J20">
        <v>0</v>
      </c>
      <c r="K20">
        <v>3</v>
      </c>
      <c r="L20">
        <v>0</v>
      </c>
      <c r="M20">
        <v>3</v>
      </c>
      <c r="N20">
        <v>2</v>
      </c>
      <c r="O20">
        <v>1</v>
      </c>
      <c r="P20">
        <v>0</v>
      </c>
      <c r="Q20">
        <v>0</v>
      </c>
    </row>
    <row r="21" spans="1:17" x14ac:dyDescent="0.25">
      <c r="A21" t="s">
        <v>23</v>
      </c>
      <c r="B21">
        <v>17</v>
      </c>
      <c r="C21">
        <v>1.79</v>
      </c>
      <c r="D21">
        <v>57</v>
      </c>
      <c r="E21">
        <v>1</v>
      </c>
      <c r="F21">
        <v>1</v>
      </c>
      <c r="G21">
        <v>2</v>
      </c>
      <c r="H21">
        <v>4</v>
      </c>
      <c r="I21">
        <v>2</v>
      </c>
      <c r="J21">
        <v>0</v>
      </c>
      <c r="K21">
        <v>2</v>
      </c>
      <c r="L21">
        <v>0</v>
      </c>
      <c r="M21">
        <v>2</v>
      </c>
      <c r="N21">
        <v>1</v>
      </c>
      <c r="O21">
        <v>0</v>
      </c>
      <c r="P21">
        <v>3</v>
      </c>
      <c r="Q21">
        <v>0</v>
      </c>
    </row>
    <row r="22" spans="1:17" x14ac:dyDescent="0.25">
      <c r="A22" t="s">
        <v>17</v>
      </c>
      <c r="B22">
        <v>23</v>
      </c>
      <c r="C22">
        <v>1.75</v>
      </c>
      <c r="D22">
        <v>56</v>
      </c>
      <c r="E22">
        <v>0</v>
      </c>
      <c r="F22">
        <v>0</v>
      </c>
      <c r="G22">
        <v>3</v>
      </c>
      <c r="H22">
        <v>3</v>
      </c>
      <c r="I22">
        <v>2</v>
      </c>
      <c r="J22">
        <v>0</v>
      </c>
      <c r="K22">
        <v>2</v>
      </c>
      <c r="L22">
        <v>0</v>
      </c>
      <c r="M22">
        <v>2</v>
      </c>
      <c r="N22">
        <v>0</v>
      </c>
      <c r="O22">
        <v>1</v>
      </c>
      <c r="P22">
        <v>3</v>
      </c>
      <c r="Q22">
        <v>0</v>
      </c>
    </row>
    <row r="23" spans="1:17" x14ac:dyDescent="0.25">
      <c r="A23" t="s">
        <v>17</v>
      </c>
      <c r="B23">
        <v>17</v>
      </c>
      <c r="C23">
        <v>1.8</v>
      </c>
      <c r="D23">
        <v>50</v>
      </c>
      <c r="E23">
        <v>0</v>
      </c>
      <c r="F23">
        <v>1</v>
      </c>
      <c r="G23">
        <v>3</v>
      </c>
      <c r="H23">
        <v>4</v>
      </c>
      <c r="I23">
        <v>2</v>
      </c>
      <c r="J23">
        <v>0</v>
      </c>
      <c r="K23">
        <v>1</v>
      </c>
      <c r="L23">
        <v>0</v>
      </c>
      <c r="M23">
        <v>2</v>
      </c>
      <c r="N23">
        <v>1</v>
      </c>
      <c r="O23">
        <v>1</v>
      </c>
      <c r="P23">
        <v>3</v>
      </c>
      <c r="Q23">
        <v>0</v>
      </c>
    </row>
    <row r="24" spans="1:17" x14ac:dyDescent="0.25">
      <c r="A24" t="s">
        <v>23</v>
      </c>
      <c r="B24">
        <v>19</v>
      </c>
      <c r="C24">
        <v>1.7</v>
      </c>
      <c r="D24">
        <v>50</v>
      </c>
      <c r="E24">
        <v>0</v>
      </c>
      <c r="F24">
        <v>1</v>
      </c>
      <c r="G24">
        <v>1</v>
      </c>
      <c r="H24">
        <v>4</v>
      </c>
      <c r="I24">
        <v>2</v>
      </c>
      <c r="J24">
        <v>0</v>
      </c>
      <c r="K24">
        <v>1</v>
      </c>
      <c r="L24">
        <v>0</v>
      </c>
      <c r="M24">
        <v>2</v>
      </c>
      <c r="N24">
        <v>1</v>
      </c>
      <c r="O24">
        <v>1</v>
      </c>
      <c r="P24">
        <v>3</v>
      </c>
      <c r="Q24">
        <v>0</v>
      </c>
    </row>
    <row r="25" spans="1:17" x14ac:dyDescent="0.25">
      <c r="A25" t="s">
        <v>17</v>
      </c>
      <c r="B25">
        <v>19</v>
      </c>
      <c r="C25">
        <v>1.53</v>
      </c>
      <c r="D25">
        <v>42</v>
      </c>
      <c r="E25">
        <v>0</v>
      </c>
      <c r="F25">
        <v>0</v>
      </c>
      <c r="G25">
        <v>2</v>
      </c>
      <c r="H25">
        <v>3</v>
      </c>
      <c r="I25">
        <v>1</v>
      </c>
      <c r="J25">
        <v>0</v>
      </c>
      <c r="K25">
        <v>1</v>
      </c>
      <c r="L25">
        <v>1</v>
      </c>
      <c r="M25">
        <v>2</v>
      </c>
      <c r="N25">
        <v>0</v>
      </c>
      <c r="O25">
        <v>2</v>
      </c>
      <c r="P25">
        <v>3</v>
      </c>
      <c r="Q25">
        <v>0</v>
      </c>
    </row>
    <row r="26" spans="1:17" x14ac:dyDescent="0.25">
      <c r="A26" t="s">
        <v>23</v>
      </c>
      <c r="B26">
        <v>17</v>
      </c>
      <c r="C26">
        <v>1.9</v>
      </c>
      <c r="D26">
        <v>60</v>
      </c>
      <c r="E26">
        <v>0</v>
      </c>
      <c r="F26">
        <v>0</v>
      </c>
      <c r="G26">
        <v>3</v>
      </c>
      <c r="H26">
        <v>3</v>
      </c>
      <c r="I26">
        <v>1</v>
      </c>
      <c r="J26">
        <v>0</v>
      </c>
      <c r="K26">
        <v>2</v>
      </c>
      <c r="L26">
        <v>0</v>
      </c>
      <c r="M26">
        <v>3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 t="s">
        <v>23</v>
      </c>
      <c r="B27">
        <v>23</v>
      </c>
      <c r="C27">
        <v>1.71</v>
      </c>
      <c r="D27">
        <v>50</v>
      </c>
      <c r="E27">
        <v>1</v>
      </c>
      <c r="F27">
        <v>1</v>
      </c>
      <c r="G27">
        <v>2</v>
      </c>
      <c r="H27">
        <v>3</v>
      </c>
      <c r="I27">
        <v>3</v>
      </c>
      <c r="J27">
        <v>0</v>
      </c>
      <c r="K27">
        <v>3</v>
      </c>
      <c r="L27">
        <v>0</v>
      </c>
      <c r="M27">
        <v>0</v>
      </c>
      <c r="N27">
        <v>2</v>
      </c>
      <c r="O27">
        <v>0</v>
      </c>
      <c r="P27">
        <v>3</v>
      </c>
      <c r="Q27">
        <v>0</v>
      </c>
    </row>
    <row r="28" spans="1:17" x14ac:dyDescent="0.25">
      <c r="A28" t="s">
        <v>17</v>
      </c>
      <c r="B28">
        <v>18</v>
      </c>
      <c r="C28">
        <v>1.7</v>
      </c>
      <c r="D28">
        <v>50</v>
      </c>
      <c r="E28">
        <v>0</v>
      </c>
      <c r="F28">
        <v>0</v>
      </c>
      <c r="G28">
        <v>2</v>
      </c>
      <c r="H28">
        <v>3</v>
      </c>
      <c r="I28">
        <v>1</v>
      </c>
      <c r="J28">
        <v>0</v>
      </c>
      <c r="K28">
        <v>2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</row>
    <row r="29" spans="1:17" x14ac:dyDescent="0.25">
      <c r="A29" t="s">
        <v>17</v>
      </c>
      <c r="B29">
        <v>20</v>
      </c>
      <c r="C29">
        <v>1.54</v>
      </c>
      <c r="D29">
        <v>39</v>
      </c>
      <c r="E29">
        <v>1</v>
      </c>
      <c r="F29">
        <v>1</v>
      </c>
      <c r="G29">
        <v>1</v>
      </c>
      <c r="H29">
        <v>3</v>
      </c>
      <c r="I29">
        <v>1</v>
      </c>
      <c r="J29">
        <v>0</v>
      </c>
      <c r="K29">
        <v>2</v>
      </c>
      <c r="L29">
        <v>0</v>
      </c>
      <c r="M29">
        <v>3</v>
      </c>
      <c r="N29">
        <v>2</v>
      </c>
      <c r="O29">
        <v>1</v>
      </c>
      <c r="P29">
        <v>3</v>
      </c>
      <c r="Q29">
        <v>0</v>
      </c>
    </row>
    <row r="30" spans="1:17" x14ac:dyDescent="0.25">
      <c r="A30" t="s">
        <v>23</v>
      </c>
      <c r="B30">
        <v>18</v>
      </c>
      <c r="C30">
        <v>1.85</v>
      </c>
      <c r="D30">
        <v>60</v>
      </c>
      <c r="E30">
        <v>1</v>
      </c>
      <c r="F30">
        <v>1</v>
      </c>
      <c r="G30">
        <v>3</v>
      </c>
      <c r="H30">
        <v>4</v>
      </c>
      <c r="I30">
        <v>1</v>
      </c>
      <c r="J30">
        <v>0</v>
      </c>
      <c r="K30">
        <v>2</v>
      </c>
      <c r="L30">
        <v>1</v>
      </c>
      <c r="M30">
        <v>2</v>
      </c>
      <c r="N30">
        <v>0</v>
      </c>
      <c r="O30">
        <v>1</v>
      </c>
      <c r="P30">
        <v>2</v>
      </c>
      <c r="Q30">
        <v>0</v>
      </c>
    </row>
    <row r="31" spans="1:17" x14ac:dyDescent="0.25">
      <c r="A31" t="s">
        <v>23</v>
      </c>
      <c r="B31">
        <v>18</v>
      </c>
      <c r="C31">
        <v>1.84</v>
      </c>
      <c r="D31">
        <v>60</v>
      </c>
      <c r="E31">
        <v>1</v>
      </c>
      <c r="F31">
        <v>1</v>
      </c>
      <c r="G31">
        <v>3</v>
      </c>
      <c r="H31">
        <v>4</v>
      </c>
      <c r="I31">
        <v>1</v>
      </c>
      <c r="J31">
        <v>0</v>
      </c>
      <c r="K31">
        <v>2</v>
      </c>
      <c r="L31">
        <v>1</v>
      </c>
      <c r="M31">
        <v>2</v>
      </c>
      <c r="N31">
        <v>0</v>
      </c>
      <c r="O31">
        <v>1</v>
      </c>
      <c r="P31">
        <v>2</v>
      </c>
      <c r="Q31">
        <v>0</v>
      </c>
    </row>
    <row r="32" spans="1:17" x14ac:dyDescent="0.25">
      <c r="A32" t="s">
        <v>23</v>
      </c>
      <c r="B32">
        <v>18</v>
      </c>
      <c r="C32">
        <v>1.72</v>
      </c>
      <c r="D32">
        <v>53</v>
      </c>
      <c r="E32">
        <v>1</v>
      </c>
      <c r="F32">
        <v>1</v>
      </c>
      <c r="G32">
        <v>2</v>
      </c>
      <c r="H32">
        <v>3</v>
      </c>
      <c r="I32">
        <v>1</v>
      </c>
      <c r="J32">
        <v>0</v>
      </c>
      <c r="K32">
        <v>2</v>
      </c>
      <c r="L32">
        <v>0</v>
      </c>
      <c r="M32">
        <v>0</v>
      </c>
      <c r="N32">
        <v>2</v>
      </c>
      <c r="O32">
        <v>1</v>
      </c>
      <c r="P32">
        <v>3</v>
      </c>
      <c r="Q32">
        <v>0</v>
      </c>
    </row>
    <row r="33" spans="1:17" x14ac:dyDescent="0.25">
      <c r="A33" t="s">
        <v>17</v>
      </c>
      <c r="B33">
        <v>20</v>
      </c>
      <c r="C33">
        <v>1.62</v>
      </c>
      <c r="D33">
        <v>45</v>
      </c>
      <c r="E33">
        <v>0</v>
      </c>
      <c r="F33">
        <v>1</v>
      </c>
      <c r="G33">
        <v>3</v>
      </c>
      <c r="H33">
        <v>3</v>
      </c>
      <c r="I33">
        <v>2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3</v>
      </c>
      <c r="Q33">
        <v>0</v>
      </c>
    </row>
    <row r="34" spans="1:17" x14ac:dyDescent="0.25">
      <c r="A34" t="s">
        <v>17</v>
      </c>
      <c r="B34">
        <v>19</v>
      </c>
      <c r="C34">
        <v>1.54</v>
      </c>
      <c r="D34">
        <v>42</v>
      </c>
      <c r="E34">
        <v>0</v>
      </c>
      <c r="F34">
        <v>1</v>
      </c>
      <c r="G34">
        <v>3</v>
      </c>
      <c r="H34">
        <v>1</v>
      </c>
      <c r="I34">
        <v>1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3</v>
      </c>
      <c r="Q34">
        <v>0</v>
      </c>
    </row>
    <row r="35" spans="1:17" x14ac:dyDescent="0.25">
      <c r="A35" t="s">
        <v>23</v>
      </c>
      <c r="B35">
        <v>18</v>
      </c>
      <c r="C35">
        <v>1.72</v>
      </c>
      <c r="D35">
        <v>53</v>
      </c>
      <c r="E35">
        <v>1</v>
      </c>
      <c r="F35">
        <v>1</v>
      </c>
      <c r="G35">
        <v>2</v>
      </c>
      <c r="H35">
        <v>3</v>
      </c>
      <c r="I35">
        <v>1</v>
      </c>
      <c r="J35">
        <v>0</v>
      </c>
      <c r="K35">
        <v>2</v>
      </c>
      <c r="L35">
        <v>0</v>
      </c>
      <c r="M35">
        <v>0</v>
      </c>
      <c r="N35">
        <v>2</v>
      </c>
      <c r="O35">
        <v>1</v>
      </c>
      <c r="P35">
        <v>3</v>
      </c>
      <c r="Q35">
        <v>0</v>
      </c>
    </row>
    <row r="36" spans="1:17" x14ac:dyDescent="0.25">
      <c r="A36" t="s">
        <v>23</v>
      </c>
      <c r="B36">
        <v>20</v>
      </c>
      <c r="C36">
        <v>1.7437020000000001</v>
      </c>
      <c r="D36">
        <v>54.927529</v>
      </c>
      <c r="E36">
        <v>1</v>
      </c>
      <c r="F36">
        <v>1</v>
      </c>
      <c r="G36">
        <v>2</v>
      </c>
      <c r="H36">
        <v>3</v>
      </c>
      <c r="I36">
        <v>1</v>
      </c>
      <c r="J36">
        <v>0</v>
      </c>
      <c r="K36">
        <v>3</v>
      </c>
      <c r="L36">
        <v>0</v>
      </c>
      <c r="M36">
        <v>2</v>
      </c>
      <c r="N36">
        <v>2</v>
      </c>
      <c r="O36">
        <v>1</v>
      </c>
      <c r="P36">
        <v>3</v>
      </c>
      <c r="Q36">
        <v>0</v>
      </c>
    </row>
    <row r="37" spans="1:17" x14ac:dyDescent="0.25">
      <c r="A37" t="s">
        <v>23</v>
      </c>
      <c r="B37">
        <v>17</v>
      </c>
      <c r="C37">
        <v>1.7719149999999999</v>
      </c>
      <c r="D37">
        <v>55.695036000000002</v>
      </c>
      <c r="E37">
        <v>1</v>
      </c>
      <c r="F37">
        <v>1</v>
      </c>
      <c r="G37">
        <v>2</v>
      </c>
      <c r="H37">
        <v>4</v>
      </c>
      <c r="I37">
        <v>1</v>
      </c>
      <c r="J37">
        <v>0</v>
      </c>
      <c r="K37">
        <v>3</v>
      </c>
      <c r="L37">
        <v>0</v>
      </c>
      <c r="M37">
        <v>2</v>
      </c>
      <c r="N37">
        <v>1</v>
      </c>
      <c r="O37">
        <v>1</v>
      </c>
      <c r="P37">
        <v>3</v>
      </c>
      <c r="Q37">
        <v>0</v>
      </c>
    </row>
    <row r="38" spans="1:17" x14ac:dyDescent="0.25">
      <c r="A38" t="s">
        <v>23</v>
      </c>
      <c r="B38">
        <v>22</v>
      </c>
      <c r="C38">
        <v>1.75376</v>
      </c>
      <c r="D38">
        <v>55.879263000000002</v>
      </c>
      <c r="E38">
        <v>1</v>
      </c>
      <c r="F38">
        <v>1</v>
      </c>
      <c r="G38">
        <v>2</v>
      </c>
      <c r="H38">
        <v>4</v>
      </c>
      <c r="I38">
        <v>1</v>
      </c>
      <c r="J38">
        <v>0</v>
      </c>
      <c r="K38">
        <v>2</v>
      </c>
      <c r="L38">
        <v>0</v>
      </c>
      <c r="M38">
        <v>2</v>
      </c>
      <c r="N38">
        <v>1</v>
      </c>
      <c r="O38">
        <v>1</v>
      </c>
      <c r="P38">
        <v>3</v>
      </c>
      <c r="Q38">
        <v>0</v>
      </c>
    </row>
    <row r="39" spans="1:17" x14ac:dyDescent="0.25">
      <c r="A39" t="s">
        <v>17</v>
      </c>
      <c r="B39">
        <v>22</v>
      </c>
      <c r="C39">
        <v>1.675446</v>
      </c>
      <c r="D39">
        <v>51.154201</v>
      </c>
      <c r="E39">
        <v>1</v>
      </c>
      <c r="F39">
        <v>1</v>
      </c>
      <c r="G39">
        <v>3</v>
      </c>
      <c r="H39">
        <v>3</v>
      </c>
      <c r="I39">
        <v>2</v>
      </c>
      <c r="J39">
        <v>0</v>
      </c>
      <c r="K39">
        <v>3</v>
      </c>
      <c r="L39">
        <v>0</v>
      </c>
      <c r="M39">
        <v>2</v>
      </c>
      <c r="N39">
        <v>1</v>
      </c>
      <c r="O39">
        <v>0</v>
      </c>
      <c r="P39">
        <v>3</v>
      </c>
      <c r="Q39">
        <v>0</v>
      </c>
    </row>
    <row r="40" spans="1:17" x14ac:dyDescent="0.25">
      <c r="A40" t="s">
        <v>17</v>
      </c>
      <c r="B40">
        <v>21</v>
      </c>
      <c r="C40">
        <v>1.6662030000000001</v>
      </c>
      <c r="D40">
        <v>49.869790999999999</v>
      </c>
      <c r="E40">
        <v>1</v>
      </c>
      <c r="F40">
        <v>1</v>
      </c>
      <c r="G40">
        <v>3</v>
      </c>
      <c r="H40">
        <v>3</v>
      </c>
      <c r="I40">
        <v>2</v>
      </c>
      <c r="J40">
        <v>0</v>
      </c>
      <c r="K40">
        <v>3</v>
      </c>
      <c r="L40">
        <v>0</v>
      </c>
      <c r="M40">
        <v>2</v>
      </c>
      <c r="N40">
        <v>1</v>
      </c>
      <c r="O40">
        <v>0</v>
      </c>
      <c r="P40">
        <v>3</v>
      </c>
      <c r="Q40">
        <v>0</v>
      </c>
    </row>
    <row r="41" spans="1:17" x14ac:dyDescent="0.25">
      <c r="A41" t="s">
        <v>17</v>
      </c>
      <c r="B41">
        <v>22</v>
      </c>
      <c r="C41">
        <v>1.7114670000000001</v>
      </c>
      <c r="D41">
        <v>51.965521000000003</v>
      </c>
      <c r="E41">
        <v>1</v>
      </c>
      <c r="F41">
        <v>1</v>
      </c>
      <c r="G41">
        <v>3</v>
      </c>
      <c r="H41">
        <v>3</v>
      </c>
      <c r="I41">
        <v>2</v>
      </c>
      <c r="J41">
        <v>0</v>
      </c>
      <c r="K41">
        <v>1</v>
      </c>
      <c r="L41">
        <v>0</v>
      </c>
      <c r="M41">
        <v>2</v>
      </c>
      <c r="N41">
        <v>1</v>
      </c>
      <c r="O41">
        <v>0</v>
      </c>
      <c r="P41">
        <v>3</v>
      </c>
      <c r="Q41">
        <v>0</v>
      </c>
    </row>
    <row r="42" spans="1:17" x14ac:dyDescent="0.25">
      <c r="A42" t="s">
        <v>17</v>
      </c>
      <c r="B42">
        <v>21</v>
      </c>
      <c r="C42">
        <v>1.5980190000000001</v>
      </c>
      <c r="D42">
        <v>44.845655000000001</v>
      </c>
      <c r="E42">
        <v>0</v>
      </c>
      <c r="F42">
        <v>0</v>
      </c>
      <c r="G42">
        <v>3</v>
      </c>
      <c r="H42">
        <v>2</v>
      </c>
      <c r="I42">
        <v>2</v>
      </c>
      <c r="J42">
        <v>0</v>
      </c>
      <c r="K42">
        <v>2</v>
      </c>
      <c r="L42">
        <v>0</v>
      </c>
      <c r="M42">
        <v>1</v>
      </c>
      <c r="N42">
        <v>0</v>
      </c>
      <c r="O42">
        <v>0</v>
      </c>
      <c r="P42">
        <v>3</v>
      </c>
      <c r="Q42">
        <v>0</v>
      </c>
    </row>
    <row r="43" spans="1:17" x14ac:dyDescent="0.25">
      <c r="A43" t="s">
        <v>17</v>
      </c>
      <c r="B43">
        <v>22</v>
      </c>
      <c r="C43">
        <v>1.5961099999999999</v>
      </c>
      <c r="D43">
        <v>42.848033000000001</v>
      </c>
      <c r="E43">
        <v>0</v>
      </c>
      <c r="F43">
        <v>0</v>
      </c>
      <c r="G43">
        <v>3</v>
      </c>
      <c r="H43">
        <v>3</v>
      </c>
      <c r="I43">
        <v>2</v>
      </c>
      <c r="J43">
        <v>0</v>
      </c>
      <c r="K43">
        <v>3</v>
      </c>
      <c r="L43">
        <v>0</v>
      </c>
      <c r="M43">
        <v>1</v>
      </c>
      <c r="N43">
        <v>0</v>
      </c>
      <c r="O43">
        <v>0</v>
      </c>
      <c r="P43">
        <v>3</v>
      </c>
      <c r="Q43">
        <v>0</v>
      </c>
    </row>
    <row r="44" spans="1:17" x14ac:dyDescent="0.25">
      <c r="A44" t="s">
        <v>17</v>
      </c>
      <c r="B44">
        <v>22</v>
      </c>
      <c r="C44">
        <v>1.57206</v>
      </c>
      <c r="D44">
        <v>43.919834999999999</v>
      </c>
      <c r="E44">
        <v>0</v>
      </c>
      <c r="F44">
        <v>0</v>
      </c>
      <c r="G44">
        <v>3</v>
      </c>
      <c r="H44">
        <v>2</v>
      </c>
      <c r="I44">
        <v>2</v>
      </c>
      <c r="J44">
        <v>0</v>
      </c>
      <c r="K44">
        <v>3</v>
      </c>
      <c r="L44">
        <v>0</v>
      </c>
      <c r="M44">
        <v>1</v>
      </c>
      <c r="N44">
        <v>0</v>
      </c>
      <c r="O44">
        <v>0</v>
      </c>
      <c r="P44">
        <v>3</v>
      </c>
      <c r="Q44">
        <v>0</v>
      </c>
    </row>
    <row r="45" spans="1:17" x14ac:dyDescent="0.25">
      <c r="A45" t="s">
        <v>17</v>
      </c>
      <c r="B45">
        <v>21</v>
      </c>
      <c r="C45">
        <v>1.5869519999999999</v>
      </c>
      <c r="D45">
        <v>43.087508</v>
      </c>
      <c r="E45">
        <v>0</v>
      </c>
      <c r="F45">
        <v>0</v>
      </c>
      <c r="G45">
        <v>2</v>
      </c>
      <c r="H45">
        <v>2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</row>
    <row r="46" spans="1:17" x14ac:dyDescent="0.25">
      <c r="A46" t="s">
        <v>17</v>
      </c>
      <c r="B46">
        <v>23</v>
      </c>
      <c r="C46">
        <v>1.5955900000000001</v>
      </c>
      <c r="D46">
        <v>44.581159</v>
      </c>
      <c r="E46">
        <v>0</v>
      </c>
      <c r="F46">
        <v>0</v>
      </c>
      <c r="G46">
        <v>3</v>
      </c>
      <c r="H46">
        <v>1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</row>
    <row r="47" spans="1:17" x14ac:dyDescent="0.25">
      <c r="A47" t="s">
        <v>17</v>
      </c>
      <c r="B47">
        <v>24</v>
      </c>
      <c r="C47">
        <v>1.6</v>
      </c>
      <c r="D47">
        <v>45</v>
      </c>
      <c r="E47">
        <v>0</v>
      </c>
      <c r="F47">
        <v>0</v>
      </c>
      <c r="G47">
        <v>3</v>
      </c>
      <c r="H47">
        <v>3</v>
      </c>
      <c r="I47">
        <v>2</v>
      </c>
      <c r="J47">
        <v>0</v>
      </c>
      <c r="K47">
        <v>2</v>
      </c>
      <c r="L47">
        <v>0</v>
      </c>
      <c r="M47">
        <v>2</v>
      </c>
      <c r="N47">
        <v>0</v>
      </c>
      <c r="O47">
        <v>0</v>
      </c>
      <c r="P47">
        <v>3</v>
      </c>
      <c r="Q47">
        <v>0</v>
      </c>
    </row>
    <row r="48" spans="1:17" x14ac:dyDescent="0.25">
      <c r="A48" t="s">
        <v>17</v>
      </c>
      <c r="B48">
        <v>19</v>
      </c>
      <c r="C48">
        <v>1.6880250000000001</v>
      </c>
      <c r="D48">
        <v>45</v>
      </c>
      <c r="E48">
        <v>0</v>
      </c>
      <c r="F48">
        <v>1</v>
      </c>
      <c r="G48">
        <v>3</v>
      </c>
      <c r="H48">
        <v>3</v>
      </c>
      <c r="I48">
        <v>1</v>
      </c>
      <c r="J48">
        <v>0</v>
      </c>
      <c r="K48">
        <v>3</v>
      </c>
      <c r="L48">
        <v>1</v>
      </c>
      <c r="M48">
        <v>3</v>
      </c>
      <c r="N48">
        <v>1</v>
      </c>
      <c r="O48">
        <v>0</v>
      </c>
      <c r="P48">
        <v>3</v>
      </c>
      <c r="Q48">
        <v>0</v>
      </c>
    </row>
    <row r="49" spans="1:17" x14ac:dyDescent="0.25">
      <c r="A49" t="s">
        <v>17</v>
      </c>
      <c r="B49">
        <v>19</v>
      </c>
      <c r="C49">
        <v>1.556211</v>
      </c>
      <c r="D49">
        <v>42.339767000000002</v>
      </c>
      <c r="E49">
        <v>0</v>
      </c>
      <c r="F49">
        <v>1</v>
      </c>
      <c r="G49">
        <v>3</v>
      </c>
      <c r="H49">
        <v>2</v>
      </c>
      <c r="I49">
        <v>1</v>
      </c>
      <c r="J49">
        <v>0</v>
      </c>
      <c r="K49">
        <v>2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</row>
    <row r="50" spans="1:17" x14ac:dyDescent="0.25">
      <c r="A50" t="s">
        <v>17</v>
      </c>
      <c r="B50">
        <v>19</v>
      </c>
      <c r="C50">
        <v>1.5641989999999999</v>
      </c>
      <c r="D50">
        <v>42.096062000000003</v>
      </c>
      <c r="E50">
        <v>0</v>
      </c>
      <c r="F50">
        <v>1</v>
      </c>
      <c r="G50">
        <v>3</v>
      </c>
      <c r="H50">
        <v>2</v>
      </c>
      <c r="I50">
        <v>1</v>
      </c>
      <c r="J50">
        <v>0</v>
      </c>
      <c r="K50">
        <v>2</v>
      </c>
      <c r="L50">
        <v>1</v>
      </c>
      <c r="M50">
        <v>2</v>
      </c>
      <c r="N50">
        <v>1</v>
      </c>
      <c r="O50">
        <v>0</v>
      </c>
      <c r="P50">
        <v>3</v>
      </c>
      <c r="Q50">
        <v>0</v>
      </c>
    </row>
    <row r="51" spans="1:17" x14ac:dyDescent="0.25">
      <c r="A51" t="s">
        <v>17</v>
      </c>
      <c r="B51">
        <v>20</v>
      </c>
      <c r="C51">
        <v>1.56948</v>
      </c>
      <c r="D51">
        <v>41.324558000000003</v>
      </c>
      <c r="E51">
        <v>0</v>
      </c>
      <c r="F51">
        <v>1</v>
      </c>
      <c r="G51">
        <v>2</v>
      </c>
      <c r="H51">
        <v>1</v>
      </c>
      <c r="I51">
        <v>2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3</v>
      </c>
      <c r="Q51">
        <v>0</v>
      </c>
    </row>
    <row r="52" spans="1:17" x14ac:dyDescent="0.25">
      <c r="A52" t="s">
        <v>17</v>
      </c>
      <c r="B52">
        <v>21</v>
      </c>
      <c r="C52">
        <v>1.52</v>
      </c>
      <c r="D52">
        <v>42</v>
      </c>
      <c r="E52">
        <v>0</v>
      </c>
      <c r="F52">
        <v>1</v>
      </c>
      <c r="G52">
        <v>3</v>
      </c>
      <c r="H52">
        <v>1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3</v>
      </c>
      <c r="Q52">
        <v>0</v>
      </c>
    </row>
    <row r="53" spans="1:17" x14ac:dyDescent="0.25">
      <c r="A53" t="s">
        <v>17</v>
      </c>
      <c r="B53">
        <v>20</v>
      </c>
      <c r="C53">
        <v>1.550648</v>
      </c>
      <c r="D53">
        <v>44.641795999999999</v>
      </c>
      <c r="E53">
        <v>0</v>
      </c>
      <c r="F53">
        <v>1</v>
      </c>
      <c r="G53">
        <v>3</v>
      </c>
      <c r="H53">
        <v>3</v>
      </c>
      <c r="I53">
        <v>2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3</v>
      </c>
      <c r="Q53">
        <v>0</v>
      </c>
    </row>
    <row r="54" spans="1:17" x14ac:dyDescent="0.25">
      <c r="A54" t="s">
        <v>17</v>
      </c>
      <c r="B54">
        <v>20</v>
      </c>
      <c r="C54">
        <v>1.5209969999999999</v>
      </c>
      <c r="D54">
        <v>42</v>
      </c>
      <c r="E54">
        <v>0</v>
      </c>
      <c r="F54">
        <v>1</v>
      </c>
      <c r="G54">
        <v>3</v>
      </c>
      <c r="H54">
        <v>1</v>
      </c>
      <c r="I54">
        <v>2</v>
      </c>
      <c r="J54">
        <v>0</v>
      </c>
      <c r="K54">
        <v>2</v>
      </c>
      <c r="L54">
        <v>0</v>
      </c>
      <c r="M54">
        <v>0</v>
      </c>
      <c r="N54">
        <v>1</v>
      </c>
      <c r="O54">
        <v>1</v>
      </c>
      <c r="P54">
        <v>3</v>
      </c>
      <c r="Q54">
        <v>0</v>
      </c>
    </row>
    <row r="55" spans="1:17" x14ac:dyDescent="0.25">
      <c r="A55" t="s">
        <v>17</v>
      </c>
      <c r="B55">
        <v>20</v>
      </c>
      <c r="C55">
        <v>1.528011</v>
      </c>
      <c r="D55">
        <v>42</v>
      </c>
      <c r="E55">
        <v>0</v>
      </c>
      <c r="F55">
        <v>1</v>
      </c>
      <c r="G55">
        <v>3</v>
      </c>
      <c r="H55">
        <v>1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0</v>
      </c>
    </row>
    <row r="56" spans="1:17" x14ac:dyDescent="0.25">
      <c r="A56" t="s">
        <v>17</v>
      </c>
      <c r="B56">
        <v>21</v>
      </c>
      <c r="C56">
        <v>1.52</v>
      </c>
      <c r="D56">
        <v>42</v>
      </c>
      <c r="E56">
        <v>0</v>
      </c>
      <c r="F56">
        <v>1</v>
      </c>
      <c r="G56">
        <v>3</v>
      </c>
      <c r="H56">
        <v>1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3</v>
      </c>
      <c r="Q56">
        <v>0</v>
      </c>
    </row>
    <row r="57" spans="1:17" x14ac:dyDescent="0.25">
      <c r="A57" t="s">
        <v>17</v>
      </c>
      <c r="B57">
        <v>22</v>
      </c>
      <c r="C57">
        <v>1.733263</v>
      </c>
      <c r="D57">
        <v>50.890363000000001</v>
      </c>
      <c r="E57">
        <v>0</v>
      </c>
      <c r="F57">
        <v>0</v>
      </c>
      <c r="G57">
        <v>3</v>
      </c>
      <c r="H57">
        <v>4</v>
      </c>
      <c r="I57">
        <v>2</v>
      </c>
      <c r="J57">
        <v>0</v>
      </c>
      <c r="K57">
        <v>2</v>
      </c>
      <c r="L57">
        <v>0</v>
      </c>
      <c r="M57">
        <v>0</v>
      </c>
      <c r="N57">
        <v>1</v>
      </c>
      <c r="O57">
        <v>1</v>
      </c>
      <c r="P57">
        <v>3</v>
      </c>
      <c r="Q57">
        <v>0</v>
      </c>
    </row>
    <row r="58" spans="1:17" x14ac:dyDescent="0.25">
      <c r="A58" t="s">
        <v>17</v>
      </c>
      <c r="B58">
        <v>21</v>
      </c>
      <c r="C58">
        <v>1.7225269999999999</v>
      </c>
      <c r="D58">
        <v>50.833029000000003</v>
      </c>
      <c r="E58">
        <v>0</v>
      </c>
      <c r="F58">
        <v>0</v>
      </c>
      <c r="G58">
        <v>3</v>
      </c>
      <c r="H58">
        <v>3</v>
      </c>
      <c r="I58">
        <v>2</v>
      </c>
      <c r="J58">
        <v>0</v>
      </c>
      <c r="K58">
        <v>2</v>
      </c>
      <c r="L58">
        <v>0</v>
      </c>
      <c r="M58">
        <v>1</v>
      </c>
      <c r="N58">
        <v>0</v>
      </c>
      <c r="O58">
        <v>1</v>
      </c>
      <c r="P58">
        <v>3</v>
      </c>
      <c r="Q58">
        <v>0</v>
      </c>
    </row>
    <row r="59" spans="1:17" x14ac:dyDescent="0.25">
      <c r="A59" t="s">
        <v>17</v>
      </c>
      <c r="B59">
        <v>20</v>
      </c>
      <c r="C59">
        <v>1.7348319999999999</v>
      </c>
      <c r="D59">
        <v>50</v>
      </c>
      <c r="E59">
        <v>0</v>
      </c>
      <c r="F59">
        <v>0</v>
      </c>
      <c r="G59">
        <v>1</v>
      </c>
      <c r="H59">
        <v>4</v>
      </c>
      <c r="I59">
        <v>2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3</v>
      </c>
      <c r="Q59">
        <v>0</v>
      </c>
    </row>
    <row r="60" spans="1:17" x14ac:dyDescent="0.25">
      <c r="A60" t="s">
        <v>23</v>
      </c>
      <c r="B60">
        <v>23</v>
      </c>
      <c r="C60">
        <v>1.882779</v>
      </c>
      <c r="D60">
        <v>64.106108000000006</v>
      </c>
      <c r="E60">
        <v>1</v>
      </c>
      <c r="F60">
        <v>1</v>
      </c>
      <c r="G60">
        <v>3</v>
      </c>
      <c r="H60">
        <v>3</v>
      </c>
      <c r="I60">
        <v>1</v>
      </c>
      <c r="J60">
        <v>0</v>
      </c>
      <c r="K60">
        <v>3</v>
      </c>
      <c r="L60">
        <v>0</v>
      </c>
      <c r="M60">
        <v>1</v>
      </c>
      <c r="N60">
        <v>0</v>
      </c>
      <c r="O60">
        <v>1</v>
      </c>
      <c r="P60">
        <v>2</v>
      </c>
      <c r="Q60">
        <v>0</v>
      </c>
    </row>
    <row r="61" spans="1:17" x14ac:dyDescent="0.25">
      <c r="A61" t="s">
        <v>23</v>
      </c>
      <c r="B61">
        <v>23</v>
      </c>
      <c r="C61">
        <v>1.854592</v>
      </c>
      <c r="D61">
        <v>63.611108999999999</v>
      </c>
      <c r="E61">
        <v>1</v>
      </c>
      <c r="F61">
        <v>1</v>
      </c>
      <c r="G61">
        <v>3</v>
      </c>
      <c r="H61">
        <v>4</v>
      </c>
      <c r="I61">
        <v>1</v>
      </c>
      <c r="J61">
        <v>0</v>
      </c>
      <c r="K61">
        <v>3</v>
      </c>
      <c r="L61">
        <v>0</v>
      </c>
      <c r="M61">
        <v>1</v>
      </c>
      <c r="N61">
        <v>1</v>
      </c>
      <c r="O61">
        <v>1</v>
      </c>
      <c r="P61">
        <v>2</v>
      </c>
      <c r="Q61">
        <v>0</v>
      </c>
    </row>
    <row r="62" spans="1:17" x14ac:dyDescent="0.25">
      <c r="A62" t="s">
        <v>23</v>
      </c>
      <c r="B62">
        <v>23</v>
      </c>
      <c r="C62">
        <v>1.8356429999999999</v>
      </c>
      <c r="D62">
        <v>58.854416000000001</v>
      </c>
      <c r="E62">
        <v>1</v>
      </c>
      <c r="F62">
        <v>1</v>
      </c>
      <c r="G62">
        <v>3</v>
      </c>
      <c r="H62">
        <v>3</v>
      </c>
      <c r="I62">
        <v>1</v>
      </c>
      <c r="J62">
        <v>0</v>
      </c>
      <c r="K62">
        <v>2</v>
      </c>
      <c r="L62">
        <v>0</v>
      </c>
      <c r="M62">
        <v>2</v>
      </c>
      <c r="N62">
        <v>0</v>
      </c>
      <c r="O62">
        <v>1</v>
      </c>
      <c r="P62">
        <v>2</v>
      </c>
      <c r="Q62">
        <v>0</v>
      </c>
    </row>
    <row r="63" spans="1:17" x14ac:dyDescent="0.25">
      <c r="A63" t="s">
        <v>23</v>
      </c>
      <c r="B63">
        <v>18</v>
      </c>
      <c r="C63">
        <v>1.7555069999999999</v>
      </c>
      <c r="D63">
        <v>52</v>
      </c>
      <c r="E63">
        <v>1</v>
      </c>
      <c r="F63">
        <v>1</v>
      </c>
      <c r="G63">
        <v>3</v>
      </c>
      <c r="H63">
        <v>3</v>
      </c>
      <c r="I63">
        <v>2</v>
      </c>
      <c r="J63">
        <v>0</v>
      </c>
      <c r="K63">
        <v>2</v>
      </c>
      <c r="L63">
        <v>0</v>
      </c>
      <c r="M63">
        <v>1</v>
      </c>
      <c r="N63">
        <v>1</v>
      </c>
      <c r="O63">
        <v>0</v>
      </c>
      <c r="P63">
        <v>3</v>
      </c>
      <c r="Q63">
        <v>0</v>
      </c>
    </row>
    <row r="64" spans="1:17" x14ac:dyDescent="0.25">
      <c r="A64" t="s">
        <v>23</v>
      </c>
      <c r="B64">
        <v>22</v>
      </c>
      <c r="C64">
        <v>1.7126600000000001</v>
      </c>
      <c r="D64">
        <v>51.598593000000001</v>
      </c>
      <c r="E64">
        <v>1</v>
      </c>
      <c r="F64">
        <v>1</v>
      </c>
      <c r="G64">
        <v>3</v>
      </c>
      <c r="H64">
        <v>3</v>
      </c>
      <c r="I64">
        <v>2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3</v>
      </c>
      <c r="Q64">
        <v>0</v>
      </c>
    </row>
    <row r="65" spans="1:17" x14ac:dyDescent="0.25">
      <c r="A65" t="s">
        <v>23</v>
      </c>
      <c r="B65">
        <v>18</v>
      </c>
      <c r="C65">
        <v>1.6942649999999999</v>
      </c>
      <c r="D65">
        <v>52</v>
      </c>
      <c r="E65">
        <v>1</v>
      </c>
      <c r="F65">
        <v>1</v>
      </c>
      <c r="G65">
        <v>3</v>
      </c>
      <c r="H65">
        <v>3</v>
      </c>
      <c r="I65">
        <v>2</v>
      </c>
      <c r="J65">
        <v>0</v>
      </c>
      <c r="K65">
        <v>2</v>
      </c>
      <c r="L65">
        <v>0</v>
      </c>
      <c r="M65">
        <v>1</v>
      </c>
      <c r="N65">
        <v>1</v>
      </c>
      <c r="O65">
        <v>0</v>
      </c>
      <c r="P65">
        <v>3</v>
      </c>
      <c r="Q65">
        <v>0</v>
      </c>
    </row>
    <row r="66" spans="1:17" x14ac:dyDescent="0.25">
      <c r="A66" t="s">
        <v>17</v>
      </c>
      <c r="B66">
        <v>19</v>
      </c>
      <c r="C66">
        <v>1.5868949999999999</v>
      </c>
      <c r="D66">
        <v>41.452385</v>
      </c>
      <c r="E66">
        <v>0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2</v>
      </c>
      <c r="O66">
        <v>1</v>
      </c>
      <c r="P66">
        <v>3</v>
      </c>
      <c r="Q66">
        <v>0</v>
      </c>
    </row>
    <row r="67" spans="1:17" x14ac:dyDescent="0.25">
      <c r="A67" t="s">
        <v>17</v>
      </c>
      <c r="B67">
        <v>19</v>
      </c>
      <c r="C67">
        <v>1.579561</v>
      </c>
      <c r="D67">
        <v>41.890203999999997</v>
      </c>
      <c r="E67">
        <v>0</v>
      </c>
      <c r="F67">
        <v>1</v>
      </c>
      <c r="G67">
        <v>2</v>
      </c>
      <c r="H67">
        <v>1</v>
      </c>
      <c r="I67">
        <v>1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3</v>
      </c>
      <c r="Q67">
        <v>0</v>
      </c>
    </row>
    <row r="68" spans="1:17" x14ac:dyDescent="0.25">
      <c r="A68" t="s">
        <v>17</v>
      </c>
      <c r="B68">
        <v>19</v>
      </c>
      <c r="C68">
        <v>1.564568</v>
      </c>
      <c r="D68">
        <v>41.397378000000003</v>
      </c>
      <c r="E68">
        <v>0</v>
      </c>
      <c r="F68">
        <v>1</v>
      </c>
      <c r="G68">
        <v>3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2</v>
      </c>
      <c r="O68">
        <v>1</v>
      </c>
      <c r="P68">
        <v>3</v>
      </c>
      <c r="Q68">
        <v>0</v>
      </c>
    </row>
    <row r="69" spans="1:17" x14ac:dyDescent="0.25">
      <c r="A69" t="s">
        <v>17</v>
      </c>
      <c r="B69">
        <v>20</v>
      </c>
      <c r="C69">
        <v>1.6706350000000001</v>
      </c>
      <c r="D69">
        <v>49.742930999999999</v>
      </c>
      <c r="E69">
        <v>0</v>
      </c>
      <c r="F69">
        <v>0</v>
      </c>
      <c r="G69">
        <v>3</v>
      </c>
      <c r="H69">
        <v>4</v>
      </c>
      <c r="I69">
        <v>2</v>
      </c>
      <c r="J69">
        <v>0</v>
      </c>
      <c r="K69">
        <v>2</v>
      </c>
      <c r="L69">
        <v>0</v>
      </c>
      <c r="M69">
        <v>2</v>
      </c>
      <c r="N69">
        <v>1</v>
      </c>
      <c r="O69">
        <v>1</v>
      </c>
      <c r="P69">
        <v>3</v>
      </c>
      <c r="Q69">
        <v>0</v>
      </c>
    </row>
    <row r="70" spans="1:17" x14ac:dyDescent="0.25">
      <c r="A70" t="s">
        <v>17</v>
      </c>
      <c r="B70">
        <v>20</v>
      </c>
      <c r="C70">
        <v>1.688426</v>
      </c>
      <c r="D70">
        <v>49.660995</v>
      </c>
      <c r="E70">
        <v>0</v>
      </c>
      <c r="F70">
        <v>0</v>
      </c>
      <c r="G70">
        <v>3</v>
      </c>
      <c r="H70">
        <v>3</v>
      </c>
      <c r="I70">
        <v>2</v>
      </c>
      <c r="J70">
        <v>0</v>
      </c>
      <c r="K70">
        <v>2</v>
      </c>
      <c r="L70">
        <v>0</v>
      </c>
      <c r="M70">
        <v>2</v>
      </c>
      <c r="N70">
        <v>1</v>
      </c>
      <c r="O70">
        <v>1</v>
      </c>
      <c r="P70">
        <v>3</v>
      </c>
      <c r="Q70">
        <v>0</v>
      </c>
    </row>
    <row r="71" spans="1:17" x14ac:dyDescent="0.25">
      <c r="A71" t="s">
        <v>17</v>
      </c>
      <c r="B71">
        <v>20</v>
      </c>
      <c r="C71">
        <v>1.6608400000000001</v>
      </c>
      <c r="D71">
        <v>49.039794000000001</v>
      </c>
      <c r="E71">
        <v>0</v>
      </c>
      <c r="F71">
        <v>0</v>
      </c>
      <c r="G71">
        <v>3</v>
      </c>
      <c r="H71">
        <v>3</v>
      </c>
      <c r="I71">
        <v>2</v>
      </c>
      <c r="J71">
        <v>0</v>
      </c>
      <c r="K71">
        <v>2</v>
      </c>
      <c r="L71">
        <v>0</v>
      </c>
      <c r="M71">
        <v>1</v>
      </c>
      <c r="N71">
        <v>1</v>
      </c>
      <c r="O71">
        <v>1</v>
      </c>
      <c r="P71">
        <v>3</v>
      </c>
      <c r="Q71">
        <v>0</v>
      </c>
    </row>
    <row r="72" spans="1:17" x14ac:dyDescent="0.25">
      <c r="A72" t="s">
        <v>17</v>
      </c>
      <c r="B72">
        <v>23</v>
      </c>
      <c r="C72">
        <v>1.7101820000000001</v>
      </c>
      <c r="D72">
        <v>50.287967000000002</v>
      </c>
      <c r="E72">
        <v>1</v>
      </c>
      <c r="F72">
        <v>1</v>
      </c>
      <c r="G72">
        <v>2</v>
      </c>
      <c r="H72">
        <v>3</v>
      </c>
      <c r="I72">
        <v>2</v>
      </c>
      <c r="J72">
        <v>0</v>
      </c>
      <c r="K72">
        <v>2</v>
      </c>
      <c r="L72">
        <v>0</v>
      </c>
      <c r="M72">
        <v>2</v>
      </c>
      <c r="N72">
        <v>2</v>
      </c>
      <c r="O72">
        <v>0</v>
      </c>
      <c r="P72">
        <v>3</v>
      </c>
      <c r="Q72">
        <v>0</v>
      </c>
    </row>
    <row r="73" spans="1:17" x14ac:dyDescent="0.25">
      <c r="A73" t="s">
        <v>17</v>
      </c>
      <c r="B73">
        <v>20</v>
      </c>
      <c r="C73">
        <v>1.755978</v>
      </c>
      <c r="D73">
        <v>53.699561000000003</v>
      </c>
      <c r="E73">
        <v>1</v>
      </c>
      <c r="F73">
        <v>1</v>
      </c>
      <c r="G73">
        <v>2</v>
      </c>
      <c r="H73">
        <v>4</v>
      </c>
      <c r="I73">
        <v>2</v>
      </c>
      <c r="J73">
        <v>0</v>
      </c>
      <c r="K73">
        <v>2</v>
      </c>
      <c r="L73">
        <v>0</v>
      </c>
      <c r="M73">
        <v>3</v>
      </c>
      <c r="N73">
        <v>2</v>
      </c>
      <c r="O73">
        <v>0</v>
      </c>
      <c r="P73">
        <v>3</v>
      </c>
      <c r="Q73">
        <v>0</v>
      </c>
    </row>
    <row r="74" spans="1:17" x14ac:dyDescent="0.25">
      <c r="A74" t="s">
        <v>17</v>
      </c>
      <c r="B74">
        <v>23</v>
      </c>
      <c r="C74">
        <v>1.728834</v>
      </c>
      <c r="D74">
        <v>51.442292999999999</v>
      </c>
      <c r="E74">
        <v>1</v>
      </c>
      <c r="F74">
        <v>1</v>
      </c>
      <c r="G74">
        <v>2</v>
      </c>
      <c r="H74">
        <v>3</v>
      </c>
      <c r="I74">
        <v>2</v>
      </c>
      <c r="J74">
        <v>0</v>
      </c>
      <c r="K74">
        <v>1</v>
      </c>
      <c r="L74">
        <v>0</v>
      </c>
      <c r="M74">
        <v>1</v>
      </c>
      <c r="N74">
        <v>2</v>
      </c>
      <c r="O74">
        <v>0</v>
      </c>
      <c r="P74">
        <v>3</v>
      </c>
      <c r="Q74">
        <v>0</v>
      </c>
    </row>
    <row r="75" spans="1:17" x14ac:dyDescent="0.25">
      <c r="A75" t="s">
        <v>17</v>
      </c>
      <c r="B75">
        <v>19</v>
      </c>
      <c r="C75">
        <v>1.6620170000000001</v>
      </c>
      <c r="D75">
        <v>49.838965000000002</v>
      </c>
      <c r="E75">
        <v>0</v>
      </c>
      <c r="F75">
        <v>1</v>
      </c>
      <c r="G75">
        <v>1</v>
      </c>
      <c r="H75">
        <v>3</v>
      </c>
      <c r="I75">
        <v>1</v>
      </c>
      <c r="J75">
        <v>0</v>
      </c>
      <c r="K75">
        <v>1</v>
      </c>
      <c r="L75">
        <v>0</v>
      </c>
      <c r="M75">
        <v>2</v>
      </c>
      <c r="N75">
        <v>1</v>
      </c>
      <c r="O75">
        <v>1</v>
      </c>
      <c r="P75">
        <v>3</v>
      </c>
      <c r="Q75">
        <v>0</v>
      </c>
    </row>
    <row r="76" spans="1:17" x14ac:dyDescent="0.25">
      <c r="A76" t="s">
        <v>17</v>
      </c>
      <c r="B76">
        <v>19</v>
      </c>
      <c r="C76">
        <v>1.7</v>
      </c>
      <c r="D76">
        <v>50</v>
      </c>
      <c r="E76">
        <v>0</v>
      </c>
      <c r="F76">
        <v>1</v>
      </c>
      <c r="G76">
        <v>1</v>
      </c>
      <c r="H76">
        <v>3</v>
      </c>
      <c r="I76">
        <v>1</v>
      </c>
      <c r="J76">
        <v>0</v>
      </c>
      <c r="K76">
        <v>1</v>
      </c>
      <c r="L76">
        <v>0</v>
      </c>
      <c r="M76">
        <v>2</v>
      </c>
      <c r="N76">
        <v>1</v>
      </c>
      <c r="O76">
        <v>1</v>
      </c>
      <c r="P76">
        <v>3</v>
      </c>
      <c r="Q76">
        <v>0</v>
      </c>
    </row>
    <row r="77" spans="1:17" x14ac:dyDescent="0.25">
      <c r="A77" t="s">
        <v>17</v>
      </c>
      <c r="B77">
        <v>19</v>
      </c>
      <c r="C77">
        <v>1.661403</v>
      </c>
      <c r="D77">
        <v>49.932198999999997</v>
      </c>
      <c r="E77">
        <v>0</v>
      </c>
      <c r="F77">
        <v>1</v>
      </c>
      <c r="G77">
        <v>2</v>
      </c>
      <c r="H77">
        <v>3</v>
      </c>
      <c r="I77">
        <v>1</v>
      </c>
      <c r="J77">
        <v>0</v>
      </c>
      <c r="K77">
        <v>2</v>
      </c>
      <c r="L77">
        <v>0</v>
      </c>
      <c r="M77">
        <v>2</v>
      </c>
      <c r="N77">
        <v>1</v>
      </c>
      <c r="O77">
        <v>1</v>
      </c>
      <c r="P77">
        <v>3</v>
      </c>
      <c r="Q77">
        <v>0</v>
      </c>
    </row>
    <row r="78" spans="1:17" x14ac:dyDescent="0.25">
      <c r="A78" t="s">
        <v>17</v>
      </c>
      <c r="B78">
        <v>30</v>
      </c>
      <c r="C78">
        <v>1.6108629999999999</v>
      </c>
      <c r="D78">
        <v>49.516027000000001</v>
      </c>
      <c r="E78">
        <v>1</v>
      </c>
      <c r="F78">
        <v>1</v>
      </c>
      <c r="G78">
        <v>2</v>
      </c>
      <c r="H78">
        <v>4</v>
      </c>
      <c r="I78">
        <v>2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3</v>
      </c>
      <c r="Q78">
        <v>0</v>
      </c>
    </row>
    <row r="79" spans="1:17" x14ac:dyDescent="0.25">
      <c r="A79" t="s">
        <v>17</v>
      </c>
      <c r="B79">
        <v>32</v>
      </c>
      <c r="C79">
        <v>1.6406879999999999</v>
      </c>
      <c r="D79">
        <v>46.655622000000001</v>
      </c>
      <c r="E79">
        <v>1</v>
      </c>
      <c r="F79">
        <v>1</v>
      </c>
      <c r="G79">
        <v>3</v>
      </c>
      <c r="H79">
        <v>3</v>
      </c>
      <c r="I79">
        <v>2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</row>
    <row r="80" spans="1:17" x14ac:dyDescent="0.25">
      <c r="A80" t="s">
        <v>17</v>
      </c>
      <c r="B80">
        <v>24</v>
      </c>
      <c r="C80">
        <v>1.6460300000000001</v>
      </c>
      <c r="D80">
        <v>49.839685000000003</v>
      </c>
      <c r="E80">
        <v>1</v>
      </c>
      <c r="F80">
        <v>1</v>
      </c>
      <c r="G80">
        <v>3</v>
      </c>
      <c r="H80">
        <v>4</v>
      </c>
      <c r="I80">
        <v>2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</row>
    <row r="81" spans="1:17" x14ac:dyDescent="0.25">
      <c r="A81" t="s">
        <v>23</v>
      </c>
      <c r="B81">
        <v>17</v>
      </c>
      <c r="C81">
        <v>1.710564</v>
      </c>
      <c r="D81">
        <v>51.588873999999997</v>
      </c>
      <c r="E81">
        <v>0</v>
      </c>
      <c r="F81">
        <v>1</v>
      </c>
      <c r="G81">
        <v>2</v>
      </c>
      <c r="H81">
        <v>2</v>
      </c>
      <c r="I81">
        <v>1</v>
      </c>
      <c r="J81">
        <v>0</v>
      </c>
      <c r="K81">
        <v>2</v>
      </c>
      <c r="L81">
        <v>0</v>
      </c>
      <c r="M81">
        <v>0</v>
      </c>
      <c r="N81">
        <v>1</v>
      </c>
      <c r="O81">
        <v>1</v>
      </c>
      <c r="P81">
        <v>3</v>
      </c>
      <c r="Q81">
        <v>0</v>
      </c>
    </row>
    <row r="82" spans="1:17" x14ac:dyDescent="0.25">
      <c r="A82" t="s">
        <v>23</v>
      </c>
      <c r="B82">
        <v>16</v>
      </c>
      <c r="C82">
        <v>1.7527550000000001</v>
      </c>
      <c r="D82">
        <v>50</v>
      </c>
      <c r="E82">
        <v>0</v>
      </c>
      <c r="F82">
        <v>1</v>
      </c>
      <c r="G82">
        <v>2</v>
      </c>
      <c r="H82">
        <v>4</v>
      </c>
      <c r="I82">
        <v>1</v>
      </c>
      <c r="J82">
        <v>0</v>
      </c>
      <c r="K82">
        <v>2</v>
      </c>
      <c r="L82">
        <v>0</v>
      </c>
      <c r="M82">
        <v>2</v>
      </c>
      <c r="N82">
        <v>1</v>
      </c>
      <c r="O82">
        <v>1</v>
      </c>
      <c r="P82">
        <v>3</v>
      </c>
      <c r="Q82">
        <v>0</v>
      </c>
    </row>
    <row r="83" spans="1:17" x14ac:dyDescent="0.25">
      <c r="A83" t="s">
        <v>23</v>
      </c>
      <c r="B83">
        <v>16</v>
      </c>
      <c r="C83">
        <v>1.6910069999999999</v>
      </c>
      <c r="D83">
        <v>52.629373999999999</v>
      </c>
      <c r="E83">
        <v>0</v>
      </c>
      <c r="F83">
        <v>1</v>
      </c>
      <c r="G83">
        <v>2</v>
      </c>
      <c r="H83">
        <v>2</v>
      </c>
      <c r="I83">
        <v>1</v>
      </c>
      <c r="J83">
        <v>0</v>
      </c>
      <c r="K83">
        <v>3</v>
      </c>
      <c r="L83">
        <v>0</v>
      </c>
      <c r="M83">
        <v>1</v>
      </c>
      <c r="N83">
        <v>0</v>
      </c>
      <c r="O83">
        <v>1</v>
      </c>
      <c r="P83">
        <v>3</v>
      </c>
      <c r="Q83">
        <v>0</v>
      </c>
    </row>
    <row r="84" spans="1:17" x14ac:dyDescent="0.25">
      <c r="A84" t="s">
        <v>23</v>
      </c>
      <c r="B84">
        <v>18</v>
      </c>
      <c r="C84">
        <v>1.753349</v>
      </c>
      <c r="D84">
        <v>51.457225999999999</v>
      </c>
      <c r="E84">
        <v>0</v>
      </c>
      <c r="F84">
        <v>1</v>
      </c>
      <c r="G84">
        <v>3</v>
      </c>
      <c r="H84">
        <v>3</v>
      </c>
      <c r="I84">
        <v>1</v>
      </c>
      <c r="J84">
        <v>0</v>
      </c>
      <c r="K84">
        <v>2</v>
      </c>
      <c r="L84">
        <v>0</v>
      </c>
      <c r="M84">
        <v>1</v>
      </c>
      <c r="N84">
        <v>1</v>
      </c>
      <c r="O84">
        <v>1</v>
      </c>
      <c r="P84">
        <v>3</v>
      </c>
      <c r="Q84">
        <v>0</v>
      </c>
    </row>
    <row r="85" spans="1:17" x14ac:dyDescent="0.25">
      <c r="A85" t="s">
        <v>23</v>
      </c>
      <c r="B85">
        <v>18</v>
      </c>
      <c r="C85">
        <v>1.7815430000000001</v>
      </c>
      <c r="D85">
        <v>50.869703999999999</v>
      </c>
      <c r="E85">
        <v>0</v>
      </c>
      <c r="F85">
        <v>1</v>
      </c>
      <c r="G85">
        <v>2</v>
      </c>
      <c r="H85">
        <v>3</v>
      </c>
      <c r="I85">
        <v>1</v>
      </c>
      <c r="J85">
        <v>0</v>
      </c>
      <c r="K85">
        <v>2</v>
      </c>
      <c r="L85">
        <v>0</v>
      </c>
      <c r="M85">
        <v>1</v>
      </c>
      <c r="N85">
        <v>1</v>
      </c>
      <c r="O85">
        <v>1</v>
      </c>
      <c r="P85">
        <v>3</v>
      </c>
      <c r="Q85">
        <v>0</v>
      </c>
    </row>
    <row r="86" spans="1:17" x14ac:dyDescent="0.25">
      <c r="A86" t="s">
        <v>23</v>
      </c>
      <c r="B86">
        <v>18</v>
      </c>
      <c r="C86">
        <v>1.7558229999999999</v>
      </c>
      <c r="D86">
        <v>52.331172000000002</v>
      </c>
      <c r="E86">
        <v>0</v>
      </c>
      <c r="F86">
        <v>1</v>
      </c>
      <c r="G86">
        <v>3</v>
      </c>
      <c r="H86">
        <v>3</v>
      </c>
      <c r="I86">
        <v>1</v>
      </c>
      <c r="J86">
        <v>0</v>
      </c>
      <c r="K86">
        <v>2</v>
      </c>
      <c r="L86">
        <v>0</v>
      </c>
      <c r="M86">
        <v>0</v>
      </c>
      <c r="N86">
        <v>1</v>
      </c>
      <c r="O86">
        <v>1</v>
      </c>
      <c r="P86">
        <v>3</v>
      </c>
      <c r="Q86">
        <v>0</v>
      </c>
    </row>
    <row r="87" spans="1:17" x14ac:dyDescent="0.25">
      <c r="A87" t="s">
        <v>23</v>
      </c>
      <c r="B87">
        <v>17</v>
      </c>
      <c r="C87">
        <v>1.8366690000000001</v>
      </c>
      <c r="D87">
        <v>58.943347000000003</v>
      </c>
      <c r="E87">
        <v>1</v>
      </c>
      <c r="F87">
        <v>1</v>
      </c>
      <c r="G87">
        <v>3</v>
      </c>
      <c r="H87">
        <v>4</v>
      </c>
      <c r="I87">
        <v>1</v>
      </c>
      <c r="J87">
        <v>0</v>
      </c>
      <c r="K87">
        <v>2</v>
      </c>
      <c r="L87">
        <v>0</v>
      </c>
      <c r="M87">
        <v>2</v>
      </c>
      <c r="N87">
        <v>1</v>
      </c>
      <c r="O87">
        <v>0</v>
      </c>
      <c r="P87">
        <v>2</v>
      </c>
      <c r="Q87">
        <v>0</v>
      </c>
    </row>
    <row r="88" spans="1:17" x14ac:dyDescent="0.25">
      <c r="A88" t="s">
        <v>23</v>
      </c>
      <c r="B88">
        <v>20</v>
      </c>
      <c r="C88">
        <v>1.7684930000000001</v>
      </c>
      <c r="D88">
        <v>57.790381000000004</v>
      </c>
      <c r="E88">
        <v>1</v>
      </c>
      <c r="F88">
        <v>1</v>
      </c>
      <c r="G88">
        <v>2</v>
      </c>
      <c r="H88">
        <v>4</v>
      </c>
      <c r="I88">
        <v>1</v>
      </c>
      <c r="J88">
        <v>0</v>
      </c>
      <c r="K88">
        <v>3</v>
      </c>
      <c r="L88">
        <v>0</v>
      </c>
      <c r="M88">
        <v>2</v>
      </c>
      <c r="N88">
        <v>2</v>
      </c>
      <c r="O88">
        <v>0</v>
      </c>
      <c r="P88">
        <v>2</v>
      </c>
      <c r="Q88">
        <v>0</v>
      </c>
    </row>
    <row r="89" spans="1:17" x14ac:dyDescent="0.25">
      <c r="A89" t="s">
        <v>23</v>
      </c>
      <c r="B89">
        <v>18</v>
      </c>
      <c r="C89">
        <v>1.7771079999999999</v>
      </c>
      <c r="D89">
        <v>57.145916999999997</v>
      </c>
      <c r="E89">
        <v>1</v>
      </c>
      <c r="F89">
        <v>1</v>
      </c>
      <c r="G89">
        <v>2</v>
      </c>
      <c r="H89">
        <v>3</v>
      </c>
      <c r="I89">
        <v>1</v>
      </c>
      <c r="J89">
        <v>0</v>
      </c>
      <c r="K89">
        <v>2</v>
      </c>
      <c r="L89">
        <v>0</v>
      </c>
      <c r="M89">
        <v>2</v>
      </c>
      <c r="N89">
        <v>2</v>
      </c>
      <c r="O89">
        <v>0</v>
      </c>
      <c r="P89">
        <v>2</v>
      </c>
      <c r="Q89">
        <v>0</v>
      </c>
    </row>
    <row r="90" spans="1:17" x14ac:dyDescent="0.25">
      <c r="A90" t="s">
        <v>17</v>
      </c>
      <c r="B90">
        <v>17</v>
      </c>
      <c r="C90">
        <v>1.6408240000000001</v>
      </c>
      <c r="D90">
        <v>43.365004999999996</v>
      </c>
      <c r="E90">
        <v>0</v>
      </c>
      <c r="F90">
        <v>1</v>
      </c>
      <c r="G90">
        <v>3</v>
      </c>
      <c r="H90">
        <v>3</v>
      </c>
      <c r="I90">
        <v>1</v>
      </c>
      <c r="J90">
        <v>0</v>
      </c>
      <c r="K90">
        <v>3</v>
      </c>
      <c r="L90">
        <v>0</v>
      </c>
      <c r="M90">
        <v>3</v>
      </c>
      <c r="N90">
        <v>1</v>
      </c>
      <c r="O90">
        <v>1</v>
      </c>
      <c r="P90">
        <v>3</v>
      </c>
      <c r="Q90">
        <v>0</v>
      </c>
    </row>
    <row r="91" spans="1:17" x14ac:dyDescent="0.25">
      <c r="A91" t="s">
        <v>17</v>
      </c>
      <c r="B91">
        <v>17</v>
      </c>
      <c r="C91">
        <v>1.584951</v>
      </c>
      <c r="D91">
        <v>44.411800999999997</v>
      </c>
      <c r="E91">
        <v>0</v>
      </c>
      <c r="F91">
        <v>1</v>
      </c>
      <c r="G91">
        <v>3</v>
      </c>
      <c r="H91">
        <v>3</v>
      </c>
      <c r="I91">
        <v>1</v>
      </c>
      <c r="J91">
        <v>0</v>
      </c>
      <c r="K91">
        <v>2</v>
      </c>
      <c r="L91">
        <v>0</v>
      </c>
      <c r="M91">
        <v>2</v>
      </c>
      <c r="N91">
        <v>2</v>
      </c>
      <c r="O91">
        <v>1</v>
      </c>
      <c r="P91">
        <v>3</v>
      </c>
      <c r="Q91">
        <v>0</v>
      </c>
    </row>
    <row r="92" spans="1:17" x14ac:dyDescent="0.25">
      <c r="A92" t="s">
        <v>17</v>
      </c>
      <c r="B92">
        <v>16</v>
      </c>
      <c r="C92">
        <v>1.818268</v>
      </c>
      <c r="D92">
        <v>47.124716999999997</v>
      </c>
      <c r="E92">
        <v>0</v>
      </c>
      <c r="F92">
        <v>1</v>
      </c>
      <c r="G92">
        <v>3</v>
      </c>
      <c r="H92">
        <v>3</v>
      </c>
      <c r="I92">
        <v>1</v>
      </c>
      <c r="J92">
        <v>0</v>
      </c>
      <c r="K92">
        <v>2</v>
      </c>
      <c r="L92">
        <v>0</v>
      </c>
      <c r="M92">
        <v>2</v>
      </c>
      <c r="N92">
        <v>1</v>
      </c>
      <c r="O92">
        <v>1</v>
      </c>
      <c r="P92">
        <v>3</v>
      </c>
      <c r="Q92">
        <v>0</v>
      </c>
    </row>
    <row r="93" spans="1:17" x14ac:dyDescent="0.25">
      <c r="A93" t="s">
        <v>23</v>
      </c>
      <c r="B93">
        <v>18</v>
      </c>
      <c r="C93">
        <v>1.7939259999999999</v>
      </c>
      <c r="D93">
        <v>59.682591000000002</v>
      </c>
      <c r="E93">
        <v>1</v>
      </c>
      <c r="F93">
        <v>1</v>
      </c>
      <c r="G93">
        <v>3</v>
      </c>
      <c r="H93">
        <v>4</v>
      </c>
      <c r="I93">
        <v>1</v>
      </c>
      <c r="J93">
        <v>0</v>
      </c>
      <c r="K93">
        <v>2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</row>
    <row r="94" spans="1:17" x14ac:dyDescent="0.25">
      <c r="A94" t="s">
        <v>23</v>
      </c>
      <c r="B94">
        <v>17</v>
      </c>
      <c r="C94">
        <v>1.8092509999999999</v>
      </c>
      <c r="D94">
        <v>58.968994000000002</v>
      </c>
      <c r="E94">
        <v>1</v>
      </c>
      <c r="F94">
        <v>1</v>
      </c>
      <c r="G94">
        <v>3</v>
      </c>
      <c r="H94">
        <v>4</v>
      </c>
      <c r="I94">
        <v>1</v>
      </c>
      <c r="J94">
        <v>0</v>
      </c>
      <c r="K94">
        <v>2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</row>
    <row r="95" spans="1:17" x14ac:dyDescent="0.25">
      <c r="A95" t="s">
        <v>23</v>
      </c>
      <c r="B95">
        <v>19</v>
      </c>
      <c r="C95">
        <v>1.7673350000000001</v>
      </c>
      <c r="D95">
        <v>55.700496999999999</v>
      </c>
      <c r="E95">
        <v>1</v>
      </c>
      <c r="F95">
        <v>1</v>
      </c>
      <c r="G95">
        <v>2</v>
      </c>
      <c r="H95">
        <v>4</v>
      </c>
      <c r="I95">
        <v>1</v>
      </c>
      <c r="J95">
        <v>0</v>
      </c>
      <c r="K95">
        <v>2</v>
      </c>
      <c r="L95">
        <v>0</v>
      </c>
      <c r="M95">
        <v>2</v>
      </c>
      <c r="N95">
        <v>2</v>
      </c>
      <c r="O95">
        <v>0</v>
      </c>
      <c r="P95">
        <v>2</v>
      </c>
      <c r="Q95">
        <v>0</v>
      </c>
    </row>
    <row r="96" spans="1:17" x14ac:dyDescent="0.25">
      <c r="A96" t="s">
        <v>17</v>
      </c>
      <c r="B96">
        <v>22</v>
      </c>
      <c r="C96">
        <v>1.699568</v>
      </c>
      <c r="D96">
        <v>54.987740000000002</v>
      </c>
      <c r="E96">
        <v>1</v>
      </c>
      <c r="F96">
        <v>1</v>
      </c>
      <c r="G96">
        <v>3</v>
      </c>
      <c r="H96">
        <v>3</v>
      </c>
      <c r="I96">
        <v>2</v>
      </c>
      <c r="J96">
        <v>0</v>
      </c>
      <c r="K96">
        <v>2</v>
      </c>
      <c r="L96">
        <v>0</v>
      </c>
      <c r="M96">
        <v>0</v>
      </c>
      <c r="N96">
        <v>1</v>
      </c>
      <c r="O96">
        <v>0</v>
      </c>
      <c r="P96">
        <v>3</v>
      </c>
      <c r="Q96">
        <v>0</v>
      </c>
    </row>
    <row r="97" spans="1:17" x14ac:dyDescent="0.25">
      <c r="A97" t="s">
        <v>17</v>
      </c>
      <c r="B97">
        <v>21</v>
      </c>
      <c r="C97">
        <v>1.759358</v>
      </c>
      <c r="D97">
        <v>55.010449999999999</v>
      </c>
      <c r="E97">
        <v>1</v>
      </c>
      <c r="F97">
        <v>1</v>
      </c>
      <c r="G97">
        <v>3</v>
      </c>
      <c r="H97">
        <v>4</v>
      </c>
      <c r="I97">
        <v>2</v>
      </c>
      <c r="J97">
        <v>0</v>
      </c>
      <c r="K97">
        <v>3</v>
      </c>
      <c r="L97">
        <v>0</v>
      </c>
      <c r="M97">
        <v>2</v>
      </c>
      <c r="N97">
        <v>1</v>
      </c>
      <c r="O97">
        <v>0</v>
      </c>
      <c r="P97">
        <v>3</v>
      </c>
      <c r="Q97">
        <v>0</v>
      </c>
    </row>
    <row r="98" spans="1:17" x14ac:dyDescent="0.25">
      <c r="A98" t="s">
        <v>17</v>
      </c>
      <c r="B98">
        <v>23</v>
      </c>
      <c r="C98">
        <v>1.7402949999999999</v>
      </c>
      <c r="D98">
        <v>54.166452999999997</v>
      </c>
      <c r="E98">
        <v>1</v>
      </c>
      <c r="F98">
        <v>1</v>
      </c>
      <c r="G98">
        <v>3</v>
      </c>
      <c r="H98">
        <v>3</v>
      </c>
      <c r="I98">
        <v>2</v>
      </c>
      <c r="J98">
        <v>0</v>
      </c>
      <c r="K98">
        <v>2</v>
      </c>
      <c r="L98">
        <v>0</v>
      </c>
      <c r="M98">
        <v>2</v>
      </c>
      <c r="N98">
        <v>0</v>
      </c>
      <c r="O98">
        <v>0</v>
      </c>
      <c r="P98">
        <v>3</v>
      </c>
      <c r="Q98">
        <v>0</v>
      </c>
    </row>
    <row r="99" spans="1:17" x14ac:dyDescent="0.25">
      <c r="A99" t="s">
        <v>17</v>
      </c>
      <c r="B99">
        <v>19</v>
      </c>
      <c r="C99">
        <v>1.7393540000000001</v>
      </c>
      <c r="D99">
        <v>49.649613000000002</v>
      </c>
      <c r="E99">
        <v>0</v>
      </c>
      <c r="F99">
        <v>1</v>
      </c>
      <c r="G99">
        <v>3</v>
      </c>
      <c r="H99">
        <v>4</v>
      </c>
      <c r="I99">
        <v>1</v>
      </c>
      <c r="J99">
        <v>0</v>
      </c>
      <c r="K99">
        <v>2</v>
      </c>
      <c r="L99">
        <v>0</v>
      </c>
      <c r="M99">
        <v>2</v>
      </c>
      <c r="N99">
        <v>1</v>
      </c>
      <c r="O99">
        <v>1</v>
      </c>
      <c r="P99">
        <v>3</v>
      </c>
      <c r="Q99">
        <v>0</v>
      </c>
    </row>
    <row r="100" spans="1:17" x14ac:dyDescent="0.25">
      <c r="A100" t="s">
        <v>17</v>
      </c>
      <c r="B100">
        <v>17</v>
      </c>
      <c r="C100">
        <v>1.6478109999999999</v>
      </c>
      <c r="D100">
        <v>49.603807000000003</v>
      </c>
      <c r="E100">
        <v>0</v>
      </c>
      <c r="F100">
        <v>1</v>
      </c>
      <c r="G100">
        <v>3</v>
      </c>
      <c r="H100">
        <v>4</v>
      </c>
      <c r="I100">
        <v>1</v>
      </c>
      <c r="J100">
        <v>0</v>
      </c>
      <c r="K100">
        <v>1</v>
      </c>
      <c r="L100">
        <v>0</v>
      </c>
      <c r="M100">
        <v>2</v>
      </c>
      <c r="N100">
        <v>1</v>
      </c>
      <c r="O100">
        <v>1</v>
      </c>
      <c r="P100">
        <v>3</v>
      </c>
      <c r="Q100">
        <v>0</v>
      </c>
    </row>
    <row r="101" spans="1:17" x14ac:dyDescent="0.25">
      <c r="A101" t="s">
        <v>17</v>
      </c>
      <c r="B101">
        <v>19</v>
      </c>
      <c r="C101">
        <v>1.768435</v>
      </c>
      <c r="D101">
        <v>49.597765000000003</v>
      </c>
      <c r="E101">
        <v>0</v>
      </c>
      <c r="F101">
        <v>1</v>
      </c>
      <c r="G101">
        <v>3</v>
      </c>
      <c r="H101">
        <v>4</v>
      </c>
      <c r="I101">
        <v>1</v>
      </c>
      <c r="J101">
        <v>0</v>
      </c>
      <c r="K101">
        <v>1</v>
      </c>
      <c r="L101">
        <v>0</v>
      </c>
      <c r="M101">
        <v>2</v>
      </c>
      <c r="N101">
        <v>1</v>
      </c>
      <c r="O101">
        <v>1</v>
      </c>
      <c r="P101">
        <v>3</v>
      </c>
      <c r="Q101">
        <v>0</v>
      </c>
    </row>
    <row r="102" spans="1:17" x14ac:dyDescent="0.25">
      <c r="A102" t="s">
        <v>17</v>
      </c>
      <c r="B102">
        <v>18</v>
      </c>
      <c r="C102">
        <v>1.7</v>
      </c>
      <c r="D102">
        <v>50</v>
      </c>
      <c r="E102">
        <v>0</v>
      </c>
      <c r="F102">
        <v>1</v>
      </c>
      <c r="G102">
        <v>1</v>
      </c>
      <c r="H102">
        <v>4</v>
      </c>
      <c r="I102">
        <v>2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3</v>
      </c>
      <c r="Q102">
        <v>0</v>
      </c>
    </row>
    <row r="103" spans="1:17" x14ac:dyDescent="0.25">
      <c r="A103" t="s">
        <v>17</v>
      </c>
      <c r="B103">
        <v>20</v>
      </c>
      <c r="C103">
        <v>1.6994640000000001</v>
      </c>
      <c r="D103">
        <v>49.676045999999999</v>
      </c>
      <c r="E103">
        <v>0</v>
      </c>
      <c r="F103">
        <v>1</v>
      </c>
      <c r="G103">
        <v>1</v>
      </c>
      <c r="H103">
        <v>4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1</v>
      </c>
      <c r="O103">
        <v>1</v>
      </c>
      <c r="P103">
        <v>3</v>
      </c>
      <c r="Q103">
        <v>0</v>
      </c>
    </row>
    <row r="104" spans="1:17" x14ac:dyDescent="0.25">
      <c r="A104" t="s">
        <v>17</v>
      </c>
      <c r="B104">
        <v>18</v>
      </c>
      <c r="C104">
        <v>1.74379</v>
      </c>
      <c r="D104">
        <v>50</v>
      </c>
      <c r="E104">
        <v>0</v>
      </c>
      <c r="F104">
        <v>1</v>
      </c>
      <c r="G104">
        <v>1</v>
      </c>
      <c r="H104">
        <v>4</v>
      </c>
      <c r="I104">
        <v>2</v>
      </c>
      <c r="J104">
        <v>0</v>
      </c>
      <c r="K104">
        <v>1</v>
      </c>
      <c r="L104">
        <v>0</v>
      </c>
      <c r="M104">
        <v>2</v>
      </c>
      <c r="N104">
        <v>1</v>
      </c>
      <c r="O104">
        <v>1</v>
      </c>
      <c r="P104">
        <v>3</v>
      </c>
      <c r="Q104">
        <v>0</v>
      </c>
    </row>
    <row r="105" spans="1:17" x14ac:dyDescent="0.25">
      <c r="A105" t="s">
        <v>17</v>
      </c>
      <c r="B105">
        <v>20</v>
      </c>
      <c r="C105">
        <v>1.590317</v>
      </c>
      <c r="D105">
        <v>42.367615000000001</v>
      </c>
      <c r="E105">
        <v>0</v>
      </c>
      <c r="F105">
        <v>0</v>
      </c>
      <c r="G105">
        <v>3</v>
      </c>
      <c r="H105">
        <v>3</v>
      </c>
      <c r="I105">
        <v>2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1</v>
      </c>
      <c r="P105">
        <v>3</v>
      </c>
      <c r="Q105">
        <v>0</v>
      </c>
    </row>
    <row r="106" spans="1:17" x14ac:dyDescent="0.25">
      <c r="A106" t="s">
        <v>17</v>
      </c>
      <c r="B106">
        <v>20</v>
      </c>
      <c r="C106">
        <v>1.5271330000000001</v>
      </c>
      <c r="D106">
        <v>42</v>
      </c>
      <c r="E106">
        <v>0</v>
      </c>
      <c r="F106">
        <v>0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</row>
    <row r="107" spans="1:17" x14ac:dyDescent="0.25">
      <c r="A107" t="s">
        <v>17</v>
      </c>
      <c r="B107">
        <v>19</v>
      </c>
      <c r="C107">
        <v>1.530875</v>
      </c>
      <c r="D107">
        <v>42</v>
      </c>
      <c r="E107">
        <v>0</v>
      </c>
      <c r="F107">
        <v>0</v>
      </c>
      <c r="G107">
        <v>3</v>
      </c>
      <c r="H107">
        <v>1</v>
      </c>
      <c r="I107">
        <v>2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1</v>
      </c>
      <c r="P107">
        <v>3</v>
      </c>
      <c r="Q107">
        <v>0</v>
      </c>
    </row>
    <row r="108" spans="1:17" x14ac:dyDescent="0.25">
      <c r="A108" t="s">
        <v>23</v>
      </c>
      <c r="B108">
        <v>17</v>
      </c>
      <c r="C108">
        <v>1.8482940000000001</v>
      </c>
      <c r="D108">
        <v>59.409018000000003</v>
      </c>
      <c r="E108">
        <v>1</v>
      </c>
      <c r="F108">
        <v>1</v>
      </c>
      <c r="G108">
        <v>2</v>
      </c>
      <c r="H108">
        <v>3</v>
      </c>
      <c r="I108">
        <v>1</v>
      </c>
      <c r="J108">
        <v>0</v>
      </c>
      <c r="K108">
        <v>2</v>
      </c>
      <c r="L108">
        <v>0</v>
      </c>
      <c r="M108">
        <v>3</v>
      </c>
      <c r="N108">
        <v>1</v>
      </c>
      <c r="O108">
        <v>0</v>
      </c>
      <c r="P108">
        <v>2</v>
      </c>
      <c r="Q108">
        <v>0</v>
      </c>
    </row>
    <row r="109" spans="1:17" x14ac:dyDescent="0.25">
      <c r="A109" t="s">
        <v>23</v>
      </c>
      <c r="B109">
        <v>17</v>
      </c>
      <c r="C109">
        <v>1.824414</v>
      </c>
      <c r="D109">
        <v>59.295172000000001</v>
      </c>
      <c r="E109">
        <v>1</v>
      </c>
      <c r="F109">
        <v>1</v>
      </c>
      <c r="G109">
        <v>2</v>
      </c>
      <c r="H109">
        <v>3</v>
      </c>
      <c r="I109">
        <v>1</v>
      </c>
      <c r="J109">
        <v>0</v>
      </c>
      <c r="K109">
        <v>2</v>
      </c>
      <c r="L109">
        <v>0</v>
      </c>
      <c r="M109">
        <v>2</v>
      </c>
      <c r="N109">
        <v>1</v>
      </c>
      <c r="O109">
        <v>0</v>
      </c>
      <c r="P109">
        <v>2</v>
      </c>
      <c r="Q109">
        <v>0</v>
      </c>
    </row>
    <row r="110" spans="1:17" x14ac:dyDescent="0.25">
      <c r="A110" t="s">
        <v>23</v>
      </c>
      <c r="B110">
        <v>19</v>
      </c>
      <c r="C110">
        <v>1.856633</v>
      </c>
      <c r="D110">
        <v>59.258372000000001</v>
      </c>
      <c r="E110">
        <v>1</v>
      </c>
      <c r="F110">
        <v>1</v>
      </c>
      <c r="G110">
        <v>3</v>
      </c>
      <c r="H110">
        <v>3</v>
      </c>
      <c r="I110">
        <v>1</v>
      </c>
      <c r="J110">
        <v>0</v>
      </c>
      <c r="K110">
        <v>2</v>
      </c>
      <c r="L110">
        <v>0</v>
      </c>
      <c r="M110">
        <v>2</v>
      </c>
      <c r="N110">
        <v>1</v>
      </c>
      <c r="O110">
        <v>0</v>
      </c>
      <c r="P110">
        <v>2</v>
      </c>
      <c r="Q110">
        <v>0</v>
      </c>
    </row>
    <row r="111" spans="1:17" x14ac:dyDescent="0.25">
      <c r="A111" t="s">
        <v>17</v>
      </c>
      <c r="B111">
        <v>23</v>
      </c>
      <c r="C111">
        <v>1.715597</v>
      </c>
      <c r="D111">
        <v>50</v>
      </c>
      <c r="E111">
        <v>1</v>
      </c>
      <c r="F111">
        <v>1</v>
      </c>
      <c r="G111">
        <v>2</v>
      </c>
      <c r="H111">
        <v>4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3</v>
      </c>
      <c r="Q111">
        <v>0</v>
      </c>
    </row>
    <row r="112" spans="1:17" x14ac:dyDescent="0.25">
      <c r="A112" t="s">
        <v>17</v>
      </c>
      <c r="B112">
        <v>22</v>
      </c>
      <c r="C112">
        <v>1.675054</v>
      </c>
      <c r="D112">
        <v>49.945233000000002</v>
      </c>
      <c r="E112">
        <v>1</v>
      </c>
      <c r="F112">
        <v>1</v>
      </c>
      <c r="G112">
        <v>3</v>
      </c>
      <c r="H112">
        <v>3</v>
      </c>
      <c r="I112">
        <v>2</v>
      </c>
      <c r="J112">
        <v>0</v>
      </c>
      <c r="K112">
        <v>3</v>
      </c>
      <c r="L112">
        <v>0</v>
      </c>
      <c r="M112">
        <v>1</v>
      </c>
      <c r="N112">
        <v>1</v>
      </c>
      <c r="O112">
        <v>0</v>
      </c>
      <c r="P112">
        <v>3</v>
      </c>
      <c r="Q112">
        <v>0</v>
      </c>
    </row>
    <row r="113" spans="1:17" x14ac:dyDescent="0.25">
      <c r="A113" t="s">
        <v>17</v>
      </c>
      <c r="B113">
        <v>23</v>
      </c>
      <c r="C113">
        <v>1.7176009999999999</v>
      </c>
      <c r="D113">
        <v>51.073917999999999</v>
      </c>
      <c r="E113">
        <v>1</v>
      </c>
      <c r="F113">
        <v>1</v>
      </c>
      <c r="G113">
        <v>2</v>
      </c>
      <c r="H113">
        <v>3</v>
      </c>
      <c r="I113">
        <v>2</v>
      </c>
      <c r="J113">
        <v>0</v>
      </c>
      <c r="K113">
        <v>1</v>
      </c>
      <c r="L113">
        <v>0</v>
      </c>
      <c r="M113">
        <v>2</v>
      </c>
      <c r="N113">
        <v>2</v>
      </c>
      <c r="O113">
        <v>0</v>
      </c>
      <c r="P113">
        <v>3</v>
      </c>
      <c r="Q113">
        <v>0</v>
      </c>
    </row>
    <row r="114" spans="1:17" x14ac:dyDescent="0.25">
      <c r="A114" t="s">
        <v>17</v>
      </c>
      <c r="B114">
        <v>17</v>
      </c>
      <c r="C114">
        <v>1.7107559999999999</v>
      </c>
      <c r="D114">
        <v>50</v>
      </c>
      <c r="E114">
        <v>0</v>
      </c>
      <c r="F114">
        <v>1</v>
      </c>
      <c r="G114">
        <v>2</v>
      </c>
      <c r="H114">
        <v>3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3</v>
      </c>
      <c r="Q114">
        <v>0</v>
      </c>
    </row>
    <row r="115" spans="1:17" x14ac:dyDescent="0.25">
      <c r="A115" t="s">
        <v>17</v>
      </c>
      <c r="B115">
        <v>18</v>
      </c>
      <c r="C115">
        <v>1.7</v>
      </c>
      <c r="D115">
        <v>50</v>
      </c>
      <c r="E115">
        <v>0</v>
      </c>
      <c r="F115">
        <v>1</v>
      </c>
      <c r="G115">
        <v>1</v>
      </c>
      <c r="H115">
        <v>3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1</v>
      </c>
      <c r="P115">
        <v>3</v>
      </c>
      <c r="Q115">
        <v>0</v>
      </c>
    </row>
    <row r="116" spans="1:17" x14ac:dyDescent="0.25">
      <c r="A116" t="s">
        <v>17</v>
      </c>
      <c r="B116">
        <v>18</v>
      </c>
      <c r="C116">
        <v>1.7</v>
      </c>
      <c r="D116">
        <v>50</v>
      </c>
      <c r="E116">
        <v>0</v>
      </c>
      <c r="F116">
        <v>1</v>
      </c>
      <c r="G116">
        <v>2</v>
      </c>
      <c r="H116">
        <v>4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3</v>
      </c>
      <c r="Q116">
        <v>0</v>
      </c>
    </row>
    <row r="117" spans="1:17" x14ac:dyDescent="0.25">
      <c r="A117" t="s">
        <v>17</v>
      </c>
      <c r="B117">
        <v>19</v>
      </c>
      <c r="C117">
        <v>1.5738160000000001</v>
      </c>
      <c r="D117">
        <v>39.850136999999997</v>
      </c>
      <c r="E117">
        <v>0</v>
      </c>
      <c r="F117">
        <v>1</v>
      </c>
      <c r="G117">
        <v>1</v>
      </c>
      <c r="H117">
        <v>2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2</v>
      </c>
      <c r="O117">
        <v>1</v>
      </c>
      <c r="P117">
        <v>3</v>
      </c>
      <c r="Q117">
        <v>0</v>
      </c>
    </row>
    <row r="118" spans="1:17" x14ac:dyDescent="0.25">
      <c r="A118" t="s">
        <v>17</v>
      </c>
      <c r="B118">
        <v>20</v>
      </c>
      <c r="C118">
        <v>1.5308839999999999</v>
      </c>
      <c r="D118">
        <v>39.371523000000003</v>
      </c>
      <c r="E118">
        <v>0</v>
      </c>
      <c r="F118">
        <v>1</v>
      </c>
      <c r="G118">
        <v>2</v>
      </c>
      <c r="H118">
        <v>3</v>
      </c>
      <c r="I118">
        <v>1</v>
      </c>
      <c r="J118">
        <v>0</v>
      </c>
      <c r="K118">
        <v>2</v>
      </c>
      <c r="L118">
        <v>0</v>
      </c>
      <c r="M118">
        <v>2</v>
      </c>
      <c r="N118">
        <v>1</v>
      </c>
      <c r="O118">
        <v>1</v>
      </c>
      <c r="P118">
        <v>3</v>
      </c>
      <c r="Q118">
        <v>0</v>
      </c>
    </row>
    <row r="119" spans="1:17" x14ac:dyDescent="0.25">
      <c r="A119" t="s">
        <v>17</v>
      </c>
      <c r="B119">
        <v>20</v>
      </c>
      <c r="C119">
        <v>1.5297240000000001</v>
      </c>
      <c r="D119">
        <v>40.343463</v>
      </c>
      <c r="E119">
        <v>0</v>
      </c>
      <c r="F119">
        <v>1</v>
      </c>
      <c r="G119">
        <v>3</v>
      </c>
      <c r="H119">
        <v>3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3</v>
      </c>
      <c r="Q119">
        <v>0</v>
      </c>
    </row>
    <row r="120" spans="1:17" x14ac:dyDescent="0.25">
      <c r="A120" t="s">
        <v>23</v>
      </c>
      <c r="B120">
        <v>20</v>
      </c>
      <c r="C120">
        <v>1.767563</v>
      </c>
      <c r="D120">
        <v>56.307018999999997</v>
      </c>
      <c r="E120">
        <v>1</v>
      </c>
      <c r="F120">
        <v>1</v>
      </c>
      <c r="G120">
        <v>2</v>
      </c>
      <c r="H120">
        <v>4</v>
      </c>
      <c r="I120">
        <v>1</v>
      </c>
      <c r="J120">
        <v>0</v>
      </c>
      <c r="K120">
        <v>2</v>
      </c>
      <c r="L120">
        <v>0</v>
      </c>
      <c r="M120">
        <v>2</v>
      </c>
      <c r="N120">
        <v>1</v>
      </c>
      <c r="O120">
        <v>0</v>
      </c>
      <c r="P120">
        <v>2</v>
      </c>
      <c r="Q120">
        <v>0</v>
      </c>
    </row>
    <row r="121" spans="1:17" x14ac:dyDescent="0.25">
      <c r="A121" t="s">
        <v>23</v>
      </c>
      <c r="B121">
        <v>18</v>
      </c>
      <c r="C121">
        <v>1.883364</v>
      </c>
      <c r="D121">
        <v>60</v>
      </c>
      <c r="E121">
        <v>1</v>
      </c>
      <c r="F121">
        <v>1</v>
      </c>
      <c r="G121">
        <v>3</v>
      </c>
      <c r="H121">
        <v>4</v>
      </c>
      <c r="I121">
        <v>1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0</v>
      </c>
      <c r="P121">
        <v>2</v>
      </c>
      <c r="Q121">
        <v>0</v>
      </c>
    </row>
    <row r="122" spans="1:17" x14ac:dyDescent="0.25">
      <c r="A122" t="s">
        <v>23</v>
      </c>
      <c r="B122">
        <v>18</v>
      </c>
      <c r="C122">
        <v>1.8246549999999999</v>
      </c>
      <c r="D122">
        <v>58.621349000000002</v>
      </c>
      <c r="E122">
        <v>1</v>
      </c>
      <c r="F122">
        <v>1</v>
      </c>
      <c r="G122">
        <v>2</v>
      </c>
      <c r="H122">
        <v>4</v>
      </c>
      <c r="I122">
        <v>1</v>
      </c>
      <c r="J122">
        <v>0</v>
      </c>
      <c r="K122">
        <v>3</v>
      </c>
      <c r="L122">
        <v>0</v>
      </c>
      <c r="M122">
        <v>2</v>
      </c>
      <c r="N122">
        <v>1</v>
      </c>
      <c r="O122">
        <v>0</v>
      </c>
      <c r="P122">
        <v>2</v>
      </c>
      <c r="Q122">
        <v>0</v>
      </c>
    </row>
    <row r="123" spans="1:17" x14ac:dyDescent="0.25">
      <c r="A123" t="s">
        <v>23</v>
      </c>
      <c r="B123">
        <v>18</v>
      </c>
      <c r="C123">
        <v>1.8401380000000001</v>
      </c>
      <c r="D123">
        <v>60</v>
      </c>
      <c r="E123">
        <v>1</v>
      </c>
      <c r="F123">
        <v>1</v>
      </c>
      <c r="G123">
        <v>3</v>
      </c>
      <c r="H123">
        <v>4</v>
      </c>
      <c r="I123">
        <v>1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0</v>
      </c>
      <c r="P123">
        <v>2</v>
      </c>
      <c r="Q123">
        <v>0</v>
      </c>
    </row>
    <row r="124" spans="1:17" x14ac:dyDescent="0.25">
      <c r="A124" t="s">
        <v>23</v>
      </c>
      <c r="B124">
        <v>17</v>
      </c>
      <c r="C124">
        <v>1.8195570000000001</v>
      </c>
      <c r="D124">
        <v>58.325122</v>
      </c>
      <c r="E124">
        <v>1</v>
      </c>
      <c r="F124">
        <v>1</v>
      </c>
      <c r="G124">
        <v>3</v>
      </c>
      <c r="H124">
        <v>4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</row>
    <row r="125" spans="1:17" x14ac:dyDescent="0.25">
      <c r="A125" t="s">
        <v>23</v>
      </c>
      <c r="B125">
        <v>17</v>
      </c>
      <c r="C125">
        <v>1.798645</v>
      </c>
      <c r="D125">
        <v>59.612717000000004</v>
      </c>
      <c r="E125">
        <v>1</v>
      </c>
      <c r="F125">
        <v>1</v>
      </c>
      <c r="G125">
        <v>2</v>
      </c>
      <c r="H125">
        <v>4</v>
      </c>
      <c r="I125">
        <v>1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2</v>
      </c>
      <c r="Q125">
        <v>0</v>
      </c>
    </row>
    <row r="126" spans="1:17" x14ac:dyDescent="0.25">
      <c r="A126" t="s">
        <v>23</v>
      </c>
      <c r="B126">
        <v>18</v>
      </c>
      <c r="C126">
        <v>1.7108000000000001</v>
      </c>
      <c r="D126">
        <v>50.925379999999997</v>
      </c>
      <c r="E126">
        <v>1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3</v>
      </c>
      <c r="Q126">
        <v>0</v>
      </c>
    </row>
    <row r="127" spans="1:17" x14ac:dyDescent="0.25">
      <c r="A127" t="s">
        <v>23</v>
      </c>
      <c r="B127">
        <v>18</v>
      </c>
      <c r="C127">
        <v>1.7065300000000001</v>
      </c>
      <c r="D127">
        <v>51.121749000000001</v>
      </c>
      <c r="E127">
        <v>1</v>
      </c>
      <c r="F127">
        <v>1</v>
      </c>
      <c r="G127">
        <v>2</v>
      </c>
      <c r="H127">
        <v>3</v>
      </c>
      <c r="I127">
        <v>1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3</v>
      </c>
      <c r="Q127">
        <v>0</v>
      </c>
    </row>
    <row r="128" spans="1:17" x14ac:dyDescent="0.25">
      <c r="A128" t="s">
        <v>23</v>
      </c>
      <c r="B128">
        <v>18</v>
      </c>
      <c r="C128">
        <v>1.716691</v>
      </c>
      <c r="D128">
        <v>51.149282999999997</v>
      </c>
      <c r="E128">
        <v>1</v>
      </c>
      <c r="F128">
        <v>1</v>
      </c>
      <c r="G128">
        <v>2</v>
      </c>
      <c r="H128">
        <v>3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2</v>
      </c>
      <c r="O128">
        <v>1</v>
      </c>
      <c r="P128">
        <v>3</v>
      </c>
      <c r="Q128">
        <v>0</v>
      </c>
    </row>
    <row r="129" spans="1:17" x14ac:dyDescent="0.25">
      <c r="A129" t="s">
        <v>17</v>
      </c>
      <c r="B129">
        <v>19</v>
      </c>
      <c r="C129">
        <v>1.555431</v>
      </c>
      <c r="D129">
        <v>44.188766999999999</v>
      </c>
      <c r="E129">
        <v>0</v>
      </c>
      <c r="F129">
        <v>0</v>
      </c>
      <c r="G129">
        <v>3</v>
      </c>
      <c r="H129">
        <v>3</v>
      </c>
      <c r="I129">
        <v>2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3</v>
      </c>
      <c r="Q129">
        <v>0</v>
      </c>
    </row>
    <row r="130" spans="1:17" x14ac:dyDescent="0.25">
      <c r="A130" t="s">
        <v>17</v>
      </c>
      <c r="B130">
        <v>19</v>
      </c>
      <c r="C130">
        <v>1.603923</v>
      </c>
      <c r="D130">
        <v>45</v>
      </c>
      <c r="E130">
        <v>0</v>
      </c>
      <c r="F130">
        <v>0</v>
      </c>
      <c r="G130">
        <v>3</v>
      </c>
      <c r="H130">
        <v>3</v>
      </c>
      <c r="I130">
        <v>2</v>
      </c>
      <c r="J130">
        <v>0</v>
      </c>
      <c r="K130">
        <v>1</v>
      </c>
      <c r="L130">
        <v>1</v>
      </c>
      <c r="M130">
        <v>2</v>
      </c>
      <c r="N130">
        <v>0</v>
      </c>
      <c r="O130">
        <v>1</v>
      </c>
      <c r="P130">
        <v>3</v>
      </c>
      <c r="Q130">
        <v>0</v>
      </c>
    </row>
    <row r="131" spans="1:17" x14ac:dyDescent="0.25">
      <c r="A131" t="s">
        <v>17</v>
      </c>
      <c r="B131">
        <v>20</v>
      </c>
      <c r="C131">
        <v>1.602082</v>
      </c>
      <c r="D131">
        <v>45</v>
      </c>
      <c r="E131">
        <v>0</v>
      </c>
      <c r="F131">
        <v>0</v>
      </c>
      <c r="G131">
        <v>3</v>
      </c>
      <c r="H131">
        <v>3</v>
      </c>
      <c r="I131">
        <v>2</v>
      </c>
      <c r="J131">
        <v>0</v>
      </c>
      <c r="K131">
        <v>3</v>
      </c>
      <c r="L131">
        <v>1</v>
      </c>
      <c r="M131">
        <v>1</v>
      </c>
      <c r="N131">
        <v>0</v>
      </c>
      <c r="O131">
        <v>1</v>
      </c>
      <c r="P131">
        <v>3</v>
      </c>
      <c r="Q131">
        <v>0</v>
      </c>
    </row>
    <row r="132" spans="1:17" x14ac:dyDescent="0.25">
      <c r="A132" t="s">
        <v>17</v>
      </c>
      <c r="B132">
        <v>19</v>
      </c>
      <c r="C132">
        <v>1.5377700000000001</v>
      </c>
      <c r="D132">
        <v>42</v>
      </c>
      <c r="E132">
        <v>0</v>
      </c>
      <c r="F132">
        <v>1</v>
      </c>
      <c r="G132">
        <v>3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0</v>
      </c>
    </row>
    <row r="133" spans="1:17" x14ac:dyDescent="0.25">
      <c r="A133" t="s">
        <v>17</v>
      </c>
      <c r="B133">
        <v>19</v>
      </c>
      <c r="C133">
        <v>1.5383979999999999</v>
      </c>
      <c r="D133">
        <v>42</v>
      </c>
      <c r="E133">
        <v>0</v>
      </c>
      <c r="F133">
        <v>1</v>
      </c>
      <c r="G133">
        <v>3</v>
      </c>
      <c r="H133">
        <v>1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3</v>
      </c>
      <c r="Q133">
        <v>0</v>
      </c>
    </row>
    <row r="134" spans="1:17" x14ac:dyDescent="0.25">
      <c r="A134" t="s">
        <v>17</v>
      </c>
      <c r="B134">
        <v>19</v>
      </c>
      <c r="C134">
        <v>1.5208619999999999</v>
      </c>
      <c r="D134">
        <v>42</v>
      </c>
      <c r="E134">
        <v>0</v>
      </c>
      <c r="F134">
        <v>1</v>
      </c>
      <c r="G134">
        <v>3</v>
      </c>
      <c r="H134">
        <v>1</v>
      </c>
      <c r="I134">
        <v>2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1</v>
      </c>
      <c r="P134">
        <v>3</v>
      </c>
      <c r="Q134">
        <v>0</v>
      </c>
    </row>
    <row r="135" spans="1:17" x14ac:dyDescent="0.25">
      <c r="A135" t="s">
        <v>23</v>
      </c>
      <c r="B135">
        <v>18</v>
      </c>
      <c r="C135">
        <v>1.7178260000000001</v>
      </c>
      <c r="D135">
        <v>51.732500000000002</v>
      </c>
      <c r="E135">
        <v>1</v>
      </c>
      <c r="F135">
        <v>1</v>
      </c>
      <c r="G135">
        <v>1</v>
      </c>
      <c r="H135">
        <v>3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2</v>
      </c>
      <c r="O135">
        <v>1</v>
      </c>
      <c r="P135">
        <v>3</v>
      </c>
      <c r="Q135">
        <v>0</v>
      </c>
    </row>
    <row r="136" spans="1:17" x14ac:dyDescent="0.25">
      <c r="A136" t="s">
        <v>23</v>
      </c>
      <c r="B136">
        <v>18</v>
      </c>
      <c r="C136">
        <v>1.7533890000000001</v>
      </c>
      <c r="D136">
        <v>54.121924999999997</v>
      </c>
      <c r="E136">
        <v>1</v>
      </c>
      <c r="F136">
        <v>1</v>
      </c>
      <c r="G136">
        <v>2</v>
      </c>
      <c r="H136">
        <v>3</v>
      </c>
      <c r="I136">
        <v>1</v>
      </c>
      <c r="J136">
        <v>0</v>
      </c>
      <c r="K136">
        <v>2</v>
      </c>
      <c r="L136">
        <v>0</v>
      </c>
      <c r="M136">
        <v>2</v>
      </c>
      <c r="N136">
        <v>2</v>
      </c>
      <c r="O136">
        <v>1</v>
      </c>
      <c r="P136">
        <v>3</v>
      </c>
      <c r="Q136">
        <v>0</v>
      </c>
    </row>
    <row r="137" spans="1:17" x14ac:dyDescent="0.25">
      <c r="A137" t="s">
        <v>23</v>
      </c>
      <c r="B137">
        <v>18</v>
      </c>
      <c r="C137">
        <v>1.7016500000000001</v>
      </c>
      <c r="D137">
        <v>50.157707000000002</v>
      </c>
      <c r="E137">
        <v>1</v>
      </c>
      <c r="F137">
        <v>1</v>
      </c>
      <c r="G137">
        <v>2</v>
      </c>
      <c r="H137">
        <v>3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2</v>
      </c>
      <c r="O137">
        <v>1</v>
      </c>
      <c r="P137">
        <v>3</v>
      </c>
      <c r="Q137">
        <v>0</v>
      </c>
    </row>
    <row r="138" spans="1:17" x14ac:dyDescent="0.25">
      <c r="A138" t="s">
        <v>23</v>
      </c>
      <c r="B138">
        <v>20</v>
      </c>
      <c r="C138">
        <v>1.75336</v>
      </c>
      <c r="D138">
        <v>54.997374000000001</v>
      </c>
      <c r="E138">
        <v>1</v>
      </c>
      <c r="F138">
        <v>1</v>
      </c>
      <c r="G138">
        <v>2</v>
      </c>
      <c r="H138">
        <v>3</v>
      </c>
      <c r="I138">
        <v>1</v>
      </c>
      <c r="J138">
        <v>0</v>
      </c>
      <c r="K138">
        <v>3</v>
      </c>
      <c r="L138">
        <v>0</v>
      </c>
      <c r="M138">
        <v>2</v>
      </c>
      <c r="N138">
        <v>2</v>
      </c>
      <c r="O138">
        <v>0</v>
      </c>
      <c r="P138">
        <v>3</v>
      </c>
      <c r="Q138">
        <v>0</v>
      </c>
    </row>
    <row r="139" spans="1:17" x14ac:dyDescent="0.25">
      <c r="A139" t="s">
        <v>17</v>
      </c>
      <c r="B139">
        <v>22</v>
      </c>
      <c r="C139">
        <v>1.672007</v>
      </c>
      <c r="D139">
        <v>49.980967999999997</v>
      </c>
      <c r="E139">
        <v>1</v>
      </c>
      <c r="F139">
        <v>1</v>
      </c>
      <c r="G139">
        <v>3</v>
      </c>
      <c r="H139">
        <v>3</v>
      </c>
      <c r="I139">
        <v>2</v>
      </c>
      <c r="J139">
        <v>0</v>
      </c>
      <c r="K139">
        <v>3</v>
      </c>
      <c r="L139">
        <v>0</v>
      </c>
      <c r="M139">
        <v>1</v>
      </c>
      <c r="N139">
        <v>1</v>
      </c>
      <c r="O139">
        <v>0</v>
      </c>
      <c r="P139">
        <v>3</v>
      </c>
      <c r="Q139">
        <v>0</v>
      </c>
    </row>
    <row r="140" spans="1:17" x14ac:dyDescent="0.25">
      <c r="A140" t="s">
        <v>17</v>
      </c>
      <c r="B140">
        <v>22</v>
      </c>
      <c r="C140">
        <v>1.593847</v>
      </c>
      <c r="D140">
        <v>44.050251000000003</v>
      </c>
      <c r="E140">
        <v>0</v>
      </c>
      <c r="F140">
        <v>0</v>
      </c>
      <c r="G140">
        <v>3</v>
      </c>
      <c r="H140">
        <v>3</v>
      </c>
      <c r="I140">
        <v>2</v>
      </c>
      <c r="J140">
        <v>0</v>
      </c>
      <c r="K140">
        <v>3</v>
      </c>
      <c r="L140">
        <v>0</v>
      </c>
      <c r="M140">
        <v>2</v>
      </c>
      <c r="N140">
        <v>0</v>
      </c>
      <c r="O140">
        <v>0</v>
      </c>
      <c r="P140">
        <v>3</v>
      </c>
      <c r="Q140">
        <v>0</v>
      </c>
    </row>
    <row r="141" spans="1:17" x14ac:dyDescent="0.25">
      <c r="A141" t="s">
        <v>17</v>
      </c>
      <c r="B141">
        <v>23</v>
      </c>
      <c r="C141">
        <v>1.5847850000000001</v>
      </c>
      <c r="D141">
        <v>44.376637000000002</v>
      </c>
      <c r="E141">
        <v>0</v>
      </c>
      <c r="F141">
        <v>0</v>
      </c>
      <c r="G141">
        <v>2</v>
      </c>
      <c r="H141">
        <v>2</v>
      </c>
      <c r="I141">
        <v>2</v>
      </c>
      <c r="J141">
        <v>0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3</v>
      </c>
      <c r="Q141">
        <v>0</v>
      </c>
    </row>
    <row r="142" spans="1:17" x14ac:dyDescent="0.25">
      <c r="A142" t="s">
        <v>17</v>
      </c>
      <c r="B142">
        <v>19</v>
      </c>
      <c r="C142">
        <v>1.6002639999999999</v>
      </c>
      <c r="D142">
        <v>45</v>
      </c>
      <c r="E142">
        <v>0</v>
      </c>
      <c r="F142">
        <v>0</v>
      </c>
      <c r="G142">
        <v>3</v>
      </c>
      <c r="H142">
        <v>3</v>
      </c>
      <c r="I142">
        <v>2</v>
      </c>
      <c r="J142">
        <v>0</v>
      </c>
      <c r="K142">
        <v>3</v>
      </c>
      <c r="L142">
        <v>1</v>
      </c>
      <c r="M142">
        <v>1</v>
      </c>
      <c r="N142">
        <v>0</v>
      </c>
      <c r="O142">
        <v>1</v>
      </c>
      <c r="P142">
        <v>3</v>
      </c>
      <c r="Q142">
        <v>0</v>
      </c>
    </row>
    <row r="143" spans="1:17" x14ac:dyDescent="0.25">
      <c r="A143" t="s">
        <v>17</v>
      </c>
      <c r="B143">
        <v>21</v>
      </c>
      <c r="C143">
        <v>1.5493110000000001</v>
      </c>
      <c r="D143">
        <v>41.557468</v>
      </c>
      <c r="E143">
        <v>0</v>
      </c>
      <c r="F143">
        <v>1</v>
      </c>
      <c r="G143">
        <v>3</v>
      </c>
      <c r="H143">
        <v>1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0</v>
      </c>
    </row>
    <row r="144" spans="1:17" x14ac:dyDescent="0.25">
      <c r="A144" t="s">
        <v>17</v>
      </c>
      <c r="B144">
        <v>20</v>
      </c>
      <c r="C144">
        <v>1.5343850000000001</v>
      </c>
      <c r="D144">
        <v>41.965249999999997</v>
      </c>
      <c r="E144">
        <v>0</v>
      </c>
      <c r="F144">
        <v>1</v>
      </c>
      <c r="G144">
        <v>3</v>
      </c>
      <c r="H144">
        <v>1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0</v>
      </c>
    </row>
    <row r="145" spans="1:17" x14ac:dyDescent="0.25">
      <c r="A145" t="s">
        <v>17</v>
      </c>
      <c r="B145">
        <v>21</v>
      </c>
      <c r="C145">
        <v>1.7255480000000001</v>
      </c>
      <c r="D145">
        <v>49.815598999999999</v>
      </c>
      <c r="E145">
        <v>1</v>
      </c>
      <c r="F145">
        <v>0</v>
      </c>
      <c r="G145">
        <v>3</v>
      </c>
      <c r="H145">
        <v>4</v>
      </c>
      <c r="I145">
        <v>2</v>
      </c>
      <c r="J145">
        <v>0</v>
      </c>
      <c r="K145">
        <v>1</v>
      </c>
      <c r="L145">
        <v>0</v>
      </c>
      <c r="M145">
        <v>2</v>
      </c>
      <c r="N145">
        <v>1</v>
      </c>
      <c r="O145">
        <v>0</v>
      </c>
      <c r="P145">
        <v>3</v>
      </c>
      <c r="Q145">
        <v>0</v>
      </c>
    </row>
    <row r="146" spans="1:17" x14ac:dyDescent="0.25">
      <c r="A146" t="s">
        <v>23</v>
      </c>
      <c r="B146">
        <v>20</v>
      </c>
      <c r="C146">
        <v>1.8689309999999999</v>
      </c>
      <c r="D146">
        <v>63.199725999999998</v>
      </c>
      <c r="E146">
        <v>1</v>
      </c>
      <c r="F146">
        <v>1</v>
      </c>
      <c r="G146">
        <v>3</v>
      </c>
      <c r="H146">
        <v>4</v>
      </c>
      <c r="I146">
        <v>1</v>
      </c>
      <c r="J146">
        <v>0</v>
      </c>
      <c r="K146">
        <v>3</v>
      </c>
      <c r="L146">
        <v>0</v>
      </c>
      <c r="M146">
        <v>2</v>
      </c>
      <c r="N146">
        <v>0</v>
      </c>
      <c r="O146">
        <v>1</v>
      </c>
      <c r="P146">
        <v>2</v>
      </c>
      <c r="Q146">
        <v>0</v>
      </c>
    </row>
    <row r="147" spans="1:17" x14ac:dyDescent="0.25">
      <c r="A147" t="s">
        <v>17</v>
      </c>
      <c r="B147">
        <v>21</v>
      </c>
      <c r="C147">
        <v>1.686936</v>
      </c>
      <c r="D147">
        <v>51.256059</v>
      </c>
      <c r="E147">
        <v>1</v>
      </c>
      <c r="F147">
        <v>1</v>
      </c>
      <c r="G147">
        <v>3</v>
      </c>
      <c r="H147">
        <v>3</v>
      </c>
      <c r="I147">
        <v>2</v>
      </c>
      <c r="J147">
        <v>0</v>
      </c>
      <c r="K147">
        <v>2</v>
      </c>
      <c r="L147">
        <v>0</v>
      </c>
      <c r="M147">
        <v>0</v>
      </c>
      <c r="N147">
        <v>1</v>
      </c>
      <c r="O147">
        <v>0</v>
      </c>
      <c r="P147">
        <v>3</v>
      </c>
      <c r="Q147">
        <v>0</v>
      </c>
    </row>
    <row r="148" spans="1:17" x14ac:dyDescent="0.25">
      <c r="A148" t="s">
        <v>17</v>
      </c>
      <c r="B148">
        <v>18</v>
      </c>
      <c r="C148">
        <v>1.5898289999999999</v>
      </c>
      <c r="D148">
        <v>40.202773000000001</v>
      </c>
      <c r="E148">
        <v>0</v>
      </c>
      <c r="F148">
        <v>1</v>
      </c>
      <c r="G148">
        <v>2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3</v>
      </c>
      <c r="Q148">
        <v>0</v>
      </c>
    </row>
    <row r="149" spans="1:17" x14ac:dyDescent="0.25">
      <c r="A149" t="s">
        <v>17</v>
      </c>
      <c r="B149">
        <v>20</v>
      </c>
      <c r="C149">
        <v>1.6532089999999999</v>
      </c>
      <c r="D149">
        <v>49.026214000000003</v>
      </c>
      <c r="E149">
        <v>0</v>
      </c>
      <c r="F149">
        <v>0</v>
      </c>
      <c r="G149">
        <v>3</v>
      </c>
      <c r="H149">
        <v>3</v>
      </c>
      <c r="I149">
        <v>1</v>
      </c>
      <c r="J149">
        <v>0</v>
      </c>
      <c r="K149">
        <v>2</v>
      </c>
      <c r="L149">
        <v>0</v>
      </c>
      <c r="M149">
        <v>2</v>
      </c>
      <c r="N149">
        <v>1</v>
      </c>
      <c r="O149">
        <v>1</v>
      </c>
      <c r="P149">
        <v>3</v>
      </c>
      <c r="Q149">
        <v>0</v>
      </c>
    </row>
    <row r="150" spans="1:17" x14ac:dyDescent="0.25">
      <c r="A150" t="s">
        <v>17</v>
      </c>
      <c r="B150">
        <v>23</v>
      </c>
      <c r="C150">
        <v>1.740108</v>
      </c>
      <c r="D150">
        <v>53.657269999999997</v>
      </c>
      <c r="E150">
        <v>1</v>
      </c>
      <c r="F150">
        <v>1</v>
      </c>
      <c r="G150">
        <v>2</v>
      </c>
      <c r="H150">
        <v>3</v>
      </c>
      <c r="I150">
        <v>2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0</v>
      </c>
      <c r="P150">
        <v>3</v>
      </c>
      <c r="Q150">
        <v>0</v>
      </c>
    </row>
    <row r="151" spans="1:17" x14ac:dyDescent="0.25">
      <c r="A151" t="s">
        <v>17</v>
      </c>
      <c r="B151">
        <v>18</v>
      </c>
      <c r="C151">
        <v>1.7</v>
      </c>
      <c r="D151">
        <v>50</v>
      </c>
      <c r="E151">
        <v>0</v>
      </c>
      <c r="F151">
        <v>1</v>
      </c>
      <c r="G151">
        <v>1</v>
      </c>
      <c r="H151">
        <v>3</v>
      </c>
      <c r="I151">
        <v>2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3</v>
      </c>
      <c r="Q151">
        <v>0</v>
      </c>
    </row>
    <row r="152" spans="1:17" x14ac:dyDescent="0.25">
      <c r="A152" t="s">
        <v>17</v>
      </c>
      <c r="B152">
        <v>35</v>
      </c>
      <c r="C152">
        <v>1.689141</v>
      </c>
      <c r="D152">
        <v>50</v>
      </c>
      <c r="E152">
        <v>1</v>
      </c>
      <c r="F152">
        <v>1</v>
      </c>
      <c r="G152">
        <v>3</v>
      </c>
      <c r="H152">
        <v>4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</row>
    <row r="153" spans="1:17" x14ac:dyDescent="0.25">
      <c r="A153" t="s">
        <v>23</v>
      </c>
      <c r="B153">
        <v>16</v>
      </c>
      <c r="C153">
        <v>1.691206</v>
      </c>
      <c r="D153">
        <v>50</v>
      </c>
      <c r="E153">
        <v>0</v>
      </c>
      <c r="F153">
        <v>1</v>
      </c>
      <c r="G153">
        <v>2</v>
      </c>
      <c r="H153">
        <v>2</v>
      </c>
      <c r="I153">
        <v>1</v>
      </c>
      <c r="J153">
        <v>0</v>
      </c>
      <c r="K153">
        <v>3</v>
      </c>
      <c r="L153">
        <v>0</v>
      </c>
      <c r="M153">
        <v>1</v>
      </c>
      <c r="N153">
        <v>0</v>
      </c>
      <c r="O153">
        <v>1</v>
      </c>
      <c r="P153">
        <v>3</v>
      </c>
      <c r="Q153">
        <v>0</v>
      </c>
    </row>
    <row r="154" spans="1:17" x14ac:dyDescent="0.25">
      <c r="A154" t="s">
        <v>23</v>
      </c>
      <c r="B154">
        <v>18</v>
      </c>
      <c r="C154">
        <v>1.788459</v>
      </c>
      <c r="D154">
        <v>51.552594999999997</v>
      </c>
      <c r="E154">
        <v>0</v>
      </c>
      <c r="F154">
        <v>1</v>
      </c>
      <c r="G154">
        <v>3</v>
      </c>
      <c r="H154">
        <v>3</v>
      </c>
      <c r="I154">
        <v>1</v>
      </c>
      <c r="J154">
        <v>0</v>
      </c>
      <c r="K154">
        <v>2</v>
      </c>
      <c r="L154">
        <v>0</v>
      </c>
      <c r="M154">
        <v>1</v>
      </c>
      <c r="N154">
        <v>1</v>
      </c>
      <c r="O154">
        <v>1</v>
      </c>
      <c r="P154">
        <v>3</v>
      </c>
      <c r="Q154">
        <v>0</v>
      </c>
    </row>
    <row r="155" spans="1:17" x14ac:dyDescent="0.25">
      <c r="A155" t="s">
        <v>23</v>
      </c>
      <c r="B155">
        <v>17</v>
      </c>
      <c r="C155">
        <v>1.8112379999999999</v>
      </c>
      <c r="D155">
        <v>58.830710000000003</v>
      </c>
      <c r="E155">
        <v>1</v>
      </c>
      <c r="F155">
        <v>1</v>
      </c>
      <c r="G155">
        <v>2</v>
      </c>
      <c r="H155">
        <v>4</v>
      </c>
      <c r="I155">
        <v>1</v>
      </c>
      <c r="J155">
        <v>0</v>
      </c>
      <c r="K155">
        <v>2</v>
      </c>
      <c r="L155">
        <v>0</v>
      </c>
      <c r="M155">
        <v>2</v>
      </c>
      <c r="N155">
        <v>1</v>
      </c>
      <c r="O155">
        <v>0</v>
      </c>
      <c r="P155">
        <v>2</v>
      </c>
      <c r="Q155">
        <v>0</v>
      </c>
    </row>
    <row r="156" spans="1:17" x14ac:dyDescent="0.25">
      <c r="A156" t="s">
        <v>17</v>
      </c>
      <c r="B156">
        <v>17</v>
      </c>
      <c r="C156">
        <v>1.830068</v>
      </c>
      <c r="D156">
        <v>43.534531000000001</v>
      </c>
      <c r="E156">
        <v>0</v>
      </c>
      <c r="F156">
        <v>1</v>
      </c>
      <c r="G156">
        <v>3</v>
      </c>
      <c r="H156">
        <v>3</v>
      </c>
      <c r="I156">
        <v>1</v>
      </c>
      <c r="J156">
        <v>0</v>
      </c>
      <c r="K156">
        <v>3</v>
      </c>
      <c r="L156">
        <v>0</v>
      </c>
      <c r="M156">
        <v>3</v>
      </c>
      <c r="N156">
        <v>1</v>
      </c>
      <c r="O156">
        <v>1</v>
      </c>
      <c r="P156">
        <v>3</v>
      </c>
      <c r="Q156">
        <v>0</v>
      </c>
    </row>
    <row r="157" spans="1:17" x14ac:dyDescent="0.25">
      <c r="A157" t="s">
        <v>23</v>
      </c>
      <c r="B157">
        <v>17</v>
      </c>
      <c r="C157">
        <v>1.782756</v>
      </c>
      <c r="D157">
        <v>56.029418</v>
      </c>
      <c r="E157">
        <v>1</v>
      </c>
      <c r="F157">
        <v>1</v>
      </c>
      <c r="G157">
        <v>2</v>
      </c>
      <c r="H157">
        <v>4</v>
      </c>
      <c r="I157">
        <v>1</v>
      </c>
      <c r="J157">
        <v>0</v>
      </c>
      <c r="K157">
        <v>2</v>
      </c>
      <c r="L157">
        <v>0</v>
      </c>
      <c r="M157">
        <v>2</v>
      </c>
      <c r="N157">
        <v>1</v>
      </c>
      <c r="O157">
        <v>0</v>
      </c>
      <c r="P157">
        <v>2</v>
      </c>
      <c r="Q157">
        <v>0</v>
      </c>
    </row>
    <row r="158" spans="1:17" x14ac:dyDescent="0.25">
      <c r="A158" t="s">
        <v>17</v>
      </c>
      <c r="B158">
        <v>23</v>
      </c>
      <c r="C158">
        <v>1.7516910000000001</v>
      </c>
      <c r="D158">
        <v>55.967655000000001</v>
      </c>
      <c r="E158">
        <v>1</v>
      </c>
      <c r="F158">
        <v>1</v>
      </c>
      <c r="G158">
        <v>2</v>
      </c>
      <c r="H158">
        <v>3</v>
      </c>
      <c r="I158">
        <v>2</v>
      </c>
      <c r="J158">
        <v>0</v>
      </c>
      <c r="K158">
        <v>2</v>
      </c>
      <c r="L158">
        <v>0</v>
      </c>
      <c r="M158">
        <v>2</v>
      </c>
      <c r="N158">
        <v>0</v>
      </c>
      <c r="O158">
        <v>0</v>
      </c>
      <c r="P158">
        <v>3</v>
      </c>
      <c r="Q158">
        <v>0</v>
      </c>
    </row>
    <row r="159" spans="1:17" x14ac:dyDescent="0.25">
      <c r="A159" t="s">
        <v>17</v>
      </c>
      <c r="B159">
        <v>18</v>
      </c>
      <c r="C159">
        <v>1.7865599999999999</v>
      </c>
      <c r="D159">
        <v>50</v>
      </c>
      <c r="E159">
        <v>0</v>
      </c>
      <c r="F159">
        <v>1</v>
      </c>
      <c r="G159">
        <v>3</v>
      </c>
      <c r="H159">
        <v>4</v>
      </c>
      <c r="I159">
        <v>1</v>
      </c>
      <c r="J159">
        <v>0</v>
      </c>
      <c r="K159">
        <v>1</v>
      </c>
      <c r="L159">
        <v>0</v>
      </c>
      <c r="M159">
        <v>2</v>
      </c>
      <c r="N159">
        <v>1</v>
      </c>
      <c r="O159">
        <v>1</v>
      </c>
      <c r="P159">
        <v>3</v>
      </c>
      <c r="Q159">
        <v>0</v>
      </c>
    </row>
    <row r="160" spans="1:17" x14ac:dyDescent="0.25">
      <c r="A160" t="s">
        <v>17</v>
      </c>
      <c r="B160">
        <v>19</v>
      </c>
      <c r="C160">
        <v>1.71367</v>
      </c>
      <c r="D160">
        <v>50</v>
      </c>
      <c r="E160">
        <v>0</v>
      </c>
      <c r="F160">
        <v>1</v>
      </c>
      <c r="G160">
        <v>1</v>
      </c>
      <c r="H160">
        <v>4</v>
      </c>
      <c r="I160">
        <v>2</v>
      </c>
      <c r="J160">
        <v>0</v>
      </c>
      <c r="K160">
        <v>1</v>
      </c>
      <c r="L160">
        <v>0</v>
      </c>
      <c r="M160">
        <v>2</v>
      </c>
      <c r="N160">
        <v>1</v>
      </c>
      <c r="O160">
        <v>1</v>
      </c>
      <c r="P160">
        <v>3</v>
      </c>
      <c r="Q160">
        <v>0</v>
      </c>
    </row>
    <row r="161" spans="1:17" x14ac:dyDescent="0.25">
      <c r="A161" t="s">
        <v>17</v>
      </c>
      <c r="B161">
        <v>19</v>
      </c>
      <c r="C161">
        <v>1.540375</v>
      </c>
      <c r="D161">
        <v>42.006281999999999</v>
      </c>
      <c r="E161">
        <v>0</v>
      </c>
      <c r="F161">
        <v>0</v>
      </c>
      <c r="G161">
        <v>3</v>
      </c>
      <c r="H161">
        <v>3</v>
      </c>
      <c r="I161">
        <v>2</v>
      </c>
      <c r="J161">
        <v>0</v>
      </c>
      <c r="K161">
        <v>1</v>
      </c>
      <c r="L161">
        <v>1</v>
      </c>
      <c r="M161">
        <v>2</v>
      </c>
      <c r="N161">
        <v>0</v>
      </c>
      <c r="O161">
        <v>1</v>
      </c>
      <c r="P161">
        <v>3</v>
      </c>
      <c r="Q161">
        <v>0</v>
      </c>
    </row>
    <row r="162" spans="1:17" x14ac:dyDescent="0.25">
      <c r="A162" t="s">
        <v>23</v>
      </c>
      <c r="B162">
        <v>17</v>
      </c>
      <c r="C162">
        <v>1.8967339999999999</v>
      </c>
      <c r="D162">
        <v>59.895052</v>
      </c>
      <c r="E162">
        <v>1</v>
      </c>
      <c r="F162">
        <v>1</v>
      </c>
      <c r="G162">
        <v>3</v>
      </c>
      <c r="H162">
        <v>3</v>
      </c>
      <c r="I162">
        <v>1</v>
      </c>
      <c r="J162">
        <v>0</v>
      </c>
      <c r="K162">
        <v>2</v>
      </c>
      <c r="L162">
        <v>0</v>
      </c>
      <c r="M162">
        <v>3</v>
      </c>
      <c r="N162">
        <v>1</v>
      </c>
      <c r="O162">
        <v>0</v>
      </c>
      <c r="P162">
        <v>2</v>
      </c>
      <c r="Q162">
        <v>0</v>
      </c>
    </row>
    <row r="163" spans="1:17" x14ac:dyDescent="0.25">
      <c r="A163" t="s">
        <v>17</v>
      </c>
      <c r="B163">
        <v>23</v>
      </c>
      <c r="C163">
        <v>1.710129</v>
      </c>
      <c r="D163">
        <v>50.079991</v>
      </c>
      <c r="E163">
        <v>1</v>
      </c>
      <c r="F163">
        <v>1</v>
      </c>
      <c r="G163">
        <v>2</v>
      </c>
      <c r="H163">
        <v>3</v>
      </c>
      <c r="I163">
        <v>2</v>
      </c>
      <c r="J163">
        <v>0</v>
      </c>
      <c r="K163">
        <v>3</v>
      </c>
      <c r="L163">
        <v>0</v>
      </c>
      <c r="M163">
        <v>0</v>
      </c>
      <c r="N163">
        <v>2</v>
      </c>
      <c r="O163">
        <v>0</v>
      </c>
      <c r="P163">
        <v>3</v>
      </c>
      <c r="Q163">
        <v>0</v>
      </c>
    </row>
    <row r="164" spans="1:17" x14ac:dyDescent="0.25">
      <c r="A164" t="s">
        <v>17</v>
      </c>
      <c r="B164">
        <v>18</v>
      </c>
      <c r="C164">
        <v>1.7041930000000001</v>
      </c>
      <c r="D164">
        <v>50.631889000000001</v>
      </c>
      <c r="E164">
        <v>0</v>
      </c>
      <c r="F164">
        <v>1</v>
      </c>
      <c r="G164">
        <v>2</v>
      </c>
      <c r="H164">
        <v>3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2</v>
      </c>
      <c r="O164">
        <v>1</v>
      </c>
      <c r="P164">
        <v>3</v>
      </c>
      <c r="Q164">
        <v>0</v>
      </c>
    </row>
    <row r="165" spans="1:17" x14ac:dyDescent="0.25">
      <c r="A165" t="s">
        <v>17</v>
      </c>
      <c r="B165">
        <v>19</v>
      </c>
      <c r="C165">
        <v>1.556611</v>
      </c>
      <c r="D165">
        <v>39.695295000000002</v>
      </c>
      <c r="E165">
        <v>0</v>
      </c>
      <c r="F165">
        <v>1</v>
      </c>
      <c r="G165">
        <v>2</v>
      </c>
      <c r="H165">
        <v>2</v>
      </c>
      <c r="I165">
        <v>1</v>
      </c>
      <c r="J165">
        <v>0</v>
      </c>
      <c r="K165">
        <v>2</v>
      </c>
      <c r="L165">
        <v>0</v>
      </c>
      <c r="M165">
        <v>2</v>
      </c>
      <c r="N165">
        <v>2</v>
      </c>
      <c r="O165">
        <v>1</v>
      </c>
      <c r="P165">
        <v>3</v>
      </c>
      <c r="Q165">
        <v>0</v>
      </c>
    </row>
    <row r="166" spans="1:17" x14ac:dyDescent="0.25">
      <c r="A166" t="s">
        <v>23</v>
      </c>
      <c r="B166">
        <v>18</v>
      </c>
      <c r="C166">
        <v>1.845399</v>
      </c>
      <c r="D166">
        <v>60</v>
      </c>
      <c r="E166">
        <v>1</v>
      </c>
      <c r="F166">
        <v>1</v>
      </c>
      <c r="G166">
        <v>3</v>
      </c>
      <c r="H166">
        <v>4</v>
      </c>
      <c r="I166">
        <v>1</v>
      </c>
      <c r="J166">
        <v>0</v>
      </c>
      <c r="K166">
        <v>2</v>
      </c>
      <c r="L166">
        <v>0</v>
      </c>
      <c r="M166">
        <v>2</v>
      </c>
      <c r="N166">
        <v>0</v>
      </c>
      <c r="O166">
        <v>0</v>
      </c>
      <c r="P166">
        <v>2</v>
      </c>
      <c r="Q166">
        <v>0</v>
      </c>
    </row>
    <row r="167" spans="1:17" x14ac:dyDescent="0.25">
      <c r="A167" t="s">
        <v>23</v>
      </c>
      <c r="B167">
        <v>17</v>
      </c>
      <c r="C167">
        <v>1.8346370000000001</v>
      </c>
      <c r="D167">
        <v>59.990861000000002</v>
      </c>
      <c r="E167">
        <v>1</v>
      </c>
      <c r="F167">
        <v>1</v>
      </c>
      <c r="G167">
        <v>3</v>
      </c>
      <c r="H167">
        <v>4</v>
      </c>
      <c r="I167">
        <v>1</v>
      </c>
      <c r="J167">
        <v>0</v>
      </c>
      <c r="K167">
        <v>2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0</v>
      </c>
    </row>
    <row r="168" spans="1:17" x14ac:dyDescent="0.25">
      <c r="A168" t="s">
        <v>23</v>
      </c>
      <c r="B168">
        <v>18</v>
      </c>
      <c r="C168">
        <v>1.721854</v>
      </c>
      <c r="D168">
        <v>52.514302000000001</v>
      </c>
      <c r="E168">
        <v>1</v>
      </c>
      <c r="F168">
        <v>1</v>
      </c>
      <c r="G168">
        <v>2</v>
      </c>
      <c r="H168">
        <v>3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2</v>
      </c>
      <c r="O168">
        <v>1</v>
      </c>
      <c r="P168">
        <v>3</v>
      </c>
      <c r="Q168">
        <v>0</v>
      </c>
    </row>
    <row r="169" spans="1:17" x14ac:dyDescent="0.25">
      <c r="A169" t="s">
        <v>17</v>
      </c>
      <c r="B169">
        <v>20</v>
      </c>
      <c r="C169">
        <v>1.605521</v>
      </c>
      <c r="D169">
        <v>44.661461000000003</v>
      </c>
      <c r="E169">
        <v>0</v>
      </c>
      <c r="F169">
        <v>0</v>
      </c>
      <c r="G169">
        <v>3</v>
      </c>
      <c r="H169">
        <v>3</v>
      </c>
      <c r="I169">
        <v>2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3</v>
      </c>
      <c r="Q169">
        <v>0</v>
      </c>
    </row>
    <row r="170" spans="1:17" x14ac:dyDescent="0.25">
      <c r="A170" t="s">
        <v>17</v>
      </c>
      <c r="B170">
        <v>19</v>
      </c>
      <c r="C170">
        <v>1.5302659999999999</v>
      </c>
      <c r="D170">
        <v>42</v>
      </c>
      <c r="E170">
        <v>0</v>
      </c>
      <c r="F170">
        <v>1</v>
      </c>
      <c r="G170">
        <v>3</v>
      </c>
      <c r="H170">
        <v>1</v>
      </c>
      <c r="I170">
        <v>2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0</v>
      </c>
    </row>
    <row r="171" spans="1:17" x14ac:dyDescent="0.25">
      <c r="A171" t="s">
        <v>23</v>
      </c>
      <c r="B171">
        <v>18</v>
      </c>
      <c r="C171">
        <v>1.71889</v>
      </c>
      <c r="D171">
        <v>52.058335</v>
      </c>
      <c r="E171">
        <v>1</v>
      </c>
      <c r="F171">
        <v>1</v>
      </c>
      <c r="G171">
        <v>2</v>
      </c>
      <c r="H171">
        <v>3</v>
      </c>
      <c r="I171">
        <v>1</v>
      </c>
      <c r="J171">
        <v>0</v>
      </c>
      <c r="K171">
        <v>2</v>
      </c>
      <c r="L171">
        <v>0</v>
      </c>
      <c r="M171">
        <v>0</v>
      </c>
      <c r="N171">
        <v>2</v>
      </c>
      <c r="O171">
        <v>1</v>
      </c>
      <c r="P171">
        <v>3</v>
      </c>
      <c r="Q171">
        <v>0</v>
      </c>
    </row>
    <row r="172" spans="1:17" x14ac:dyDescent="0.25">
      <c r="A172" t="s">
        <v>23</v>
      </c>
      <c r="B172">
        <v>20</v>
      </c>
      <c r="C172">
        <v>1.756338</v>
      </c>
      <c r="D172">
        <v>54.982340000000001</v>
      </c>
      <c r="E172">
        <v>1</v>
      </c>
      <c r="F172">
        <v>1</v>
      </c>
      <c r="G172">
        <v>2</v>
      </c>
      <c r="H172">
        <v>4</v>
      </c>
      <c r="I172">
        <v>1</v>
      </c>
      <c r="J172">
        <v>0</v>
      </c>
      <c r="K172">
        <v>3</v>
      </c>
      <c r="L172">
        <v>0</v>
      </c>
      <c r="M172">
        <v>2</v>
      </c>
      <c r="N172">
        <v>2</v>
      </c>
      <c r="O172">
        <v>0</v>
      </c>
      <c r="P172">
        <v>3</v>
      </c>
      <c r="Q172">
        <v>0</v>
      </c>
    </row>
    <row r="173" spans="1:17" x14ac:dyDescent="0.25">
      <c r="A173" t="s">
        <v>23</v>
      </c>
      <c r="B173">
        <v>18</v>
      </c>
      <c r="C173">
        <v>1.770324</v>
      </c>
      <c r="D173">
        <v>55.695253000000001</v>
      </c>
      <c r="E173">
        <v>1</v>
      </c>
      <c r="F173">
        <v>1</v>
      </c>
      <c r="G173">
        <v>2</v>
      </c>
      <c r="H173">
        <v>4</v>
      </c>
      <c r="I173">
        <v>1</v>
      </c>
      <c r="J173">
        <v>0</v>
      </c>
      <c r="K173">
        <v>2</v>
      </c>
      <c r="L173">
        <v>0</v>
      </c>
      <c r="M173">
        <v>2</v>
      </c>
      <c r="N173">
        <v>2</v>
      </c>
      <c r="O173">
        <v>0</v>
      </c>
      <c r="P173">
        <v>2</v>
      </c>
      <c r="Q173">
        <v>0</v>
      </c>
    </row>
    <row r="174" spans="1:17" x14ac:dyDescent="0.25">
      <c r="A174" t="s">
        <v>17</v>
      </c>
      <c r="B174">
        <v>21</v>
      </c>
      <c r="C174">
        <v>1.767479</v>
      </c>
      <c r="D174">
        <v>56.265959000000002</v>
      </c>
      <c r="E174">
        <v>1</v>
      </c>
      <c r="F174">
        <v>1</v>
      </c>
      <c r="G174">
        <v>2</v>
      </c>
      <c r="H174">
        <v>4</v>
      </c>
      <c r="I174">
        <v>2</v>
      </c>
      <c r="J174">
        <v>0</v>
      </c>
      <c r="K174">
        <v>2</v>
      </c>
      <c r="L174">
        <v>0</v>
      </c>
      <c r="M174">
        <v>2</v>
      </c>
      <c r="N174">
        <v>1</v>
      </c>
      <c r="O174">
        <v>0</v>
      </c>
      <c r="P174">
        <v>3</v>
      </c>
      <c r="Q174">
        <v>0</v>
      </c>
    </row>
    <row r="175" spans="1:17" x14ac:dyDescent="0.25">
      <c r="A175" t="s">
        <v>17</v>
      </c>
      <c r="B175">
        <v>22</v>
      </c>
      <c r="C175">
        <v>1.704223</v>
      </c>
      <c r="D175">
        <v>51.437984999999998</v>
      </c>
      <c r="E175">
        <v>1</v>
      </c>
      <c r="F175">
        <v>1</v>
      </c>
      <c r="G175">
        <v>3</v>
      </c>
      <c r="H175">
        <v>3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1</v>
      </c>
      <c r="O175">
        <v>0</v>
      </c>
      <c r="P175">
        <v>3</v>
      </c>
      <c r="Q175">
        <v>0</v>
      </c>
    </row>
    <row r="176" spans="1:17" x14ac:dyDescent="0.25">
      <c r="A176" t="s">
        <v>17</v>
      </c>
      <c r="B176">
        <v>21</v>
      </c>
      <c r="C176">
        <v>1.6678519999999999</v>
      </c>
      <c r="D176">
        <v>49.803921000000003</v>
      </c>
      <c r="E176">
        <v>1</v>
      </c>
      <c r="F176">
        <v>1</v>
      </c>
      <c r="G176">
        <v>3</v>
      </c>
      <c r="H176">
        <v>3</v>
      </c>
      <c r="I176">
        <v>2</v>
      </c>
      <c r="J176">
        <v>0</v>
      </c>
      <c r="K176">
        <v>2</v>
      </c>
      <c r="L176">
        <v>0</v>
      </c>
      <c r="M176">
        <v>2</v>
      </c>
      <c r="N176">
        <v>1</v>
      </c>
      <c r="O176">
        <v>0</v>
      </c>
      <c r="P176">
        <v>3</v>
      </c>
      <c r="Q176">
        <v>0</v>
      </c>
    </row>
    <row r="177" spans="1:17" x14ac:dyDescent="0.25">
      <c r="A177" t="s">
        <v>17</v>
      </c>
      <c r="B177">
        <v>23</v>
      </c>
      <c r="C177">
        <v>1.722461</v>
      </c>
      <c r="D177">
        <v>51.881262999999997</v>
      </c>
      <c r="E177">
        <v>1</v>
      </c>
      <c r="F177">
        <v>1</v>
      </c>
      <c r="G177">
        <v>3</v>
      </c>
      <c r="H177">
        <v>3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3</v>
      </c>
      <c r="Q177">
        <v>0</v>
      </c>
    </row>
    <row r="178" spans="1:17" x14ac:dyDescent="0.25">
      <c r="A178" t="s">
        <v>17</v>
      </c>
      <c r="B178">
        <v>22</v>
      </c>
      <c r="C178">
        <v>1.5880460000000001</v>
      </c>
      <c r="D178">
        <v>44.236066999999998</v>
      </c>
      <c r="E178">
        <v>0</v>
      </c>
      <c r="F178">
        <v>0</v>
      </c>
      <c r="G178">
        <v>3</v>
      </c>
      <c r="H178">
        <v>2</v>
      </c>
      <c r="I178">
        <v>2</v>
      </c>
      <c r="J178">
        <v>0</v>
      </c>
      <c r="K178">
        <v>3</v>
      </c>
      <c r="L178">
        <v>0</v>
      </c>
      <c r="M178">
        <v>1</v>
      </c>
      <c r="N178">
        <v>0</v>
      </c>
      <c r="O178">
        <v>0</v>
      </c>
      <c r="P178">
        <v>3</v>
      </c>
      <c r="Q178">
        <v>0</v>
      </c>
    </row>
    <row r="179" spans="1:17" x14ac:dyDescent="0.25">
      <c r="A179" t="s">
        <v>17</v>
      </c>
      <c r="B179">
        <v>23</v>
      </c>
      <c r="C179">
        <v>1.5986119999999999</v>
      </c>
      <c r="D179">
        <v>42.993937000000003</v>
      </c>
      <c r="E179">
        <v>0</v>
      </c>
      <c r="F179">
        <v>0</v>
      </c>
      <c r="G179">
        <v>3</v>
      </c>
      <c r="H179">
        <v>3</v>
      </c>
      <c r="I179">
        <v>2</v>
      </c>
      <c r="J179">
        <v>0</v>
      </c>
      <c r="K179">
        <v>2</v>
      </c>
      <c r="L179">
        <v>0</v>
      </c>
      <c r="M179">
        <v>2</v>
      </c>
      <c r="N179">
        <v>0</v>
      </c>
      <c r="O179">
        <v>0</v>
      </c>
      <c r="P179">
        <v>3</v>
      </c>
      <c r="Q179">
        <v>0</v>
      </c>
    </row>
    <row r="180" spans="1:17" x14ac:dyDescent="0.25">
      <c r="A180" t="s">
        <v>17</v>
      </c>
      <c r="B180">
        <v>22</v>
      </c>
      <c r="C180">
        <v>1.592379</v>
      </c>
      <c r="D180">
        <v>44.009450000000001</v>
      </c>
      <c r="E180">
        <v>0</v>
      </c>
      <c r="F180">
        <v>0</v>
      </c>
      <c r="G180">
        <v>3</v>
      </c>
      <c r="H180">
        <v>2</v>
      </c>
      <c r="I180">
        <v>2</v>
      </c>
      <c r="J180">
        <v>0</v>
      </c>
      <c r="K180">
        <v>3</v>
      </c>
      <c r="L180">
        <v>0</v>
      </c>
      <c r="M180">
        <v>1</v>
      </c>
      <c r="N180">
        <v>0</v>
      </c>
      <c r="O180">
        <v>0</v>
      </c>
      <c r="P180">
        <v>3</v>
      </c>
      <c r="Q180">
        <v>0</v>
      </c>
    </row>
    <row r="181" spans="1:17" x14ac:dyDescent="0.25">
      <c r="A181" t="s">
        <v>17</v>
      </c>
      <c r="B181">
        <v>21</v>
      </c>
      <c r="C181">
        <v>1.5557780000000001</v>
      </c>
      <c r="D181">
        <v>42.360100000000003</v>
      </c>
      <c r="E181">
        <v>0</v>
      </c>
      <c r="F181">
        <v>0</v>
      </c>
      <c r="G181">
        <v>2</v>
      </c>
      <c r="H181">
        <v>1</v>
      </c>
      <c r="I181">
        <v>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</row>
    <row r="182" spans="1:17" x14ac:dyDescent="0.25">
      <c r="A182" t="s">
        <v>17</v>
      </c>
      <c r="B182">
        <v>23</v>
      </c>
      <c r="C182">
        <v>1.5964659999999999</v>
      </c>
      <c r="D182">
        <v>44.594588000000002</v>
      </c>
      <c r="E182">
        <v>0</v>
      </c>
      <c r="F182">
        <v>0</v>
      </c>
      <c r="G182">
        <v>3</v>
      </c>
      <c r="H182">
        <v>2</v>
      </c>
      <c r="I182">
        <v>2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</row>
    <row r="183" spans="1:17" x14ac:dyDescent="0.25">
      <c r="A183" t="s">
        <v>17</v>
      </c>
      <c r="B183">
        <v>22</v>
      </c>
      <c r="C183">
        <v>1.598393</v>
      </c>
      <c r="D183">
        <v>44.918255000000002</v>
      </c>
      <c r="E183">
        <v>0</v>
      </c>
      <c r="F183">
        <v>0</v>
      </c>
      <c r="G183">
        <v>3</v>
      </c>
      <c r="H183">
        <v>2</v>
      </c>
      <c r="I183">
        <v>2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3</v>
      </c>
      <c r="Q183">
        <v>0</v>
      </c>
    </row>
    <row r="184" spans="1:17" x14ac:dyDescent="0.25">
      <c r="A184" t="s">
        <v>17</v>
      </c>
      <c r="B184">
        <v>19</v>
      </c>
      <c r="C184">
        <v>1.633316</v>
      </c>
      <c r="D184">
        <v>45</v>
      </c>
      <c r="E184">
        <v>0</v>
      </c>
      <c r="F184">
        <v>1</v>
      </c>
      <c r="G184">
        <v>3</v>
      </c>
      <c r="H184">
        <v>3</v>
      </c>
      <c r="I184">
        <v>1</v>
      </c>
      <c r="J184">
        <v>0</v>
      </c>
      <c r="K184">
        <v>3</v>
      </c>
      <c r="L184">
        <v>1</v>
      </c>
      <c r="M184">
        <v>1</v>
      </c>
      <c r="N184">
        <v>0</v>
      </c>
      <c r="O184">
        <v>1</v>
      </c>
      <c r="P184">
        <v>3</v>
      </c>
      <c r="Q184">
        <v>0</v>
      </c>
    </row>
    <row r="185" spans="1:17" x14ac:dyDescent="0.25">
      <c r="A185" t="s">
        <v>17</v>
      </c>
      <c r="B185">
        <v>19</v>
      </c>
      <c r="C185">
        <v>1.5595669999999999</v>
      </c>
      <c r="D185">
        <v>42.126170000000002</v>
      </c>
      <c r="E185">
        <v>0</v>
      </c>
      <c r="F185">
        <v>1</v>
      </c>
      <c r="G185">
        <v>3</v>
      </c>
      <c r="H185">
        <v>2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</row>
    <row r="186" spans="1:17" x14ac:dyDescent="0.25">
      <c r="A186" t="s">
        <v>17</v>
      </c>
      <c r="B186">
        <v>19</v>
      </c>
      <c r="C186">
        <v>1.546551</v>
      </c>
      <c r="D186">
        <v>42.069991999999999</v>
      </c>
      <c r="E186">
        <v>0</v>
      </c>
      <c r="F186">
        <v>1</v>
      </c>
      <c r="G186">
        <v>3</v>
      </c>
      <c r="H186">
        <v>2</v>
      </c>
      <c r="I186">
        <v>1</v>
      </c>
      <c r="J186">
        <v>0</v>
      </c>
      <c r="K186">
        <v>2</v>
      </c>
      <c r="L186">
        <v>0</v>
      </c>
      <c r="M186">
        <v>1</v>
      </c>
      <c r="N186">
        <v>1</v>
      </c>
      <c r="O186">
        <v>0</v>
      </c>
      <c r="P186">
        <v>3</v>
      </c>
      <c r="Q186">
        <v>0</v>
      </c>
    </row>
    <row r="187" spans="1:17" x14ac:dyDescent="0.25">
      <c r="A187" t="s">
        <v>17</v>
      </c>
      <c r="B187">
        <v>20</v>
      </c>
      <c r="C187">
        <v>1.5665009999999999</v>
      </c>
      <c r="D187">
        <v>41.706282999999999</v>
      </c>
      <c r="E187">
        <v>0</v>
      </c>
      <c r="F187">
        <v>1</v>
      </c>
      <c r="G187">
        <v>3</v>
      </c>
      <c r="H187">
        <v>1</v>
      </c>
      <c r="I187">
        <v>2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3</v>
      </c>
      <c r="Q187">
        <v>0</v>
      </c>
    </row>
    <row r="188" spans="1:17" x14ac:dyDescent="0.25">
      <c r="A188" t="s">
        <v>17</v>
      </c>
      <c r="B188">
        <v>21</v>
      </c>
      <c r="C188">
        <v>1.52</v>
      </c>
      <c r="D188">
        <v>42</v>
      </c>
      <c r="E188">
        <v>0</v>
      </c>
      <c r="F188">
        <v>1</v>
      </c>
      <c r="G188">
        <v>3</v>
      </c>
      <c r="H188">
        <v>1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3</v>
      </c>
      <c r="Q188">
        <v>0</v>
      </c>
    </row>
    <row r="189" spans="1:17" x14ac:dyDescent="0.25">
      <c r="A189" t="s">
        <v>17</v>
      </c>
      <c r="B189">
        <v>20</v>
      </c>
      <c r="C189">
        <v>1.599486</v>
      </c>
      <c r="D189">
        <v>44.810751000000003</v>
      </c>
      <c r="E189">
        <v>0</v>
      </c>
      <c r="F189">
        <v>0</v>
      </c>
      <c r="G189">
        <v>3</v>
      </c>
      <c r="H189">
        <v>3</v>
      </c>
      <c r="I189">
        <v>2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3</v>
      </c>
      <c r="Q189">
        <v>0</v>
      </c>
    </row>
    <row r="190" spans="1:17" x14ac:dyDescent="0.25">
      <c r="A190" t="s">
        <v>17</v>
      </c>
      <c r="B190">
        <v>20</v>
      </c>
      <c r="C190">
        <v>1.559186</v>
      </c>
      <c r="D190">
        <v>41.952804999999998</v>
      </c>
      <c r="E190">
        <v>0</v>
      </c>
      <c r="F190">
        <v>1</v>
      </c>
      <c r="G190">
        <v>3</v>
      </c>
      <c r="H190">
        <v>1</v>
      </c>
      <c r="I190">
        <v>2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3</v>
      </c>
      <c r="Q190">
        <v>0</v>
      </c>
    </row>
    <row r="191" spans="1:17" x14ac:dyDescent="0.25">
      <c r="A191" t="s">
        <v>17</v>
      </c>
      <c r="B191">
        <v>21</v>
      </c>
      <c r="C191">
        <v>1.5234259999999999</v>
      </c>
      <c r="D191">
        <v>42</v>
      </c>
      <c r="E191">
        <v>0</v>
      </c>
      <c r="F191">
        <v>1</v>
      </c>
      <c r="G191">
        <v>3</v>
      </c>
      <c r="H191">
        <v>1</v>
      </c>
      <c r="I191">
        <v>2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0</v>
      </c>
    </row>
    <row r="192" spans="1:17" x14ac:dyDescent="0.25">
      <c r="A192" t="s">
        <v>17</v>
      </c>
      <c r="B192">
        <v>21</v>
      </c>
      <c r="C192">
        <v>1.52</v>
      </c>
      <c r="D192">
        <v>42</v>
      </c>
      <c r="E192">
        <v>0</v>
      </c>
      <c r="F192">
        <v>1</v>
      </c>
      <c r="G192">
        <v>3</v>
      </c>
      <c r="H192">
        <v>1</v>
      </c>
      <c r="I192">
        <v>2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0</v>
      </c>
    </row>
    <row r="193" spans="1:17" x14ac:dyDescent="0.25">
      <c r="A193" t="s">
        <v>17</v>
      </c>
      <c r="B193">
        <v>22</v>
      </c>
      <c r="C193">
        <v>1.689441</v>
      </c>
      <c r="D193">
        <v>51.107925000000002</v>
      </c>
      <c r="E193">
        <v>1</v>
      </c>
      <c r="F193">
        <v>1</v>
      </c>
      <c r="G193">
        <v>3</v>
      </c>
      <c r="H193">
        <v>4</v>
      </c>
      <c r="I193">
        <v>2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3</v>
      </c>
      <c r="Q193">
        <v>0</v>
      </c>
    </row>
    <row r="194" spans="1:17" x14ac:dyDescent="0.25">
      <c r="A194" t="s">
        <v>17</v>
      </c>
      <c r="B194">
        <v>21</v>
      </c>
      <c r="C194">
        <v>1.7374529999999999</v>
      </c>
      <c r="D194">
        <v>50.479039</v>
      </c>
      <c r="E194">
        <v>1</v>
      </c>
      <c r="F194">
        <v>1</v>
      </c>
      <c r="G194">
        <v>3</v>
      </c>
      <c r="H194">
        <v>3</v>
      </c>
      <c r="I194">
        <v>2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3</v>
      </c>
      <c r="Q194">
        <v>0</v>
      </c>
    </row>
    <row r="195" spans="1:17" x14ac:dyDescent="0.25">
      <c r="A195" t="s">
        <v>17</v>
      </c>
      <c r="B195">
        <v>19</v>
      </c>
      <c r="C195">
        <v>1.7320960000000001</v>
      </c>
      <c r="D195">
        <v>50</v>
      </c>
      <c r="E195">
        <v>0</v>
      </c>
      <c r="F195">
        <v>1</v>
      </c>
      <c r="G195">
        <v>1</v>
      </c>
      <c r="H195">
        <v>3</v>
      </c>
      <c r="I195">
        <v>1</v>
      </c>
      <c r="J195">
        <v>0</v>
      </c>
      <c r="K195">
        <v>1</v>
      </c>
      <c r="L195">
        <v>0</v>
      </c>
      <c r="M195">
        <v>2</v>
      </c>
      <c r="N195">
        <v>1</v>
      </c>
      <c r="O195">
        <v>1</v>
      </c>
      <c r="P195">
        <v>3</v>
      </c>
      <c r="Q195">
        <v>0</v>
      </c>
    </row>
    <row r="196" spans="1:17" x14ac:dyDescent="0.25">
      <c r="A196" t="s">
        <v>23</v>
      </c>
      <c r="B196">
        <v>22</v>
      </c>
      <c r="C196">
        <v>1.8690979999999999</v>
      </c>
      <c r="D196">
        <v>61.411141000000001</v>
      </c>
      <c r="E196">
        <v>1</v>
      </c>
      <c r="F196">
        <v>1</v>
      </c>
      <c r="G196">
        <v>3</v>
      </c>
      <c r="H196">
        <v>3</v>
      </c>
      <c r="I196">
        <v>1</v>
      </c>
      <c r="J196">
        <v>0</v>
      </c>
      <c r="K196">
        <v>2</v>
      </c>
      <c r="L196">
        <v>0</v>
      </c>
      <c r="M196">
        <v>2</v>
      </c>
      <c r="N196">
        <v>0</v>
      </c>
      <c r="O196">
        <v>1</v>
      </c>
      <c r="P196">
        <v>2</v>
      </c>
      <c r="Q196">
        <v>0</v>
      </c>
    </row>
    <row r="197" spans="1:17" x14ac:dyDescent="0.25">
      <c r="A197" t="s">
        <v>23</v>
      </c>
      <c r="B197">
        <v>19</v>
      </c>
      <c r="C197">
        <v>1.8511230000000001</v>
      </c>
      <c r="D197">
        <v>61.264785000000003</v>
      </c>
      <c r="E197">
        <v>1</v>
      </c>
      <c r="F197">
        <v>1</v>
      </c>
      <c r="G197">
        <v>3</v>
      </c>
      <c r="H197">
        <v>4</v>
      </c>
      <c r="I197">
        <v>1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1</v>
      </c>
      <c r="P197">
        <v>2</v>
      </c>
      <c r="Q197">
        <v>0</v>
      </c>
    </row>
    <row r="198" spans="1:17" x14ac:dyDescent="0.25">
      <c r="A198" t="s">
        <v>23</v>
      </c>
      <c r="B198">
        <v>21</v>
      </c>
      <c r="C198">
        <v>1.787264</v>
      </c>
      <c r="D198">
        <v>58.585146000000002</v>
      </c>
      <c r="E198">
        <v>1</v>
      </c>
      <c r="F198">
        <v>1</v>
      </c>
      <c r="G198">
        <v>3</v>
      </c>
      <c r="H198">
        <v>3</v>
      </c>
      <c r="I198">
        <v>1</v>
      </c>
      <c r="J198">
        <v>0</v>
      </c>
      <c r="K198">
        <v>2</v>
      </c>
      <c r="L198">
        <v>0</v>
      </c>
      <c r="M198">
        <v>2</v>
      </c>
      <c r="N198">
        <v>2</v>
      </c>
      <c r="O198">
        <v>0</v>
      </c>
      <c r="P198">
        <v>2</v>
      </c>
      <c r="Q198">
        <v>0</v>
      </c>
    </row>
    <row r="199" spans="1:17" x14ac:dyDescent="0.25">
      <c r="A199" t="s">
        <v>23</v>
      </c>
      <c r="B199">
        <v>18</v>
      </c>
      <c r="C199">
        <v>1.787787</v>
      </c>
      <c r="D199">
        <v>52</v>
      </c>
      <c r="E199">
        <v>1</v>
      </c>
      <c r="F199">
        <v>1</v>
      </c>
      <c r="G199">
        <v>3</v>
      </c>
      <c r="H199">
        <v>3</v>
      </c>
      <c r="I199">
        <v>1</v>
      </c>
      <c r="J199">
        <v>0</v>
      </c>
      <c r="K199">
        <v>2</v>
      </c>
      <c r="L199">
        <v>0</v>
      </c>
      <c r="M199">
        <v>1</v>
      </c>
      <c r="N199">
        <v>1</v>
      </c>
      <c r="O199">
        <v>1</v>
      </c>
      <c r="P199">
        <v>3</v>
      </c>
      <c r="Q199">
        <v>0</v>
      </c>
    </row>
    <row r="200" spans="1:17" x14ac:dyDescent="0.25">
      <c r="A200" t="s">
        <v>17</v>
      </c>
      <c r="B200">
        <v>22</v>
      </c>
      <c r="C200">
        <v>1.712515</v>
      </c>
      <c r="D200">
        <v>51.710723000000002</v>
      </c>
      <c r="E200">
        <v>1</v>
      </c>
      <c r="F200">
        <v>1</v>
      </c>
      <c r="G200">
        <v>3</v>
      </c>
      <c r="H200">
        <v>3</v>
      </c>
      <c r="I200">
        <v>2</v>
      </c>
      <c r="J200">
        <v>0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3</v>
      </c>
      <c r="Q200">
        <v>0</v>
      </c>
    </row>
    <row r="201" spans="1:17" x14ac:dyDescent="0.25">
      <c r="A201" t="s">
        <v>23</v>
      </c>
      <c r="B201">
        <v>18</v>
      </c>
      <c r="C201">
        <v>1.698914</v>
      </c>
      <c r="D201">
        <v>51.692272000000003</v>
      </c>
      <c r="E201">
        <v>1</v>
      </c>
      <c r="F201">
        <v>1</v>
      </c>
      <c r="G201">
        <v>3</v>
      </c>
      <c r="H201">
        <v>3</v>
      </c>
      <c r="I201">
        <v>1</v>
      </c>
      <c r="J201">
        <v>0</v>
      </c>
      <c r="K201">
        <v>2</v>
      </c>
      <c r="L201">
        <v>0</v>
      </c>
      <c r="M201">
        <v>1</v>
      </c>
      <c r="N201">
        <v>1</v>
      </c>
      <c r="O201">
        <v>1</v>
      </c>
      <c r="P201">
        <v>3</v>
      </c>
      <c r="Q201">
        <v>0</v>
      </c>
    </row>
    <row r="202" spans="1:17" x14ac:dyDescent="0.25">
      <c r="A202" t="s">
        <v>17</v>
      </c>
      <c r="B202">
        <v>19</v>
      </c>
      <c r="C202">
        <v>1.533609</v>
      </c>
      <c r="D202">
        <v>41.669345999999997</v>
      </c>
      <c r="E202">
        <v>0</v>
      </c>
      <c r="F202">
        <v>1</v>
      </c>
      <c r="G202">
        <v>3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3</v>
      </c>
      <c r="Q202">
        <v>0</v>
      </c>
    </row>
    <row r="203" spans="1:17" x14ac:dyDescent="0.25">
      <c r="A203" t="s">
        <v>17</v>
      </c>
      <c r="B203">
        <v>19</v>
      </c>
      <c r="C203">
        <v>1.5679810000000001</v>
      </c>
      <c r="D203">
        <v>41.934367999999999</v>
      </c>
      <c r="E203">
        <v>0</v>
      </c>
      <c r="F203">
        <v>1</v>
      </c>
      <c r="G203">
        <v>2</v>
      </c>
      <c r="H203">
        <v>1</v>
      </c>
      <c r="I203">
        <v>1</v>
      </c>
      <c r="J203">
        <v>0</v>
      </c>
      <c r="K203">
        <v>2</v>
      </c>
      <c r="L203">
        <v>0</v>
      </c>
      <c r="M203">
        <v>0</v>
      </c>
      <c r="N203">
        <v>2</v>
      </c>
      <c r="O203">
        <v>1</v>
      </c>
      <c r="P203">
        <v>3</v>
      </c>
      <c r="Q203">
        <v>0</v>
      </c>
    </row>
    <row r="204" spans="1:17" x14ac:dyDescent="0.25">
      <c r="A204" t="s">
        <v>17</v>
      </c>
      <c r="B204">
        <v>19</v>
      </c>
      <c r="C204">
        <v>1.5442629999999999</v>
      </c>
      <c r="D204">
        <v>41.535046999999999</v>
      </c>
      <c r="E204">
        <v>0</v>
      </c>
      <c r="F204">
        <v>1</v>
      </c>
      <c r="G204">
        <v>3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3</v>
      </c>
      <c r="Q204">
        <v>0</v>
      </c>
    </row>
    <row r="205" spans="1:17" x14ac:dyDescent="0.25">
      <c r="A205" t="s">
        <v>17</v>
      </c>
      <c r="B205">
        <v>19</v>
      </c>
      <c r="C205">
        <v>1.670552</v>
      </c>
      <c r="D205">
        <v>49.804245000000002</v>
      </c>
      <c r="E205">
        <v>0</v>
      </c>
      <c r="F205">
        <v>1</v>
      </c>
      <c r="G205">
        <v>3</v>
      </c>
      <c r="H205">
        <v>3</v>
      </c>
      <c r="I205">
        <v>1</v>
      </c>
      <c r="J205">
        <v>0</v>
      </c>
      <c r="K205">
        <v>2</v>
      </c>
      <c r="L205">
        <v>0</v>
      </c>
      <c r="M205">
        <v>2</v>
      </c>
      <c r="N205">
        <v>1</v>
      </c>
      <c r="O205">
        <v>1</v>
      </c>
      <c r="P205">
        <v>3</v>
      </c>
      <c r="Q205">
        <v>0</v>
      </c>
    </row>
    <row r="206" spans="1:17" x14ac:dyDescent="0.25">
      <c r="A206" t="s">
        <v>17</v>
      </c>
      <c r="B206">
        <v>20</v>
      </c>
      <c r="C206">
        <v>1.6763459999999999</v>
      </c>
      <c r="D206">
        <v>49.105024999999998</v>
      </c>
      <c r="E206">
        <v>0</v>
      </c>
      <c r="F206">
        <v>0</v>
      </c>
      <c r="G206">
        <v>3</v>
      </c>
      <c r="H206">
        <v>3</v>
      </c>
      <c r="I206">
        <v>1</v>
      </c>
      <c r="J206">
        <v>0</v>
      </c>
      <c r="K206">
        <v>2</v>
      </c>
      <c r="L206">
        <v>0</v>
      </c>
      <c r="M206">
        <v>2</v>
      </c>
      <c r="N206">
        <v>1</v>
      </c>
      <c r="O206">
        <v>1</v>
      </c>
      <c r="P206">
        <v>3</v>
      </c>
      <c r="Q206">
        <v>0</v>
      </c>
    </row>
    <row r="207" spans="1:17" x14ac:dyDescent="0.25">
      <c r="A207" t="s">
        <v>17</v>
      </c>
      <c r="B207">
        <v>20</v>
      </c>
      <c r="C207">
        <v>1.6674040000000001</v>
      </c>
      <c r="D207">
        <v>49.125954999999998</v>
      </c>
      <c r="E207">
        <v>0</v>
      </c>
      <c r="F207">
        <v>0</v>
      </c>
      <c r="G207">
        <v>3</v>
      </c>
      <c r="H207">
        <v>3</v>
      </c>
      <c r="I207">
        <v>1</v>
      </c>
      <c r="J207">
        <v>0</v>
      </c>
      <c r="K207">
        <v>2</v>
      </c>
      <c r="L207">
        <v>0</v>
      </c>
      <c r="M207">
        <v>2</v>
      </c>
      <c r="N207">
        <v>1</v>
      </c>
      <c r="O207">
        <v>1</v>
      </c>
      <c r="P207">
        <v>3</v>
      </c>
      <c r="Q207">
        <v>0</v>
      </c>
    </row>
    <row r="208" spans="1:17" x14ac:dyDescent="0.25">
      <c r="A208" t="s">
        <v>17</v>
      </c>
      <c r="B208">
        <v>22</v>
      </c>
      <c r="C208">
        <v>1.70011</v>
      </c>
      <c r="D208">
        <v>50.173425000000002</v>
      </c>
      <c r="E208">
        <v>1</v>
      </c>
      <c r="F208">
        <v>1</v>
      </c>
      <c r="G208">
        <v>3</v>
      </c>
      <c r="H208">
        <v>3</v>
      </c>
      <c r="I208">
        <v>2</v>
      </c>
      <c r="J208">
        <v>0</v>
      </c>
      <c r="K208">
        <v>2</v>
      </c>
      <c r="L208">
        <v>0</v>
      </c>
      <c r="M208">
        <v>1</v>
      </c>
      <c r="N208">
        <v>2</v>
      </c>
      <c r="O208">
        <v>0</v>
      </c>
      <c r="P208">
        <v>3</v>
      </c>
      <c r="Q208">
        <v>0</v>
      </c>
    </row>
    <row r="209" spans="1:17" x14ac:dyDescent="0.25">
      <c r="A209" t="s">
        <v>23</v>
      </c>
      <c r="B209">
        <v>20</v>
      </c>
      <c r="C209">
        <v>1.7563299999999999</v>
      </c>
      <c r="D209">
        <v>54.567343000000001</v>
      </c>
      <c r="E209">
        <v>1</v>
      </c>
      <c r="F209">
        <v>1</v>
      </c>
      <c r="G209">
        <v>2</v>
      </c>
      <c r="H209">
        <v>4</v>
      </c>
      <c r="I209">
        <v>1</v>
      </c>
      <c r="J209">
        <v>0</v>
      </c>
      <c r="K209">
        <v>3</v>
      </c>
      <c r="L209">
        <v>0</v>
      </c>
      <c r="M209">
        <v>2</v>
      </c>
      <c r="N209">
        <v>2</v>
      </c>
      <c r="O209">
        <v>0</v>
      </c>
      <c r="P209">
        <v>3</v>
      </c>
      <c r="Q209">
        <v>0</v>
      </c>
    </row>
    <row r="210" spans="1:17" x14ac:dyDescent="0.25">
      <c r="A210" t="s">
        <v>17</v>
      </c>
      <c r="B210">
        <v>23</v>
      </c>
      <c r="C210">
        <v>1.703584</v>
      </c>
      <c r="D210">
        <v>51.607090999999997</v>
      </c>
      <c r="E210">
        <v>1</v>
      </c>
      <c r="F210">
        <v>1</v>
      </c>
      <c r="G210">
        <v>3</v>
      </c>
      <c r="H210">
        <v>3</v>
      </c>
      <c r="I210">
        <v>2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3</v>
      </c>
      <c r="Q210">
        <v>0</v>
      </c>
    </row>
    <row r="211" spans="1:17" x14ac:dyDescent="0.25">
      <c r="A211" t="s">
        <v>17</v>
      </c>
      <c r="B211">
        <v>19</v>
      </c>
      <c r="C211">
        <v>1.6907270000000001</v>
      </c>
      <c r="D211">
        <v>49.895716</v>
      </c>
      <c r="E211">
        <v>0</v>
      </c>
      <c r="F211">
        <v>1</v>
      </c>
      <c r="G211">
        <v>1</v>
      </c>
      <c r="H211">
        <v>3</v>
      </c>
      <c r="I211">
        <v>1</v>
      </c>
      <c r="J211">
        <v>0</v>
      </c>
      <c r="K211">
        <v>1</v>
      </c>
      <c r="L211">
        <v>0</v>
      </c>
      <c r="M211">
        <v>2</v>
      </c>
      <c r="N211">
        <v>1</v>
      </c>
      <c r="O211">
        <v>1</v>
      </c>
      <c r="P211">
        <v>3</v>
      </c>
      <c r="Q211">
        <v>0</v>
      </c>
    </row>
    <row r="212" spans="1:17" x14ac:dyDescent="0.25">
      <c r="A212" t="s">
        <v>17</v>
      </c>
      <c r="B212">
        <v>18</v>
      </c>
      <c r="C212">
        <v>1.7135640000000001</v>
      </c>
      <c r="D212">
        <v>50</v>
      </c>
      <c r="E212">
        <v>0</v>
      </c>
      <c r="F212">
        <v>1</v>
      </c>
      <c r="G212">
        <v>1</v>
      </c>
      <c r="H212">
        <v>3</v>
      </c>
      <c r="I212">
        <v>1</v>
      </c>
      <c r="J212">
        <v>0</v>
      </c>
      <c r="K212">
        <v>1</v>
      </c>
      <c r="L212">
        <v>0</v>
      </c>
      <c r="M212">
        <v>2</v>
      </c>
      <c r="N212">
        <v>1</v>
      </c>
      <c r="O212">
        <v>1</v>
      </c>
      <c r="P212">
        <v>3</v>
      </c>
      <c r="Q212">
        <v>0</v>
      </c>
    </row>
    <row r="213" spans="1:17" x14ac:dyDescent="0.25">
      <c r="A213" t="s">
        <v>17</v>
      </c>
      <c r="B213">
        <v>19</v>
      </c>
      <c r="C213">
        <v>1.67231</v>
      </c>
      <c r="D213">
        <v>49.713943999999998</v>
      </c>
      <c r="E213">
        <v>0</v>
      </c>
      <c r="F213">
        <v>1</v>
      </c>
      <c r="G213">
        <v>3</v>
      </c>
      <c r="H213">
        <v>3</v>
      </c>
      <c r="I213">
        <v>1</v>
      </c>
      <c r="J213">
        <v>0</v>
      </c>
      <c r="K213">
        <v>2</v>
      </c>
      <c r="L213">
        <v>0</v>
      </c>
      <c r="M213">
        <v>2</v>
      </c>
      <c r="N213">
        <v>1</v>
      </c>
      <c r="O213">
        <v>1</v>
      </c>
      <c r="P213">
        <v>3</v>
      </c>
      <c r="Q213">
        <v>0</v>
      </c>
    </row>
    <row r="214" spans="1:17" x14ac:dyDescent="0.25">
      <c r="A214" t="s">
        <v>17</v>
      </c>
      <c r="B214">
        <v>27</v>
      </c>
      <c r="C214">
        <v>1.6604460000000001</v>
      </c>
      <c r="D214">
        <v>49.558304</v>
      </c>
      <c r="E214">
        <v>1</v>
      </c>
      <c r="F214">
        <v>1</v>
      </c>
      <c r="G214">
        <v>2</v>
      </c>
      <c r="H214">
        <v>3</v>
      </c>
      <c r="I214">
        <v>2</v>
      </c>
      <c r="J214">
        <v>0</v>
      </c>
      <c r="K214">
        <v>2</v>
      </c>
      <c r="L214">
        <v>0</v>
      </c>
      <c r="M214">
        <v>1</v>
      </c>
      <c r="N214">
        <v>1</v>
      </c>
      <c r="O214">
        <v>0</v>
      </c>
      <c r="P214">
        <v>3</v>
      </c>
      <c r="Q214">
        <v>0</v>
      </c>
    </row>
    <row r="215" spans="1:17" x14ac:dyDescent="0.25">
      <c r="A215" t="s">
        <v>17</v>
      </c>
      <c r="B215">
        <v>25</v>
      </c>
      <c r="C215">
        <v>1.630379</v>
      </c>
      <c r="D215">
        <v>46.062953999999998</v>
      </c>
      <c r="E215">
        <v>1</v>
      </c>
      <c r="F215">
        <v>1</v>
      </c>
      <c r="G215">
        <v>3</v>
      </c>
      <c r="H215">
        <v>3</v>
      </c>
      <c r="I215">
        <v>2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  <c r="P215">
        <v>3</v>
      </c>
      <c r="Q215">
        <v>0</v>
      </c>
    </row>
    <row r="216" spans="1:17" x14ac:dyDescent="0.25">
      <c r="A216" t="s">
        <v>17</v>
      </c>
      <c r="B216">
        <v>23</v>
      </c>
      <c r="C216">
        <v>1.655413</v>
      </c>
      <c r="D216">
        <v>50.424661</v>
      </c>
      <c r="E216">
        <v>1</v>
      </c>
      <c r="F216">
        <v>1</v>
      </c>
      <c r="G216">
        <v>3</v>
      </c>
      <c r="H216">
        <v>4</v>
      </c>
      <c r="I216">
        <v>2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</row>
    <row r="217" spans="1:17" x14ac:dyDescent="0.25">
      <c r="A217" t="s">
        <v>23</v>
      </c>
      <c r="B217">
        <v>18</v>
      </c>
      <c r="C217">
        <v>1.7328619999999999</v>
      </c>
      <c r="D217">
        <v>51.216462999999997</v>
      </c>
      <c r="E217">
        <v>0</v>
      </c>
      <c r="F217">
        <v>1</v>
      </c>
      <c r="G217">
        <v>2</v>
      </c>
      <c r="H217">
        <v>3</v>
      </c>
      <c r="I217">
        <v>1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1</v>
      </c>
      <c r="P217">
        <v>3</v>
      </c>
      <c r="Q217">
        <v>0</v>
      </c>
    </row>
    <row r="218" spans="1:17" x14ac:dyDescent="0.25">
      <c r="A218" t="s">
        <v>17</v>
      </c>
      <c r="B218">
        <v>17</v>
      </c>
      <c r="C218">
        <v>1.7440199999999999</v>
      </c>
      <c r="D218">
        <v>50</v>
      </c>
      <c r="E218">
        <v>0</v>
      </c>
      <c r="F218">
        <v>1</v>
      </c>
      <c r="G218">
        <v>2</v>
      </c>
      <c r="H218">
        <v>3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3</v>
      </c>
      <c r="Q218">
        <v>0</v>
      </c>
    </row>
    <row r="219" spans="1:17" x14ac:dyDescent="0.25">
      <c r="A219" t="s">
        <v>23</v>
      </c>
      <c r="B219">
        <v>18</v>
      </c>
      <c r="C219">
        <v>1.7579579999999999</v>
      </c>
      <c r="D219">
        <v>52.094320000000003</v>
      </c>
      <c r="E219">
        <v>0</v>
      </c>
      <c r="F219">
        <v>1</v>
      </c>
      <c r="G219">
        <v>2</v>
      </c>
      <c r="H219">
        <v>3</v>
      </c>
      <c r="I219">
        <v>1</v>
      </c>
      <c r="J219">
        <v>0</v>
      </c>
      <c r="K219">
        <v>2</v>
      </c>
      <c r="L219">
        <v>0</v>
      </c>
      <c r="M219">
        <v>1</v>
      </c>
      <c r="N219">
        <v>1</v>
      </c>
      <c r="O219">
        <v>1</v>
      </c>
      <c r="P219">
        <v>3</v>
      </c>
      <c r="Q219">
        <v>0</v>
      </c>
    </row>
    <row r="220" spans="1:17" x14ac:dyDescent="0.25">
      <c r="A220" t="s">
        <v>23</v>
      </c>
      <c r="B220">
        <v>18</v>
      </c>
      <c r="C220">
        <v>1.7867580000000001</v>
      </c>
      <c r="D220">
        <v>51.524444000000003</v>
      </c>
      <c r="E220">
        <v>0</v>
      </c>
      <c r="F220">
        <v>1</v>
      </c>
      <c r="G220">
        <v>3</v>
      </c>
      <c r="H220">
        <v>3</v>
      </c>
      <c r="I220">
        <v>1</v>
      </c>
      <c r="J220">
        <v>0</v>
      </c>
      <c r="K220">
        <v>2</v>
      </c>
      <c r="L220">
        <v>0</v>
      </c>
      <c r="M220">
        <v>1</v>
      </c>
      <c r="N220">
        <v>1</v>
      </c>
      <c r="O220">
        <v>1</v>
      </c>
      <c r="P220">
        <v>3</v>
      </c>
      <c r="Q220">
        <v>0</v>
      </c>
    </row>
    <row r="221" spans="1:17" x14ac:dyDescent="0.25">
      <c r="A221" t="s">
        <v>23</v>
      </c>
      <c r="B221">
        <v>18</v>
      </c>
      <c r="C221">
        <v>1.767058</v>
      </c>
      <c r="D221">
        <v>51.132809000000002</v>
      </c>
      <c r="E221">
        <v>1</v>
      </c>
      <c r="F221">
        <v>1</v>
      </c>
      <c r="G221">
        <v>3</v>
      </c>
      <c r="H221">
        <v>3</v>
      </c>
      <c r="I221">
        <v>1</v>
      </c>
      <c r="J221">
        <v>0</v>
      </c>
      <c r="K221">
        <v>2</v>
      </c>
      <c r="L221">
        <v>0</v>
      </c>
      <c r="M221">
        <v>1</v>
      </c>
      <c r="N221">
        <v>1</v>
      </c>
      <c r="O221">
        <v>1</v>
      </c>
      <c r="P221">
        <v>3</v>
      </c>
      <c r="Q221">
        <v>0</v>
      </c>
    </row>
    <row r="222" spans="1:17" x14ac:dyDescent="0.25">
      <c r="A222" t="s">
        <v>23</v>
      </c>
      <c r="B222">
        <v>18</v>
      </c>
      <c r="C222">
        <v>1.6994370000000001</v>
      </c>
      <c r="D222">
        <v>52.086570000000002</v>
      </c>
      <c r="E222">
        <v>1</v>
      </c>
      <c r="F222">
        <v>1</v>
      </c>
      <c r="G222">
        <v>3</v>
      </c>
      <c r="H222">
        <v>3</v>
      </c>
      <c r="I222">
        <v>1</v>
      </c>
      <c r="J222">
        <v>0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3</v>
      </c>
      <c r="Q222">
        <v>0</v>
      </c>
    </row>
    <row r="223" spans="1:17" x14ac:dyDescent="0.25">
      <c r="A223" t="s">
        <v>23</v>
      </c>
      <c r="B223">
        <v>17</v>
      </c>
      <c r="C223">
        <v>1.82525</v>
      </c>
      <c r="D223">
        <v>58.913578999999999</v>
      </c>
      <c r="E223">
        <v>1</v>
      </c>
      <c r="F223">
        <v>1</v>
      </c>
      <c r="G223">
        <v>3</v>
      </c>
      <c r="H223">
        <v>4</v>
      </c>
      <c r="I223">
        <v>1</v>
      </c>
      <c r="J223">
        <v>0</v>
      </c>
      <c r="K223">
        <v>2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</row>
    <row r="224" spans="1:17" x14ac:dyDescent="0.25">
      <c r="A224" t="s">
        <v>23</v>
      </c>
      <c r="B224">
        <v>20</v>
      </c>
      <c r="C224">
        <v>1.793315</v>
      </c>
      <c r="D224">
        <v>58.195149999999998</v>
      </c>
      <c r="E224">
        <v>1</v>
      </c>
      <c r="F224">
        <v>1</v>
      </c>
      <c r="G224">
        <v>3</v>
      </c>
      <c r="H224">
        <v>3</v>
      </c>
      <c r="I224">
        <v>1</v>
      </c>
      <c r="J224">
        <v>0</v>
      </c>
      <c r="K224">
        <v>2</v>
      </c>
      <c r="L224">
        <v>0</v>
      </c>
      <c r="M224">
        <v>2</v>
      </c>
      <c r="N224">
        <v>1</v>
      </c>
      <c r="O224">
        <v>0</v>
      </c>
      <c r="P224">
        <v>2</v>
      </c>
      <c r="Q224">
        <v>0</v>
      </c>
    </row>
    <row r="225" spans="1:17" x14ac:dyDescent="0.25">
      <c r="A225" t="s">
        <v>23</v>
      </c>
      <c r="B225">
        <v>19</v>
      </c>
      <c r="C225">
        <v>1.7769889999999999</v>
      </c>
      <c r="D225">
        <v>57.275945999999998</v>
      </c>
      <c r="E225">
        <v>1</v>
      </c>
      <c r="F225">
        <v>1</v>
      </c>
      <c r="G225">
        <v>2</v>
      </c>
      <c r="H225">
        <v>4</v>
      </c>
      <c r="I225">
        <v>1</v>
      </c>
      <c r="J225">
        <v>0</v>
      </c>
      <c r="K225">
        <v>3</v>
      </c>
      <c r="L225">
        <v>0</v>
      </c>
      <c r="M225">
        <v>2</v>
      </c>
      <c r="N225">
        <v>2</v>
      </c>
      <c r="O225">
        <v>0</v>
      </c>
      <c r="P225">
        <v>2</v>
      </c>
      <c r="Q225">
        <v>0</v>
      </c>
    </row>
    <row r="226" spans="1:17" x14ac:dyDescent="0.25">
      <c r="A226" t="s">
        <v>17</v>
      </c>
      <c r="B226">
        <v>19</v>
      </c>
      <c r="C226">
        <v>1.6094949999999999</v>
      </c>
      <c r="D226">
        <v>42.656562999999998</v>
      </c>
      <c r="E226">
        <v>0</v>
      </c>
      <c r="F226">
        <v>1</v>
      </c>
      <c r="G226">
        <v>3</v>
      </c>
      <c r="H226">
        <v>3</v>
      </c>
      <c r="I226">
        <v>1</v>
      </c>
      <c r="J226">
        <v>0</v>
      </c>
      <c r="K226">
        <v>3</v>
      </c>
      <c r="L226">
        <v>1</v>
      </c>
      <c r="M226">
        <v>2</v>
      </c>
      <c r="N226">
        <v>1</v>
      </c>
      <c r="O226">
        <v>0</v>
      </c>
      <c r="P226">
        <v>3</v>
      </c>
      <c r="Q226">
        <v>0</v>
      </c>
    </row>
    <row r="227" spans="1:17" x14ac:dyDescent="0.25">
      <c r="A227" t="s">
        <v>17</v>
      </c>
      <c r="B227">
        <v>17</v>
      </c>
      <c r="C227">
        <v>1.7779290000000001</v>
      </c>
      <c r="D227">
        <v>44.762022999999999</v>
      </c>
      <c r="E227">
        <v>0</v>
      </c>
      <c r="F227">
        <v>1</v>
      </c>
      <c r="G227">
        <v>3</v>
      </c>
      <c r="H227">
        <v>3</v>
      </c>
      <c r="I227">
        <v>1</v>
      </c>
      <c r="J227">
        <v>0</v>
      </c>
      <c r="K227">
        <v>2</v>
      </c>
      <c r="L227">
        <v>0</v>
      </c>
      <c r="M227">
        <v>2</v>
      </c>
      <c r="N227">
        <v>2</v>
      </c>
      <c r="O227">
        <v>1</v>
      </c>
      <c r="P227">
        <v>3</v>
      </c>
      <c r="Q227">
        <v>0</v>
      </c>
    </row>
    <row r="228" spans="1:17" x14ac:dyDescent="0.25">
      <c r="A228" t="s">
        <v>17</v>
      </c>
      <c r="B228">
        <v>17</v>
      </c>
      <c r="C228">
        <v>1.7109479999999999</v>
      </c>
      <c r="D228">
        <v>45.248626999999999</v>
      </c>
      <c r="E228">
        <v>0</v>
      </c>
      <c r="F228">
        <v>1</v>
      </c>
      <c r="G228">
        <v>3</v>
      </c>
      <c r="H228">
        <v>3</v>
      </c>
      <c r="I228">
        <v>1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1</v>
      </c>
      <c r="P228">
        <v>3</v>
      </c>
      <c r="Q228">
        <v>0</v>
      </c>
    </row>
    <row r="229" spans="1:17" x14ac:dyDescent="0.25">
      <c r="A229" t="s">
        <v>23</v>
      </c>
      <c r="B229">
        <v>18</v>
      </c>
      <c r="C229">
        <v>1.8541620000000001</v>
      </c>
      <c r="D229">
        <v>59.881315999999998</v>
      </c>
      <c r="E229">
        <v>1</v>
      </c>
      <c r="F229">
        <v>1</v>
      </c>
      <c r="G229">
        <v>3</v>
      </c>
      <c r="H229">
        <v>4</v>
      </c>
      <c r="I229">
        <v>1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2</v>
      </c>
      <c r="Q229">
        <v>0</v>
      </c>
    </row>
    <row r="230" spans="1:17" x14ac:dyDescent="0.25">
      <c r="A230" t="s">
        <v>23</v>
      </c>
      <c r="B230">
        <v>17</v>
      </c>
      <c r="C230">
        <v>1.8215140000000001</v>
      </c>
      <c r="D230">
        <v>59.605027999999997</v>
      </c>
      <c r="E230">
        <v>1</v>
      </c>
      <c r="F230">
        <v>1</v>
      </c>
      <c r="G230">
        <v>3</v>
      </c>
      <c r="H230">
        <v>4</v>
      </c>
      <c r="I230">
        <v>1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2</v>
      </c>
      <c r="Q230">
        <v>0</v>
      </c>
    </row>
    <row r="231" spans="1:17" x14ac:dyDescent="0.25">
      <c r="A231" t="s">
        <v>23</v>
      </c>
      <c r="B231">
        <v>20</v>
      </c>
      <c r="C231">
        <v>1.762073</v>
      </c>
      <c r="D231">
        <v>55.511074999999998</v>
      </c>
      <c r="E231">
        <v>1</v>
      </c>
      <c r="F231">
        <v>1</v>
      </c>
      <c r="G231">
        <v>2</v>
      </c>
      <c r="H231">
        <v>4</v>
      </c>
      <c r="I231">
        <v>1</v>
      </c>
      <c r="J231">
        <v>0</v>
      </c>
      <c r="K231">
        <v>3</v>
      </c>
      <c r="L231">
        <v>0</v>
      </c>
      <c r="M231">
        <v>2</v>
      </c>
      <c r="N231">
        <v>2</v>
      </c>
      <c r="O231">
        <v>0</v>
      </c>
      <c r="P231">
        <v>2</v>
      </c>
      <c r="Q231">
        <v>0</v>
      </c>
    </row>
    <row r="232" spans="1:17" x14ac:dyDescent="0.25">
      <c r="A232" t="s">
        <v>17</v>
      </c>
      <c r="B232">
        <v>23</v>
      </c>
      <c r="C232">
        <v>1.732307</v>
      </c>
      <c r="D232">
        <v>54.835576000000003</v>
      </c>
      <c r="E232">
        <v>1</v>
      </c>
      <c r="F232">
        <v>1</v>
      </c>
      <c r="G232">
        <v>3</v>
      </c>
      <c r="H232">
        <v>3</v>
      </c>
      <c r="I232">
        <v>2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0</v>
      </c>
    </row>
    <row r="233" spans="1:17" x14ac:dyDescent="0.25">
      <c r="A233" t="s">
        <v>23</v>
      </c>
      <c r="B233">
        <v>21</v>
      </c>
      <c r="C233">
        <v>1.759933</v>
      </c>
      <c r="D233">
        <v>55.003416999999999</v>
      </c>
      <c r="E233">
        <v>1</v>
      </c>
      <c r="F233">
        <v>1</v>
      </c>
      <c r="G233">
        <v>3</v>
      </c>
      <c r="H233">
        <v>4</v>
      </c>
      <c r="I233">
        <v>1</v>
      </c>
      <c r="J233">
        <v>0</v>
      </c>
      <c r="K233">
        <v>3</v>
      </c>
      <c r="L233">
        <v>0</v>
      </c>
      <c r="M233">
        <v>2</v>
      </c>
      <c r="N233">
        <v>1</v>
      </c>
      <c r="O233">
        <v>0</v>
      </c>
      <c r="P233">
        <v>3</v>
      </c>
      <c r="Q233">
        <v>0</v>
      </c>
    </row>
    <row r="234" spans="1:17" x14ac:dyDescent="0.25">
      <c r="A234" t="s">
        <v>17</v>
      </c>
      <c r="B234">
        <v>23</v>
      </c>
      <c r="C234">
        <v>1.741377</v>
      </c>
      <c r="D234">
        <v>54.877110999999999</v>
      </c>
      <c r="E234">
        <v>1</v>
      </c>
      <c r="F234">
        <v>1</v>
      </c>
      <c r="G234">
        <v>3</v>
      </c>
      <c r="H234">
        <v>3</v>
      </c>
      <c r="I234">
        <v>2</v>
      </c>
      <c r="J234">
        <v>0</v>
      </c>
      <c r="K234">
        <v>2</v>
      </c>
      <c r="L234">
        <v>0</v>
      </c>
      <c r="M234">
        <v>2</v>
      </c>
      <c r="N234">
        <v>0</v>
      </c>
      <c r="O234">
        <v>0</v>
      </c>
      <c r="P234">
        <v>3</v>
      </c>
      <c r="Q234">
        <v>0</v>
      </c>
    </row>
    <row r="235" spans="1:17" x14ac:dyDescent="0.25">
      <c r="A235" t="s">
        <v>17</v>
      </c>
      <c r="B235">
        <v>19</v>
      </c>
      <c r="C235">
        <v>1.731195</v>
      </c>
      <c r="D235">
        <v>49.650897000000001</v>
      </c>
      <c r="E235">
        <v>0</v>
      </c>
      <c r="F235">
        <v>1</v>
      </c>
      <c r="G235">
        <v>3</v>
      </c>
      <c r="H235">
        <v>4</v>
      </c>
      <c r="I235">
        <v>1</v>
      </c>
      <c r="J235">
        <v>0</v>
      </c>
      <c r="K235">
        <v>2</v>
      </c>
      <c r="L235">
        <v>0</v>
      </c>
      <c r="M235">
        <v>2</v>
      </c>
      <c r="N235">
        <v>1</v>
      </c>
      <c r="O235">
        <v>1</v>
      </c>
      <c r="P235">
        <v>3</v>
      </c>
      <c r="Q235">
        <v>0</v>
      </c>
    </row>
    <row r="236" spans="1:17" x14ac:dyDescent="0.25">
      <c r="A236" t="s">
        <v>17</v>
      </c>
      <c r="B236">
        <v>17</v>
      </c>
      <c r="C236">
        <v>1.74823</v>
      </c>
      <c r="D236">
        <v>49.928446999999998</v>
      </c>
      <c r="E236">
        <v>0</v>
      </c>
      <c r="F236">
        <v>1</v>
      </c>
      <c r="G236">
        <v>2</v>
      </c>
      <c r="H236">
        <v>4</v>
      </c>
      <c r="I236">
        <v>1</v>
      </c>
      <c r="J236">
        <v>0</v>
      </c>
      <c r="K236">
        <v>1</v>
      </c>
      <c r="L236">
        <v>0</v>
      </c>
      <c r="M236">
        <v>2</v>
      </c>
      <c r="N236">
        <v>1</v>
      </c>
      <c r="O236">
        <v>1</v>
      </c>
      <c r="P236">
        <v>3</v>
      </c>
      <c r="Q236">
        <v>0</v>
      </c>
    </row>
    <row r="237" spans="1:17" x14ac:dyDescent="0.25">
      <c r="A237" t="s">
        <v>17</v>
      </c>
      <c r="B237">
        <v>19</v>
      </c>
      <c r="C237">
        <v>1.7568649999999999</v>
      </c>
      <c r="D237">
        <v>49.699672</v>
      </c>
      <c r="E237">
        <v>0</v>
      </c>
      <c r="F237">
        <v>1</v>
      </c>
      <c r="G237">
        <v>2</v>
      </c>
      <c r="H237">
        <v>3</v>
      </c>
      <c r="I237">
        <v>1</v>
      </c>
      <c r="J237">
        <v>0</v>
      </c>
      <c r="K237">
        <v>1</v>
      </c>
      <c r="L237">
        <v>0</v>
      </c>
      <c r="M237">
        <v>2</v>
      </c>
      <c r="N237">
        <v>1</v>
      </c>
      <c r="O237">
        <v>1</v>
      </c>
      <c r="P237">
        <v>3</v>
      </c>
      <c r="Q237">
        <v>0</v>
      </c>
    </row>
    <row r="238" spans="1:17" x14ac:dyDescent="0.25">
      <c r="A238" t="s">
        <v>17</v>
      </c>
      <c r="B238">
        <v>18</v>
      </c>
      <c r="C238">
        <v>1.7013780000000001</v>
      </c>
      <c r="D238">
        <v>50.088467999999999</v>
      </c>
      <c r="E238">
        <v>0</v>
      </c>
      <c r="F238">
        <v>1</v>
      </c>
      <c r="G238">
        <v>2</v>
      </c>
      <c r="H238">
        <v>3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3</v>
      </c>
      <c r="Q238">
        <v>0</v>
      </c>
    </row>
    <row r="239" spans="1:17" x14ac:dyDescent="0.25">
      <c r="A239" t="s">
        <v>17</v>
      </c>
      <c r="B239">
        <v>20</v>
      </c>
      <c r="C239">
        <v>1.699956</v>
      </c>
      <c r="D239">
        <v>49.982970000000002</v>
      </c>
      <c r="E239">
        <v>0</v>
      </c>
      <c r="F239">
        <v>1</v>
      </c>
      <c r="G239">
        <v>1</v>
      </c>
      <c r="H239">
        <v>4</v>
      </c>
      <c r="I239">
        <v>1</v>
      </c>
      <c r="J239">
        <v>0</v>
      </c>
      <c r="K239">
        <v>1</v>
      </c>
      <c r="L239">
        <v>0</v>
      </c>
      <c r="M239">
        <v>2</v>
      </c>
      <c r="N239">
        <v>1</v>
      </c>
      <c r="O239">
        <v>1</v>
      </c>
      <c r="P239">
        <v>3</v>
      </c>
      <c r="Q239">
        <v>0</v>
      </c>
    </row>
    <row r="240" spans="1:17" x14ac:dyDescent="0.25">
      <c r="A240" t="s">
        <v>17</v>
      </c>
      <c r="B240">
        <v>18</v>
      </c>
      <c r="C240">
        <v>1.723328</v>
      </c>
      <c r="D240">
        <v>50</v>
      </c>
      <c r="E240">
        <v>0</v>
      </c>
      <c r="F240">
        <v>1</v>
      </c>
      <c r="G240">
        <v>1</v>
      </c>
      <c r="H240">
        <v>4</v>
      </c>
      <c r="I240">
        <v>2</v>
      </c>
      <c r="J240">
        <v>0</v>
      </c>
      <c r="K240">
        <v>1</v>
      </c>
      <c r="L240">
        <v>0</v>
      </c>
      <c r="M240">
        <v>2</v>
      </c>
      <c r="N240">
        <v>1</v>
      </c>
      <c r="O240">
        <v>1</v>
      </c>
      <c r="P240">
        <v>3</v>
      </c>
      <c r="Q240">
        <v>0</v>
      </c>
    </row>
    <row r="241" spans="1:17" x14ac:dyDescent="0.25">
      <c r="A241" t="s">
        <v>17</v>
      </c>
      <c r="B241">
        <v>19</v>
      </c>
      <c r="C241">
        <v>1.5858859999999999</v>
      </c>
      <c r="D241">
        <v>42.541794000000003</v>
      </c>
      <c r="E241">
        <v>0</v>
      </c>
      <c r="F241">
        <v>0</v>
      </c>
      <c r="G241">
        <v>3</v>
      </c>
      <c r="H241">
        <v>3</v>
      </c>
      <c r="I241">
        <v>2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3</v>
      </c>
      <c r="Q241">
        <v>0</v>
      </c>
    </row>
    <row r="242" spans="1:17" x14ac:dyDescent="0.25">
      <c r="A242" t="s">
        <v>17</v>
      </c>
      <c r="B242">
        <v>21</v>
      </c>
      <c r="C242">
        <v>1.524926</v>
      </c>
      <c r="D242">
        <v>42</v>
      </c>
      <c r="E242">
        <v>0</v>
      </c>
      <c r="F242">
        <v>1</v>
      </c>
      <c r="G242">
        <v>3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3</v>
      </c>
      <c r="Q242">
        <v>0</v>
      </c>
    </row>
    <row r="243" spans="1:17" x14ac:dyDescent="0.25">
      <c r="A243" t="s">
        <v>17</v>
      </c>
      <c r="B243">
        <v>19</v>
      </c>
      <c r="C243">
        <v>1.5233699999999999</v>
      </c>
      <c r="D243">
        <v>42</v>
      </c>
      <c r="E243">
        <v>0</v>
      </c>
      <c r="F243">
        <v>1</v>
      </c>
      <c r="G243">
        <v>3</v>
      </c>
      <c r="H243">
        <v>1</v>
      </c>
      <c r="I243">
        <v>2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1</v>
      </c>
      <c r="P243">
        <v>3</v>
      </c>
      <c r="Q243">
        <v>0</v>
      </c>
    </row>
    <row r="244" spans="1:17" x14ac:dyDescent="0.25">
      <c r="A244" t="s">
        <v>23</v>
      </c>
      <c r="B244">
        <v>17</v>
      </c>
      <c r="C244">
        <v>1.844749</v>
      </c>
      <c r="D244">
        <v>59.313524999999998</v>
      </c>
      <c r="E244">
        <v>1</v>
      </c>
      <c r="F244">
        <v>1</v>
      </c>
      <c r="G244">
        <v>2</v>
      </c>
      <c r="H244">
        <v>3</v>
      </c>
      <c r="I244">
        <v>1</v>
      </c>
      <c r="J244">
        <v>0</v>
      </c>
      <c r="K244">
        <v>2</v>
      </c>
      <c r="L244">
        <v>0</v>
      </c>
      <c r="M244">
        <v>3</v>
      </c>
      <c r="N244">
        <v>1</v>
      </c>
      <c r="O244">
        <v>0</v>
      </c>
      <c r="P244">
        <v>2</v>
      </c>
      <c r="Q244">
        <v>0</v>
      </c>
    </row>
    <row r="245" spans="1:17" x14ac:dyDescent="0.25">
      <c r="A245" t="s">
        <v>23</v>
      </c>
      <c r="B245">
        <v>17</v>
      </c>
      <c r="C245">
        <v>1.8533249999999999</v>
      </c>
      <c r="D245">
        <v>59.619484999999997</v>
      </c>
      <c r="E245">
        <v>1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2</v>
      </c>
      <c r="L245">
        <v>0</v>
      </c>
      <c r="M245">
        <v>2</v>
      </c>
      <c r="N245">
        <v>1</v>
      </c>
      <c r="O245">
        <v>0</v>
      </c>
      <c r="P245">
        <v>2</v>
      </c>
      <c r="Q245">
        <v>0</v>
      </c>
    </row>
    <row r="246" spans="1:17" x14ac:dyDescent="0.25">
      <c r="A246" t="s">
        <v>23</v>
      </c>
      <c r="B246">
        <v>18</v>
      </c>
      <c r="C246">
        <v>1.854706</v>
      </c>
      <c r="D246">
        <v>59.209449999999997</v>
      </c>
      <c r="E246">
        <v>1</v>
      </c>
      <c r="F246">
        <v>1</v>
      </c>
      <c r="G246">
        <v>3</v>
      </c>
      <c r="H246">
        <v>4</v>
      </c>
      <c r="I246">
        <v>1</v>
      </c>
      <c r="J246">
        <v>0</v>
      </c>
      <c r="K246">
        <v>2</v>
      </c>
      <c r="L246">
        <v>0</v>
      </c>
      <c r="M246">
        <v>2</v>
      </c>
      <c r="N246">
        <v>1</v>
      </c>
      <c r="O246">
        <v>0</v>
      </c>
      <c r="P246">
        <v>2</v>
      </c>
      <c r="Q246">
        <v>0</v>
      </c>
    </row>
    <row r="247" spans="1:17" x14ac:dyDescent="0.25">
      <c r="A247" t="s">
        <v>17</v>
      </c>
      <c r="B247">
        <v>21</v>
      </c>
      <c r="C247">
        <v>1.7206399999999999</v>
      </c>
      <c r="D247">
        <v>50</v>
      </c>
      <c r="E247">
        <v>1</v>
      </c>
      <c r="F247">
        <v>1</v>
      </c>
      <c r="G247">
        <v>3</v>
      </c>
      <c r="H247">
        <v>4</v>
      </c>
      <c r="I247">
        <v>2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3</v>
      </c>
      <c r="Q247">
        <v>0</v>
      </c>
    </row>
    <row r="248" spans="1:17" x14ac:dyDescent="0.25">
      <c r="A248" t="s">
        <v>17</v>
      </c>
      <c r="B248">
        <v>22</v>
      </c>
      <c r="C248">
        <v>1.704167</v>
      </c>
      <c r="D248">
        <v>50.165754</v>
      </c>
      <c r="E248">
        <v>1</v>
      </c>
      <c r="F248">
        <v>1</v>
      </c>
      <c r="G248">
        <v>3</v>
      </c>
      <c r="H248">
        <v>3</v>
      </c>
      <c r="I248">
        <v>2</v>
      </c>
      <c r="J248">
        <v>0</v>
      </c>
      <c r="K248">
        <v>3</v>
      </c>
      <c r="L248">
        <v>0</v>
      </c>
      <c r="M248">
        <v>1</v>
      </c>
      <c r="N248">
        <v>1</v>
      </c>
      <c r="O248">
        <v>0</v>
      </c>
      <c r="P248">
        <v>3</v>
      </c>
      <c r="Q248">
        <v>0</v>
      </c>
    </row>
    <row r="249" spans="1:17" x14ac:dyDescent="0.25">
      <c r="A249" t="s">
        <v>17</v>
      </c>
      <c r="B249">
        <v>22</v>
      </c>
      <c r="C249">
        <v>1.71746</v>
      </c>
      <c r="D249">
        <v>51.491956999999999</v>
      </c>
      <c r="E249">
        <v>1</v>
      </c>
      <c r="F249">
        <v>1</v>
      </c>
      <c r="G249">
        <v>2</v>
      </c>
      <c r="H249">
        <v>3</v>
      </c>
      <c r="I249">
        <v>2</v>
      </c>
      <c r="J249">
        <v>0</v>
      </c>
      <c r="K249">
        <v>1</v>
      </c>
      <c r="L249">
        <v>0</v>
      </c>
      <c r="M249">
        <v>2</v>
      </c>
      <c r="N249">
        <v>2</v>
      </c>
      <c r="O249">
        <v>0</v>
      </c>
      <c r="P249">
        <v>3</v>
      </c>
      <c r="Q249">
        <v>0</v>
      </c>
    </row>
    <row r="250" spans="1:17" x14ac:dyDescent="0.25">
      <c r="A250" t="s">
        <v>17</v>
      </c>
      <c r="B250">
        <v>18</v>
      </c>
      <c r="C250">
        <v>1.7084060000000001</v>
      </c>
      <c r="D250">
        <v>50</v>
      </c>
      <c r="E250">
        <v>0</v>
      </c>
      <c r="F250">
        <v>1</v>
      </c>
      <c r="G250">
        <v>2</v>
      </c>
      <c r="H250">
        <v>3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3</v>
      </c>
      <c r="Q250">
        <v>0</v>
      </c>
    </row>
    <row r="251" spans="1:17" x14ac:dyDescent="0.25">
      <c r="A251" t="s">
        <v>17</v>
      </c>
      <c r="B251">
        <v>18</v>
      </c>
      <c r="C251">
        <v>1.7634650000000001</v>
      </c>
      <c r="D251">
        <v>50.279052999999998</v>
      </c>
      <c r="E251">
        <v>0</v>
      </c>
      <c r="F251">
        <v>1</v>
      </c>
      <c r="G251">
        <v>2</v>
      </c>
      <c r="H251">
        <v>3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1</v>
      </c>
      <c r="P251">
        <v>3</v>
      </c>
      <c r="Q251">
        <v>0</v>
      </c>
    </row>
    <row r="252" spans="1:17" x14ac:dyDescent="0.25">
      <c r="A252" t="s">
        <v>17</v>
      </c>
      <c r="B252">
        <v>18</v>
      </c>
      <c r="C252">
        <v>1.7</v>
      </c>
      <c r="D252">
        <v>50</v>
      </c>
      <c r="E252">
        <v>0</v>
      </c>
      <c r="F252">
        <v>1</v>
      </c>
      <c r="G252">
        <v>1</v>
      </c>
      <c r="H252">
        <v>3</v>
      </c>
      <c r="I252">
        <v>1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1</v>
      </c>
      <c r="P252">
        <v>3</v>
      </c>
      <c r="Q252">
        <v>0</v>
      </c>
    </row>
    <row r="253" spans="1:17" x14ac:dyDescent="0.25">
      <c r="A253" t="s">
        <v>17</v>
      </c>
      <c r="B253">
        <v>19</v>
      </c>
      <c r="C253">
        <v>1.574017</v>
      </c>
      <c r="D253">
        <v>41.220174999999998</v>
      </c>
      <c r="E253">
        <v>0</v>
      </c>
      <c r="F253">
        <v>1</v>
      </c>
      <c r="G253">
        <v>2</v>
      </c>
      <c r="H253">
        <v>2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2</v>
      </c>
      <c r="O253">
        <v>1</v>
      </c>
      <c r="P253">
        <v>3</v>
      </c>
      <c r="Q253">
        <v>0</v>
      </c>
    </row>
    <row r="254" spans="1:17" x14ac:dyDescent="0.25">
      <c r="A254" t="s">
        <v>17</v>
      </c>
      <c r="B254">
        <v>20</v>
      </c>
      <c r="C254">
        <v>1.537739</v>
      </c>
      <c r="D254">
        <v>39.101804999999999</v>
      </c>
      <c r="E254">
        <v>0</v>
      </c>
      <c r="F254">
        <v>1</v>
      </c>
      <c r="G254">
        <v>1</v>
      </c>
      <c r="H254">
        <v>3</v>
      </c>
      <c r="I254">
        <v>1</v>
      </c>
      <c r="J254">
        <v>0</v>
      </c>
      <c r="K254">
        <v>2</v>
      </c>
      <c r="L254">
        <v>0</v>
      </c>
      <c r="M254">
        <v>2</v>
      </c>
      <c r="N254">
        <v>2</v>
      </c>
      <c r="O254">
        <v>1</v>
      </c>
      <c r="P254">
        <v>3</v>
      </c>
      <c r="Q254">
        <v>0</v>
      </c>
    </row>
    <row r="255" spans="1:17" x14ac:dyDescent="0.25">
      <c r="A255" t="s">
        <v>17</v>
      </c>
      <c r="B255">
        <v>20</v>
      </c>
      <c r="C255">
        <v>1.5342229999999999</v>
      </c>
      <c r="D255">
        <v>41.268597</v>
      </c>
      <c r="E255">
        <v>0</v>
      </c>
      <c r="F255">
        <v>1</v>
      </c>
      <c r="G255">
        <v>3</v>
      </c>
      <c r="H255">
        <v>3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3</v>
      </c>
      <c r="Q255">
        <v>0</v>
      </c>
    </row>
    <row r="256" spans="1:17" x14ac:dyDescent="0.25">
      <c r="A256" t="s">
        <v>23</v>
      </c>
      <c r="B256">
        <v>20</v>
      </c>
      <c r="C256">
        <v>1.76033</v>
      </c>
      <c r="D256">
        <v>55.370699999999999</v>
      </c>
      <c r="E256">
        <v>1</v>
      </c>
      <c r="F256">
        <v>1</v>
      </c>
      <c r="G256">
        <v>2</v>
      </c>
      <c r="H256">
        <v>4</v>
      </c>
      <c r="I256">
        <v>1</v>
      </c>
      <c r="J256">
        <v>0</v>
      </c>
      <c r="K256">
        <v>3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0</v>
      </c>
    </row>
    <row r="257" spans="1:17" x14ac:dyDescent="0.25">
      <c r="A257" t="s">
        <v>23</v>
      </c>
      <c r="B257">
        <v>18</v>
      </c>
      <c r="C257">
        <v>1.841879</v>
      </c>
      <c r="D257">
        <v>60</v>
      </c>
      <c r="E257">
        <v>1</v>
      </c>
      <c r="F257">
        <v>1</v>
      </c>
      <c r="G257">
        <v>3</v>
      </c>
      <c r="H257">
        <v>4</v>
      </c>
      <c r="I257">
        <v>1</v>
      </c>
      <c r="J257">
        <v>0</v>
      </c>
      <c r="K257">
        <v>2</v>
      </c>
      <c r="L257">
        <v>0</v>
      </c>
      <c r="M257">
        <v>2</v>
      </c>
      <c r="N257">
        <v>0</v>
      </c>
      <c r="O257">
        <v>0</v>
      </c>
      <c r="P257">
        <v>2</v>
      </c>
      <c r="Q257">
        <v>0</v>
      </c>
    </row>
    <row r="258" spans="1:17" x14ac:dyDescent="0.25">
      <c r="A258" t="s">
        <v>23</v>
      </c>
      <c r="B258">
        <v>18</v>
      </c>
      <c r="C258">
        <v>1.856406</v>
      </c>
      <c r="D258">
        <v>58.673963000000001</v>
      </c>
      <c r="E258">
        <v>1</v>
      </c>
      <c r="F258">
        <v>1</v>
      </c>
      <c r="G258">
        <v>2</v>
      </c>
      <c r="H258">
        <v>4</v>
      </c>
      <c r="I258">
        <v>1</v>
      </c>
      <c r="J258">
        <v>0</v>
      </c>
      <c r="K258">
        <v>2</v>
      </c>
      <c r="L258">
        <v>0</v>
      </c>
      <c r="M258">
        <v>2</v>
      </c>
      <c r="N258">
        <v>1</v>
      </c>
      <c r="O258">
        <v>0</v>
      </c>
      <c r="P258">
        <v>2</v>
      </c>
      <c r="Q258">
        <v>0</v>
      </c>
    </row>
    <row r="259" spans="1:17" x14ac:dyDescent="0.25">
      <c r="A259" t="s">
        <v>23</v>
      </c>
      <c r="B259">
        <v>18</v>
      </c>
      <c r="C259">
        <v>1.829142</v>
      </c>
      <c r="D259">
        <v>59.933014999999997</v>
      </c>
      <c r="E259">
        <v>1</v>
      </c>
      <c r="F259">
        <v>1</v>
      </c>
      <c r="G259">
        <v>3</v>
      </c>
      <c r="H259">
        <v>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0</v>
      </c>
      <c r="O259">
        <v>0</v>
      </c>
      <c r="P259">
        <v>2</v>
      </c>
      <c r="Q259">
        <v>0</v>
      </c>
    </row>
    <row r="260" spans="1:17" x14ac:dyDescent="0.25">
      <c r="A260" t="s">
        <v>23</v>
      </c>
      <c r="B260">
        <v>17</v>
      </c>
      <c r="C260">
        <v>1.822084</v>
      </c>
      <c r="D260">
        <v>58.443049000000002</v>
      </c>
      <c r="E260">
        <v>1</v>
      </c>
      <c r="F260">
        <v>1</v>
      </c>
      <c r="G260">
        <v>3</v>
      </c>
      <c r="H260">
        <v>3</v>
      </c>
      <c r="I260">
        <v>1</v>
      </c>
      <c r="J260">
        <v>0</v>
      </c>
      <c r="K260">
        <v>2</v>
      </c>
      <c r="L260">
        <v>0</v>
      </c>
      <c r="M260">
        <v>2</v>
      </c>
      <c r="N260">
        <v>1</v>
      </c>
      <c r="O260">
        <v>0</v>
      </c>
      <c r="P260">
        <v>2</v>
      </c>
      <c r="Q260">
        <v>0</v>
      </c>
    </row>
    <row r="261" spans="1:17" x14ac:dyDescent="0.25">
      <c r="A261" t="s">
        <v>23</v>
      </c>
      <c r="B261">
        <v>17</v>
      </c>
      <c r="C261">
        <v>1.80671</v>
      </c>
      <c r="D261">
        <v>59.243506000000004</v>
      </c>
      <c r="E261">
        <v>1</v>
      </c>
      <c r="F261">
        <v>1</v>
      </c>
      <c r="G261">
        <v>2</v>
      </c>
      <c r="H261">
        <v>4</v>
      </c>
      <c r="I261">
        <v>1</v>
      </c>
      <c r="J261">
        <v>0</v>
      </c>
      <c r="K261">
        <v>2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</row>
    <row r="262" spans="1:17" x14ac:dyDescent="0.25">
      <c r="A262" t="s">
        <v>23</v>
      </c>
      <c r="B262">
        <v>18</v>
      </c>
      <c r="C262">
        <v>1.7072590000000001</v>
      </c>
      <c r="D262">
        <v>50.664459000000001</v>
      </c>
      <c r="E262">
        <v>1</v>
      </c>
      <c r="F262">
        <v>1</v>
      </c>
      <c r="G262">
        <v>2</v>
      </c>
      <c r="H262">
        <v>3</v>
      </c>
      <c r="I262">
        <v>1</v>
      </c>
      <c r="J262">
        <v>0</v>
      </c>
      <c r="K262">
        <v>2</v>
      </c>
      <c r="L262">
        <v>0</v>
      </c>
      <c r="M262">
        <v>1</v>
      </c>
      <c r="N262">
        <v>2</v>
      </c>
      <c r="O262">
        <v>1</v>
      </c>
      <c r="P262">
        <v>3</v>
      </c>
      <c r="Q262">
        <v>0</v>
      </c>
    </row>
    <row r="263" spans="1:17" x14ac:dyDescent="0.25">
      <c r="A263" t="s">
        <v>23</v>
      </c>
      <c r="B263">
        <v>18</v>
      </c>
      <c r="C263">
        <v>1.708107</v>
      </c>
      <c r="D263">
        <v>51.314658999999999</v>
      </c>
      <c r="E263">
        <v>1</v>
      </c>
      <c r="F263">
        <v>1</v>
      </c>
      <c r="G263">
        <v>1</v>
      </c>
      <c r="H263">
        <v>3</v>
      </c>
      <c r="I263">
        <v>1</v>
      </c>
      <c r="J263">
        <v>0</v>
      </c>
      <c r="K263">
        <v>2</v>
      </c>
      <c r="L263">
        <v>0</v>
      </c>
      <c r="M263">
        <v>0</v>
      </c>
      <c r="N263">
        <v>2</v>
      </c>
      <c r="O263">
        <v>1</v>
      </c>
      <c r="P263">
        <v>3</v>
      </c>
      <c r="Q263">
        <v>0</v>
      </c>
    </row>
    <row r="264" spans="1:17" x14ac:dyDescent="0.25">
      <c r="A264" t="s">
        <v>23</v>
      </c>
      <c r="B264">
        <v>18</v>
      </c>
      <c r="C264">
        <v>1.739344</v>
      </c>
      <c r="D264">
        <v>50.951444000000002</v>
      </c>
      <c r="E264">
        <v>1</v>
      </c>
      <c r="F264">
        <v>1</v>
      </c>
      <c r="G264">
        <v>2</v>
      </c>
      <c r="H264">
        <v>3</v>
      </c>
      <c r="I264">
        <v>1</v>
      </c>
      <c r="J264">
        <v>0</v>
      </c>
      <c r="K264">
        <v>2</v>
      </c>
      <c r="L264">
        <v>0</v>
      </c>
      <c r="M264">
        <v>1</v>
      </c>
      <c r="N264">
        <v>1</v>
      </c>
      <c r="O264">
        <v>1</v>
      </c>
      <c r="P264">
        <v>3</v>
      </c>
      <c r="Q264">
        <v>0</v>
      </c>
    </row>
    <row r="265" spans="1:17" x14ac:dyDescent="0.25">
      <c r="A265" t="s">
        <v>17</v>
      </c>
      <c r="B265">
        <v>19</v>
      </c>
      <c r="C265">
        <v>1.573987</v>
      </c>
      <c r="D265">
        <v>44.316254000000001</v>
      </c>
      <c r="E265">
        <v>0</v>
      </c>
      <c r="F265">
        <v>0</v>
      </c>
      <c r="G265">
        <v>3</v>
      </c>
      <c r="H265">
        <v>3</v>
      </c>
      <c r="I265">
        <v>2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3</v>
      </c>
      <c r="Q265">
        <v>0</v>
      </c>
    </row>
    <row r="266" spans="1:17" x14ac:dyDescent="0.25">
      <c r="A266" t="s">
        <v>17</v>
      </c>
      <c r="B266">
        <v>19</v>
      </c>
      <c r="C266">
        <v>1.5809200000000001</v>
      </c>
      <c r="D266">
        <v>44.753943</v>
      </c>
      <c r="E266">
        <v>0</v>
      </c>
      <c r="F266">
        <v>0</v>
      </c>
      <c r="G266">
        <v>3</v>
      </c>
      <c r="H266">
        <v>3</v>
      </c>
      <c r="I266">
        <v>2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3</v>
      </c>
      <c r="Q266">
        <v>0</v>
      </c>
    </row>
    <row r="267" spans="1:17" x14ac:dyDescent="0.25">
      <c r="A267" t="s">
        <v>17</v>
      </c>
      <c r="B267">
        <v>20</v>
      </c>
      <c r="C267">
        <v>1.6034349999999999</v>
      </c>
      <c r="D267">
        <v>45</v>
      </c>
      <c r="E267">
        <v>0</v>
      </c>
      <c r="F267">
        <v>0</v>
      </c>
      <c r="G267">
        <v>3</v>
      </c>
      <c r="H267">
        <v>3</v>
      </c>
      <c r="I267">
        <v>2</v>
      </c>
      <c r="J267">
        <v>0</v>
      </c>
      <c r="K267">
        <v>2</v>
      </c>
      <c r="L267">
        <v>1</v>
      </c>
      <c r="M267">
        <v>1</v>
      </c>
      <c r="N267">
        <v>0</v>
      </c>
      <c r="O267">
        <v>1</v>
      </c>
      <c r="P267">
        <v>3</v>
      </c>
      <c r="Q267">
        <v>0</v>
      </c>
    </row>
    <row r="268" spans="1:17" x14ac:dyDescent="0.25">
      <c r="A268" t="s">
        <v>17</v>
      </c>
      <c r="B268">
        <v>20</v>
      </c>
      <c r="C268">
        <v>1.53535</v>
      </c>
      <c r="D268">
        <v>42</v>
      </c>
      <c r="E268">
        <v>0</v>
      </c>
      <c r="F268">
        <v>1</v>
      </c>
      <c r="G268">
        <v>3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3</v>
      </c>
      <c r="Q268">
        <v>0</v>
      </c>
    </row>
    <row r="269" spans="1:17" x14ac:dyDescent="0.25">
      <c r="A269" t="s">
        <v>17</v>
      </c>
      <c r="B269">
        <v>19</v>
      </c>
      <c r="C269">
        <v>1.5316099999999999</v>
      </c>
      <c r="D269">
        <v>42</v>
      </c>
      <c r="E269">
        <v>0</v>
      </c>
      <c r="F269">
        <v>1</v>
      </c>
      <c r="G269">
        <v>3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</row>
    <row r="270" spans="1:17" x14ac:dyDescent="0.25">
      <c r="A270" t="s">
        <v>17</v>
      </c>
      <c r="B270">
        <v>19</v>
      </c>
      <c r="C270">
        <v>1.5256909999999999</v>
      </c>
      <c r="D270">
        <v>42</v>
      </c>
      <c r="E270">
        <v>0</v>
      </c>
      <c r="F270">
        <v>1</v>
      </c>
      <c r="G270">
        <v>3</v>
      </c>
      <c r="H270">
        <v>1</v>
      </c>
      <c r="I270">
        <v>2</v>
      </c>
      <c r="J270">
        <v>0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</row>
    <row r="271" spans="1:17" x14ac:dyDescent="0.25">
      <c r="A271" t="s">
        <v>23</v>
      </c>
      <c r="B271">
        <v>18</v>
      </c>
      <c r="C271">
        <v>1.719827</v>
      </c>
      <c r="D271">
        <v>52.289828</v>
      </c>
      <c r="E271">
        <v>1</v>
      </c>
      <c r="F271">
        <v>1</v>
      </c>
      <c r="G271">
        <v>1</v>
      </c>
      <c r="H271">
        <v>3</v>
      </c>
      <c r="I271">
        <v>1</v>
      </c>
      <c r="J271">
        <v>0</v>
      </c>
      <c r="K271">
        <v>2</v>
      </c>
      <c r="L271">
        <v>0</v>
      </c>
      <c r="M271">
        <v>0</v>
      </c>
      <c r="N271">
        <v>2</v>
      </c>
      <c r="O271">
        <v>1</v>
      </c>
      <c r="P271">
        <v>3</v>
      </c>
      <c r="Q271">
        <v>0</v>
      </c>
    </row>
    <row r="272" spans="1:17" x14ac:dyDescent="0.25">
      <c r="A272" t="s">
        <v>23</v>
      </c>
      <c r="B272">
        <v>18</v>
      </c>
      <c r="C272">
        <v>1.7225470000000001</v>
      </c>
      <c r="D272">
        <v>53.783977</v>
      </c>
      <c r="E272">
        <v>1</v>
      </c>
      <c r="F272">
        <v>1</v>
      </c>
      <c r="G272">
        <v>2</v>
      </c>
      <c r="H272">
        <v>3</v>
      </c>
      <c r="I272">
        <v>1</v>
      </c>
      <c r="J272">
        <v>0</v>
      </c>
      <c r="K272">
        <v>2</v>
      </c>
      <c r="L272">
        <v>0</v>
      </c>
      <c r="M272">
        <v>1</v>
      </c>
      <c r="N272">
        <v>2</v>
      </c>
      <c r="O272">
        <v>1</v>
      </c>
      <c r="P272">
        <v>3</v>
      </c>
      <c r="Q272">
        <v>0</v>
      </c>
    </row>
    <row r="273" spans="1:17" x14ac:dyDescent="0.25">
      <c r="A273" t="s">
        <v>23</v>
      </c>
      <c r="B273">
        <v>18</v>
      </c>
      <c r="C273">
        <v>1.738702</v>
      </c>
      <c r="D273">
        <v>50.248677000000001</v>
      </c>
      <c r="E273">
        <v>1</v>
      </c>
      <c r="F273">
        <v>1</v>
      </c>
      <c r="G273">
        <v>2</v>
      </c>
      <c r="H273">
        <v>3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3</v>
      </c>
      <c r="Q273">
        <v>0</v>
      </c>
    </row>
    <row r="274" spans="1:17" x14ac:dyDescent="0.25">
      <c r="A274" t="s">
        <v>17</v>
      </c>
      <c r="B274">
        <v>21</v>
      </c>
      <c r="C274">
        <v>1.62</v>
      </c>
      <c r="D274">
        <v>64</v>
      </c>
      <c r="E274">
        <v>1</v>
      </c>
      <c r="F274">
        <v>0</v>
      </c>
      <c r="G274">
        <v>2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3</v>
      </c>
      <c r="Q274">
        <v>1</v>
      </c>
    </row>
    <row r="275" spans="1:17" x14ac:dyDescent="0.25">
      <c r="A275" t="s">
        <v>17</v>
      </c>
      <c r="B275">
        <v>21</v>
      </c>
      <c r="C275">
        <v>1.52</v>
      </c>
      <c r="D275">
        <v>56</v>
      </c>
      <c r="E275">
        <v>1</v>
      </c>
      <c r="F275">
        <v>0</v>
      </c>
      <c r="G275">
        <v>3</v>
      </c>
      <c r="H275">
        <v>3</v>
      </c>
      <c r="I275">
        <v>1</v>
      </c>
      <c r="J275">
        <v>1</v>
      </c>
      <c r="K275">
        <v>3</v>
      </c>
      <c r="L275">
        <v>1</v>
      </c>
      <c r="M275">
        <v>3</v>
      </c>
      <c r="N275">
        <v>0</v>
      </c>
      <c r="O275">
        <v>1</v>
      </c>
      <c r="P275">
        <v>3</v>
      </c>
      <c r="Q275">
        <v>1</v>
      </c>
    </row>
    <row r="276" spans="1:17" x14ac:dyDescent="0.25">
      <c r="A276" t="s">
        <v>23</v>
      </c>
      <c r="B276">
        <v>23</v>
      </c>
      <c r="C276">
        <v>1.8</v>
      </c>
      <c r="D276">
        <v>77</v>
      </c>
      <c r="E276">
        <v>1</v>
      </c>
      <c r="F276">
        <v>0</v>
      </c>
      <c r="G276">
        <v>2</v>
      </c>
      <c r="H276">
        <v>3</v>
      </c>
      <c r="I276">
        <v>1</v>
      </c>
      <c r="J276">
        <v>0</v>
      </c>
      <c r="K276">
        <v>2</v>
      </c>
      <c r="L276">
        <v>0</v>
      </c>
      <c r="M276">
        <v>2</v>
      </c>
      <c r="N276">
        <v>1</v>
      </c>
      <c r="O276">
        <v>2</v>
      </c>
      <c r="P276">
        <v>3</v>
      </c>
      <c r="Q276">
        <v>1</v>
      </c>
    </row>
    <row r="277" spans="1:17" x14ac:dyDescent="0.25">
      <c r="A277" t="s">
        <v>23</v>
      </c>
      <c r="B277">
        <v>29</v>
      </c>
      <c r="C277">
        <v>1.62</v>
      </c>
      <c r="D277">
        <v>53</v>
      </c>
      <c r="E277">
        <v>0</v>
      </c>
      <c r="F277">
        <v>1</v>
      </c>
      <c r="G277">
        <v>2</v>
      </c>
      <c r="H277">
        <v>3</v>
      </c>
      <c r="I277">
        <v>1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1</v>
      </c>
    </row>
    <row r="278" spans="1:17" x14ac:dyDescent="0.25">
      <c r="A278" t="s">
        <v>17</v>
      </c>
      <c r="B278">
        <v>23</v>
      </c>
      <c r="C278">
        <v>1.5</v>
      </c>
      <c r="D278">
        <v>55</v>
      </c>
      <c r="E278">
        <v>1</v>
      </c>
      <c r="F278">
        <v>1</v>
      </c>
      <c r="G278">
        <v>3</v>
      </c>
      <c r="H278">
        <v>3</v>
      </c>
      <c r="I278">
        <v>1</v>
      </c>
      <c r="J278">
        <v>0</v>
      </c>
      <c r="K278">
        <v>2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</row>
    <row r="279" spans="1:17" x14ac:dyDescent="0.25">
      <c r="A279" t="s">
        <v>23</v>
      </c>
      <c r="B279">
        <v>22</v>
      </c>
      <c r="C279">
        <v>1.64</v>
      </c>
      <c r="D279">
        <v>53</v>
      </c>
      <c r="E279">
        <v>0</v>
      </c>
      <c r="F279">
        <v>0</v>
      </c>
      <c r="G279">
        <v>2</v>
      </c>
      <c r="H279">
        <v>3</v>
      </c>
      <c r="I279">
        <v>1</v>
      </c>
      <c r="J279">
        <v>0</v>
      </c>
      <c r="K279">
        <v>2</v>
      </c>
      <c r="L279">
        <v>0</v>
      </c>
      <c r="M279">
        <v>3</v>
      </c>
      <c r="N279">
        <v>0</v>
      </c>
      <c r="O279">
        <v>1</v>
      </c>
      <c r="P279">
        <v>3</v>
      </c>
      <c r="Q279">
        <v>1</v>
      </c>
    </row>
    <row r="280" spans="1:17" x14ac:dyDescent="0.25">
      <c r="A280" t="s">
        <v>23</v>
      </c>
      <c r="B280">
        <v>24</v>
      </c>
      <c r="C280">
        <v>1.78</v>
      </c>
      <c r="D280">
        <v>64</v>
      </c>
      <c r="E280">
        <v>1</v>
      </c>
      <c r="F280">
        <v>1</v>
      </c>
      <c r="G280">
        <v>3</v>
      </c>
      <c r="H280">
        <v>3</v>
      </c>
      <c r="I280">
        <v>1</v>
      </c>
      <c r="J280">
        <v>0</v>
      </c>
      <c r="K280">
        <v>2</v>
      </c>
      <c r="L280">
        <v>0</v>
      </c>
      <c r="M280">
        <v>1</v>
      </c>
      <c r="N280">
        <v>1</v>
      </c>
      <c r="O280">
        <v>2</v>
      </c>
      <c r="P280">
        <v>3</v>
      </c>
      <c r="Q280">
        <v>1</v>
      </c>
    </row>
    <row r="281" spans="1:17" x14ac:dyDescent="0.25">
      <c r="A281" t="s">
        <v>23</v>
      </c>
      <c r="B281">
        <v>22</v>
      </c>
      <c r="C281">
        <v>1.72</v>
      </c>
      <c r="D281">
        <v>68</v>
      </c>
      <c r="E281">
        <v>1</v>
      </c>
      <c r="F281">
        <v>1</v>
      </c>
      <c r="G281">
        <v>2</v>
      </c>
      <c r="H281">
        <v>3</v>
      </c>
      <c r="I281">
        <v>1</v>
      </c>
      <c r="J281">
        <v>0</v>
      </c>
      <c r="K281">
        <v>2</v>
      </c>
      <c r="L281">
        <v>0</v>
      </c>
      <c r="M281">
        <v>1</v>
      </c>
      <c r="N281">
        <v>1</v>
      </c>
      <c r="O281">
        <v>0</v>
      </c>
      <c r="P281">
        <v>3</v>
      </c>
      <c r="Q281">
        <v>1</v>
      </c>
    </row>
    <row r="282" spans="1:17" x14ac:dyDescent="0.25">
      <c r="A282" t="s">
        <v>23</v>
      </c>
      <c r="B282">
        <v>22</v>
      </c>
      <c r="C282">
        <v>1.65</v>
      </c>
      <c r="D282">
        <v>56</v>
      </c>
      <c r="E282">
        <v>0</v>
      </c>
      <c r="F282">
        <v>0</v>
      </c>
      <c r="G282">
        <v>3</v>
      </c>
      <c r="H282">
        <v>3</v>
      </c>
      <c r="I282">
        <v>1</v>
      </c>
      <c r="J282">
        <v>0</v>
      </c>
      <c r="K282">
        <v>3</v>
      </c>
      <c r="L282">
        <v>0</v>
      </c>
      <c r="M282">
        <v>2</v>
      </c>
      <c r="N282">
        <v>0</v>
      </c>
      <c r="O282">
        <v>1</v>
      </c>
      <c r="P282">
        <v>3</v>
      </c>
      <c r="Q282">
        <v>1</v>
      </c>
    </row>
    <row r="283" spans="1:17" x14ac:dyDescent="0.25">
      <c r="A283" t="s">
        <v>23</v>
      </c>
      <c r="B283">
        <v>23</v>
      </c>
      <c r="C283">
        <v>1.77</v>
      </c>
      <c r="D283">
        <v>60</v>
      </c>
      <c r="E283">
        <v>1</v>
      </c>
      <c r="F283">
        <v>1</v>
      </c>
      <c r="G283">
        <v>3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3</v>
      </c>
      <c r="Q283">
        <v>1</v>
      </c>
    </row>
    <row r="284" spans="1:17" x14ac:dyDescent="0.25">
      <c r="A284" t="s">
        <v>17</v>
      </c>
      <c r="B284">
        <v>22</v>
      </c>
      <c r="C284">
        <v>1.7</v>
      </c>
      <c r="D284">
        <v>66</v>
      </c>
      <c r="E284">
        <v>1</v>
      </c>
      <c r="F284">
        <v>0</v>
      </c>
      <c r="G284">
        <v>3</v>
      </c>
      <c r="H284">
        <v>3</v>
      </c>
      <c r="I284">
        <v>3</v>
      </c>
      <c r="J284">
        <v>0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3</v>
      </c>
      <c r="Q284">
        <v>1</v>
      </c>
    </row>
    <row r="285" spans="1:17" x14ac:dyDescent="0.25">
      <c r="A285" t="s">
        <v>17</v>
      </c>
      <c r="B285">
        <v>22</v>
      </c>
      <c r="C285">
        <v>1.65</v>
      </c>
      <c r="D285">
        <v>60</v>
      </c>
      <c r="E285">
        <v>1</v>
      </c>
      <c r="F285">
        <v>1</v>
      </c>
      <c r="G285">
        <v>3</v>
      </c>
      <c r="H285">
        <v>3</v>
      </c>
      <c r="I285">
        <v>1</v>
      </c>
      <c r="J285">
        <v>0</v>
      </c>
      <c r="K285">
        <v>2</v>
      </c>
      <c r="L285">
        <v>0</v>
      </c>
      <c r="M285">
        <v>1</v>
      </c>
      <c r="N285">
        <v>0</v>
      </c>
      <c r="O285">
        <v>1</v>
      </c>
      <c r="P285">
        <v>2</v>
      </c>
      <c r="Q285">
        <v>1</v>
      </c>
    </row>
    <row r="286" spans="1:17" x14ac:dyDescent="0.25">
      <c r="A286" t="s">
        <v>23</v>
      </c>
      <c r="B286">
        <v>21</v>
      </c>
      <c r="C286">
        <v>1.85</v>
      </c>
      <c r="D286">
        <v>68</v>
      </c>
      <c r="E286">
        <v>1</v>
      </c>
      <c r="F286">
        <v>1</v>
      </c>
      <c r="G286">
        <v>2</v>
      </c>
      <c r="H286">
        <v>3</v>
      </c>
      <c r="I286">
        <v>1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1</v>
      </c>
      <c r="P286">
        <v>3</v>
      </c>
      <c r="Q286">
        <v>1</v>
      </c>
    </row>
    <row r="287" spans="1:17" x14ac:dyDescent="0.25">
      <c r="A287" t="s">
        <v>23</v>
      </c>
      <c r="B287">
        <v>20</v>
      </c>
      <c r="C287">
        <v>1.6</v>
      </c>
      <c r="D287">
        <v>50</v>
      </c>
      <c r="E287">
        <v>1</v>
      </c>
      <c r="F287">
        <v>0</v>
      </c>
      <c r="G287">
        <v>2</v>
      </c>
      <c r="H287">
        <v>4</v>
      </c>
      <c r="I287">
        <v>2</v>
      </c>
      <c r="J287">
        <v>1</v>
      </c>
      <c r="K287">
        <v>2</v>
      </c>
      <c r="L287">
        <v>0</v>
      </c>
      <c r="M287">
        <v>3</v>
      </c>
      <c r="N287">
        <v>2</v>
      </c>
      <c r="O287">
        <v>0</v>
      </c>
      <c r="P287">
        <v>3</v>
      </c>
      <c r="Q287">
        <v>1</v>
      </c>
    </row>
    <row r="288" spans="1:17" x14ac:dyDescent="0.25">
      <c r="A288" t="s">
        <v>23</v>
      </c>
      <c r="B288">
        <v>21</v>
      </c>
      <c r="C288">
        <v>1.7</v>
      </c>
      <c r="D288">
        <v>65</v>
      </c>
      <c r="E288">
        <v>1</v>
      </c>
      <c r="F288">
        <v>1</v>
      </c>
      <c r="G288">
        <v>2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1</v>
      </c>
      <c r="N288">
        <v>2</v>
      </c>
      <c r="O288">
        <v>3</v>
      </c>
      <c r="P288">
        <v>0</v>
      </c>
      <c r="Q288">
        <v>1</v>
      </c>
    </row>
    <row r="289" spans="1:17" x14ac:dyDescent="0.25">
      <c r="A289" t="s">
        <v>17</v>
      </c>
      <c r="B289">
        <v>23</v>
      </c>
      <c r="C289">
        <v>1.6</v>
      </c>
      <c r="D289">
        <v>52</v>
      </c>
      <c r="E289">
        <v>0</v>
      </c>
      <c r="F289">
        <v>1</v>
      </c>
      <c r="G289">
        <v>2</v>
      </c>
      <c r="H289">
        <v>4</v>
      </c>
      <c r="I289">
        <v>2</v>
      </c>
      <c r="J289">
        <v>0</v>
      </c>
      <c r="K289">
        <v>2</v>
      </c>
      <c r="L289">
        <v>0</v>
      </c>
      <c r="M289">
        <v>2</v>
      </c>
      <c r="N289">
        <v>1</v>
      </c>
      <c r="O289">
        <v>1</v>
      </c>
      <c r="P289">
        <v>2</v>
      </c>
      <c r="Q289">
        <v>1</v>
      </c>
    </row>
    <row r="290" spans="1:17" x14ac:dyDescent="0.25">
      <c r="A290" t="s">
        <v>23</v>
      </c>
      <c r="B290">
        <v>19</v>
      </c>
      <c r="C290">
        <v>1.75</v>
      </c>
      <c r="D290">
        <v>76</v>
      </c>
      <c r="E290">
        <v>1</v>
      </c>
      <c r="F290">
        <v>1</v>
      </c>
      <c r="G290">
        <v>3</v>
      </c>
      <c r="H290">
        <v>3</v>
      </c>
      <c r="I290">
        <v>1</v>
      </c>
      <c r="J290">
        <v>0</v>
      </c>
      <c r="K290">
        <v>2</v>
      </c>
      <c r="L290">
        <v>1</v>
      </c>
      <c r="M290">
        <v>3</v>
      </c>
      <c r="N290">
        <v>1</v>
      </c>
      <c r="O290">
        <v>1</v>
      </c>
      <c r="P290">
        <v>3</v>
      </c>
      <c r="Q290">
        <v>1</v>
      </c>
    </row>
    <row r="291" spans="1:17" x14ac:dyDescent="0.25">
      <c r="A291" t="s">
        <v>23</v>
      </c>
      <c r="B291">
        <v>23</v>
      </c>
      <c r="C291">
        <v>1.68</v>
      </c>
      <c r="D291">
        <v>70</v>
      </c>
      <c r="E291">
        <v>0</v>
      </c>
      <c r="F291">
        <v>1</v>
      </c>
      <c r="G291">
        <v>2</v>
      </c>
      <c r="H291">
        <v>3</v>
      </c>
      <c r="I291">
        <v>1</v>
      </c>
      <c r="J291">
        <v>0</v>
      </c>
      <c r="K291">
        <v>2</v>
      </c>
      <c r="L291">
        <v>0</v>
      </c>
      <c r="M291">
        <v>2</v>
      </c>
      <c r="N291">
        <v>2</v>
      </c>
      <c r="O291">
        <v>2</v>
      </c>
      <c r="P291">
        <v>0</v>
      </c>
      <c r="Q291">
        <v>1</v>
      </c>
    </row>
    <row r="292" spans="1:17" x14ac:dyDescent="0.25">
      <c r="A292" t="s">
        <v>17</v>
      </c>
      <c r="B292">
        <v>24</v>
      </c>
      <c r="C292">
        <v>1.77</v>
      </c>
      <c r="D292">
        <v>76</v>
      </c>
      <c r="E292">
        <v>0</v>
      </c>
      <c r="F292">
        <v>0</v>
      </c>
      <c r="G292">
        <v>2</v>
      </c>
      <c r="H292">
        <v>3</v>
      </c>
      <c r="I292">
        <v>1</v>
      </c>
      <c r="J292">
        <v>0</v>
      </c>
      <c r="K292">
        <v>3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 x14ac:dyDescent="0.25">
      <c r="A293" t="s">
        <v>23</v>
      </c>
      <c r="B293">
        <v>22</v>
      </c>
      <c r="C293">
        <v>1.65</v>
      </c>
      <c r="D293">
        <v>62</v>
      </c>
      <c r="E293">
        <v>0</v>
      </c>
      <c r="F293">
        <v>1</v>
      </c>
      <c r="G293">
        <v>2</v>
      </c>
      <c r="H293">
        <v>4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0</v>
      </c>
      <c r="O293">
        <v>1</v>
      </c>
      <c r="P293">
        <v>3</v>
      </c>
      <c r="Q293">
        <v>1</v>
      </c>
    </row>
    <row r="294" spans="1:17" x14ac:dyDescent="0.25">
      <c r="A294" t="s">
        <v>17</v>
      </c>
      <c r="B294">
        <v>22</v>
      </c>
      <c r="C294">
        <v>1.56</v>
      </c>
      <c r="D294">
        <v>49</v>
      </c>
      <c r="E294">
        <v>0</v>
      </c>
      <c r="F294">
        <v>1</v>
      </c>
      <c r="G294">
        <v>2</v>
      </c>
      <c r="H294">
        <v>3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 t="s">
        <v>17</v>
      </c>
      <c r="B295">
        <v>21</v>
      </c>
      <c r="C295">
        <v>1.6</v>
      </c>
      <c r="D295">
        <v>48</v>
      </c>
      <c r="E295">
        <v>0</v>
      </c>
      <c r="F295">
        <v>1</v>
      </c>
      <c r="G295">
        <v>2</v>
      </c>
      <c r="H295">
        <v>3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3</v>
      </c>
      <c r="Q295">
        <v>1</v>
      </c>
    </row>
    <row r="296" spans="1:17" x14ac:dyDescent="0.25">
      <c r="A296" t="s">
        <v>23</v>
      </c>
      <c r="B296">
        <v>23</v>
      </c>
      <c r="C296">
        <v>1.65</v>
      </c>
      <c r="D296">
        <v>67</v>
      </c>
      <c r="E296">
        <v>1</v>
      </c>
      <c r="F296">
        <v>1</v>
      </c>
      <c r="G296">
        <v>2</v>
      </c>
      <c r="H296">
        <v>3</v>
      </c>
      <c r="I296">
        <v>1</v>
      </c>
      <c r="J296">
        <v>0</v>
      </c>
      <c r="K296">
        <v>2</v>
      </c>
      <c r="L296">
        <v>0</v>
      </c>
      <c r="M296">
        <v>1</v>
      </c>
      <c r="N296">
        <v>1</v>
      </c>
      <c r="O296">
        <v>1</v>
      </c>
      <c r="P296">
        <v>3</v>
      </c>
      <c r="Q296">
        <v>1</v>
      </c>
    </row>
    <row r="297" spans="1:17" x14ac:dyDescent="0.25">
      <c r="A297" t="s">
        <v>23</v>
      </c>
      <c r="B297">
        <v>23</v>
      </c>
      <c r="C297">
        <v>1.68</v>
      </c>
      <c r="D297">
        <v>60</v>
      </c>
      <c r="E297">
        <v>0</v>
      </c>
      <c r="F297">
        <v>0</v>
      </c>
      <c r="G297">
        <v>2</v>
      </c>
      <c r="H297">
        <v>4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 t="s">
        <v>17</v>
      </c>
      <c r="B298">
        <v>21</v>
      </c>
      <c r="C298">
        <v>1.66</v>
      </c>
      <c r="D298">
        <v>64</v>
      </c>
      <c r="E298">
        <v>1</v>
      </c>
      <c r="F298">
        <v>1</v>
      </c>
      <c r="G298">
        <v>1</v>
      </c>
      <c r="H298">
        <v>3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1</v>
      </c>
    </row>
    <row r="299" spans="1:17" x14ac:dyDescent="0.25">
      <c r="A299" t="s">
        <v>23</v>
      </c>
      <c r="B299">
        <v>21</v>
      </c>
      <c r="C299">
        <v>1.66</v>
      </c>
      <c r="D299">
        <v>62</v>
      </c>
      <c r="E299">
        <v>1</v>
      </c>
      <c r="F299">
        <v>1</v>
      </c>
      <c r="G299">
        <v>2</v>
      </c>
      <c r="H299">
        <v>3</v>
      </c>
      <c r="I299">
        <v>1</v>
      </c>
      <c r="J299">
        <v>1</v>
      </c>
      <c r="K299">
        <v>2</v>
      </c>
      <c r="L299">
        <v>0</v>
      </c>
      <c r="M299">
        <v>1</v>
      </c>
      <c r="N299">
        <v>1</v>
      </c>
      <c r="O299">
        <v>2</v>
      </c>
      <c r="P299">
        <v>3</v>
      </c>
      <c r="Q299">
        <v>1</v>
      </c>
    </row>
    <row r="300" spans="1:17" x14ac:dyDescent="0.25">
      <c r="A300" t="s">
        <v>23</v>
      </c>
      <c r="B300">
        <v>21</v>
      </c>
      <c r="C300">
        <v>1.81</v>
      </c>
      <c r="D300">
        <v>80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0</v>
      </c>
      <c r="O300">
        <v>0</v>
      </c>
      <c r="P300">
        <v>3</v>
      </c>
      <c r="Q300">
        <v>1</v>
      </c>
    </row>
    <row r="301" spans="1:17" x14ac:dyDescent="0.25">
      <c r="A301" t="s">
        <v>23</v>
      </c>
      <c r="B301">
        <v>21</v>
      </c>
      <c r="C301">
        <v>1.82</v>
      </c>
      <c r="D301">
        <v>72</v>
      </c>
      <c r="E301">
        <v>1</v>
      </c>
      <c r="F301">
        <v>1</v>
      </c>
      <c r="G301">
        <v>1</v>
      </c>
      <c r="H301">
        <v>3</v>
      </c>
      <c r="I301">
        <v>2</v>
      </c>
      <c r="J301">
        <v>0</v>
      </c>
      <c r="K301">
        <v>3</v>
      </c>
      <c r="L301">
        <v>0</v>
      </c>
      <c r="M301">
        <v>2</v>
      </c>
      <c r="N301">
        <v>0</v>
      </c>
      <c r="O301">
        <v>1</v>
      </c>
      <c r="P301">
        <v>3</v>
      </c>
      <c r="Q301">
        <v>1</v>
      </c>
    </row>
    <row r="302" spans="1:17" x14ac:dyDescent="0.25">
      <c r="A302" t="s">
        <v>23</v>
      </c>
      <c r="B302">
        <v>21</v>
      </c>
      <c r="C302">
        <v>1.75</v>
      </c>
      <c r="D302">
        <v>72</v>
      </c>
      <c r="E302">
        <v>1</v>
      </c>
      <c r="F302">
        <v>1</v>
      </c>
      <c r="G302">
        <v>1</v>
      </c>
      <c r="H302">
        <v>3</v>
      </c>
      <c r="I302">
        <v>2</v>
      </c>
      <c r="J302">
        <v>0</v>
      </c>
      <c r="K302">
        <v>3</v>
      </c>
      <c r="L302">
        <v>0</v>
      </c>
      <c r="M302">
        <v>2</v>
      </c>
      <c r="N302">
        <v>0</v>
      </c>
      <c r="O302">
        <v>1</v>
      </c>
      <c r="P302">
        <v>3</v>
      </c>
      <c r="Q302">
        <v>1</v>
      </c>
    </row>
    <row r="303" spans="1:17" x14ac:dyDescent="0.25">
      <c r="A303" t="s">
        <v>17</v>
      </c>
      <c r="B303">
        <v>20</v>
      </c>
      <c r="C303">
        <v>1.66</v>
      </c>
      <c r="D303">
        <v>60</v>
      </c>
      <c r="E303">
        <v>1</v>
      </c>
      <c r="F303">
        <v>0</v>
      </c>
      <c r="G303">
        <v>3</v>
      </c>
      <c r="H303">
        <v>3</v>
      </c>
      <c r="I303">
        <v>1</v>
      </c>
      <c r="J303">
        <v>0</v>
      </c>
      <c r="K303">
        <v>2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</row>
    <row r="304" spans="1:17" x14ac:dyDescent="0.25">
      <c r="A304" t="s">
        <v>17</v>
      </c>
      <c r="B304">
        <v>21</v>
      </c>
      <c r="C304">
        <v>1.55</v>
      </c>
      <c r="D304">
        <v>50</v>
      </c>
      <c r="E304">
        <v>0</v>
      </c>
      <c r="F304">
        <v>1</v>
      </c>
      <c r="G304">
        <v>2</v>
      </c>
      <c r="H304">
        <v>3</v>
      </c>
      <c r="I304">
        <v>1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1</v>
      </c>
      <c r="P304">
        <v>3</v>
      </c>
      <c r="Q304">
        <v>1</v>
      </c>
    </row>
    <row r="305" spans="1:17" x14ac:dyDescent="0.25">
      <c r="A305" t="s">
        <v>17</v>
      </c>
      <c r="B305">
        <v>21</v>
      </c>
      <c r="C305">
        <v>1.61</v>
      </c>
      <c r="D305">
        <v>54.5</v>
      </c>
      <c r="E305">
        <v>1</v>
      </c>
      <c r="F305">
        <v>1</v>
      </c>
      <c r="G305">
        <v>3</v>
      </c>
      <c r="H305">
        <v>3</v>
      </c>
      <c r="I305">
        <v>1</v>
      </c>
      <c r="J305">
        <v>0</v>
      </c>
      <c r="K305">
        <v>3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</row>
    <row r="306" spans="1:17" x14ac:dyDescent="0.25">
      <c r="A306" t="s">
        <v>17</v>
      </c>
      <c r="B306">
        <v>20</v>
      </c>
      <c r="C306">
        <v>1.5</v>
      </c>
      <c r="D306">
        <v>44</v>
      </c>
      <c r="E306">
        <v>0</v>
      </c>
      <c r="F306">
        <v>1</v>
      </c>
      <c r="G306">
        <v>2</v>
      </c>
      <c r="H306">
        <v>3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2</v>
      </c>
      <c r="Q306">
        <v>1</v>
      </c>
    </row>
    <row r="307" spans="1:17" x14ac:dyDescent="0.25">
      <c r="A307" t="s">
        <v>17</v>
      </c>
      <c r="B307">
        <v>23</v>
      </c>
      <c r="C307">
        <v>1.64</v>
      </c>
      <c r="D307">
        <v>52</v>
      </c>
      <c r="E307">
        <v>0</v>
      </c>
      <c r="F307">
        <v>1</v>
      </c>
      <c r="G307">
        <v>3</v>
      </c>
      <c r="H307">
        <v>1</v>
      </c>
      <c r="I307">
        <v>1</v>
      </c>
      <c r="J307">
        <v>0</v>
      </c>
      <c r="K307">
        <v>2</v>
      </c>
      <c r="L307">
        <v>0</v>
      </c>
      <c r="M307">
        <v>2</v>
      </c>
      <c r="N307">
        <v>2</v>
      </c>
      <c r="O307">
        <v>0</v>
      </c>
      <c r="P307">
        <v>3</v>
      </c>
      <c r="Q307">
        <v>1</v>
      </c>
    </row>
    <row r="308" spans="1:17" x14ac:dyDescent="0.25">
      <c r="A308" t="s">
        <v>17</v>
      </c>
      <c r="B308">
        <v>23</v>
      </c>
      <c r="C308">
        <v>1.63</v>
      </c>
      <c r="D308">
        <v>55</v>
      </c>
      <c r="E308">
        <v>1</v>
      </c>
      <c r="F308">
        <v>0</v>
      </c>
      <c r="G308">
        <v>3</v>
      </c>
      <c r="H308">
        <v>3</v>
      </c>
      <c r="I308">
        <v>0</v>
      </c>
      <c r="J308">
        <v>0</v>
      </c>
      <c r="K308">
        <v>2</v>
      </c>
      <c r="L308">
        <v>1</v>
      </c>
      <c r="M308">
        <v>2</v>
      </c>
      <c r="N308">
        <v>1</v>
      </c>
      <c r="O308">
        <v>0</v>
      </c>
      <c r="P308">
        <v>3</v>
      </c>
      <c r="Q308">
        <v>1</v>
      </c>
    </row>
    <row r="309" spans="1:17" x14ac:dyDescent="0.25">
      <c r="A309" t="s">
        <v>17</v>
      </c>
      <c r="B309">
        <v>22</v>
      </c>
      <c r="C309">
        <v>1.6</v>
      </c>
      <c r="D309">
        <v>55</v>
      </c>
      <c r="E309">
        <v>0</v>
      </c>
      <c r="F309">
        <v>0</v>
      </c>
      <c r="G309">
        <v>3</v>
      </c>
      <c r="H309">
        <v>4</v>
      </c>
      <c r="I309">
        <v>3</v>
      </c>
      <c r="J309">
        <v>0</v>
      </c>
      <c r="K309">
        <v>3</v>
      </c>
      <c r="L309">
        <v>0</v>
      </c>
      <c r="M309">
        <v>2</v>
      </c>
      <c r="N309">
        <v>0</v>
      </c>
      <c r="O309">
        <v>0</v>
      </c>
      <c r="P309">
        <v>3</v>
      </c>
      <c r="Q309">
        <v>1</v>
      </c>
    </row>
    <row r="310" spans="1:17" x14ac:dyDescent="0.25">
      <c r="A310" t="s">
        <v>23</v>
      </c>
      <c r="B310">
        <v>23</v>
      </c>
      <c r="C310">
        <v>1.68</v>
      </c>
      <c r="D310">
        <v>62</v>
      </c>
      <c r="E310">
        <v>0</v>
      </c>
      <c r="F310">
        <v>0</v>
      </c>
      <c r="G310">
        <v>2</v>
      </c>
      <c r="H310">
        <v>4</v>
      </c>
      <c r="I310">
        <v>2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1</v>
      </c>
    </row>
    <row r="311" spans="1:17" x14ac:dyDescent="0.25">
      <c r="A311" t="s">
        <v>23</v>
      </c>
      <c r="B311">
        <v>22</v>
      </c>
      <c r="C311">
        <v>1.7</v>
      </c>
      <c r="D311">
        <v>70</v>
      </c>
      <c r="E311">
        <v>1</v>
      </c>
      <c r="F311">
        <v>1</v>
      </c>
      <c r="G311">
        <v>2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1</v>
      </c>
    </row>
    <row r="312" spans="1:17" x14ac:dyDescent="0.25">
      <c r="A312" t="s">
        <v>23</v>
      </c>
      <c r="B312">
        <v>21</v>
      </c>
      <c r="C312">
        <v>1.64</v>
      </c>
      <c r="D312">
        <v>65</v>
      </c>
      <c r="E312">
        <v>1</v>
      </c>
      <c r="F312">
        <v>0</v>
      </c>
      <c r="G312">
        <v>2</v>
      </c>
      <c r="H312">
        <v>3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3</v>
      </c>
      <c r="Q312">
        <v>1</v>
      </c>
    </row>
    <row r="313" spans="1:17" x14ac:dyDescent="0.25">
      <c r="A313" t="s">
        <v>17</v>
      </c>
      <c r="B313">
        <v>17</v>
      </c>
      <c r="C313">
        <v>1.65</v>
      </c>
      <c r="D313">
        <v>67</v>
      </c>
      <c r="E313">
        <v>1</v>
      </c>
      <c r="F313">
        <v>1</v>
      </c>
      <c r="G313">
        <v>3</v>
      </c>
      <c r="H313">
        <v>1</v>
      </c>
      <c r="I313">
        <v>1</v>
      </c>
      <c r="J313">
        <v>0</v>
      </c>
      <c r="K313">
        <v>2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</row>
    <row r="314" spans="1:17" x14ac:dyDescent="0.25">
      <c r="A314" t="s">
        <v>17</v>
      </c>
      <c r="B314">
        <v>21</v>
      </c>
      <c r="C314">
        <v>1.55</v>
      </c>
      <c r="D314">
        <v>49</v>
      </c>
      <c r="E314">
        <v>1</v>
      </c>
      <c r="F314">
        <v>1</v>
      </c>
      <c r="G314">
        <v>2</v>
      </c>
      <c r="H314">
        <v>3</v>
      </c>
      <c r="I314">
        <v>1</v>
      </c>
      <c r="J314">
        <v>0</v>
      </c>
      <c r="K314">
        <v>3</v>
      </c>
      <c r="L314">
        <v>0</v>
      </c>
      <c r="M314">
        <v>3</v>
      </c>
      <c r="N314">
        <v>1</v>
      </c>
      <c r="O314">
        <v>1</v>
      </c>
      <c r="P314">
        <v>3</v>
      </c>
      <c r="Q314">
        <v>1</v>
      </c>
    </row>
    <row r="315" spans="1:17" x14ac:dyDescent="0.25">
      <c r="A315" t="s">
        <v>23</v>
      </c>
      <c r="B315">
        <v>20</v>
      </c>
      <c r="C315">
        <v>1.65</v>
      </c>
      <c r="D315">
        <v>58</v>
      </c>
      <c r="E315">
        <v>0</v>
      </c>
      <c r="F315">
        <v>1</v>
      </c>
      <c r="G315">
        <v>2</v>
      </c>
      <c r="H315">
        <v>3</v>
      </c>
      <c r="I315">
        <v>1</v>
      </c>
      <c r="J315">
        <v>0</v>
      </c>
      <c r="K315">
        <v>2</v>
      </c>
      <c r="L315">
        <v>0</v>
      </c>
      <c r="M315">
        <v>3</v>
      </c>
      <c r="N315">
        <v>1</v>
      </c>
      <c r="O315">
        <v>1</v>
      </c>
      <c r="P315">
        <v>3</v>
      </c>
      <c r="Q315">
        <v>1</v>
      </c>
    </row>
    <row r="316" spans="1:17" x14ac:dyDescent="0.25">
      <c r="A316" t="s">
        <v>23</v>
      </c>
      <c r="B316">
        <v>22</v>
      </c>
      <c r="C316">
        <v>1.67</v>
      </c>
      <c r="D316">
        <v>62</v>
      </c>
      <c r="E316">
        <v>0</v>
      </c>
      <c r="F316">
        <v>1</v>
      </c>
      <c r="G316">
        <v>2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3</v>
      </c>
      <c r="Q316">
        <v>1</v>
      </c>
    </row>
    <row r="317" spans="1:17" x14ac:dyDescent="0.25">
      <c r="A317" t="s">
        <v>23</v>
      </c>
      <c r="B317">
        <v>22</v>
      </c>
      <c r="C317">
        <v>1.68</v>
      </c>
      <c r="D317">
        <v>55</v>
      </c>
      <c r="E317">
        <v>1</v>
      </c>
      <c r="F317">
        <v>1</v>
      </c>
      <c r="G317">
        <v>2</v>
      </c>
      <c r="H317">
        <v>3</v>
      </c>
      <c r="I317">
        <v>1</v>
      </c>
      <c r="J317">
        <v>0</v>
      </c>
      <c r="K317">
        <v>2</v>
      </c>
      <c r="L317">
        <v>0</v>
      </c>
      <c r="M317">
        <v>0</v>
      </c>
      <c r="N317">
        <v>2</v>
      </c>
      <c r="O317">
        <v>1</v>
      </c>
      <c r="P317">
        <v>2</v>
      </c>
      <c r="Q317">
        <v>1</v>
      </c>
    </row>
    <row r="318" spans="1:17" x14ac:dyDescent="0.25">
      <c r="A318" t="s">
        <v>17</v>
      </c>
      <c r="B318">
        <v>21</v>
      </c>
      <c r="C318">
        <v>1.66</v>
      </c>
      <c r="D318">
        <v>57</v>
      </c>
      <c r="E318">
        <v>1</v>
      </c>
      <c r="F318">
        <v>1</v>
      </c>
      <c r="G318">
        <v>2</v>
      </c>
      <c r="H318">
        <v>3</v>
      </c>
      <c r="I318">
        <v>2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3</v>
      </c>
      <c r="Q318">
        <v>1</v>
      </c>
    </row>
    <row r="319" spans="1:17" x14ac:dyDescent="0.25">
      <c r="A319" t="s">
        <v>23</v>
      </c>
      <c r="B319">
        <v>23</v>
      </c>
      <c r="C319">
        <v>1.8</v>
      </c>
      <c r="D319">
        <v>60</v>
      </c>
      <c r="E319">
        <v>1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1</v>
      </c>
      <c r="O319">
        <v>1</v>
      </c>
      <c r="P319">
        <v>3</v>
      </c>
      <c r="Q319">
        <v>1</v>
      </c>
    </row>
    <row r="320" spans="1:17" x14ac:dyDescent="0.25">
      <c r="A320" t="s">
        <v>17</v>
      </c>
      <c r="B320">
        <v>24</v>
      </c>
      <c r="C320">
        <v>1.65</v>
      </c>
      <c r="D320">
        <v>60</v>
      </c>
      <c r="E320">
        <v>1</v>
      </c>
      <c r="F320">
        <v>0</v>
      </c>
      <c r="G320">
        <v>2</v>
      </c>
      <c r="H320">
        <v>3</v>
      </c>
      <c r="I320">
        <v>1</v>
      </c>
      <c r="J320">
        <v>0</v>
      </c>
      <c r="K320">
        <v>3</v>
      </c>
      <c r="L320">
        <v>1</v>
      </c>
      <c r="M320">
        <v>1</v>
      </c>
      <c r="N320">
        <v>0</v>
      </c>
      <c r="O320">
        <v>0</v>
      </c>
      <c r="P320">
        <v>3</v>
      </c>
      <c r="Q320">
        <v>1</v>
      </c>
    </row>
    <row r="321" spans="1:17" x14ac:dyDescent="0.25">
      <c r="A321" t="s">
        <v>23</v>
      </c>
      <c r="B321">
        <v>19</v>
      </c>
      <c r="C321">
        <v>1.85</v>
      </c>
      <c r="D321">
        <v>65</v>
      </c>
      <c r="E321">
        <v>1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3</v>
      </c>
      <c r="L321">
        <v>0</v>
      </c>
      <c r="M321">
        <v>2</v>
      </c>
      <c r="N321">
        <v>1</v>
      </c>
      <c r="O321">
        <v>1</v>
      </c>
      <c r="P321" t="b">
        <v>0</v>
      </c>
      <c r="Q321">
        <v>1</v>
      </c>
    </row>
    <row r="322" spans="1:17" x14ac:dyDescent="0.25">
      <c r="A322" t="s">
        <v>23</v>
      </c>
      <c r="B322">
        <v>23</v>
      </c>
      <c r="C322">
        <v>1.65</v>
      </c>
      <c r="D322">
        <v>60</v>
      </c>
      <c r="E322">
        <v>1</v>
      </c>
      <c r="F322">
        <v>0</v>
      </c>
      <c r="G322">
        <v>2</v>
      </c>
      <c r="H322">
        <v>3</v>
      </c>
      <c r="I322">
        <v>1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1</v>
      </c>
      <c r="P322">
        <v>3</v>
      </c>
      <c r="Q322">
        <v>1</v>
      </c>
    </row>
    <row r="323" spans="1:17" x14ac:dyDescent="0.25">
      <c r="A323" t="s">
        <v>17</v>
      </c>
      <c r="B323">
        <v>19</v>
      </c>
      <c r="C323">
        <v>1.63</v>
      </c>
      <c r="D323">
        <v>58</v>
      </c>
      <c r="E323">
        <v>0</v>
      </c>
      <c r="F323">
        <v>0</v>
      </c>
      <c r="G323">
        <v>3</v>
      </c>
      <c r="H323">
        <v>3</v>
      </c>
      <c r="I323">
        <v>1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3</v>
      </c>
      <c r="Q323">
        <v>1</v>
      </c>
    </row>
    <row r="324" spans="1:17" x14ac:dyDescent="0.25">
      <c r="A324" t="s">
        <v>23</v>
      </c>
      <c r="B324">
        <v>23</v>
      </c>
      <c r="C324">
        <v>1.65</v>
      </c>
      <c r="D324">
        <v>58.5</v>
      </c>
      <c r="E324">
        <v>1</v>
      </c>
      <c r="F324">
        <v>0</v>
      </c>
      <c r="G324">
        <v>2</v>
      </c>
      <c r="H324">
        <v>3</v>
      </c>
      <c r="I324">
        <v>1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1</v>
      </c>
    </row>
    <row r="325" spans="1:17" x14ac:dyDescent="0.25">
      <c r="A325" t="s">
        <v>23</v>
      </c>
      <c r="B325">
        <v>21</v>
      </c>
      <c r="C325">
        <v>1.85</v>
      </c>
      <c r="D325">
        <v>83</v>
      </c>
      <c r="E325">
        <v>1</v>
      </c>
      <c r="F325">
        <v>1</v>
      </c>
      <c r="G325">
        <v>2</v>
      </c>
      <c r="H325">
        <v>1</v>
      </c>
      <c r="I325">
        <v>2</v>
      </c>
      <c r="J325">
        <v>0</v>
      </c>
      <c r="K325">
        <v>3</v>
      </c>
      <c r="L325">
        <v>0</v>
      </c>
      <c r="M325">
        <v>1</v>
      </c>
      <c r="N325">
        <v>0</v>
      </c>
      <c r="O325">
        <v>0</v>
      </c>
      <c r="P325">
        <v>3</v>
      </c>
      <c r="Q325">
        <v>1</v>
      </c>
    </row>
    <row r="326" spans="1:17" x14ac:dyDescent="0.25">
      <c r="A326" t="s">
        <v>17</v>
      </c>
      <c r="B326">
        <v>22</v>
      </c>
      <c r="C326">
        <v>1.65</v>
      </c>
      <c r="D326">
        <v>65</v>
      </c>
      <c r="E326">
        <v>1</v>
      </c>
      <c r="F326">
        <v>1</v>
      </c>
      <c r="G326">
        <v>2</v>
      </c>
      <c r="H326">
        <v>3</v>
      </c>
      <c r="I326">
        <v>2</v>
      </c>
      <c r="J326">
        <v>0</v>
      </c>
      <c r="K326">
        <v>2</v>
      </c>
      <c r="L326">
        <v>1</v>
      </c>
      <c r="M326">
        <v>1</v>
      </c>
      <c r="N326">
        <v>0</v>
      </c>
      <c r="O326">
        <v>0</v>
      </c>
      <c r="P326">
        <v>2</v>
      </c>
      <c r="Q326">
        <v>1</v>
      </c>
    </row>
    <row r="327" spans="1:17" x14ac:dyDescent="0.25">
      <c r="A327" t="s">
        <v>17</v>
      </c>
      <c r="B327">
        <v>20</v>
      </c>
      <c r="C327">
        <v>1.61</v>
      </c>
      <c r="D327">
        <v>64</v>
      </c>
      <c r="E327">
        <v>1</v>
      </c>
      <c r="F327">
        <v>0</v>
      </c>
      <c r="G327">
        <v>3</v>
      </c>
      <c r="H327">
        <v>3</v>
      </c>
      <c r="I327">
        <v>3</v>
      </c>
      <c r="J327">
        <v>0</v>
      </c>
      <c r="K327">
        <v>2</v>
      </c>
      <c r="L327">
        <v>1</v>
      </c>
      <c r="M327">
        <v>0</v>
      </c>
      <c r="N327">
        <v>1</v>
      </c>
      <c r="O327">
        <v>2</v>
      </c>
      <c r="P327">
        <v>3</v>
      </c>
      <c r="Q327">
        <v>1</v>
      </c>
    </row>
    <row r="328" spans="1:17" x14ac:dyDescent="0.25">
      <c r="A328" t="s">
        <v>17</v>
      </c>
      <c r="B328">
        <v>20</v>
      </c>
      <c r="C328">
        <v>1.6</v>
      </c>
      <c r="D328">
        <v>57</v>
      </c>
      <c r="E328">
        <v>0</v>
      </c>
      <c r="F328">
        <v>0</v>
      </c>
      <c r="G328">
        <v>3</v>
      </c>
      <c r="H328">
        <v>3</v>
      </c>
      <c r="I328">
        <v>3</v>
      </c>
      <c r="J328">
        <v>0</v>
      </c>
      <c r="K328">
        <v>2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 t="s">
        <v>17</v>
      </c>
      <c r="B329">
        <v>24</v>
      </c>
      <c r="C329">
        <v>1.6</v>
      </c>
      <c r="D329">
        <v>48</v>
      </c>
      <c r="E329">
        <v>0</v>
      </c>
      <c r="F329">
        <v>1</v>
      </c>
      <c r="G329">
        <v>3</v>
      </c>
      <c r="H329">
        <v>3</v>
      </c>
      <c r="I329">
        <v>1</v>
      </c>
      <c r="J329">
        <v>0</v>
      </c>
      <c r="K329">
        <v>2</v>
      </c>
      <c r="L329">
        <v>0</v>
      </c>
      <c r="M329">
        <v>2</v>
      </c>
      <c r="N329">
        <v>0</v>
      </c>
      <c r="O329">
        <v>0</v>
      </c>
      <c r="P329">
        <v>3</v>
      </c>
      <c r="Q329">
        <v>1</v>
      </c>
    </row>
    <row r="330" spans="1:17" x14ac:dyDescent="0.25">
      <c r="A330" t="s">
        <v>23</v>
      </c>
      <c r="B330">
        <v>26</v>
      </c>
      <c r="C330">
        <v>1.7</v>
      </c>
      <c r="D330">
        <v>70</v>
      </c>
      <c r="E330">
        <v>1</v>
      </c>
      <c r="F330">
        <v>0</v>
      </c>
      <c r="G330">
        <v>3</v>
      </c>
      <c r="H330">
        <v>1</v>
      </c>
      <c r="I330">
        <v>2</v>
      </c>
      <c r="J330">
        <v>0</v>
      </c>
      <c r="K330">
        <v>2</v>
      </c>
      <c r="L330">
        <v>0</v>
      </c>
      <c r="M330">
        <v>2</v>
      </c>
      <c r="N330">
        <v>0</v>
      </c>
      <c r="O330">
        <v>2</v>
      </c>
      <c r="P330">
        <v>3</v>
      </c>
      <c r="Q330">
        <v>1</v>
      </c>
    </row>
    <row r="331" spans="1:17" x14ac:dyDescent="0.25">
      <c r="A331" t="s">
        <v>17</v>
      </c>
      <c r="B331">
        <v>23</v>
      </c>
      <c r="C331">
        <v>1.66</v>
      </c>
      <c r="D331">
        <v>60</v>
      </c>
      <c r="E331">
        <v>1</v>
      </c>
      <c r="F331">
        <v>0</v>
      </c>
      <c r="G331">
        <v>2</v>
      </c>
      <c r="H331">
        <v>3</v>
      </c>
      <c r="I331">
        <v>1</v>
      </c>
      <c r="J331">
        <v>0</v>
      </c>
      <c r="K331">
        <v>2</v>
      </c>
      <c r="L331">
        <v>0</v>
      </c>
      <c r="M331">
        <v>3</v>
      </c>
      <c r="N331">
        <v>0</v>
      </c>
      <c r="O331">
        <v>1</v>
      </c>
      <c r="P331">
        <v>3</v>
      </c>
      <c r="Q331">
        <v>1</v>
      </c>
    </row>
    <row r="332" spans="1:17" x14ac:dyDescent="0.25">
      <c r="A332" t="s">
        <v>23</v>
      </c>
      <c r="B332">
        <v>23</v>
      </c>
      <c r="C332">
        <v>1.72</v>
      </c>
      <c r="D332">
        <v>70</v>
      </c>
      <c r="E332">
        <v>0</v>
      </c>
      <c r="F332">
        <v>0</v>
      </c>
      <c r="G332">
        <v>2</v>
      </c>
      <c r="H332">
        <v>3</v>
      </c>
      <c r="I332">
        <v>1</v>
      </c>
      <c r="J332">
        <v>0</v>
      </c>
      <c r="K332">
        <v>2</v>
      </c>
      <c r="L332">
        <v>0</v>
      </c>
      <c r="M332">
        <v>3</v>
      </c>
      <c r="N332">
        <v>1</v>
      </c>
      <c r="O332">
        <v>2</v>
      </c>
      <c r="P332">
        <v>3</v>
      </c>
      <c r="Q332">
        <v>1</v>
      </c>
    </row>
    <row r="333" spans="1:17" x14ac:dyDescent="0.25">
      <c r="A333" t="s">
        <v>17</v>
      </c>
      <c r="B333">
        <v>21</v>
      </c>
      <c r="C333">
        <v>1.69</v>
      </c>
      <c r="D333">
        <v>63</v>
      </c>
      <c r="E333">
        <v>0</v>
      </c>
      <c r="F333">
        <v>1</v>
      </c>
      <c r="G333">
        <v>3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1</v>
      </c>
    </row>
    <row r="334" spans="1:17" x14ac:dyDescent="0.25">
      <c r="A334" t="s">
        <v>23</v>
      </c>
      <c r="B334">
        <v>22</v>
      </c>
      <c r="C334">
        <v>1.7</v>
      </c>
      <c r="D334">
        <v>66.400000000000006</v>
      </c>
      <c r="E334">
        <v>1</v>
      </c>
      <c r="F334">
        <v>0</v>
      </c>
      <c r="G334">
        <v>2</v>
      </c>
      <c r="H334">
        <v>3</v>
      </c>
      <c r="I334">
        <v>2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1</v>
      </c>
    </row>
    <row r="335" spans="1:17" x14ac:dyDescent="0.25">
      <c r="A335" t="s">
        <v>17</v>
      </c>
      <c r="B335">
        <v>21</v>
      </c>
      <c r="C335">
        <v>1.55</v>
      </c>
      <c r="D335">
        <v>57</v>
      </c>
      <c r="E335">
        <v>0</v>
      </c>
      <c r="F335">
        <v>1</v>
      </c>
      <c r="G335">
        <v>2</v>
      </c>
      <c r="H335">
        <v>4</v>
      </c>
      <c r="I335">
        <v>2</v>
      </c>
      <c r="J335">
        <v>0</v>
      </c>
      <c r="K335">
        <v>2</v>
      </c>
      <c r="L335">
        <v>1</v>
      </c>
      <c r="M335">
        <v>2</v>
      </c>
      <c r="N335">
        <v>0</v>
      </c>
      <c r="O335">
        <v>1</v>
      </c>
      <c r="P335">
        <v>2</v>
      </c>
      <c r="Q335">
        <v>1</v>
      </c>
    </row>
    <row r="336" spans="1:17" x14ac:dyDescent="0.25">
      <c r="A336" t="s">
        <v>17</v>
      </c>
      <c r="B336">
        <v>22</v>
      </c>
      <c r="C336">
        <v>1.65</v>
      </c>
      <c r="D336">
        <v>58</v>
      </c>
      <c r="E336">
        <v>1</v>
      </c>
      <c r="F336">
        <v>1</v>
      </c>
      <c r="G336">
        <v>3</v>
      </c>
      <c r="H336">
        <v>4</v>
      </c>
      <c r="I336">
        <v>2</v>
      </c>
      <c r="J336">
        <v>0</v>
      </c>
      <c r="K336">
        <v>2</v>
      </c>
      <c r="L336">
        <v>0</v>
      </c>
      <c r="M336">
        <v>1</v>
      </c>
      <c r="N336">
        <v>0</v>
      </c>
      <c r="O336">
        <v>1</v>
      </c>
      <c r="P336">
        <v>3</v>
      </c>
      <c r="Q336">
        <v>1</v>
      </c>
    </row>
    <row r="337" spans="1:17" x14ac:dyDescent="0.25">
      <c r="A337" t="s">
        <v>17</v>
      </c>
      <c r="B337">
        <v>25</v>
      </c>
      <c r="C337">
        <v>1.57</v>
      </c>
      <c r="D337">
        <v>55</v>
      </c>
      <c r="E337">
        <v>0</v>
      </c>
      <c r="F337">
        <v>1</v>
      </c>
      <c r="G337">
        <v>2</v>
      </c>
      <c r="H337">
        <v>1</v>
      </c>
      <c r="I337">
        <v>1</v>
      </c>
      <c r="J337">
        <v>0</v>
      </c>
      <c r="K337">
        <v>2</v>
      </c>
      <c r="L337">
        <v>0</v>
      </c>
      <c r="M337">
        <v>2</v>
      </c>
      <c r="N337">
        <v>0</v>
      </c>
      <c r="O337">
        <v>1</v>
      </c>
      <c r="P337">
        <v>3</v>
      </c>
      <c r="Q337">
        <v>1</v>
      </c>
    </row>
    <row r="338" spans="1:17" x14ac:dyDescent="0.25">
      <c r="A338" t="s">
        <v>17</v>
      </c>
      <c r="B338">
        <v>25</v>
      </c>
      <c r="C338">
        <v>1.57</v>
      </c>
      <c r="D338">
        <v>55</v>
      </c>
      <c r="E338">
        <v>0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2</v>
      </c>
      <c r="L338">
        <v>0</v>
      </c>
      <c r="M338">
        <v>2</v>
      </c>
      <c r="N338">
        <v>0</v>
      </c>
      <c r="O338">
        <v>1</v>
      </c>
      <c r="P338">
        <v>3</v>
      </c>
      <c r="Q338">
        <v>1</v>
      </c>
    </row>
    <row r="339" spans="1:17" x14ac:dyDescent="0.25">
      <c r="A339" t="s">
        <v>23</v>
      </c>
      <c r="B339">
        <v>21</v>
      </c>
      <c r="C339">
        <v>1.75</v>
      </c>
      <c r="D339">
        <v>75</v>
      </c>
      <c r="E339">
        <v>1</v>
      </c>
      <c r="F339">
        <v>1</v>
      </c>
      <c r="G339">
        <v>3</v>
      </c>
      <c r="H339">
        <v>3</v>
      </c>
      <c r="I339">
        <v>1</v>
      </c>
      <c r="J339">
        <v>0</v>
      </c>
      <c r="K339">
        <v>2</v>
      </c>
      <c r="L339">
        <v>0</v>
      </c>
      <c r="M339">
        <v>0</v>
      </c>
      <c r="N339">
        <v>1</v>
      </c>
      <c r="O339">
        <v>1</v>
      </c>
      <c r="P339">
        <v>3</v>
      </c>
      <c r="Q339">
        <v>1</v>
      </c>
    </row>
    <row r="340" spans="1:17" x14ac:dyDescent="0.25">
      <c r="A340" t="s">
        <v>17</v>
      </c>
      <c r="B340">
        <v>22</v>
      </c>
      <c r="C340">
        <v>1.58</v>
      </c>
      <c r="D340">
        <v>58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1</v>
      </c>
    </row>
    <row r="341" spans="1:17" x14ac:dyDescent="0.25">
      <c r="A341" t="s">
        <v>17</v>
      </c>
      <c r="B341">
        <v>18</v>
      </c>
      <c r="C341">
        <v>1.56</v>
      </c>
      <c r="D341">
        <v>51</v>
      </c>
      <c r="E341">
        <v>1</v>
      </c>
      <c r="F341">
        <v>1</v>
      </c>
      <c r="G341">
        <v>2</v>
      </c>
      <c r="H341">
        <v>4</v>
      </c>
      <c r="I341">
        <v>2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1</v>
      </c>
      <c r="P341">
        <v>3</v>
      </c>
      <c r="Q341">
        <v>1</v>
      </c>
    </row>
    <row r="342" spans="1:17" x14ac:dyDescent="0.25">
      <c r="A342" t="s">
        <v>17</v>
      </c>
      <c r="B342">
        <v>22</v>
      </c>
      <c r="C342">
        <v>1.5</v>
      </c>
      <c r="D342">
        <v>49</v>
      </c>
      <c r="E342">
        <v>1</v>
      </c>
      <c r="F342">
        <v>0</v>
      </c>
      <c r="G342">
        <v>2</v>
      </c>
      <c r="H342">
        <v>1</v>
      </c>
      <c r="I342">
        <v>1</v>
      </c>
      <c r="J342">
        <v>0</v>
      </c>
      <c r="K342">
        <v>2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 t="s">
        <v>17</v>
      </c>
      <c r="B343">
        <v>19</v>
      </c>
      <c r="C343">
        <v>1.61</v>
      </c>
      <c r="D343">
        <v>62</v>
      </c>
      <c r="E343">
        <v>1</v>
      </c>
      <c r="F343">
        <v>1</v>
      </c>
      <c r="G343">
        <v>3</v>
      </c>
      <c r="H343">
        <v>1</v>
      </c>
      <c r="I343">
        <v>2</v>
      </c>
      <c r="J343">
        <v>0</v>
      </c>
      <c r="K343">
        <v>2</v>
      </c>
      <c r="L343">
        <v>0</v>
      </c>
      <c r="M343">
        <v>1</v>
      </c>
      <c r="N343">
        <v>0</v>
      </c>
      <c r="O343">
        <v>2</v>
      </c>
      <c r="P343">
        <v>3</v>
      </c>
      <c r="Q343">
        <v>1</v>
      </c>
    </row>
    <row r="344" spans="1:17" x14ac:dyDescent="0.25">
      <c r="A344" t="s">
        <v>17</v>
      </c>
      <c r="B344">
        <v>17</v>
      </c>
      <c r="C344">
        <v>1.75</v>
      </c>
      <c r="D344">
        <v>57</v>
      </c>
      <c r="E344">
        <v>1</v>
      </c>
      <c r="F344">
        <v>1</v>
      </c>
      <c r="G344">
        <v>3</v>
      </c>
      <c r="H344">
        <v>3</v>
      </c>
      <c r="I344">
        <v>2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3</v>
      </c>
      <c r="Q344">
        <v>1</v>
      </c>
    </row>
    <row r="345" spans="1:17" x14ac:dyDescent="0.25">
      <c r="A345" t="s">
        <v>23</v>
      </c>
      <c r="B345">
        <v>23</v>
      </c>
      <c r="C345">
        <v>1.62</v>
      </c>
      <c r="D345">
        <v>53</v>
      </c>
      <c r="E345">
        <v>1</v>
      </c>
      <c r="F345">
        <v>1</v>
      </c>
      <c r="G345">
        <v>2</v>
      </c>
      <c r="H345">
        <v>3</v>
      </c>
      <c r="I345">
        <v>1</v>
      </c>
      <c r="J345">
        <v>0</v>
      </c>
      <c r="K345">
        <v>2</v>
      </c>
      <c r="L345">
        <v>0</v>
      </c>
      <c r="M345">
        <v>1</v>
      </c>
      <c r="N345">
        <v>1</v>
      </c>
      <c r="O345">
        <v>1</v>
      </c>
      <c r="P345">
        <v>3</v>
      </c>
      <c r="Q345">
        <v>1</v>
      </c>
    </row>
    <row r="346" spans="1:17" x14ac:dyDescent="0.25">
      <c r="A346" t="s">
        <v>23</v>
      </c>
      <c r="B346">
        <v>24</v>
      </c>
      <c r="C346">
        <v>1.66</v>
      </c>
      <c r="D346">
        <v>67</v>
      </c>
      <c r="E346">
        <v>1</v>
      </c>
      <c r="F346">
        <v>1</v>
      </c>
      <c r="G346">
        <v>3</v>
      </c>
      <c r="H346">
        <v>1</v>
      </c>
      <c r="I346">
        <v>1</v>
      </c>
      <c r="J346">
        <v>0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3</v>
      </c>
      <c r="Q346">
        <v>1</v>
      </c>
    </row>
    <row r="347" spans="1:17" x14ac:dyDescent="0.25">
      <c r="A347" t="s">
        <v>23</v>
      </c>
      <c r="B347">
        <v>19</v>
      </c>
      <c r="C347">
        <v>1.67</v>
      </c>
      <c r="D347">
        <v>68</v>
      </c>
      <c r="E347">
        <v>0</v>
      </c>
      <c r="F347">
        <v>1</v>
      </c>
      <c r="G347">
        <v>2</v>
      </c>
      <c r="H347">
        <v>3</v>
      </c>
      <c r="I347">
        <v>1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1</v>
      </c>
      <c r="P347">
        <v>3</v>
      </c>
      <c r="Q347">
        <v>1</v>
      </c>
    </row>
    <row r="348" spans="1:17" x14ac:dyDescent="0.25">
      <c r="A348" t="s">
        <v>17</v>
      </c>
      <c r="B348">
        <v>19</v>
      </c>
      <c r="C348">
        <v>1.65</v>
      </c>
      <c r="D348">
        <v>61</v>
      </c>
      <c r="E348">
        <v>0</v>
      </c>
      <c r="F348">
        <v>1</v>
      </c>
      <c r="G348">
        <v>3</v>
      </c>
      <c r="H348">
        <v>1</v>
      </c>
      <c r="I348">
        <v>1</v>
      </c>
      <c r="J348">
        <v>0</v>
      </c>
      <c r="K348">
        <v>3</v>
      </c>
      <c r="L348">
        <v>1</v>
      </c>
      <c r="M348">
        <v>1</v>
      </c>
      <c r="N348">
        <v>0</v>
      </c>
      <c r="O348">
        <v>1</v>
      </c>
      <c r="P348">
        <v>3</v>
      </c>
      <c r="Q348">
        <v>1</v>
      </c>
    </row>
    <row r="349" spans="1:17" x14ac:dyDescent="0.25">
      <c r="A349" t="s">
        <v>23</v>
      </c>
      <c r="B349">
        <v>20</v>
      </c>
      <c r="C349">
        <v>1.72</v>
      </c>
      <c r="D349">
        <v>70</v>
      </c>
      <c r="E349">
        <v>1</v>
      </c>
      <c r="F349">
        <v>1</v>
      </c>
      <c r="G349">
        <v>3</v>
      </c>
      <c r="H349">
        <v>3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3</v>
      </c>
      <c r="Q349">
        <v>1</v>
      </c>
    </row>
    <row r="350" spans="1:17" x14ac:dyDescent="0.25">
      <c r="A350" t="s">
        <v>17</v>
      </c>
      <c r="B350">
        <v>20</v>
      </c>
      <c r="C350">
        <v>1.58</v>
      </c>
      <c r="D350">
        <v>53</v>
      </c>
      <c r="E350">
        <v>1</v>
      </c>
      <c r="F350">
        <v>1</v>
      </c>
      <c r="G350">
        <v>2</v>
      </c>
      <c r="H350">
        <v>4</v>
      </c>
      <c r="I350">
        <v>2</v>
      </c>
      <c r="J350">
        <v>0</v>
      </c>
      <c r="K350">
        <v>2</v>
      </c>
      <c r="L350">
        <v>0</v>
      </c>
      <c r="M350">
        <v>1</v>
      </c>
      <c r="N350">
        <v>1</v>
      </c>
      <c r="O350">
        <v>0</v>
      </c>
      <c r="P350">
        <v>3</v>
      </c>
      <c r="Q350">
        <v>1</v>
      </c>
    </row>
    <row r="351" spans="1:17" x14ac:dyDescent="0.25">
      <c r="A351" t="s">
        <v>23</v>
      </c>
      <c r="B351">
        <v>23</v>
      </c>
      <c r="C351">
        <v>1.62</v>
      </c>
      <c r="D351">
        <v>58</v>
      </c>
      <c r="E351">
        <v>0</v>
      </c>
      <c r="F351">
        <v>0</v>
      </c>
      <c r="G351">
        <v>2</v>
      </c>
      <c r="H351">
        <v>3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3</v>
      </c>
      <c r="Q351">
        <v>1</v>
      </c>
    </row>
    <row r="352" spans="1:17" x14ac:dyDescent="0.25">
      <c r="A352" t="s">
        <v>17</v>
      </c>
      <c r="B352">
        <v>19</v>
      </c>
      <c r="C352">
        <v>1.65</v>
      </c>
      <c r="D352">
        <v>56</v>
      </c>
      <c r="E352">
        <v>1</v>
      </c>
      <c r="F352">
        <v>1</v>
      </c>
      <c r="G352">
        <v>3</v>
      </c>
      <c r="H352">
        <v>3</v>
      </c>
      <c r="I352">
        <v>2</v>
      </c>
      <c r="J352">
        <v>1</v>
      </c>
      <c r="K352">
        <v>3</v>
      </c>
      <c r="L352">
        <v>1</v>
      </c>
      <c r="M352">
        <v>1</v>
      </c>
      <c r="N352">
        <v>2</v>
      </c>
      <c r="O352">
        <v>2</v>
      </c>
      <c r="P352">
        <v>3</v>
      </c>
      <c r="Q352">
        <v>1</v>
      </c>
    </row>
    <row r="353" spans="1:17" x14ac:dyDescent="0.25">
      <c r="A353" t="s">
        <v>17</v>
      </c>
      <c r="B353">
        <v>61</v>
      </c>
      <c r="C353">
        <v>1.65</v>
      </c>
      <c r="D353">
        <v>66</v>
      </c>
      <c r="E353">
        <v>0</v>
      </c>
      <c r="F353">
        <v>1</v>
      </c>
      <c r="G353">
        <v>3</v>
      </c>
      <c r="H353">
        <v>3</v>
      </c>
      <c r="I353">
        <v>3</v>
      </c>
      <c r="J353">
        <v>0</v>
      </c>
      <c r="K353">
        <v>2</v>
      </c>
      <c r="L353">
        <v>0</v>
      </c>
      <c r="M353">
        <v>1</v>
      </c>
      <c r="N353">
        <v>1</v>
      </c>
      <c r="O353">
        <v>2</v>
      </c>
      <c r="P353">
        <v>3</v>
      </c>
      <c r="Q353">
        <v>1</v>
      </c>
    </row>
    <row r="354" spans="1:17" x14ac:dyDescent="0.25">
      <c r="A354" t="s">
        <v>23</v>
      </c>
      <c r="B354">
        <v>25</v>
      </c>
      <c r="C354">
        <v>1.79</v>
      </c>
      <c r="D354">
        <v>72</v>
      </c>
      <c r="E354">
        <v>1</v>
      </c>
      <c r="F354">
        <v>1</v>
      </c>
      <c r="G354">
        <v>2</v>
      </c>
      <c r="H354">
        <v>3</v>
      </c>
      <c r="I354">
        <v>1</v>
      </c>
      <c r="J354">
        <v>0</v>
      </c>
      <c r="K354">
        <v>2</v>
      </c>
      <c r="L354">
        <v>0</v>
      </c>
      <c r="M354">
        <v>1</v>
      </c>
      <c r="N354">
        <v>1</v>
      </c>
      <c r="O354">
        <v>1</v>
      </c>
      <c r="P354">
        <v>3</v>
      </c>
      <c r="Q354">
        <v>1</v>
      </c>
    </row>
    <row r="355" spans="1:17" x14ac:dyDescent="0.25">
      <c r="A355" t="s">
        <v>23</v>
      </c>
      <c r="B355">
        <v>31</v>
      </c>
      <c r="C355">
        <v>1.76</v>
      </c>
      <c r="D355">
        <v>75</v>
      </c>
      <c r="E355">
        <v>1</v>
      </c>
      <c r="F355">
        <v>0</v>
      </c>
      <c r="G355">
        <v>3</v>
      </c>
      <c r="H355">
        <v>3</v>
      </c>
      <c r="I355">
        <v>3</v>
      </c>
      <c r="J355">
        <v>0</v>
      </c>
      <c r="K355">
        <v>3</v>
      </c>
      <c r="L355">
        <v>1</v>
      </c>
      <c r="M355">
        <v>3</v>
      </c>
      <c r="N355">
        <v>0</v>
      </c>
      <c r="O355">
        <v>0</v>
      </c>
      <c r="P355" t="b">
        <v>0</v>
      </c>
      <c r="Q355">
        <v>1</v>
      </c>
    </row>
    <row r="356" spans="1:17" x14ac:dyDescent="0.25">
      <c r="A356" t="s">
        <v>23</v>
      </c>
      <c r="B356">
        <v>25</v>
      </c>
      <c r="C356">
        <v>1.7</v>
      </c>
      <c r="D356">
        <v>68</v>
      </c>
      <c r="E356">
        <v>0</v>
      </c>
      <c r="F356">
        <v>1</v>
      </c>
      <c r="G356">
        <v>2</v>
      </c>
      <c r="H356">
        <v>3</v>
      </c>
      <c r="I356">
        <v>2</v>
      </c>
      <c r="J356">
        <v>0</v>
      </c>
      <c r="K356">
        <v>2</v>
      </c>
      <c r="L356">
        <v>0</v>
      </c>
      <c r="M356">
        <v>0</v>
      </c>
      <c r="N356">
        <v>1</v>
      </c>
      <c r="O356">
        <v>0</v>
      </c>
      <c r="P356">
        <v>3</v>
      </c>
      <c r="Q356">
        <v>1</v>
      </c>
    </row>
    <row r="357" spans="1:17" x14ac:dyDescent="0.25">
      <c r="A357" t="s">
        <v>23</v>
      </c>
      <c r="B357">
        <v>25</v>
      </c>
      <c r="C357">
        <v>1.87</v>
      </c>
      <c r="D357">
        <v>66</v>
      </c>
      <c r="E357">
        <v>0</v>
      </c>
      <c r="F357">
        <v>1</v>
      </c>
      <c r="G357">
        <v>3</v>
      </c>
      <c r="H357">
        <v>3</v>
      </c>
      <c r="I357">
        <v>3</v>
      </c>
      <c r="J357">
        <v>0</v>
      </c>
      <c r="K357">
        <v>2</v>
      </c>
      <c r="L357">
        <v>0</v>
      </c>
      <c r="M357">
        <v>2</v>
      </c>
      <c r="N357">
        <v>0</v>
      </c>
      <c r="O357">
        <v>2</v>
      </c>
      <c r="P357">
        <v>3</v>
      </c>
      <c r="Q357">
        <v>1</v>
      </c>
    </row>
    <row r="358" spans="1:17" x14ac:dyDescent="0.25">
      <c r="A358" t="s">
        <v>17</v>
      </c>
      <c r="B358">
        <v>24</v>
      </c>
      <c r="C358">
        <v>1.56</v>
      </c>
      <c r="D358">
        <v>51</v>
      </c>
      <c r="E358">
        <v>0</v>
      </c>
      <c r="F358">
        <v>0</v>
      </c>
      <c r="G358">
        <v>3</v>
      </c>
      <c r="H358">
        <v>3</v>
      </c>
      <c r="I358">
        <v>2</v>
      </c>
      <c r="J358">
        <v>0</v>
      </c>
      <c r="K358">
        <v>2</v>
      </c>
      <c r="L358">
        <v>0</v>
      </c>
      <c r="M358">
        <v>2</v>
      </c>
      <c r="N358">
        <v>2</v>
      </c>
      <c r="O358">
        <v>2</v>
      </c>
      <c r="P358">
        <v>3</v>
      </c>
      <c r="Q358">
        <v>1</v>
      </c>
    </row>
    <row r="359" spans="1:17" x14ac:dyDescent="0.25">
      <c r="A359" t="s">
        <v>17</v>
      </c>
      <c r="B359">
        <v>27</v>
      </c>
      <c r="C359">
        <v>1.6</v>
      </c>
      <c r="D359">
        <v>61</v>
      </c>
      <c r="E359">
        <v>0</v>
      </c>
      <c r="F359">
        <v>1</v>
      </c>
      <c r="G359">
        <v>3</v>
      </c>
      <c r="H359">
        <v>3</v>
      </c>
      <c r="I359">
        <v>3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1</v>
      </c>
      <c r="P359">
        <v>2</v>
      </c>
      <c r="Q359">
        <v>1</v>
      </c>
    </row>
    <row r="360" spans="1:17" x14ac:dyDescent="0.25">
      <c r="A360" t="s">
        <v>23</v>
      </c>
      <c r="B360">
        <v>25</v>
      </c>
      <c r="C360">
        <v>1.78</v>
      </c>
      <c r="D360">
        <v>78</v>
      </c>
      <c r="E360">
        <v>1</v>
      </c>
      <c r="F360">
        <v>1</v>
      </c>
      <c r="G360">
        <v>2</v>
      </c>
      <c r="H360">
        <v>1</v>
      </c>
      <c r="I360">
        <v>1</v>
      </c>
      <c r="J360">
        <v>0</v>
      </c>
      <c r="K360">
        <v>2</v>
      </c>
      <c r="L360">
        <v>0</v>
      </c>
      <c r="M360">
        <v>2</v>
      </c>
      <c r="N360">
        <v>1</v>
      </c>
      <c r="O360">
        <v>1</v>
      </c>
      <c r="P360">
        <v>3</v>
      </c>
      <c r="Q360">
        <v>1</v>
      </c>
    </row>
    <row r="361" spans="1:17" x14ac:dyDescent="0.25">
      <c r="A361" t="s">
        <v>17</v>
      </c>
      <c r="B361">
        <v>30</v>
      </c>
      <c r="C361">
        <v>1.62</v>
      </c>
      <c r="D361">
        <v>59</v>
      </c>
      <c r="E361">
        <v>1</v>
      </c>
      <c r="F361">
        <v>1</v>
      </c>
      <c r="G361">
        <v>3</v>
      </c>
      <c r="H361">
        <v>3</v>
      </c>
      <c r="I361">
        <v>1</v>
      </c>
      <c r="J361">
        <v>0</v>
      </c>
      <c r="K361">
        <v>2</v>
      </c>
      <c r="L361">
        <v>0</v>
      </c>
      <c r="M361">
        <v>2</v>
      </c>
      <c r="N361">
        <v>0</v>
      </c>
      <c r="O361">
        <v>1</v>
      </c>
      <c r="P361">
        <v>2</v>
      </c>
      <c r="Q361">
        <v>1</v>
      </c>
    </row>
    <row r="362" spans="1:17" x14ac:dyDescent="0.25">
      <c r="A362" t="s">
        <v>17</v>
      </c>
      <c r="B362">
        <v>31</v>
      </c>
      <c r="C362">
        <v>1.68</v>
      </c>
      <c r="D362">
        <v>63</v>
      </c>
      <c r="E362">
        <v>1</v>
      </c>
      <c r="F362">
        <v>1</v>
      </c>
      <c r="G362">
        <v>3</v>
      </c>
      <c r="H362">
        <v>1</v>
      </c>
      <c r="I362">
        <v>2</v>
      </c>
      <c r="J362">
        <v>0</v>
      </c>
      <c r="K362">
        <v>2</v>
      </c>
      <c r="L362">
        <v>0</v>
      </c>
      <c r="M362">
        <v>1</v>
      </c>
      <c r="N362">
        <v>1</v>
      </c>
      <c r="O362">
        <v>1</v>
      </c>
      <c r="P362">
        <v>2</v>
      </c>
      <c r="Q362">
        <v>1</v>
      </c>
    </row>
    <row r="363" spans="1:17" x14ac:dyDescent="0.25">
      <c r="A363" t="s">
        <v>17</v>
      </c>
      <c r="B363">
        <v>35</v>
      </c>
      <c r="C363">
        <v>1.53</v>
      </c>
      <c r="D363">
        <v>45</v>
      </c>
      <c r="E363">
        <v>1</v>
      </c>
      <c r="F363">
        <v>0</v>
      </c>
      <c r="G363">
        <v>3</v>
      </c>
      <c r="H363">
        <v>3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2</v>
      </c>
      <c r="Q363">
        <v>1</v>
      </c>
    </row>
    <row r="364" spans="1:17" x14ac:dyDescent="0.25">
      <c r="A364" t="s">
        <v>23</v>
      </c>
      <c r="B364">
        <v>21</v>
      </c>
      <c r="C364">
        <v>1.67</v>
      </c>
      <c r="D364">
        <v>60</v>
      </c>
      <c r="E364">
        <v>1</v>
      </c>
      <c r="F364">
        <v>1</v>
      </c>
      <c r="G364">
        <v>2</v>
      </c>
      <c r="H364">
        <v>3</v>
      </c>
      <c r="I364">
        <v>2</v>
      </c>
      <c r="J364">
        <v>0</v>
      </c>
      <c r="K364">
        <v>2</v>
      </c>
      <c r="L364">
        <v>0</v>
      </c>
      <c r="M364">
        <v>2</v>
      </c>
      <c r="N364">
        <v>1</v>
      </c>
      <c r="O364">
        <v>1</v>
      </c>
      <c r="P364">
        <v>3</v>
      </c>
      <c r="Q364">
        <v>1</v>
      </c>
    </row>
    <row r="365" spans="1:17" x14ac:dyDescent="0.25">
      <c r="A365" t="s">
        <v>23</v>
      </c>
      <c r="B365">
        <v>20</v>
      </c>
      <c r="C365">
        <v>1.83</v>
      </c>
      <c r="D365">
        <v>72</v>
      </c>
      <c r="E365">
        <v>1</v>
      </c>
      <c r="F365">
        <v>0</v>
      </c>
      <c r="G365">
        <v>3</v>
      </c>
      <c r="H365">
        <v>3</v>
      </c>
      <c r="I365">
        <v>1</v>
      </c>
      <c r="J365">
        <v>1</v>
      </c>
      <c r="K365">
        <v>1</v>
      </c>
      <c r="L365">
        <v>0</v>
      </c>
      <c r="M365">
        <v>2</v>
      </c>
      <c r="N365">
        <v>1</v>
      </c>
      <c r="O365">
        <v>1</v>
      </c>
      <c r="P365">
        <v>3</v>
      </c>
      <c r="Q365">
        <v>1</v>
      </c>
    </row>
    <row r="366" spans="1:17" x14ac:dyDescent="0.25">
      <c r="A366" t="s">
        <v>17</v>
      </c>
      <c r="B366">
        <v>21</v>
      </c>
      <c r="C366">
        <v>1.63</v>
      </c>
      <c r="D366">
        <v>60</v>
      </c>
      <c r="E366">
        <v>1</v>
      </c>
      <c r="F366">
        <v>1</v>
      </c>
      <c r="G366">
        <v>3</v>
      </c>
      <c r="H366">
        <v>3</v>
      </c>
      <c r="I366">
        <v>3</v>
      </c>
      <c r="J366">
        <v>1</v>
      </c>
      <c r="K366">
        <v>2</v>
      </c>
      <c r="L366">
        <v>0</v>
      </c>
      <c r="M366">
        <v>2</v>
      </c>
      <c r="N366">
        <v>0</v>
      </c>
      <c r="O366">
        <v>1</v>
      </c>
      <c r="P366">
        <v>3</v>
      </c>
      <c r="Q366">
        <v>1</v>
      </c>
    </row>
    <row r="367" spans="1:17" x14ac:dyDescent="0.25">
      <c r="A367" t="s">
        <v>23</v>
      </c>
      <c r="B367">
        <v>25</v>
      </c>
      <c r="C367">
        <v>1.89</v>
      </c>
      <c r="D367">
        <v>75</v>
      </c>
      <c r="E367">
        <v>0</v>
      </c>
      <c r="F367">
        <v>0</v>
      </c>
      <c r="G367">
        <v>3</v>
      </c>
      <c r="H367">
        <v>3</v>
      </c>
      <c r="I367">
        <v>2</v>
      </c>
      <c r="J367">
        <v>0</v>
      </c>
      <c r="K367">
        <v>2</v>
      </c>
      <c r="L367">
        <v>1</v>
      </c>
      <c r="M367">
        <v>3</v>
      </c>
      <c r="N367">
        <v>0</v>
      </c>
      <c r="O367">
        <v>0</v>
      </c>
      <c r="P367">
        <v>3</v>
      </c>
      <c r="Q367">
        <v>1</v>
      </c>
    </row>
    <row r="368" spans="1:17" x14ac:dyDescent="0.25">
      <c r="A368" t="s">
        <v>17</v>
      </c>
      <c r="B368">
        <v>29</v>
      </c>
      <c r="C368">
        <v>1.74</v>
      </c>
      <c r="D368">
        <v>72</v>
      </c>
      <c r="E368">
        <v>1</v>
      </c>
      <c r="F368">
        <v>0</v>
      </c>
      <c r="G368">
        <v>3</v>
      </c>
      <c r="H368">
        <v>3</v>
      </c>
      <c r="I368">
        <v>3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2</v>
      </c>
      <c r="Q368">
        <v>1</v>
      </c>
    </row>
    <row r="369" spans="1:17" x14ac:dyDescent="0.25">
      <c r="A369" t="s">
        <v>23</v>
      </c>
      <c r="B369">
        <v>18</v>
      </c>
      <c r="C369">
        <v>1.6</v>
      </c>
      <c r="D369">
        <v>58</v>
      </c>
      <c r="E369">
        <v>1</v>
      </c>
      <c r="F369">
        <v>1</v>
      </c>
      <c r="G369">
        <v>2</v>
      </c>
      <c r="H369">
        <v>3</v>
      </c>
      <c r="I369">
        <v>2</v>
      </c>
      <c r="J369">
        <v>0</v>
      </c>
      <c r="K369">
        <v>2</v>
      </c>
      <c r="L369">
        <v>0</v>
      </c>
      <c r="M369">
        <v>1</v>
      </c>
      <c r="N369">
        <v>0</v>
      </c>
      <c r="O369">
        <v>1</v>
      </c>
      <c r="P369">
        <v>3</v>
      </c>
      <c r="Q369">
        <v>1</v>
      </c>
    </row>
    <row r="370" spans="1:17" x14ac:dyDescent="0.25">
      <c r="A370" t="s">
        <v>17</v>
      </c>
      <c r="B370">
        <v>23</v>
      </c>
      <c r="C370">
        <v>1.65</v>
      </c>
      <c r="D370">
        <v>59</v>
      </c>
      <c r="E370">
        <v>0</v>
      </c>
      <c r="F370">
        <v>0</v>
      </c>
      <c r="G370">
        <v>3</v>
      </c>
      <c r="H370">
        <v>1</v>
      </c>
      <c r="I370">
        <v>1</v>
      </c>
      <c r="J370">
        <v>0</v>
      </c>
      <c r="K370">
        <v>2</v>
      </c>
      <c r="L370">
        <v>0</v>
      </c>
      <c r="M370">
        <v>1</v>
      </c>
      <c r="N370">
        <v>2</v>
      </c>
      <c r="O370">
        <v>1</v>
      </c>
      <c r="P370">
        <v>3</v>
      </c>
      <c r="Q370">
        <v>1</v>
      </c>
    </row>
    <row r="371" spans="1:17" x14ac:dyDescent="0.25">
      <c r="A371" t="s">
        <v>23</v>
      </c>
      <c r="B371">
        <v>18</v>
      </c>
      <c r="C371">
        <v>1.74</v>
      </c>
      <c r="D371">
        <v>64</v>
      </c>
      <c r="E371">
        <v>0</v>
      </c>
      <c r="F371">
        <v>0</v>
      </c>
      <c r="G371">
        <v>3</v>
      </c>
      <c r="H371">
        <v>3</v>
      </c>
      <c r="I371">
        <v>1</v>
      </c>
      <c r="J371">
        <v>0</v>
      </c>
      <c r="K371">
        <v>2</v>
      </c>
      <c r="L371">
        <v>1</v>
      </c>
      <c r="M371">
        <v>0</v>
      </c>
      <c r="N371">
        <v>1</v>
      </c>
      <c r="O371">
        <v>0</v>
      </c>
      <c r="P371">
        <v>3</v>
      </c>
      <c r="Q371">
        <v>1</v>
      </c>
    </row>
    <row r="372" spans="1:17" x14ac:dyDescent="0.25">
      <c r="A372" t="s">
        <v>17</v>
      </c>
      <c r="B372">
        <v>38</v>
      </c>
      <c r="C372">
        <v>1.64</v>
      </c>
      <c r="D372">
        <v>59.8</v>
      </c>
      <c r="E372">
        <v>1</v>
      </c>
      <c r="F372">
        <v>1</v>
      </c>
      <c r="G372">
        <v>2</v>
      </c>
      <c r="H372">
        <v>3</v>
      </c>
      <c r="I372">
        <v>1</v>
      </c>
      <c r="J372">
        <v>0</v>
      </c>
      <c r="K372">
        <v>2</v>
      </c>
      <c r="L372">
        <v>0</v>
      </c>
      <c r="M372">
        <v>2</v>
      </c>
      <c r="N372">
        <v>0</v>
      </c>
      <c r="O372">
        <v>0</v>
      </c>
      <c r="P372">
        <v>3</v>
      </c>
      <c r="Q372">
        <v>1</v>
      </c>
    </row>
    <row r="373" spans="1:17" x14ac:dyDescent="0.25">
      <c r="A373" t="s">
        <v>17</v>
      </c>
      <c r="B373">
        <v>18</v>
      </c>
      <c r="C373">
        <v>1.57</v>
      </c>
      <c r="D373">
        <v>48</v>
      </c>
      <c r="E373">
        <v>1</v>
      </c>
      <c r="F373">
        <v>1</v>
      </c>
      <c r="G373">
        <v>3</v>
      </c>
      <c r="H373">
        <v>1</v>
      </c>
      <c r="I373">
        <v>3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3</v>
      </c>
      <c r="Q373">
        <v>1</v>
      </c>
    </row>
    <row r="374" spans="1:17" x14ac:dyDescent="0.25">
      <c r="A374" t="s">
        <v>23</v>
      </c>
      <c r="B374">
        <v>22</v>
      </c>
      <c r="C374">
        <v>1.84</v>
      </c>
      <c r="D374">
        <v>84</v>
      </c>
      <c r="E374">
        <v>1</v>
      </c>
      <c r="F374">
        <v>1</v>
      </c>
      <c r="G374">
        <v>3</v>
      </c>
      <c r="H374">
        <v>3</v>
      </c>
      <c r="I374">
        <v>2</v>
      </c>
      <c r="J374">
        <v>0</v>
      </c>
      <c r="K374">
        <v>2</v>
      </c>
      <c r="L374">
        <v>1</v>
      </c>
      <c r="M374">
        <v>3</v>
      </c>
      <c r="N374">
        <v>0</v>
      </c>
      <c r="O374">
        <v>1</v>
      </c>
      <c r="P374">
        <v>3</v>
      </c>
      <c r="Q374">
        <v>1</v>
      </c>
    </row>
    <row r="375" spans="1:17" x14ac:dyDescent="0.25">
      <c r="A375" t="s">
        <v>23</v>
      </c>
      <c r="B375">
        <v>26</v>
      </c>
      <c r="C375">
        <v>1.91</v>
      </c>
      <c r="D375">
        <v>84</v>
      </c>
      <c r="E375">
        <v>1</v>
      </c>
      <c r="F375">
        <v>1</v>
      </c>
      <c r="G375">
        <v>3</v>
      </c>
      <c r="H375">
        <v>3</v>
      </c>
      <c r="I375">
        <v>2</v>
      </c>
      <c r="J375">
        <v>1</v>
      </c>
      <c r="K375">
        <v>2</v>
      </c>
      <c r="L375">
        <v>0</v>
      </c>
      <c r="M375">
        <v>2</v>
      </c>
      <c r="N375">
        <v>2</v>
      </c>
      <c r="O375">
        <v>2</v>
      </c>
      <c r="P375">
        <v>3</v>
      </c>
      <c r="Q375">
        <v>1</v>
      </c>
    </row>
    <row r="376" spans="1:17" x14ac:dyDescent="0.25">
      <c r="A376" t="s">
        <v>17</v>
      </c>
      <c r="B376">
        <v>18</v>
      </c>
      <c r="C376">
        <v>1.58</v>
      </c>
      <c r="D376">
        <v>48</v>
      </c>
      <c r="E376">
        <v>0</v>
      </c>
      <c r="F376">
        <v>1</v>
      </c>
      <c r="G376">
        <v>2</v>
      </c>
      <c r="H376">
        <v>3</v>
      </c>
      <c r="I376">
        <v>1</v>
      </c>
      <c r="J376">
        <v>0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3</v>
      </c>
      <c r="Q376">
        <v>1</v>
      </c>
    </row>
    <row r="377" spans="1:17" x14ac:dyDescent="0.25">
      <c r="A377" t="s">
        <v>17</v>
      </c>
      <c r="B377">
        <v>23</v>
      </c>
      <c r="C377">
        <v>1.68</v>
      </c>
      <c r="D377">
        <v>67</v>
      </c>
      <c r="E377">
        <v>1</v>
      </c>
      <c r="F377">
        <v>1</v>
      </c>
      <c r="G377">
        <v>2</v>
      </c>
      <c r="H377">
        <v>3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3</v>
      </c>
      <c r="Q377">
        <v>1</v>
      </c>
    </row>
    <row r="378" spans="1:17" x14ac:dyDescent="0.25">
      <c r="A378" t="s">
        <v>17</v>
      </c>
      <c r="B378">
        <v>33</v>
      </c>
      <c r="C378">
        <v>1.63</v>
      </c>
      <c r="D378">
        <v>62</v>
      </c>
      <c r="E378">
        <v>1</v>
      </c>
      <c r="F378">
        <v>1</v>
      </c>
      <c r="G378">
        <v>2</v>
      </c>
      <c r="H378">
        <v>3</v>
      </c>
      <c r="I378">
        <v>1</v>
      </c>
      <c r="J378">
        <v>0</v>
      </c>
      <c r="K378">
        <v>2</v>
      </c>
      <c r="L378">
        <v>0</v>
      </c>
      <c r="M378">
        <v>1</v>
      </c>
      <c r="N378">
        <v>1</v>
      </c>
      <c r="O378">
        <v>0</v>
      </c>
      <c r="P378">
        <v>3</v>
      </c>
      <c r="Q378">
        <v>1</v>
      </c>
    </row>
    <row r="379" spans="1:17" x14ac:dyDescent="0.25">
      <c r="A379" t="s">
        <v>23</v>
      </c>
      <c r="B379">
        <v>20</v>
      </c>
      <c r="C379">
        <v>1.6</v>
      </c>
      <c r="D379">
        <v>56</v>
      </c>
      <c r="E379">
        <v>0</v>
      </c>
      <c r="F379">
        <v>1</v>
      </c>
      <c r="G379">
        <v>2</v>
      </c>
      <c r="H379">
        <v>3</v>
      </c>
      <c r="I379">
        <v>1</v>
      </c>
      <c r="J379">
        <v>0</v>
      </c>
      <c r="K379">
        <v>2</v>
      </c>
      <c r="L379">
        <v>0</v>
      </c>
      <c r="M379">
        <v>1</v>
      </c>
      <c r="N379">
        <v>0</v>
      </c>
      <c r="O379">
        <v>1</v>
      </c>
      <c r="P379">
        <v>3</v>
      </c>
      <c r="Q379">
        <v>1</v>
      </c>
    </row>
    <row r="380" spans="1:17" x14ac:dyDescent="0.25">
      <c r="A380" t="s">
        <v>23</v>
      </c>
      <c r="B380">
        <v>20</v>
      </c>
      <c r="C380">
        <v>1.78</v>
      </c>
      <c r="D380">
        <v>68</v>
      </c>
      <c r="E380">
        <v>0</v>
      </c>
      <c r="F380">
        <v>0</v>
      </c>
      <c r="G380">
        <v>2</v>
      </c>
      <c r="H380">
        <v>1</v>
      </c>
      <c r="I380">
        <v>2</v>
      </c>
      <c r="J380">
        <v>0</v>
      </c>
      <c r="K380">
        <v>3</v>
      </c>
      <c r="L380">
        <v>1</v>
      </c>
      <c r="M380">
        <v>2</v>
      </c>
      <c r="N380">
        <v>1</v>
      </c>
      <c r="O380">
        <v>0</v>
      </c>
      <c r="P380">
        <v>3</v>
      </c>
      <c r="Q380">
        <v>1</v>
      </c>
    </row>
    <row r="381" spans="1:17" x14ac:dyDescent="0.25">
      <c r="A381" t="s">
        <v>23</v>
      </c>
      <c r="B381">
        <v>22</v>
      </c>
      <c r="C381">
        <v>1.75</v>
      </c>
      <c r="D381">
        <v>74</v>
      </c>
      <c r="E381">
        <v>1</v>
      </c>
      <c r="F381">
        <v>0</v>
      </c>
      <c r="G381">
        <v>2</v>
      </c>
      <c r="H381">
        <v>3</v>
      </c>
      <c r="I381">
        <v>1</v>
      </c>
      <c r="J381">
        <v>0</v>
      </c>
      <c r="K381">
        <v>2</v>
      </c>
      <c r="L381">
        <v>0</v>
      </c>
      <c r="M381">
        <v>1</v>
      </c>
      <c r="N381">
        <v>2</v>
      </c>
      <c r="O381">
        <v>1</v>
      </c>
      <c r="P381" t="b">
        <v>0</v>
      </c>
      <c r="Q381">
        <v>1</v>
      </c>
    </row>
    <row r="382" spans="1:17" x14ac:dyDescent="0.25">
      <c r="A382" t="s">
        <v>17</v>
      </c>
      <c r="B382">
        <v>23</v>
      </c>
      <c r="C382">
        <v>1.66</v>
      </c>
      <c r="D382">
        <v>60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3</v>
      </c>
      <c r="Q382">
        <v>1</v>
      </c>
    </row>
    <row r="383" spans="1:17" x14ac:dyDescent="0.25">
      <c r="A383" t="s">
        <v>23</v>
      </c>
      <c r="B383">
        <v>27</v>
      </c>
      <c r="C383">
        <v>1.83</v>
      </c>
      <c r="D383">
        <v>71</v>
      </c>
      <c r="E383">
        <v>1</v>
      </c>
      <c r="F383">
        <v>1</v>
      </c>
      <c r="G383">
        <v>2</v>
      </c>
      <c r="H383">
        <v>3</v>
      </c>
      <c r="I383">
        <v>1</v>
      </c>
      <c r="J383">
        <v>0</v>
      </c>
      <c r="K383">
        <v>2</v>
      </c>
      <c r="L383">
        <v>0</v>
      </c>
      <c r="M383">
        <v>3</v>
      </c>
      <c r="N383">
        <v>2</v>
      </c>
      <c r="O383">
        <v>0</v>
      </c>
      <c r="P383">
        <v>2</v>
      </c>
      <c r="Q383">
        <v>1</v>
      </c>
    </row>
    <row r="384" spans="1:17" x14ac:dyDescent="0.25">
      <c r="A384" t="s">
        <v>23</v>
      </c>
      <c r="B384">
        <v>30</v>
      </c>
      <c r="C384">
        <v>1.75</v>
      </c>
      <c r="D384">
        <v>73</v>
      </c>
      <c r="E384">
        <v>1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2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1</v>
      </c>
    </row>
    <row r="385" spans="1:17" x14ac:dyDescent="0.25">
      <c r="A385" t="s">
        <v>17</v>
      </c>
      <c r="B385">
        <v>22</v>
      </c>
      <c r="C385">
        <v>1.69</v>
      </c>
      <c r="D385">
        <v>65</v>
      </c>
      <c r="E385">
        <v>1</v>
      </c>
      <c r="F385">
        <v>1</v>
      </c>
      <c r="G385">
        <v>2</v>
      </c>
      <c r="H385">
        <v>3</v>
      </c>
      <c r="I385">
        <v>1</v>
      </c>
      <c r="J385">
        <v>0</v>
      </c>
      <c r="K385">
        <v>2</v>
      </c>
      <c r="L385">
        <v>0</v>
      </c>
      <c r="M385">
        <v>1</v>
      </c>
      <c r="N385">
        <v>1</v>
      </c>
      <c r="O385">
        <v>1</v>
      </c>
      <c r="P385">
        <v>3</v>
      </c>
      <c r="Q385">
        <v>1</v>
      </c>
    </row>
    <row r="386" spans="1:17" x14ac:dyDescent="0.25">
      <c r="A386" t="s">
        <v>17</v>
      </c>
      <c r="B386">
        <v>22</v>
      </c>
      <c r="C386">
        <v>1.69</v>
      </c>
      <c r="D386">
        <v>65</v>
      </c>
      <c r="E386">
        <v>1</v>
      </c>
      <c r="F386">
        <v>1</v>
      </c>
      <c r="G386">
        <v>2</v>
      </c>
      <c r="H386">
        <v>3</v>
      </c>
      <c r="I386">
        <v>1</v>
      </c>
      <c r="J386">
        <v>0</v>
      </c>
      <c r="K386">
        <v>2</v>
      </c>
      <c r="L386">
        <v>0</v>
      </c>
      <c r="M386">
        <v>1</v>
      </c>
      <c r="N386">
        <v>1</v>
      </c>
      <c r="O386">
        <v>1</v>
      </c>
      <c r="P386">
        <v>3</v>
      </c>
      <c r="Q386">
        <v>1</v>
      </c>
    </row>
    <row r="387" spans="1:17" x14ac:dyDescent="0.25">
      <c r="A387" t="s">
        <v>17</v>
      </c>
      <c r="B387">
        <v>21</v>
      </c>
      <c r="C387">
        <v>1.63</v>
      </c>
      <c r="D387">
        <v>51</v>
      </c>
      <c r="E387">
        <v>0</v>
      </c>
      <c r="F387">
        <v>1</v>
      </c>
      <c r="G387">
        <v>2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3</v>
      </c>
      <c r="Q387">
        <v>1</v>
      </c>
    </row>
    <row r="388" spans="1:17" x14ac:dyDescent="0.25">
      <c r="A388" t="s">
        <v>23</v>
      </c>
      <c r="B388">
        <v>21</v>
      </c>
      <c r="C388">
        <v>1.8</v>
      </c>
      <c r="D388">
        <v>62</v>
      </c>
      <c r="E388">
        <v>1</v>
      </c>
      <c r="F388">
        <v>1</v>
      </c>
      <c r="G388">
        <v>3</v>
      </c>
      <c r="H388">
        <v>3</v>
      </c>
      <c r="I388">
        <v>1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0</v>
      </c>
      <c r="P388">
        <v>3</v>
      </c>
      <c r="Q388">
        <v>1</v>
      </c>
    </row>
    <row r="389" spans="1:17" x14ac:dyDescent="0.25">
      <c r="A389" t="s">
        <v>23</v>
      </c>
      <c r="B389">
        <v>21</v>
      </c>
      <c r="C389">
        <v>1.65</v>
      </c>
      <c r="D389">
        <v>53</v>
      </c>
      <c r="E389">
        <v>1</v>
      </c>
      <c r="F389">
        <v>1</v>
      </c>
      <c r="G389">
        <v>2</v>
      </c>
      <c r="H389">
        <v>3</v>
      </c>
      <c r="I389">
        <v>1</v>
      </c>
      <c r="J389">
        <v>0</v>
      </c>
      <c r="K389">
        <v>2</v>
      </c>
      <c r="L389">
        <v>0</v>
      </c>
      <c r="M389">
        <v>1</v>
      </c>
      <c r="N389">
        <v>0</v>
      </c>
      <c r="O389">
        <v>1</v>
      </c>
      <c r="P389">
        <v>3</v>
      </c>
      <c r="Q389">
        <v>1</v>
      </c>
    </row>
    <row r="390" spans="1:17" x14ac:dyDescent="0.25">
      <c r="A390" t="s">
        <v>23</v>
      </c>
      <c r="B390">
        <v>21</v>
      </c>
      <c r="C390">
        <v>1.68</v>
      </c>
      <c r="D390">
        <v>70</v>
      </c>
      <c r="E390">
        <v>1</v>
      </c>
      <c r="F390">
        <v>1</v>
      </c>
      <c r="G390">
        <v>3</v>
      </c>
      <c r="H390">
        <v>3</v>
      </c>
      <c r="I390">
        <v>1</v>
      </c>
      <c r="J390">
        <v>0</v>
      </c>
      <c r="K390">
        <v>3</v>
      </c>
      <c r="L390">
        <v>0</v>
      </c>
      <c r="M390">
        <v>0</v>
      </c>
      <c r="N390">
        <v>2</v>
      </c>
      <c r="O390">
        <v>1</v>
      </c>
      <c r="P390">
        <v>3</v>
      </c>
      <c r="Q390">
        <v>1</v>
      </c>
    </row>
    <row r="391" spans="1:17" x14ac:dyDescent="0.25">
      <c r="A391" t="s">
        <v>17</v>
      </c>
      <c r="B391">
        <v>23</v>
      </c>
      <c r="C391">
        <v>1.6</v>
      </c>
      <c r="D391">
        <v>63</v>
      </c>
      <c r="E391">
        <v>1</v>
      </c>
      <c r="F391">
        <v>0</v>
      </c>
      <c r="G391">
        <v>3</v>
      </c>
      <c r="H391">
        <v>3</v>
      </c>
      <c r="I391">
        <v>2</v>
      </c>
      <c r="J391">
        <v>0</v>
      </c>
      <c r="K391">
        <v>2</v>
      </c>
      <c r="L391">
        <v>0</v>
      </c>
      <c r="M391">
        <v>3</v>
      </c>
      <c r="N391">
        <v>0</v>
      </c>
      <c r="O391">
        <v>1</v>
      </c>
      <c r="P391">
        <v>0</v>
      </c>
      <c r="Q391">
        <v>1</v>
      </c>
    </row>
    <row r="392" spans="1:17" x14ac:dyDescent="0.25">
      <c r="A392" t="s">
        <v>17</v>
      </c>
      <c r="B392">
        <v>21</v>
      </c>
      <c r="C392">
        <v>1.5</v>
      </c>
      <c r="D392">
        <v>42.3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2</v>
      </c>
      <c r="L392">
        <v>0</v>
      </c>
      <c r="M392">
        <v>3</v>
      </c>
      <c r="N392">
        <v>0</v>
      </c>
      <c r="O392">
        <v>0</v>
      </c>
      <c r="P392">
        <v>3</v>
      </c>
      <c r="Q392">
        <v>1</v>
      </c>
    </row>
    <row r="393" spans="1:17" x14ac:dyDescent="0.25">
      <c r="A393" t="s">
        <v>17</v>
      </c>
      <c r="B393">
        <v>21</v>
      </c>
      <c r="C393">
        <v>1.72</v>
      </c>
      <c r="D393">
        <v>66.5</v>
      </c>
      <c r="E393">
        <v>1</v>
      </c>
      <c r="F393">
        <v>1</v>
      </c>
      <c r="G393">
        <v>3</v>
      </c>
      <c r="H393">
        <v>4</v>
      </c>
      <c r="I393">
        <v>3</v>
      </c>
      <c r="J393">
        <v>0</v>
      </c>
      <c r="K393">
        <v>3</v>
      </c>
      <c r="L393">
        <v>0</v>
      </c>
      <c r="M393">
        <v>0</v>
      </c>
      <c r="N393">
        <v>2</v>
      </c>
      <c r="O393">
        <v>0</v>
      </c>
      <c r="P393">
        <v>3</v>
      </c>
      <c r="Q393">
        <v>1</v>
      </c>
    </row>
    <row r="394" spans="1:17" x14ac:dyDescent="0.25">
      <c r="A394" t="s">
        <v>17</v>
      </c>
      <c r="B394">
        <v>22</v>
      </c>
      <c r="C394">
        <v>1.61</v>
      </c>
      <c r="D394">
        <v>63</v>
      </c>
      <c r="E394">
        <v>1</v>
      </c>
      <c r="F394">
        <v>1</v>
      </c>
      <c r="G394">
        <v>3</v>
      </c>
      <c r="H394">
        <v>3</v>
      </c>
      <c r="I394">
        <v>2</v>
      </c>
      <c r="J394">
        <v>0</v>
      </c>
      <c r="K394">
        <v>3</v>
      </c>
      <c r="L394">
        <v>0</v>
      </c>
      <c r="M394">
        <v>1</v>
      </c>
      <c r="N394">
        <v>0</v>
      </c>
      <c r="O394">
        <v>0</v>
      </c>
      <c r="P394">
        <v>3</v>
      </c>
      <c r="Q394">
        <v>1</v>
      </c>
    </row>
    <row r="395" spans="1:17" x14ac:dyDescent="0.25">
      <c r="A395" t="s">
        <v>17</v>
      </c>
      <c r="B395">
        <v>20</v>
      </c>
      <c r="C395">
        <v>1.6</v>
      </c>
      <c r="D395">
        <v>50</v>
      </c>
      <c r="E395">
        <v>0</v>
      </c>
      <c r="F395">
        <v>1</v>
      </c>
      <c r="G395">
        <v>2</v>
      </c>
      <c r="H395">
        <v>3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2</v>
      </c>
      <c r="Q395">
        <v>1</v>
      </c>
    </row>
    <row r="396" spans="1:17" x14ac:dyDescent="0.25">
      <c r="A396" t="s">
        <v>17</v>
      </c>
      <c r="B396">
        <v>24</v>
      </c>
      <c r="C396">
        <v>1.62</v>
      </c>
      <c r="D396">
        <v>58</v>
      </c>
      <c r="E396">
        <v>0</v>
      </c>
      <c r="F396">
        <v>1</v>
      </c>
      <c r="G396">
        <v>3</v>
      </c>
      <c r="H396">
        <v>3</v>
      </c>
      <c r="I396">
        <v>1</v>
      </c>
      <c r="J396">
        <v>0</v>
      </c>
      <c r="K396">
        <v>2</v>
      </c>
      <c r="L396">
        <v>0</v>
      </c>
      <c r="M396">
        <v>1</v>
      </c>
      <c r="N396">
        <v>1</v>
      </c>
      <c r="O396">
        <v>1</v>
      </c>
      <c r="P396">
        <v>3</v>
      </c>
      <c r="Q396">
        <v>1</v>
      </c>
    </row>
    <row r="397" spans="1:17" x14ac:dyDescent="0.25">
      <c r="A397" t="s">
        <v>17</v>
      </c>
      <c r="B397">
        <v>21</v>
      </c>
      <c r="C397">
        <v>1.63</v>
      </c>
      <c r="D397">
        <v>66</v>
      </c>
      <c r="E397">
        <v>1</v>
      </c>
      <c r="F397">
        <v>1</v>
      </c>
      <c r="G397">
        <v>3</v>
      </c>
      <c r="H397">
        <v>1</v>
      </c>
      <c r="I397">
        <v>1</v>
      </c>
      <c r="J397">
        <v>1</v>
      </c>
      <c r="K397">
        <v>3</v>
      </c>
      <c r="L397">
        <v>0</v>
      </c>
      <c r="M397">
        <v>0</v>
      </c>
      <c r="N397">
        <v>0</v>
      </c>
      <c r="O397">
        <v>1</v>
      </c>
      <c r="P397">
        <v>3</v>
      </c>
      <c r="Q397">
        <v>1</v>
      </c>
    </row>
    <row r="398" spans="1:17" x14ac:dyDescent="0.25">
      <c r="A398" t="s">
        <v>17</v>
      </c>
      <c r="B398">
        <v>51</v>
      </c>
      <c r="C398">
        <v>1.59</v>
      </c>
      <c r="D398">
        <v>50</v>
      </c>
      <c r="E398">
        <v>1</v>
      </c>
      <c r="F398">
        <v>0</v>
      </c>
      <c r="G398">
        <v>3</v>
      </c>
      <c r="H398">
        <v>3</v>
      </c>
      <c r="I398">
        <v>1</v>
      </c>
      <c r="J398">
        <v>1</v>
      </c>
      <c r="K398">
        <v>3</v>
      </c>
      <c r="L398">
        <v>1</v>
      </c>
      <c r="M398">
        <v>2</v>
      </c>
      <c r="N398">
        <v>0</v>
      </c>
      <c r="O398">
        <v>0</v>
      </c>
      <c r="P398">
        <v>3</v>
      </c>
      <c r="Q398">
        <v>1</v>
      </c>
    </row>
    <row r="399" spans="1:17" x14ac:dyDescent="0.25">
      <c r="A399" t="s">
        <v>17</v>
      </c>
      <c r="B399">
        <v>19</v>
      </c>
      <c r="C399">
        <v>1.59</v>
      </c>
      <c r="D399">
        <v>49</v>
      </c>
      <c r="E399">
        <v>1</v>
      </c>
      <c r="F399">
        <v>1</v>
      </c>
      <c r="G399">
        <v>2</v>
      </c>
      <c r="H399">
        <v>1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0</v>
      </c>
      <c r="O399">
        <v>0</v>
      </c>
      <c r="P399">
        <v>3</v>
      </c>
      <c r="Q399">
        <v>1</v>
      </c>
    </row>
    <row r="400" spans="1:17" x14ac:dyDescent="0.25">
      <c r="A400" t="s">
        <v>17</v>
      </c>
      <c r="B400">
        <v>19</v>
      </c>
      <c r="C400">
        <v>1.69</v>
      </c>
      <c r="D400">
        <v>70</v>
      </c>
      <c r="E400">
        <v>1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2</v>
      </c>
      <c r="L400">
        <v>0</v>
      </c>
      <c r="M400">
        <v>2</v>
      </c>
      <c r="N400">
        <v>0</v>
      </c>
      <c r="O400">
        <v>0</v>
      </c>
      <c r="P400">
        <v>3</v>
      </c>
      <c r="Q400">
        <v>1</v>
      </c>
    </row>
    <row r="401" spans="1:17" x14ac:dyDescent="0.25">
      <c r="A401" t="s">
        <v>17</v>
      </c>
      <c r="B401">
        <v>21</v>
      </c>
      <c r="C401">
        <v>1.66</v>
      </c>
      <c r="D401">
        <v>59</v>
      </c>
      <c r="E401">
        <v>0</v>
      </c>
      <c r="F401">
        <v>1</v>
      </c>
      <c r="G401">
        <v>1</v>
      </c>
      <c r="H401">
        <v>3</v>
      </c>
      <c r="I401">
        <v>3</v>
      </c>
      <c r="J401">
        <v>0</v>
      </c>
      <c r="K401">
        <v>2</v>
      </c>
      <c r="L401">
        <v>1</v>
      </c>
      <c r="M401">
        <v>3</v>
      </c>
      <c r="N401">
        <v>0</v>
      </c>
      <c r="O401">
        <v>0</v>
      </c>
      <c r="P401">
        <v>2</v>
      </c>
      <c r="Q401">
        <v>1</v>
      </c>
    </row>
    <row r="402" spans="1:17" x14ac:dyDescent="0.25">
      <c r="A402" t="s">
        <v>17</v>
      </c>
      <c r="B402">
        <v>19</v>
      </c>
      <c r="C402">
        <v>1.64</v>
      </c>
      <c r="D402">
        <v>53</v>
      </c>
      <c r="E402">
        <v>1</v>
      </c>
      <c r="F402">
        <v>1</v>
      </c>
      <c r="G402">
        <v>3</v>
      </c>
      <c r="H402">
        <v>3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3</v>
      </c>
      <c r="Q402">
        <v>1</v>
      </c>
    </row>
    <row r="403" spans="1:17" x14ac:dyDescent="0.25">
      <c r="A403" t="s">
        <v>17</v>
      </c>
      <c r="B403">
        <v>20</v>
      </c>
      <c r="C403">
        <v>1.62</v>
      </c>
      <c r="D403">
        <v>53</v>
      </c>
      <c r="E403">
        <v>0</v>
      </c>
      <c r="F403">
        <v>1</v>
      </c>
      <c r="G403">
        <v>3</v>
      </c>
      <c r="H403">
        <v>1</v>
      </c>
      <c r="I403">
        <v>1</v>
      </c>
      <c r="J403">
        <v>0</v>
      </c>
      <c r="K403">
        <v>3</v>
      </c>
      <c r="L403">
        <v>0</v>
      </c>
      <c r="M403">
        <v>1</v>
      </c>
      <c r="N403">
        <v>1</v>
      </c>
      <c r="O403">
        <v>0</v>
      </c>
      <c r="P403">
        <v>3</v>
      </c>
      <c r="Q403">
        <v>1</v>
      </c>
    </row>
    <row r="404" spans="1:17" x14ac:dyDescent="0.25">
      <c r="A404" t="s">
        <v>17</v>
      </c>
      <c r="B404">
        <v>19</v>
      </c>
      <c r="C404">
        <v>1.7</v>
      </c>
      <c r="D404">
        <v>64</v>
      </c>
      <c r="E404">
        <v>1</v>
      </c>
      <c r="F404">
        <v>1</v>
      </c>
      <c r="G404">
        <v>3</v>
      </c>
      <c r="H404">
        <v>3</v>
      </c>
      <c r="I404">
        <v>0</v>
      </c>
      <c r="J404">
        <v>0</v>
      </c>
      <c r="K404">
        <v>3</v>
      </c>
      <c r="L404">
        <v>1</v>
      </c>
      <c r="M404">
        <v>3</v>
      </c>
      <c r="N404">
        <v>1</v>
      </c>
      <c r="O404">
        <v>0</v>
      </c>
      <c r="P404">
        <v>3</v>
      </c>
      <c r="Q404">
        <v>1</v>
      </c>
    </row>
    <row r="405" spans="1:17" x14ac:dyDescent="0.25">
      <c r="A405" t="s">
        <v>17</v>
      </c>
      <c r="B405">
        <v>17</v>
      </c>
      <c r="C405">
        <v>1.63</v>
      </c>
      <c r="D405">
        <v>65</v>
      </c>
      <c r="E405">
        <v>0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3</v>
      </c>
      <c r="L405">
        <v>0</v>
      </c>
      <c r="M405">
        <v>1</v>
      </c>
      <c r="N405">
        <v>1</v>
      </c>
      <c r="O405">
        <v>0</v>
      </c>
      <c r="P405">
        <v>3</v>
      </c>
      <c r="Q405">
        <v>1</v>
      </c>
    </row>
    <row r="406" spans="1:17" x14ac:dyDescent="0.25">
      <c r="A406" t="s">
        <v>17</v>
      </c>
      <c r="B406">
        <v>20</v>
      </c>
      <c r="C406">
        <v>1.63</v>
      </c>
      <c r="D406">
        <v>64</v>
      </c>
      <c r="E406">
        <v>1</v>
      </c>
      <c r="F406">
        <v>1</v>
      </c>
      <c r="G406">
        <v>1</v>
      </c>
      <c r="H406">
        <v>3</v>
      </c>
      <c r="I406">
        <v>3</v>
      </c>
      <c r="J406">
        <v>0</v>
      </c>
      <c r="K406">
        <v>2</v>
      </c>
      <c r="L406">
        <v>0</v>
      </c>
      <c r="M406">
        <v>0</v>
      </c>
      <c r="N406">
        <v>2</v>
      </c>
      <c r="O406">
        <v>0</v>
      </c>
      <c r="P406">
        <v>2</v>
      </c>
      <c r="Q406">
        <v>1</v>
      </c>
    </row>
    <row r="407" spans="1:17" x14ac:dyDescent="0.25">
      <c r="A407" t="s">
        <v>17</v>
      </c>
      <c r="B407">
        <v>21</v>
      </c>
      <c r="C407">
        <v>1.54</v>
      </c>
      <c r="D407">
        <v>49</v>
      </c>
      <c r="E407">
        <v>1</v>
      </c>
      <c r="F407">
        <v>0</v>
      </c>
      <c r="G407">
        <v>2</v>
      </c>
      <c r="H407">
        <v>1</v>
      </c>
      <c r="I407">
        <v>1</v>
      </c>
      <c r="J407">
        <v>0</v>
      </c>
      <c r="K407">
        <v>2</v>
      </c>
      <c r="L407">
        <v>1</v>
      </c>
      <c r="M407">
        <v>2</v>
      </c>
      <c r="N407">
        <v>0</v>
      </c>
      <c r="O407">
        <v>1</v>
      </c>
      <c r="P407">
        <v>3</v>
      </c>
      <c r="Q407">
        <v>1</v>
      </c>
    </row>
    <row r="408" spans="1:17" x14ac:dyDescent="0.25">
      <c r="A408" t="s">
        <v>17</v>
      </c>
      <c r="B408">
        <v>20</v>
      </c>
      <c r="C408">
        <v>1.57</v>
      </c>
      <c r="D408">
        <v>60</v>
      </c>
      <c r="E408">
        <v>0</v>
      </c>
      <c r="F408">
        <v>1</v>
      </c>
      <c r="G408">
        <v>3</v>
      </c>
      <c r="H408">
        <v>3</v>
      </c>
      <c r="I408">
        <v>1</v>
      </c>
      <c r="J408">
        <v>0</v>
      </c>
      <c r="K408">
        <v>3</v>
      </c>
      <c r="L408">
        <v>0</v>
      </c>
      <c r="M408">
        <v>0</v>
      </c>
      <c r="N408">
        <v>1</v>
      </c>
      <c r="O408">
        <v>1</v>
      </c>
      <c r="P408">
        <v>3</v>
      </c>
      <c r="Q408">
        <v>1</v>
      </c>
    </row>
    <row r="409" spans="1:17" x14ac:dyDescent="0.25">
      <c r="A409" t="s">
        <v>17</v>
      </c>
      <c r="B409">
        <v>20</v>
      </c>
      <c r="C409">
        <v>1.62</v>
      </c>
      <c r="D409">
        <v>52</v>
      </c>
      <c r="E409">
        <v>0</v>
      </c>
      <c r="F409">
        <v>1</v>
      </c>
      <c r="G409">
        <v>3</v>
      </c>
      <c r="H409">
        <v>3</v>
      </c>
      <c r="I409">
        <v>2</v>
      </c>
      <c r="J409">
        <v>0</v>
      </c>
      <c r="K409">
        <v>1</v>
      </c>
      <c r="L409">
        <v>0</v>
      </c>
      <c r="M409">
        <v>3</v>
      </c>
      <c r="N409">
        <v>1</v>
      </c>
      <c r="O409">
        <v>0</v>
      </c>
      <c r="P409">
        <v>2</v>
      </c>
      <c r="Q409">
        <v>1</v>
      </c>
    </row>
    <row r="410" spans="1:17" x14ac:dyDescent="0.25">
      <c r="A410" t="s">
        <v>23</v>
      </c>
      <c r="B410">
        <v>21</v>
      </c>
      <c r="C410">
        <v>1.72</v>
      </c>
      <c r="D410">
        <v>72</v>
      </c>
      <c r="E410">
        <v>1</v>
      </c>
      <c r="F410">
        <v>1</v>
      </c>
      <c r="G410">
        <v>3</v>
      </c>
      <c r="H410">
        <v>3</v>
      </c>
      <c r="I410">
        <v>3</v>
      </c>
      <c r="J410">
        <v>0</v>
      </c>
      <c r="K410">
        <v>3</v>
      </c>
      <c r="L410">
        <v>1</v>
      </c>
      <c r="M410">
        <v>3</v>
      </c>
      <c r="N410">
        <v>0</v>
      </c>
      <c r="O410">
        <v>1</v>
      </c>
      <c r="P410">
        <v>2</v>
      </c>
      <c r="Q410">
        <v>1</v>
      </c>
    </row>
    <row r="411" spans="1:17" x14ac:dyDescent="0.25">
      <c r="A411" t="s">
        <v>17</v>
      </c>
      <c r="B411">
        <v>26</v>
      </c>
      <c r="C411">
        <v>1.59</v>
      </c>
      <c r="D411">
        <v>47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0</v>
      </c>
      <c r="K411">
        <v>2</v>
      </c>
      <c r="L411">
        <v>0</v>
      </c>
      <c r="M411">
        <v>0</v>
      </c>
      <c r="N411">
        <v>2</v>
      </c>
      <c r="O411">
        <v>1</v>
      </c>
      <c r="P411">
        <v>3</v>
      </c>
      <c r="Q411">
        <v>1</v>
      </c>
    </row>
    <row r="412" spans="1:17" x14ac:dyDescent="0.25">
      <c r="A412" t="s">
        <v>17</v>
      </c>
      <c r="B412">
        <v>22</v>
      </c>
      <c r="C412">
        <v>1.64</v>
      </c>
      <c r="D412">
        <v>56</v>
      </c>
      <c r="E412">
        <v>1</v>
      </c>
      <c r="F412">
        <v>0</v>
      </c>
      <c r="G412">
        <v>3</v>
      </c>
      <c r="H412">
        <v>3</v>
      </c>
      <c r="I412">
        <v>1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1</v>
      </c>
    </row>
    <row r="413" spans="1:17" x14ac:dyDescent="0.25">
      <c r="A413" t="s">
        <v>23</v>
      </c>
      <c r="B413">
        <v>18</v>
      </c>
      <c r="C413">
        <v>1.74</v>
      </c>
      <c r="D413">
        <v>70</v>
      </c>
      <c r="E413">
        <v>0</v>
      </c>
      <c r="F413">
        <v>1</v>
      </c>
      <c r="G413">
        <v>2</v>
      </c>
      <c r="H413">
        <v>3</v>
      </c>
      <c r="I413">
        <v>1</v>
      </c>
      <c r="J413">
        <v>0</v>
      </c>
      <c r="K413">
        <v>2</v>
      </c>
      <c r="L413">
        <v>0</v>
      </c>
      <c r="M413">
        <v>1</v>
      </c>
      <c r="N413">
        <v>1</v>
      </c>
      <c r="O413">
        <v>1</v>
      </c>
      <c r="P413">
        <v>3</v>
      </c>
      <c r="Q413">
        <v>1</v>
      </c>
    </row>
    <row r="414" spans="1:17" x14ac:dyDescent="0.25">
      <c r="A414" t="s">
        <v>23</v>
      </c>
      <c r="B414">
        <v>18</v>
      </c>
      <c r="C414">
        <v>1.87</v>
      </c>
      <c r="D414">
        <v>67</v>
      </c>
      <c r="E414">
        <v>1</v>
      </c>
      <c r="F414">
        <v>1</v>
      </c>
      <c r="G414">
        <v>3</v>
      </c>
      <c r="H414">
        <v>3</v>
      </c>
      <c r="I414">
        <v>2</v>
      </c>
      <c r="J414">
        <v>0</v>
      </c>
      <c r="K414">
        <v>3</v>
      </c>
      <c r="L414">
        <v>1</v>
      </c>
      <c r="M414">
        <v>1</v>
      </c>
      <c r="N414">
        <v>1</v>
      </c>
      <c r="O414">
        <v>1</v>
      </c>
      <c r="P414">
        <v>2</v>
      </c>
      <c r="Q414">
        <v>1</v>
      </c>
    </row>
    <row r="415" spans="1:17" x14ac:dyDescent="0.25">
      <c r="A415" t="s">
        <v>23</v>
      </c>
      <c r="B415">
        <v>17</v>
      </c>
      <c r="C415">
        <v>1.67</v>
      </c>
      <c r="D415">
        <v>60</v>
      </c>
      <c r="E415">
        <v>0</v>
      </c>
      <c r="F415">
        <v>0</v>
      </c>
      <c r="G415">
        <v>2</v>
      </c>
      <c r="H415">
        <v>4</v>
      </c>
      <c r="I415">
        <v>3</v>
      </c>
      <c r="J415">
        <v>0</v>
      </c>
      <c r="K415">
        <v>2</v>
      </c>
      <c r="L415">
        <v>0</v>
      </c>
      <c r="M415">
        <v>0</v>
      </c>
      <c r="N415">
        <v>2</v>
      </c>
      <c r="O415">
        <v>0</v>
      </c>
      <c r="P415">
        <v>3</v>
      </c>
      <c r="Q415">
        <v>1</v>
      </c>
    </row>
    <row r="416" spans="1:17" x14ac:dyDescent="0.25">
      <c r="A416" t="s">
        <v>23</v>
      </c>
      <c r="B416">
        <v>23</v>
      </c>
      <c r="C416">
        <v>1.72</v>
      </c>
      <c r="D416">
        <v>66</v>
      </c>
      <c r="E416">
        <v>1</v>
      </c>
      <c r="F416">
        <v>1</v>
      </c>
      <c r="G416">
        <v>2</v>
      </c>
      <c r="H416">
        <v>3</v>
      </c>
      <c r="I416">
        <v>1</v>
      </c>
      <c r="J416">
        <v>0</v>
      </c>
      <c r="K416">
        <v>2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1</v>
      </c>
    </row>
    <row r="417" spans="1:17" x14ac:dyDescent="0.25">
      <c r="A417" t="s">
        <v>17</v>
      </c>
      <c r="B417">
        <v>19</v>
      </c>
      <c r="C417">
        <v>1.5</v>
      </c>
      <c r="D417">
        <v>50</v>
      </c>
      <c r="E417">
        <v>0</v>
      </c>
      <c r="F417">
        <v>1</v>
      </c>
      <c r="G417">
        <v>2</v>
      </c>
      <c r="H417">
        <v>3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2</v>
      </c>
      <c r="O417">
        <v>1</v>
      </c>
      <c r="P417">
        <v>3</v>
      </c>
      <c r="Q417">
        <v>1</v>
      </c>
    </row>
    <row r="418" spans="1:17" x14ac:dyDescent="0.25">
      <c r="A418" t="s">
        <v>23</v>
      </c>
      <c r="B418">
        <v>18</v>
      </c>
      <c r="C418">
        <v>1.7</v>
      </c>
      <c r="D418">
        <v>60</v>
      </c>
      <c r="E418">
        <v>0</v>
      </c>
      <c r="F418">
        <v>1</v>
      </c>
      <c r="G418">
        <v>2</v>
      </c>
      <c r="H418">
        <v>3</v>
      </c>
      <c r="I418">
        <v>1</v>
      </c>
      <c r="J418">
        <v>0</v>
      </c>
      <c r="K418">
        <v>2</v>
      </c>
      <c r="L418">
        <v>0</v>
      </c>
      <c r="M418">
        <v>2</v>
      </c>
      <c r="N418">
        <v>1</v>
      </c>
      <c r="O418">
        <v>0</v>
      </c>
      <c r="P418">
        <v>3</v>
      </c>
      <c r="Q418">
        <v>1</v>
      </c>
    </row>
    <row r="419" spans="1:17" x14ac:dyDescent="0.25">
      <c r="A419" t="s">
        <v>23</v>
      </c>
      <c r="B419">
        <v>25</v>
      </c>
      <c r="C419">
        <v>1.71</v>
      </c>
      <c r="D419">
        <v>71</v>
      </c>
      <c r="E419">
        <v>1</v>
      </c>
      <c r="F419">
        <v>1</v>
      </c>
      <c r="G419">
        <v>2</v>
      </c>
      <c r="H419">
        <v>3</v>
      </c>
      <c r="I419">
        <v>2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</row>
    <row r="420" spans="1:17" x14ac:dyDescent="0.25">
      <c r="A420" t="s">
        <v>17</v>
      </c>
      <c r="B420">
        <v>25</v>
      </c>
      <c r="C420">
        <v>1.61</v>
      </c>
      <c r="D420">
        <v>61</v>
      </c>
      <c r="E420">
        <v>0</v>
      </c>
      <c r="F420">
        <v>0</v>
      </c>
      <c r="G420">
        <v>2</v>
      </c>
      <c r="H420">
        <v>3</v>
      </c>
      <c r="I420">
        <v>1</v>
      </c>
      <c r="J420">
        <v>0</v>
      </c>
      <c r="K420">
        <v>1</v>
      </c>
      <c r="L420">
        <v>0</v>
      </c>
      <c r="M420">
        <v>2</v>
      </c>
      <c r="N420">
        <v>1</v>
      </c>
      <c r="O420">
        <v>1</v>
      </c>
      <c r="P420">
        <v>3</v>
      </c>
      <c r="Q420">
        <v>1</v>
      </c>
    </row>
    <row r="421" spans="1:17" x14ac:dyDescent="0.25">
      <c r="A421" t="s">
        <v>17</v>
      </c>
      <c r="B421">
        <v>18</v>
      </c>
      <c r="C421">
        <v>1.5</v>
      </c>
      <c r="D421">
        <v>50</v>
      </c>
      <c r="E421">
        <v>1</v>
      </c>
      <c r="F421">
        <v>1</v>
      </c>
      <c r="G421">
        <v>3</v>
      </c>
      <c r="H421">
        <v>3</v>
      </c>
      <c r="I421">
        <v>2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1</v>
      </c>
      <c r="P421">
        <v>3</v>
      </c>
      <c r="Q421">
        <v>1</v>
      </c>
    </row>
    <row r="422" spans="1:17" x14ac:dyDescent="0.25">
      <c r="A422" t="s">
        <v>23</v>
      </c>
      <c r="B422">
        <v>21</v>
      </c>
      <c r="C422">
        <v>1.82</v>
      </c>
      <c r="D422">
        <v>67</v>
      </c>
      <c r="E422">
        <v>0</v>
      </c>
      <c r="F422">
        <v>1</v>
      </c>
      <c r="G422">
        <v>2</v>
      </c>
      <c r="H422">
        <v>4</v>
      </c>
      <c r="I422">
        <v>3</v>
      </c>
      <c r="J422">
        <v>1</v>
      </c>
      <c r="K422">
        <v>3</v>
      </c>
      <c r="L422">
        <v>0</v>
      </c>
      <c r="M422">
        <v>3</v>
      </c>
      <c r="N422">
        <v>2</v>
      </c>
      <c r="O422">
        <v>1</v>
      </c>
      <c r="P422">
        <v>0</v>
      </c>
      <c r="Q422">
        <v>1</v>
      </c>
    </row>
    <row r="423" spans="1:17" x14ac:dyDescent="0.25">
      <c r="A423" t="s">
        <v>17</v>
      </c>
      <c r="B423">
        <v>32</v>
      </c>
      <c r="C423">
        <v>1.57</v>
      </c>
      <c r="D423">
        <v>57</v>
      </c>
      <c r="E423">
        <v>1</v>
      </c>
      <c r="F423">
        <v>1</v>
      </c>
      <c r="G423">
        <v>3</v>
      </c>
      <c r="H423">
        <v>3</v>
      </c>
      <c r="I423">
        <v>1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1</v>
      </c>
      <c r="P423">
        <v>2</v>
      </c>
      <c r="Q423">
        <v>1</v>
      </c>
    </row>
    <row r="424" spans="1:17" x14ac:dyDescent="0.25">
      <c r="A424" t="s">
        <v>23</v>
      </c>
      <c r="B424">
        <v>21</v>
      </c>
      <c r="C424">
        <v>1.75</v>
      </c>
      <c r="D424">
        <v>62</v>
      </c>
      <c r="E424">
        <v>0</v>
      </c>
      <c r="F424">
        <v>1</v>
      </c>
      <c r="G424">
        <v>3</v>
      </c>
      <c r="H424">
        <v>4</v>
      </c>
      <c r="I424">
        <v>2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1</v>
      </c>
      <c r="P424">
        <v>3</v>
      </c>
      <c r="Q424">
        <v>1</v>
      </c>
    </row>
    <row r="425" spans="1:17" x14ac:dyDescent="0.25">
      <c r="A425" t="s">
        <v>23</v>
      </c>
      <c r="B425">
        <v>18</v>
      </c>
      <c r="C425">
        <v>1.7</v>
      </c>
      <c r="D425">
        <v>55</v>
      </c>
      <c r="E425">
        <v>1</v>
      </c>
      <c r="F425">
        <v>1</v>
      </c>
      <c r="G425">
        <v>2</v>
      </c>
      <c r="H425">
        <v>3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1</v>
      </c>
      <c r="P425">
        <v>3</v>
      </c>
      <c r="Q425">
        <v>1</v>
      </c>
    </row>
    <row r="426" spans="1:17" x14ac:dyDescent="0.25">
      <c r="A426" t="s">
        <v>17</v>
      </c>
      <c r="B426">
        <v>18</v>
      </c>
      <c r="C426">
        <v>1.62</v>
      </c>
      <c r="D426">
        <v>55</v>
      </c>
      <c r="E426">
        <v>1</v>
      </c>
      <c r="F426">
        <v>1</v>
      </c>
      <c r="G426">
        <v>2</v>
      </c>
      <c r="H426">
        <v>3</v>
      </c>
      <c r="I426">
        <v>2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3</v>
      </c>
      <c r="Q426">
        <v>1</v>
      </c>
    </row>
    <row r="427" spans="1:17" x14ac:dyDescent="0.25">
      <c r="A427" t="s">
        <v>23</v>
      </c>
      <c r="B427">
        <v>17</v>
      </c>
      <c r="C427">
        <v>1.69</v>
      </c>
      <c r="D427">
        <v>60</v>
      </c>
      <c r="E427">
        <v>0</v>
      </c>
      <c r="F427">
        <v>0</v>
      </c>
      <c r="G427">
        <v>2</v>
      </c>
      <c r="H427">
        <v>3</v>
      </c>
      <c r="I427">
        <v>1</v>
      </c>
      <c r="J427">
        <v>0</v>
      </c>
      <c r="K427">
        <v>3</v>
      </c>
      <c r="L427">
        <v>0</v>
      </c>
      <c r="M427">
        <v>2</v>
      </c>
      <c r="N427">
        <v>1</v>
      </c>
      <c r="O427">
        <v>1</v>
      </c>
      <c r="P427">
        <v>0</v>
      </c>
      <c r="Q427">
        <v>1</v>
      </c>
    </row>
    <row r="428" spans="1:17" x14ac:dyDescent="0.25">
      <c r="A428" t="s">
        <v>23</v>
      </c>
      <c r="B428">
        <v>20</v>
      </c>
      <c r="C428">
        <v>1.77</v>
      </c>
      <c r="D428">
        <v>70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2</v>
      </c>
      <c r="L428">
        <v>0</v>
      </c>
      <c r="M428">
        <v>1</v>
      </c>
      <c r="N428">
        <v>1</v>
      </c>
      <c r="O428">
        <v>1</v>
      </c>
      <c r="P428">
        <v>3</v>
      </c>
      <c r="Q428">
        <v>1</v>
      </c>
    </row>
    <row r="429" spans="1:17" x14ac:dyDescent="0.25">
      <c r="A429" t="s">
        <v>17</v>
      </c>
      <c r="B429">
        <v>21</v>
      </c>
      <c r="C429">
        <v>1.6</v>
      </c>
      <c r="D429">
        <v>61</v>
      </c>
      <c r="E429">
        <v>0</v>
      </c>
      <c r="F429">
        <v>1</v>
      </c>
      <c r="G429">
        <v>2</v>
      </c>
      <c r="H429">
        <v>3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3</v>
      </c>
      <c r="Q429">
        <v>1</v>
      </c>
    </row>
    <row r="430" spans="1:17" x14ac:dyDescent="0.25">
      <c r="A430" t="s">
        <v>17</v>
      </c>
      <c r="B430">
        <v>18</v>
      </c>
      <c r="C430">
        <v>1.6</v>
      </c>
      <c r="D430">
        <v>58</v>
      </c>
      <c r="E430">
        <v>1</v>
      </c>
      <c r="F430">
        <v>1</v>
      </c>
      <c r="G430">
        <v>2</v>
      </c>
      <c r="H430">
        <v>3</v>
      </c>
      <c r="I430">
        <v>1</v>
      </c>
      <c r="J430">
        <v>0</v>
      </c>
      <c r="K430">
        <v>3</v>
      </c>
      <c r="L430">
        <v>0</v>
      </c>
      <c r="M430">
        <v>3</v>
      </c>
      <c r="N430">
        <v>0</v>
      </c>
      <c r="O430">
        <v>0</v>
      </c>
      <c r="P430">
        <v>3</v>
      </c>
      <c r="Q430">
        <v>1</v>
      </c>
    </row>
    <row r="431" spans="1:17" x14ac:dyDescent="0.25">
      <c r="A431" t="s">
        <v>17</v>
      </c>
      <c r="B431">
        <v>17</v>
      </c>
      <c r="C431">
        <v>1.56</v>
      </c>
      <c r="D431">
        <v>51</v>
      </c>
      <c r="E431">
        <v>0</v>
      </c>
      <c r="F431">
        <v>1</v>
      </c>
      <c r="G431">
        <v>3</v>
      </c>
      <c r="H431">
        <v>3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2</v>
      </c>
      <c r="O431">
        <v>0</v>
      </c>
      <c r="P431">
        <v>3</v>
      </c>
      <c r="Q431">
        <v>1</v>
      </c>
    </row>
    <row r="432" spans="1:17" x14ac:dyDescent="0.25">
      <c r="A432" t="s">
        <v>23</v>
      </c>
      <c r="B432">
        <v>19</v>
      </c>
      <c r="C432">
        <v>1.88</v>
      </c>
      <c r="D432">
        <v>79</v>
      </c>
      <c r="E432">
        <v>0</v>
      </c>
      <c r="F432">
        <v>0</v>
      </c>
      <c r="G432">
        <v>2</v>
      </c>
      <c r="H432">
        <v>3</v>
      </c>
      <c r="I432">
        <v>1</v>
      </c>
      <c r="J432">
        <v>0</v>
      </c>
      <c r="K432">
        <v>3</v>
      </c>
      <c r="L432">
        <v>0</v>
      </c>
      <c r="M432">
        <v>3</v>
      </c>
      <c r="N432">
        <v>0</v>
      </c>
      <c r="O432">
        <v>1</v>
      </c>
      <c r="P432">
        <v>2</v>
      </c>
      <c r="Q432">
        <v>1</v>
      </c>
    </row>
    <row r="433" spans="1:17" x14ac:dyDescent="0.25">
      <c r="A433" t="s">
        <v>23</v>
      </c>
      <c r="B433">
        <v>16</v>
      </c>
      <c r="C433">
        <v>1.82</v>
      </c>
      <c r="D433">
        <v>71</v>
      </c>
      <c r="E433">
        <v>1</v>
      </c>
      <c r="F433">
        <v>1</v>
      </c>
      <c r="G433">
        <v>2</v>
      </c>
      <c r="H433">
        <v>3</v>
      </c>
      <c r="I433">
        <v>2</v>
      </c>
      <c r="J433">
        <v>0</v>
      </c>
      <c r="K433">
        <v>2</v>
      </c>
      <c r="L433">
        <v>0</v>
      </c>
      <c r="M433">
        <v>2</v>
      </c>
      <c r="N433">
        <v>1</v>
      </c>
      <c r="O433">
        <v>1</v>
      </c>
      <c r="P433">
        <v>3</v>
      </c>
      <c r="Q433">
        <v>1</v>
      </c>
    </row>
    <row r="434" spans="1:17" x14ac:dyDescent="0.25">
      <c r="A434" t="s">
        <v>23</v>
      </c>
      <c r="B434">
        <v>21</v>
      </c>
      <c r="C434">
        <v>1.7</v>
      </c>
      <c r="D434">
        <v>65</v>
      </c>
      <c r="E434">
        <v>1</v>
      </c>
      <c r="F434">
        <v>1</v>
      </c>
      <c r="G434">
        <v>2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3</v>
      </c>
      <c r="Q434">
        <v>1</v>
      </c>
    </row>
    <row r="435" spans="1:17" x14ac:dyDescent="0.25">
      <c r="A435" t="s">
        <v>23</v>
      </c>
      <c r="B435">
        <v>19</v>
      </c>
      <c r="C435">
        <v>1.82</v>
      </c>
      <c r="D435">
        <v>75</v>
      </c>
      <c r="E435">
        <v>1</v>
      </c>
      <c r="F435">
        <v>0</v>
      </c>
      <c r="G435">
        <v>2</v>
      </c>
      <c r="H435">
        <v>3</v>
      </c>
      <c r="I435">
        <v>2</v>
      </c>
      <c r="J435">
        <v>0</v>
      </c>
      <c r="K435">
        <v>2</v>
      </c>
      <c r="L435">
        <v>0</v>
      </c>
      <c r="M435">
        <v>1</v>
      </c>
      <c r="N435">
        <v>0</v>
      </c>
      <c r="O435">
        <v>0</v>
      </c>
      <c r="P435">
        <v>3</v>
      </c>
      <c r="Q435">
        <v>1</v>
      </c>
    </row>
    <row r="436" spans="1:17" x14ac:dyDescent="0.25">
      <c r="A436" t="s">
        <v>17</v>
      </c>
      <c r="B436">
        <v>16</v>
      </c>
      <c r="C436">
        <v>1.66</v>
      </c>
      <c r="D436">
        <v>58</v>
      </c>
      <c r="E436">
        <v>0</v>
      </c>
      <c r="F436">
        <v>0</v>
      </c>
      <c r="G436">
        <v>2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</row>
    <row r="437" spans="1:17" x14ac:dyDescent="0.25">
      <c r="A437" t="s">
        <v>17</v>
      </c>
      <c r="B437">
        <v>21</v>
      </c>
      <c r="C437">
        <v>1.53</v>
      </c>
      <c r="D437">
        <v>53</v>
      </c>
      <c r="E437">
        <v>0</v>
      </c>
      <c r="F437">
        <v>1</v>
      </c>
      <c r="G437">
        <v>3</v>
      </c>
      <c r="H437">
        <v>3</v>
      </c>
      <c r="I437">
        <v>1</v>
      </c>
      <c r="J437">
        <v>0</v>
      </c>
      <c r="K437">
        <v>2</v>
      </c>
      <c r="L437">
        <v>0</v>
      </c>
      <c r="M437">
        <v>2</v>
      </c>
      <c r="N437">
        <v>1</v>
      </c>
      <c r="O437">
        <v>1</v>
      </c>
      <c r="P437">
        <v>3</v>
      </c>
      <c r="Q437">
        <v>1</v>
      </c>
    </row>
    <row r="438" spans="1:17" x14ac:dyDescent="0.25">
      <c r="A438" t="s">
        <v>23</v>
      </c>
      <c r="B438">
        <v>18</v>
      </c>
      <c r="C438">
        <v>1.8</v>
      </c>
      <c r="D438">
        <v>80</v>
      </c>
      <c r="E438">
        <v>1</v>
      </c>
      <c r="F438">
        <v>1</v>
      </c>
      <c r="G438">
        <v>2</v>
      </c>
      <c r="H438">
        <v>3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2</v>
      </c>
      <c r="P438">
        <v>3</v>
      </c>
      <c r="Q438">
        <v>1</v>
      </c>
    </row>
    <row r="439" spans="1:17" x14ac:dyDescent="0.25">
      <c r="A439" t="s">
        <v>23</v>
      </c>
      <c r="B439">
        <v>26</v>
      </c>
      <c r="C439">
        <v>1.7</v>
      </c>
      <c r="D439">
        <v>70</v>
      </c>
      <c r="E439">
        <v>0</v>
      </c>
      <c r="F439">
        <v>1</v>
      </c>
      <c r="G439">
        <v>2</v>
      </c>
      <c r="H439">
        <v>3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3</v>
      </c>
      <c r="Q439">
        <v>1</v>
      </c>
    </row>
    <row r="440" spans="1:17" x14ac:dyDescent="0.25">
      <c r="A440" t="s">
        <v>23</v>
      </c>
      <c r="B440">
        <v>18</v>
      </c>
      <c r="C440">
        <v>1.72</v>
      </c>
      <c r="D440">
        <v>55</v>
      </c>
      <c r="E440">
        <v>0</v>
      </c>
      <c r="F440">
        <v>1</v>
      </c>
      <c r="G440">
        <v>2</v>
      </c>
      <c r="H440">
        <v>4</v>
      </c>
      <c r="I440">
        <v>1</v>
      </c>
      <c r="J440">
        <v>0</v>
      </c>
      <c r="K440">
        <v>2</v>
      </c>
      <c r="L440">
        <v>0</v>
      </c>
      <c r="M440">
        <v>2</v>
      </c>
      <c r="N440">
        <v>1</v>
      </c>
      <c r="O440">
        <v>1</v>
      </c>
      <c r="P440">
        <v>3</v>
      </c>
      <c r="Q440">
        <v>1</v>
      </c>
    </row>
    <row r="441" spans="1:17" x14ac:dyDescent="0.25">
      <c r="A441" t="s">
        <v>17</v>
      </c>
      <c r="B441">
        <v>16</v>
      </c>
      <c r="C441">
        <v>1.57</v>
      </c>
      <c r="D441">
        <v>49</v>
      </c>
      <c r="E441">
        <v>0</v>
      </c>
      <c r="F441">
        <v>1</v>
      </c>
      <c r="G441">
        <v>2</v>
      </c>
      <c r="H441">
        <v>4</v>
      </c>
      <c r="I441">
        <v>3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1</v>
      </c>
      <c r="P441">
        <v>3</v>
      </c>
      <c r="Q441">
        <v>1</v>
      </c>
    </row>
    <row r="442" spans="1:17" x14ac:dyDescent="0.25">
      <c r="A442" t="s">
        <v>17</v>
      </c>
      <c r="B442">
        <v>24</v>
      </c>
      <c r="C442">
        <v>1.56</v>
      </c>
      <c r="D442">
        <v>60</v>
      </c>
      <c r="E442">
        <v>1</v>
      </c>
      <c r="F442">
        <v>1</v>
      </c>
      <c r="G442">
        <v>1</v>
      </c>
      <c r="H442">
        <v>3</v>
      </c>
      <c r="I442">
        <v>3</v>
      </c>
      <c r="J442">
        <v>0</v>
      </c>
      <c r="K442">
        <v>2</v>
      </c>
      <c r="L442">
        <v>0</v>
      </c>
      <c r="M442">
        <v>0</v>
      </c>
      <c r="N442">
        <v>2</v>
      </c>
      <c r="O442">
        <v>1</v>
      </c>
      <c r="P442">
        <v>3</v>
      </c>
      <c r="Q442">
        <v>1</v>
      </c>
    </row>
    <row r="443" spans="1:17" x14ac:dyDescent="0.25">
      <c r="A443" t="s">
        <v>17</v>
      </c>
      <c r="B443">
        <v>23</v>
      </c>
      <c r="C443">
        <v>1.59</v>
      </c>
      <c r="D443">
        <v>48</v>
      </c>
      <c r="E443">
        <v>1</v>
      </c>
      <c r="F443">
        <v>1</v>
      </c>
      <c r="G443">
        <v>2</v>
      </c>
      <c r="H443">
        <v>1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2</v>
      </c>
      <c r="O443">
        <v>1</v>
      </c>
      <c r="P443">
        <v>3</v>
      </c>
      <c r="Q443">
        <v>1</v>
      </c>
    </row>
    <row r="444" spans="1:17" x14ac:dyDescent="0.25">
      <c r="A444" t="s">
        <v>23</v>
      </c>
      <c r="B444">
        <v>20</v>
      </c>
      <c r="C444">
        <v>1.8</v>
      </c>
      <c r="D444">
        <v>75</v>
      </c>
      <c r="E444">
        <v>0</v>
      </c>
      <c r="F444">
        <v>1</v>
      </c>
      <c r="G444">
        <v>3</v>
      </c>
      <c r="H444">
        <v>4</v>
      </c>
      <c r="I444">
        <v>3</v>
      </c>
      <c r="J444">
        <v>0</v>
      </c>
      <c r="K444">
        <v>3</v>
      </c>
      <c r="L444">
        <v>0</v>
      </c>
      <c r="M444">
        <v>2</v>
      </c>
      <c r="N444">
        <v>0</v>
      </c>
      <c r="O444">
        <v>1</v>
      </c>
      <c r="P444">
        <v>3</v>
      </c>
      <c r="Q444">
        <v>1</v>
      </c>
    </row>
    <row r="445" spans="1:17" x14ac:dyDescent="0.25">
      <c r="A445" t="s">
        <v>17</v>
      </c>
      <c r="B445">
        <v>16</v>
      </c>
      <c r="C445">
        <v>1.66</v>
      </c>
      <c r="D445">
        <v>58</v>
      </c>
      <c r="E445">
        <v>0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</row>
    <row r="446" spans="1:17" x14ac:dyDescent="0.25">
      <c r="A446" t="s">
        <v>23</v>
      </c>
      <c r="B446">
        <v>17</v>
      </c>
      <c r="C446">
        <v>1.72</v>
      </c>
      <c r="D446">
        <v>62</v>
      </c>
      <c r="E446">
        <v>0</v>
      </c>
      <c r="F446">
        <v>1</v>
      </c>
      <c r="G446">
        <v>2</v>
      </c>
      <c r="H446">
        <v>3</v>
      </c>
      <c r="I446">
        <v>3</v>
      </c>
      <c r="J446">
        <v>0</v>
      </c>
      <c r="K446">
        <v>2</v>
      </c>
      <c r="L446">
        <v>0</v>
      </c>
      <c r="M446">
        <v>3</v>
      </c>
      <c r="N446">
        <v>1</v>
      </c>
      <c r="O446">
        <v>0</v>
      </c>
      <c r="P446">
        <v>3</v>
      </c>
      <c r="Q446">
        <v>1</v>
      </c>
    </row>
    <row r="447" spans="1:17" x14ac:dyDescent="0.25">
      <c r="A447" t="s">
        <v>17</v>
      </c>
      <c r="B447">
        <v>16</v>
      </c>
      <c r="C447">
        <v>1.6</v>
      </c>
      <c r="D447">
        <v>57</v>
      </c>
      <c r="E447">
        <v>0</v>
      </c>
      <c r="F447">
        <v>1</v>
      </c>
      <c r="G447">
        <v>3</v>
      </c>
      <c r="H447">
        <v>3</v>
      </c>
      <c r="I447">
        <v>1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0</v>
      </c>
      <c r="P447">
        <v>3</v>
      </c>
      <c r="Q447">
        <v>1</v>
      </c>
    </row>
    <row r="448" spans="1:17" x14ac:dyDescent="0.25">
      <c r="A448" t="s">
        <v>23</v>
      </c>
      <c r="B448">
        <v>17</v>
      </c>
      <c r="C448">
        <v>1.66</v>
      </c>
      <c r="D448">
        <v>56</v>
      </c>
      <c r="E448">
        <v>1</v>
      </c>
      <c r="F448">
        <v>1</v>
      </c>
      <c r="G448">
        <v>1</v>
      </c>
      <c r="H448">
        <v>3</v>
      </c>
      <c r="I448">
        <v>3</v>
      </c>
      <c r="J448">
        <v>0</v>
      </c>
      <c r="K448">
        <v>2</v>
      </c>
      <c r="L448">
        <v>0</v>
      </c>
      <c r="M448">
        <v>1</v>
      </c>
      <c r="N448">
        <v>1</v>
      </c>
      <c r="O448">
        <v>1</v>
      </c>
      <c r="P448">
        <v>3</v>
      </c>
      <c r="Q448">
        <v>1</v>
      </c>
    </row>
    <row r="449" spans="1:17" x14ac:dyDescent="0.25">
      <c r="A449" t="s">
        <v>17</v>
      </c>
      <c r="B449">
        <v>26</v>
      </c>
      <c r="C449">
        <v>1.65</v>
      </c>
      <c r="D449">
        <v>63</v>
      </c>
      <c r="E449">
        <v>0</v>
      </c>
      <c r="F449">
        <v>1</v>
      </c>
      <c r="G449">
        <v>3</v>
      </c>
      <c r="H449">
        <v>3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 t="s">
        <v>23</v>
      </c>
      <c r="B450">
        <v>26</v>
      </c>
      <c r="C450">
        <v>1.7</v>
      </c>
      <c r="D450">
        <v>72</v>
      </c>
      <c r="E450">
        <v>0</v>
      </c>
      <c r="F450">
        <v>1</v>
      </c>
      <c r="G450">
        <v>2</v>
      </c>
      <c r="H450">
        <v>3</v>
      </c>
      <c r="I450">
        <v>3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1</v>
      </c>
    </row>
    <row r="451" spans="1:17" x14ac:dyDescent="0.25">
      <c r="A451" t="s">
        <v>23</v>
      </c>
      <c r="B451">
        <v>38</v>
      </c>
      <c r="C451">
        <v>1.75</v>
      </c>
      <c r="D451">
        <v>75</v>
      </c>
      <c r="E451">
        <v>1</v>
      </c>
      <c r="F451">
        <v>0</v>
      </c>
      <c r="G451">
        <v>3</v>
      </c>
      <c r="H451">
        <v>3</v>
      </c>
      <c r="I451">
        <v>2</v>
      </c>
      <c r="J451">
        <v>0</v>
      </c>
      <c r="K451">
        <v>1</v>
      </c>
      <c r="L451">
        <v>0</v>
      </c>
      <c r="M451">
        <v>2</v>
      </c>
      <c r="N451">
        <v>1</v>
      </c>
      <c r="O451">
        <v>0</v>
      </c>
      <c r="P451">
        <v>2</v>
      </c>
      <c r="Q451">
        <v>1</v>
      </c>
    </row>
    <row r="452" spans="1:17" x14ac:dyDescent="0.25">
      <c r="A452" t="s">
        <v>23</v>
      </c>
      <c r="B452">
        <v>18</v>
      </c>
      <c r="C452">
        <v>1.75</v>
      </c>
      <c r="D452">
        <v>70</v>
      </c>
      <c r="E452">
        <v>0</v>
      </c>
      <c r="F452">
        <v>1</v>
      </c>
      <c r="G452">
        <v>3</v>
      </c>
      <c r="H452">
        <v>4</v>
      </c>
      <c r="I452">
        <v>1</v>
      </c>
      <c r="J452">
        <v>0</v>
      </c>
      <c r="K452">
        <v>2</v>
      </c>
      <c r="L452">
        <v>0</v>
      </c>
      <c r="M452">
        <v>1</v>
      </c>
      <c r="N452">
        <v>1</v>
      </c>
      <c r="O452">
        <v>0</v>
      </c>
      <c r="P452">
        <v>3</v>
      </c>
      <c r="Q452">
        <v>1</v>
      </c>
    </row>
    <row r="453" spans="1:17" x14ac:dyDescent="0.25">
      <c r="A453" t="s">
        <v>17</v>
      </c>
      <c r="B453">
        <v>25</v>
      </c>
      <c r="C453">
        <v>1.56</v>
      </c>
      <c r="D453">
        <v>45</v>
      </c>
      <c r="E453">
        <v>0</v>
      </c>
      <c r="F453">
        <v>1</v>
      </c>
      <c r="G453">
        <v>2</v>
      </c>
      <c r="H453">
        <v>3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3</v>
      </c>
      <c r="Q453">
        <v>1</v>
      </c>
    </row>
    <row r="454" spans="1:17" x14ac:dyDescent="0.25">
      <c r="A454" t="s">
        <v>23</v>
      </c>
      <c r="B454">
        <v>21</v>
      </c>
      <c r="C454">
        <v>1.67</v>
      </c>
      <c r="D454">
        <v>67</v>
      </c>
      <c r="E454">
        <v>1</v>
      </c>
      <c r="F454">
        <v>1</v>
      </c>
      <c r="G454">
        <v>3</v>
      </c>
      <c r="H454">
        <v>1</v>
      </c>
      <c r="I454">
        <v>3</v>
      </c>
      <c r="J454">
        <v>0</v>
      </c>
      <c r="K454">
        <v>2</v>
      </c>
      <c r="L454">
        <v>0</v>
      </c>
      <c r="M454">
        <v>1</v>
      </c>
      <c r="N454">
        <v>1</v>
      </c>
      <c r="O454">
        <v>0</v>
      </c>
      <c r="P454">
        <v>3</v>
      </c>
      <c r="Q454">
        <v>1</v>
      </c>
    </row>
    <row r="455" spans="1:17" x14ac:dyDescent="0.25">
      <c r="A455" t="s">
        <v>23</v>
      </c>
      <c r="B455">
        <v>38</v>
      </c>
      <c r="C455">
        <v>1.75</v>
      </c>
      <c r="D455">
        <v>75</v>
      </c>
      <c r="E455">
        <v>1</v>
      </c>
      <c r="F455">
        <v>0</v>
      </c>
      <c r="G455">
        <v>3</v>
      </c>
      <c r="H455">
        <v>3</v>
      </c>
      <c r="I455">
        <v>2</v>
      </c>
      <c r="J455">
        <v>0</v>
      </c>
      <c r="K455">
        <v>1</v>
      </c>
      <c r="L455">
        <v>0</v>
      </c>
      <c r="M455">
        <v>3</v>
      </c>
      <c r="N455">
        <v>1</v>
      </c>
      <c r="O455">
        <v>0</v>
      </c>
      <c r="P455">
        <v>2</v>
      </c>
      <c r="Q455">
        <v>1</v>
      </c>
    </row>
    <row r="456" spans="1:17" x14ac:dyDescent="0.25">
      <c r="A456" t="s">
        <v>23</v>
      </c>
      <c r="B456">
        <v>18</v>
      </c>
      <c r="C456">
        <v>1.8</v>
      </c>
      <c r="D456">
        <v>72</v>
      </c>
      <c r="E456">
        <v>1</v>
      </c>
      <c r="F456">
        <v>1</v>
      </c>
      <c r="G456">
        <v>2</v>
      </c>
      <c r="H456">
        <v>3</v>
      </c>
      <c r="I456">
        <v>1</v>
      </c>
      <c r="J456">
        <v>0</v>
      </c>
      <c r="K456">
        <v>2</v>
      </c>
      <c r="L456">
        <v>0</v>
      </c>
      <c r="M456">
        <v>3</v>
      </c>
      <c r="N456">
        <v>0</v>
      </c>
      <c r="O456">
        <v>1</v>
      </c>
      <c r="P456">
        <v>2</v>
      </c>
      <c r="Q456">
        <v>1</v>
      </c>
    </row>
    <row r="457" spans="1:17" x14ac:dyDescent="0.25">
      <c r="A457" t="s">
        <v>17</v>
      </c>
      <c r="B457">
        <v>21</v>
      </c>
      <c r="C457">
        <v>1.55</v>
      </c>
      <c r="D457">
        <v>58</v>
      </c>
      <c r="E457">
        <v>0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3</v>
      </c>
      <c r="Q457">
        <v>1</v>
      </c>
    </row>
    <row r="458" spans="1:17" x14ac:dyDescent="0.25">
      <c r="A458" t="s">
        <v>23</v>
      </c>
      <c r="B458">
        <v>18</v>
      </c>
      <c r="C458">
        <v>1.7</v>
      </c>
      <c r="D458">
        <v>55.3</v>
      </c>
      <c r="E458">
        <v>1</v>
      </c>
      <c r="F458">
        <v>1</v>
      </c>
      <c r="G458">
        <v>3</v>
      </c>
      <c r="H458">
        <v>3</v>
      </c>
      <c r="I458">
        <v>1</v>
      </c>
      <c r="J458">
        <v>0</v>
      </c>
      <c r="K458">
        <v>2</v>
      </c>
      <c r="L458">
        <v>0</v>
      </c>
      <c r="M458">
        <v>3</v>
      </c>
      <c r="N458">
        <v>0</v>
      </c>
      <c r="O458">
        <v>1</v>
      </c>
      <c r="P458">
        <v>3</v>
      </c>
      <c r="Q458">
        <v>1</v>
      </c>
    </row>
    <row r="459" spans="1:17" x14ac:dyDescent="0.25">
      <c r="A459" t="s">
        <v>23</v>
      </c>
      <c r="B459">
        <v>19</v>
      </c>
      <c r="C459">
        <v>1.74</v>
      </c>
      <c r="D459">
        <v>74</v>
      </c>
      <c r="E459">
        <v>1</v>
      </c>
      <c r="F459">
        <v>0</v>
      </c>
      <c r="G459">
        <v>3</v>
      </c>
      <c r="H459">
        <v>1</v>
      </c>
      <c r="I459">
        <v>1</v>
      </c>
      <c r="J459">
        <v>0</v>
      </c>
      <c r="K459">
        <v>3</v>
      </c>
      <c r="L459">
        <v>0</v>
      </c>
      <c r="M459">
        <v>3</v>
      </c>
      <c r="N459">
        <v>1</v>
      </c>
      <c r="O459">
        <v>1</v>
      </c>
      <c r="P459">
        <v>0</v>
      </c>
      <c r="Q459">
        <v>1</v>
      </c>
    </row>
    <row r="460" spans="1:17" x14ac:dyDescent="0.25">
      <c r="A460" t="s">
        <v>23</v>
      </c>
      <c r="B460">
        <v>17</v>
      </c>
      <c r="C460">
        <v>1.74</v>
      </c>
      <c r="D460">
        <v>56</v>
      </c>
      <c r="E460">
        <v>1</v>
      </c>
      <c r="F460">
        <v>1</v>
      </c>
      <c r="G460">
        <v>2</v>
      </c>
      <c r="H460">
        <v>3</v>
      </c>
      <c r="I460">
        <v>1</v>
      </c>
      <c r="J460">
        <v>0</v>
      </c>
      <c r="K460">
        <v>2</v>
      </c>
      <c r="L460">
        <v>0</v>
      </c>
      <c r="M460">
        <v>2</v>
      </c>
      <c r="N460">
        <v>1</v>
      </c>
      <c r="O460">
        <v>0</v>
      </c>
      <c r="P460">
        <v>3</v>
      </c>
      <c r="Q460">
        <v>1</v>
      </c>
    </row>
    <row r="461" spans="1:17" x14ac:dyDescent="0.25">
      <c r="A461" t="s">
        <v>23</v>
      </c>
      <c r="B461">
        <v>27</v>
      </c>
      <c r="C461">
        <v>1.85</v>
      </c>
      <c r="D461">
        <v>75</v>
      </c>
      <c r="E461">
        <v>1</v>
      </c>
      <c r="F461">
        <v>1</v>
      </c>
      <c r="G461">
        <v>2</v>
      </c>
      <c r="H461">
        <v>1</v>
      </c>
      <c r="I461">
        <v>1</v>
      </c>
      <c r="J461">
        <v>0</v>
      </c>
      <c r="K461">
        <v>2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 t="s">
        <v>17</v>
      </c>
      <c r="B462">
        <v>23</v>
      </c>
      <c r="C462">
        <v>1.7</v>
      </c>
      <c r="D462">
        <v>56</v>
      </c>
      <c r="E462">
        <v>0</v>
      </c>
      <c r="F462">
        <v>0</v>
      </c>
      <c r="G462">
        <v>3</v>
      </c>
      <c r="H462">
        <v>4</v>
      </c>
      <c r="I462">
        <v>3</v>
      </c>
      <c r="J462">
        <v>0</v>
      </c>
      <c r="K462">
        <v>3</v>
      </c>
      <c r="L462">
        <v>1</v>
      </c>
      <c r="M462">
        <v>3</v>
      </c>
      <c r="N462">
        <v>0</v>
      </c>
      <c r="O462">
        <v>0</v>
      </c>
      <c r="P462">
        <v>2</v>
      </c>
      <c r="Q462">
        <v>1</v>
      </c>
    </row>
    <row r="463" spans="1:17" x14ac:dyDescent="0.25">
      <c r="A463" t="s">
        <v>23</v>
      </c>
      <c r="B463">
        <v>20</v>
      </c>
      <c r="C463">
        <v>1.7</v>
      </c>
      <c r="D463">
        <v>65</v>
      </c>
      <c r="E463">
        <v>0</v>
      </c>
      <c r="F463">
        <v>1</v>
      </c>
      <c r="G463">
        <v>2</v>
      </c>
      <c r="H463">
        <v>3</v>
      </c>
      <c r="I463">
        <v>1</v>
      </c>
      <c r="J463">
        <v>0</v>
      </c>
      <c r="K463">
        <v>2</v>
      </c>
      <c r="L463">
        <v>0</v>
      </c>
      <c r="M463">
        <v>0</v>
      </c>
      <c r="N463">
        <v>1</v>
      </c>
      <c r="O463">
        <v>0</v>
      </c>
      <c r="P463">
        <v>3</v>
      </c>
      <c r="Q463">
        <v>1</v>
      </c>
    </row>
    <row r="464" spans="1:17" x14ac:dyDescent="0.25">
      <c r="A464" t="s">
        <v>23</v>
      </c>
      <c r="B464">
        <v>18</v>
      </c>
      <c r="C464">
        <v>1.78</v>
      </c>
      <c r="D464">
        <v>64.400000000000006</v>
      </c>
      <c r="E464">
        <v>1</v>
      </c>
      <c r="F464">
        <v>1</v>
      </c>
      <c r="G464">
        <v>3</v>
      </c>
      <c r="H464">
        <v>3</v>
      </c>
      <c r="I464">
        <v>2</v>
      </c>
      <c r="J464">
        <v>0</v>
      </c>
      <c r="K464">
        <v>2</v>
      </c>
      <c r="L464">
        <v>0</v>
      </c>
      <c r="M464">
        <v>3</v>
      </c>
      <c r="N464">
        <v>2</v>
      </c>
      <c r="O464">
        <v>0</v>
      </c>
      <c r="P464">
        <v>0</v>
      </c>
      <c r="Q464">
        <v>1</v>
      </c>
    </row>
    <row r="465" spans="1:17" x14ac:dyDescent="0.25">
      <c r="A465" t="s">
        <v>23</v>
      </c>
      <c r="B465">
        <v>21</v>
      </c>
      <c r="C465">
        <v>1.8</v>
      </c>
      <c r="D465">
        <v>72</v>
      </c>
      <c r="E465">
        <v>0</v>
      </c>
      <c r="F465">
        <v>1</v>
      </c>
      <c r="G465">
        <v>3</v>
      </c>
      <c r="H465">
        <v>3</v>
      </c>
      <c r="I465">
        <v>1</v>
      </c>
      <c r="J465">
        <v>0</v>
      </c>
      <c r="K465">
        <v>2</v>
      </c>
      <c r="L465">
        <v>0</v>
      </c>
      <c r="M465">
        <v>1</v>
      </c>
      <c r="N465">
        <v>1</v>
      </c>
      <c r="O465">
        <v>0</v>
      </c>
      <c r="P465">
        <v>3</v>
      </c>
      <c r="Q465">
        <v>1</v>
      </c>
    </row>
    <row r="466" spans="1:17" x14ac:dyDescent="0.25">
      <c r="A466" t="s">
        <v>23</v>
      </c>
      <c r="B466">
        <v>20</v>
      </c>
      <c r="C466">
        <v>1.6</v>
      </c>
      <c r="D466">
        <v>50</v>
      </c>
      <c r="E466">
        <v>0</v>
      </c>
      <c r="F466">
        <v>0</v>
      </c>
      <c r="G466">
        <v>2</v>
      </c>
      <c r="H466">
        <v>3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3</v>
      </c>
      <c r="Q466">
        <v>1</v>
      </c>
    </row>
    <row r="467" spans="1:17" x14ac:dyDescent="0.25">
      <c r="A467" t="s">
        <v>23</v>
      </c>
      <c r="B467">
        <v>23</v>
      </c>
      <c r="C467">
        <v>1.65</v>
      </c>
      <c r="D467">
        <v>66</v>
      </c>
      <c r="E467">
        <v>0</v>
      </c>
      <c r="F467">
        <v>0</v>
      </c>
      <c r="G467">
        <v>3</v>
      </c>
      <c r="H467">
        <v>3</v>
      </c>
      <c r="I467">
        <v>1</v>
      </c>
      <c r="J467">
        <v>0</v>
      </c>
      <c r="K467">
        <v>2</v>
      </c>
      <c r="L467">
        <v>0</v>
      </c>
      <c r="M467">
        <v>3</v>
      </c>
      <c r="N467">
        <v>0</v>
      </c>
      <c r="O467">
        <v>0</v>
      </c>
      <c r="P467">
        <v>3</v>
      </c>
      <c r="Q467">
        <v>1</v>
      </c>
    </row>
    <row r="468" spans="1:17" x14ac:dyDescent="0.25">
      <c r="A468" t="s">
        <v>23</v>
      </c>
      <c r="B468">
        <v>17</v>
      </c>
      <c r="C468">
        <v>1.7</v>
      </c>
      <c r="D468">
        <v>55</v>
      </c>
      <c r="E468">
        <v>0</v>
      </c>
      <c r="F468">
        <v>1</v>
      </c>
      <c r="G468">
        <v>3</v>
      </c>
      <c r="H468">
        <v>3</v>
      </c>
      <c r="I468">
        <v>3</v>
      </c>
      <c r="J468">
        <v>0</v>
      </c>
      <c r="K468">
        <v>2</v>
      </c>
      <c r="L468">
        <v>0</v>
      </c>
      <c r="M468">
        <v>3</v>
      </c>
      <c r="N468">
        <v>1</v>
      </c>
      <c r="O468">
        <v>1</v>
      </c>
      <c r="P468">
        <v>3</v>
      </c>
      <c r="Q468">
        <v>1</v>
      </c>
    </row>
    <row r="469" spans="1:17" x14ac:dyDescent="0.25">
      <c r="A469" t="s">
        <v>17</v>
      </c>
      <c r="B469">
        <v>21</v>
      </c>
      <c r="C469">
        <v>1.54</v>
      </c>
      <c r="D469">
        <v>47</v>
      </c>
      <c r="E469">
        <v>1</v>
      </c>
      <c r="F469">
        <v>0</v>
      </c>
      <c r="G469">
        <v>3</v>
      </c>
      <c r="H469">
        <v>3</v>
      </c>
      <c r="I469">
        <v>3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0</v>
      </c>
      <c r="P469">
        <v>3</v>
      </c>
      <c r="Q469">
        <v>1</v>
      </c>
    </row>
    <row r="470" spans="1:17" x14ac:dyDescent="0.25">
      <c r="A470" t="s">
        <v>23</v>
      </c>
      <c r="B470">
        <v>18</v>
      </c>
      <c r="C470">
        <v>1.82</v>
      </c>
      <c r="D470">
        <v>80</v>
      </c>
      <c r="E470">
        <v>1</v>
      </c>
      <c r="F470">
        <v>1</v>
      </c>
      <c r="G470">
        <v>2</v>
      </c>
      <c r="H470">
        <v>3</v>
      </c>
      <c r="I470">
        <v>1</v>
      </c>
      <c r="J470">
        <v>0</v>
      </c>
      <c r="K470">
        <v>2</v>
      </c>
      <c r="L470">
        <v>0</v>
      </c>
      <c r="M470">
        <v>3</v>
      </c>
      <c r="N470">
        <v>2</v>
      </c>
      <c r="O470">
        <v>0</v>
      </c>
      <c r="P470">
        <v>0</v>
      </c>
      <c r="Q470">
        <v>1</v>
      </c>
    </row>
    <row r="471" spans="1:17" x14ac:dyDescent="0.25">
      <c r="A471" t="s">
        <v>23</v>
      </c>
      <c r="B471">
        <v>17</v>
      </c>
      <c r="C471">
        <v>1.75</v>
      </c>
      <c r="D471">
        <v>70</v>
      </c>
      <c r="E471">
        <v>1</v>
      </c>
      <c r="F471">
        <v>0</v>
      </c>
      <c r="G471">
        <v>2</v>
      </c>
      <c r="H471">
        <v>3</v>
      </c>
      <c r="I471">
        <v>1</v>
      </c>
      <c r="J471">
        <v>0</v>
      </c>
      <c r="K471">
        <v>1</v>
      </c>
      <c r="L471">
        <v>0</v>
      </c>
      <c r="M471">
        <v>3</v>
      </c>
      <c r="N471">
        <v>2</v>
      </c>
      <c r="O471">
        <v>1</v>
      </c>
      <c r="P471">
        <v>0</v>
      </c>
      <c r="Q471">
        <v>1</v>
      </c>
    </row>
    <row r="472" spans="1:17" x14ac:dyDescent="0.25">
      <c r="A472" t="s">
        <v>17</v>
      </c>
      <c r="B472">
        <v>26</v>
      </c>
      <c r="C472">
        <v>1.65</v>
      </c>
      <c r="D472">
        <v>60</v>
      </c>
      <c r="E472">
        <v>0</v>
      </c>
      <c r="F472">
        <v>0</v>
      </c>
      <c r="G472">
        <v>3</v>
      </c>
      <c r="H472">
        <v>4</v>
      </c>
      <c r="I472">
        <v>3</v>
      </c>
      <c r="J472">
        <v>0</v>
      </c>
      <c r="K472">
        <v>2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 t="s">
        <v>17</v>
      </c>
      <c r="B473">
        <v>17</v>
      </c>
      <c r="C473">
        <v>1.6</v>
      </c>
      <c r="D473">
        <v>53</v>
      </c>
      <c r="E473">
        <v>0</v>
      </c>
      <c r="F473">
        <v>1</v>
      </c>
      <c r="G473">
        <v>1</v>
      </c>
      <c r="H473">
        <v>3</v>
      </c>
      <c r="I473">
        <v>1</v>
      </c>
      <c r="J473">
        <v>0</v>
      </c>
      <c r="K473">
        <v>1</v>
      </c>
      <c r="L473">
        <v>0</v>
      </c>
      <c r="M473">
        <v>2</v>
      </c>
      <c r="N473">
        <v>2</v>
      </c>
      <c r="O473">
        <v>1</v>
      </c>
      <c r="P473">
        <v>0</v>
      </c>
      <c r="Q473">
        <v>1</v>
      </c>
    </row>
    <row r="474" spans="1:17" x14ac:dyDescent="0.25">
      <c r="A474" t="s">
        <v>17</v>
      </c>
      <c r="B474">
        <v>24</v>
      </c>
      <c r="C474">
        <v>1.6</v>
      </c>
      <c r="D474">
        <v>51</v>
      </c>
      <c r="E474">
        <v>1</v>
      </c>
      <c r="F474">
        <v>1</v>
      </c>
      <c r="G474">
        <v>1</v>
      </c>
      <c r="H474">
        <v>3</v>
      </c>
      <c r="I474">
        <v>1</v>
      </c>
      <c r="J474">
        <v>0</v>
      </c>
      <c r="K474">
        <v>2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1</v>
      </c>
    </row>
    <row r="475" spans="1:17" x14ac:dyDescent="0.25">
      <c r="A475" t="s">
        <v>17</v>
      </c>
      <c r="B475">
        <v>17</v>
      </c>
      <c r="C475">
        <v>1.6</v>
      </c>
      <c r="D475">
        <v>59</v>
      </c>
      <c r="E475">
        <v>0</v>
      </c>
      <c r="F475">
        <v>1</v>
      </c>
      <c r="G475">
        <v>2</v>
      </c>
      <c r="H475">
        <v>3</v>
      </c>
      <c r="I475">
        <v>1</v>
      </c>
      <c r="J475">
        <v>0</v>
      </c>
      <c r="K475">
        <v>2</v>
      </c>
      <c r="L475">
        <v>0</v>
      </c>
      <c r="M475">
        <v>1</v>
      </c>
      <c r="N475">
        <v>2</v>
      </c>
      <c r="O475">
        <v>0</v>
      </c>
      <c r="P475">
        <v>3</v>
      </c>
      <c r="Q475">
        <v>1</v>
      </c>
    </row>
    <row r="476" spans="1:17" x14ac:dyDescent="0.25">
      <c r="A476" t="s">
        <v>17</v>
      </c>
      <c r="B476">
        <v>17</v>
      </c>
      <c r="C476">
        <v>1.7</v>
      </c>
      <c r="D476">
        <v>56</v>
      </c>
      <c r="E476">
        <v>1</v>
      </c>
      <c r="F476">
        <v>1</v>
      </c>
      <c r="G476">
        <v>1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2</v>
      </c>
      <c r="Q476">
        <v>1</v>
      </c>
    </row>
    <row r="477" spans="1:17" x14ac:dyDescent="0.25">
      <c r="A477" t="s">
        <v>17</v>
      </c>
      <c r="B477">
        <v>33</v>
      </c>
      <c r="C477">
        <v>1.56</v>
      </c>
      <c r="D477">
        <v>48</v>
      </c>
      <c r="E477">
        <v>1</v>
      </c>
      <c r="F477">
        <v>0</v>
      </c>
      <c r="G477">
        <v>2</v>
      </c>
      <c r="H477">
        <v>3</v>
      </c>
      <c r="I477">
        <v>1</v>
      </c>
      <c r="J477">
        <v>0</v>
      </c>
      <c r="K477">
        <v>2</v>
      </c>
      <c r="L477">
        <v>0</v>
      </c>
      <c r="M477">
        <v>1</v>
      </c>
      <c r="N477">
        <v>0</v>
      </c>
      <c r="O477">
        <v>1</v>
      </c>
      <c r="P477">
        <v>3</v>
      </c>
      <c r="Q477">
        <v>1</v>
      </c>
    </row>
    <row r="478" spans="1:17" x14ac:dyDescent="0.25">
      <c r="A478" t="s">
        <v>23</v>
      </c>
      <c r="B478">
        <v>20</v>
      </c>
      <c r="C478">
        <v>1.87</v>
      </c>
      <c r="D478">
        <v>75</v>
      </c>
      <c r="E478">
        <v>0</v>
      </c>
      <c r="F478">
        <v>1</v>
      </c>
      <c r="G478">
        <v>2</v>
      </c>
      <c r="H478">
        <v>3</v>
      </c>
      <c r="I478">
        <v>2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3</v>
      </c>
      <c r="Q478">
        <v>1</v>
      </c>
    </row>
    <row r="479" spans="1:17" x14ac:dyDescent="0.25">
      <c r="A479" t="s">
        <v>23</v>
      </c>
      <c r="B479">
        <v>19</v>
      </c>
      <c r="C479">
        <v>1.8</v>
      </c>
      <c r="D479">
        <v>80</v>
      </c>
      <c r="E479">
        <v>0</v>
      </c>
      <c r="F479">
        <v>1</v>
      </c>
      <c r="G479">
        <v>2</v>
      </c>
      <c r="H479">
        <v>1</v>
      </c>
      <c r="I479">
        <v>1</v>
      </c>
      <c r="J479">
        <v>0</v>
      </c>
      <c r="K479">
        <v>2</v>
      </c>
      <c r="L479">
        <v>0</v>
      </c>
      <c r="M479">
        <v>2</v>
      </c>
      <c r="N479">
        <v>1</v>
      </c>
      <c r="O479">
        <v>1</v>
      </c>
      <c r="P479">
        <v>3</v>
      </c>
      <c r="Q479">
        <v>1</v>
      </c>
    </row>
    <row r="480" spans="1:17" x14ac:dyDescent="0.25">
      <c r="A480" t="s">
        <v>23</v>
      </c>
      <c r="B480">
        <v>24</v>
      </c>
      <c r="C480">
        <v>1.7</v>
      </c>
      <c r="D480">
        <v>68</v>
      </c>
      <c r="E480">
        <v>0</v>
      </c>
      <c r="F480">
        <v>1</v>
      </c>
      <c r="G480">
        <v>3</v>
      </c>
      <c r="H480">
        <v>3</v>
      </c>
      <c r="I480">
        <v>1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</row>
    <row r="481" spans="1:17" x14ac:dyDescent="0.25">
      <c r="A481" t="s">
        <v>23</v>
      </c>
      <c r="B481">
        <v>19</v>
      </c>
      <c r="C481">
        <v>1.8</v>
      </c>
      <c r="D481">
        <v>60</v>
      </c>
      <c r="E481">
        <v>0</v>
      </c>
      <c r="F481">
        <v>1</v>
      </c>
      <c r="G481">
        <v>2</v>
      </c>
      <c r="H481">
        <v>3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3</v>
      </c>
      <c r="Q481">
        <v>1</v>
      </c>
    </row>
    <row r="482" spans="1:17" x14ac:dyDescent="0.25">
      <c r="A482" t="s">
        <v>17</v>
      </c>
      <c r="B482">
        <v>18</v>
      </c>
      <c r="C482">
        <v>1.62</v>
      </c>
      <c r="D482">
        <v>58</v>
      </c>
      <c r="E482">
        <v>0</v>
      </c>
      <c r="F482">
        <v>1</v>
      </c>
      <c r="G482">
        <v>3</v>
      </c>
      <c r="H482">
        <v>3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2</v>
      </c>
      <c r="O482">
        <v>0</v>
      </c>
      <c r="P482">
        <v>2</v>
      </c>
      <c r="Q482">
        <v>1</v>
      </c>
    </row>
    <row r="483" spans="1:17" x14ac:dyDescent="0.25">
      <c r="A483" t="s">
        <v>17</v>
      </c>
      <c r="B483">
        <v>21</v>
      </c>
      <c r="C483">
        <v>1.54</v>
      </c>
      <c r="D483">
        <v>56</v>
      </c>
      <c r="E483">
        <v>0</v>
      </c>
      <c r="F483">
        <v>1</v>
      </c>
      <c r="G483">
        <v>2</v>
      </c>
      <c r="H483">
        <v>1</v>
      </c>
      <c r="I483">
        <v>1</v>
      </c>
      <c r="J483">
        <v>0</v>
      </c>
      <c r="K483">
        <v>2</v>
      </c>
      <c r="L483">
        <v>0</v>
      </c>
      <c r="M483">
        <v>0</v>
      </c>
      <c r="N483">
        <v>2</v>
      </c>
      <c r="O483">
        <v>1</v>
      </c>
      <c r="P483">
        <v>3</v>
      </c>
      <c r="Q483">
        <v>1</v>
      </c>
    </row>
    <row r="484" spans="1:17" x14ac:dyDescent="0.25">
      <c r="A484" t="s">
        <v>23</v>
      </c>
      <c r="B484">
        <v>18</v>
      </c>
      <c r="C484">
        <v>1.76</v>
      </c>
      <c r="D484">
        <v>70</v>
      </c>
      <c r="E484">
        <v>1</v>
      </c>
      <c r="F484">
        <v>1</v>
      </c>
      <c r="G484">
        <v>2</v>
      </c>
      <c r="H484">
        <v>4</v>
      </c>
      <c r="I484">
        <v>2</v>
      </c>
      <c r="J484">
        <v>0</v>
      </c>
      <c r="K484">
        <v>2</v>
      </c>
      <c r="L484">
        <v>0</v>
      </c>
      <c r="M484">
        <v>2</v>
      </c>
      <c r="N484">
        <v>1</v>
      </c>
      <c r="O484">
        <v>1</v>
      </c>
      <c r="P484">
        <v>2</v>
      </c>
      <c r="Q484">
        <v>1</v>
      </c>
    </row>
    <row r="485" spans="1:17" x14ac:dyDescent="0.25">
      <c r="A485" t="s">
        <v>17</v>
      </c>
      <c r="B485">
        <v>36</v>
      </c>
      <c r="C485">
        <v>1.58</v>
      </c>
      <c r="D485">
        <v>60</v>
      </c>
      <c r="E485">
        <v>1</v>
      </c>
      <c r="F485">
        <v>0</v>
      </c>
      <c r="G485">
        <v>3</v>
      </c>
      <c r="H485">
        <v>3</v>
      </c>
      <c r="I485">
        <v>1</v>
      </c>
      <c r="J485">
        <v>0</v>
      </c>
      <c r="K485">
        <v>1</v>
      </c>
      <c r="L485">
        <v>0</v>
      </c>
      <c r="M485">
        <v>2</v>
      </c>
      <c r="N485">
        <v>0</v>
      </c>
      <c r="O485">
        <v>1</v>
      </c>
      <c r="P485">
        <v>2</v>
      </c>
      <c r="Q485">
        <v>1</v>
      </c>
    </row>
    <row r="486" spans="1:17" x14ac:dyDescent="0.25">
      <c r="A486" t="s">
        <v>23</v>
      </c>
      <c r="B486">
        <v>18</v>
      </c>
      <c r="C486">
        <v>1.76</v>
      </c>
      <c r="D486">
        <v>68</v>
      </c>
      <c r="E486">
        <v>0</v>
      </c>
      <c r="F486">
        <v>0</v>
      </c>
      <c r="G486">
        <v>2</v>
      </c>
      <c r="H486">
        <v>4</v>
      </c>
      <c r="I486">
        <v>2</v>
      </c>
      <c r="J486">
        <v>0</v>
      </c>
      <c r="K486">
        <v>2</v>
      </c>
      <c r="L486">
        <v>0</v>
      </c>
      <c r="M486">
        <v>1</v>
      </c>
      <c r="N486">
        <v>1</v>
      </c>
      <c r="O486">
        <v>1</v>
      </c>
      <c r="P486">
        <v>3</v>
      </c>
      <c r="Q486">
        <v>1</v>
      </c>
    </row>
    <row r="487" spans="1:17" x14ac:dyDescent="0.25">
      <c r="A487" t="s">
        <v>23</v>
      </c>
      <c r="B487">
        <v>18</v>
      </c>
      <c r="C487">
        <v>1.73</v>
      </c>
      <c r="D487">
        <v>70</v>
      </c>
      <c r="E487">
        <v>0</v>
      </c>
      <c r="F487">
        <v>1</v>
      </c>
      <c r="G487">
        <v>3</v>
      </c>
      <c r="H487">
        <v>3</v>
      </c>
      <c r="I487">
        <v>2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1</v>
      </c>
      <c r="P487">
        <v>3</v>
      </c>
      <c r="Q487">
        <v>1</v>
      </c>
    </row>
    <row r="488" spans="1:17" x14ac:dyDescent="0.25">
      <c r="A488" t="s">
        <v>23</v>
      </c>
      <c r="B488">
        <v>17</v>
      </c>
      <c r="C488">
        <v>1.7</v>
      </c>
      <c r="D488">
        <v>70</v>
      </c>
      <c r="E488">
        <v>1</v>
      </c>
      <c r="F488">
        <v>1</v>
      </c>
      <c r="G488">
        <v>3</v>
      </c>
      <c r="H488">
        <v>3</v>
      </c>
      <c r="I488">
        <v>1</v>
      </c>
      <c r="J488">
        <v>0</v>
      </c>
      <c r="K488">
        <v>2</v>
      </c>
      <c r="L488">
        <v>0</v>
      </c>
      <c r="M488">
        <v>0</v>
      </c>
      <c r="N488">
        <v>2</v>
      </c>
      <c r="O488">
        <v>1</v>
      </c>
      <c r="P488">
        <v>0</v>
      </c>
      <c r="Q488">
        <v>1</v>
      </c>
    </row>
    <row r="489" spans="1:17" x14ac:dyDescent="0.25">
      <c r="A489" t="s">
        <v>23</v>
      </c>
      <c r="B489">
        <v>21</v>
      </c>
      <c r="C489">
        <v>1.8</v>
      </c>
      <c r="D489">
        <v>75</v>
      </c>
      <c r="E489">
        <v>1</v>
      </c>
      <c r="F489">
        <v>1</v>
      </c>
      <c r="G489">
        <v>3</v>
      </c>
      <c r="H489">
        <v>3</v>
      </c>
      <c r="I489">
        <v>2</v>
      </c>
      <c r="J489">
        <v>0</v>
      </c>
      <c r="K489">
        <v>1</v>
      </c>
      <c r="L489">
        <v>0</v>
      </c>
      <c r="M489">
        <v>2</v>
      </c>
      <c r="N489">
        <v>0</v>
      </c>
      <c r="O489">
        <v>1</v>
      </c>
      <c r="P489">
        <v>3</v>
      </c>
      <c r="Q489">
        <v>1</v>
      </c>
    </row>
    <row r="490" spans="1:17" x14ac:dyDescent="0.25">
      <c r="A490" t="s">
        <v>17</v>
      </c>
      <c r="B490">
        <v>29</v>
      </c>
      <c r="C490">
        <v>1.6</v>
      </c>
      <c r="D490">
        <v>56</v>
      </c>
      <c r="E490">
        <v>1</v>
      </c>
      <c r="F490">
        <v>0</v>
      </c>
      <c r="G490">
        <v>2</v>
      </c>
      <c r="H490">
        <v>3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3</v>
      </c>
      <c r="Q490">
        <v>1</v>
      </c>
    </row>
    <row r="491" spans="1:17" x14ac:dyDescent="0.25">
      <c r="A491" t="s">
        <v>17</v>
      </c>
      <c r="B491">
        <v>18</v>
      </c>
      <c r="C491">
        <v>1.6</v>
      </c>
      <c r="D491">
        <v>60</v>
      </c>
      <c r="E491">
        <v>1</v>
      </c>
      <c r="F491">
        <v>1</v>
      </c>
      <c r="G491">
        <v>3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2</v>
      </c>
      <c r="O491">
        <v>0</v>
      </c>
      <c r="P491">
        <v>0</v>
      </c>
      <c r="Q491">
        <v>1</v>
      </c>
    </row>
    <row r="492" spans="1:17" x14ac:dyDescent="0.25">
      <c r="A492" t="s">
        <v>17</v>
      </c>
      <c r="B492">
        <v>16</v>
      </c>
      <c r="C492">
        <v>1.55</v>
      </c>
      <c r="D492">
        <v>45</v>
      </c>
      <c r="E492">
        <v>0</v>
      </c>
      <c r="F492">
        <v>1</v>
      </c>
      <c r="G492">
        <v>2</v>
      </c>
      <c r="H492">
        <v>3</v>
      </c>
      <c r="I492">
        <v>2</v>
      </c>
      <c r="J492">
        <v>0</v>
      </c>
      <c r="K492">
        <v>2</v>
      </c>
      <c r="L492">
        <v>0</v>
      </c>
      <c r="M492">
        <v>1</v>
      </c>
      <c r="N492">
        <v>1</v>
      </c>
      <c r="O492">
        <v>0</v>
      </c>
      <c r="P492">
        <v>3</v>
      </c>
      <c r="Q492">
        <v>1</v>
      </c>
    </row>
    <row r="493" spans="1:17" x14ac:dyDescent="0.25">
      <c r="A493" t="s">
        <v>17</v>
      </c>
      <c r="B493">
        <v>18</v>
      </c>
      <c r="C493">
        <v>1.59</v>
      </c>
      <c r="D493">
        <v>53</v>
      </c>
      <c r="E493">
        <v>0</v>
      </c>
      <c r="F493">
        <v>0</v>
      </c>
      <c r="G493">
        <v>1</v>
      </c>
      <c r="H493">
        <v>3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2</v>
      </c>
      <c r="O493">
        <v>0</v>
      </c>
      <c r="P493">
        <v>3</v>
      </c>
      <c r="Q493">
        <v>1</v>
      </c>
    </row>
    <row r="494" spans="1:17" x14ac:dyDescent="0.25">
      <c r="A494" t="s">
        <v>23</v>
      </c>
      <c r="B494">
        <v>18</v>
      </c>
      <c r="C494">
        <v>1.76</v>
      </c>
      <c r="D494">
        <v>69.5</v>
      </c>
      <c r="E494">
        <v>0</v>
      </c>
      <c r="F494">
        <v>0</v>
      </c>
      <c r="G494">
        <v>3</v>
      </c>
      <c r="H494">
        <v>3</v>
      </c>
      <c r="I494">
        <v>2</v>
      </c>
      <c r="J494">
        <v>0</v>
      </c>
      <c r="K494">
        <v>3</v>
      </c>
      <c r="L494">
        <v>0</v>
      </c>
      <c r="M494">
        <v>2</v>
      </c>
      <c r="N494">
        <v>2</v>
      </c>
      <c r="O494">
        <v>0</v>
      </c>
      <c r="P494">
        <v>3</v>
      </c>
      <c r="Q494">
        <v>1</v>
      </c>
    </row>
    <row r="495" spans="1:17" x14ac:dyDescent="0.25">
      <c r="A495" t="s">
        <v>17</v>
      </c>
      <c r="B495">
        <v>17</v>
      </c>
      <c r="C495">
        <v>1.53</v>
      </c>
      <c r="D495">
        <v>55</v>
      </c>
      <c r="E495">
        <v>1</v>
      </c>
      <c r="F495">
        <v>1</v>
      </c>
      <c r="G495">
        <v>2</v>
      </c>
      <c r="H495">
        <v>3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3</v>
      </c>
      <c r="Q495">
        <v>1</v>
      </c>
    </row>
    <row r="496" spans="1:17" x14ac:dyDescent="0.25">
      <c r="A496" t="s">
        <v>17</v>
      </c>
      <c r="B496">
        <v>38</v>
      </c>
      <c r="C496">
        <v>1.55</v>
      </c>
      <c r="D496">
        <v>59</v>
      </c>
      <c r="E496">
        <v>1</v>
      </c>
      <c r="F496">
        <v>0</v>
      </c>
      <c r="G496">
        <v>3</v>
      </c>
      <c r="H496">
        <v>3</v>
      </c>
      <c r="I496">
        <v>1</v>
      </c>
      <c r="J496">
        <v>0</v>
      </c>
      <c r="K496">
        <v>1</v>
      </c>
      <c r="L496">
        <v>0</v>
      </c>
      <c r="M496">
        <v>2</v>
      </c>
      <c r="N496">
        <v>1</v>
      </c>
      <c r="O496">
        <v>2</v>
      </c>
      <c r="P496">
        <v>2</v>
      </c>
      <c r="Q496">
        <v>1</v>
      </c>
    </row>
    <row r="497" spans="1:17" x14ac:dyDescent="0.25">
      <c r="A497" t="s">
        <v>23</v>
      </c>
      <c r="B497">
        <v>20</v>
      </c>
      <c r="C497">
        <v>1.66</v>
      </c>
      <c r="D497">
        <v>60</v>
      </c>
      <c r="E497">
        <v>0</v>
      </c>
      <c r="F497">
        <v>1</v>
      </c>
      <c r="G497">
        <v>2</v>
      </c>
      <c r="H497">
        <v>4</v>
      </c>
      <c r="I497">
        <v>2</v>
      </c>
      <c r="J497">
        <v>0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</v>
      </c>
    </row>
    <row r="498" spans="1:17" x14ac:dyDescent="0.25">
      <c r="A498" t="s">
        <v>23</v>
      </c>
      <c r="B498">
        <v>21</v>
      </c>
      <c r="C498">
        <v>1.65</v>
      </c>
      <c r="D498">
        <v>60</v>
      </c>
      <c r="E498">
        <v>0</v>
      </c>
      <c r="F498">
        <v>0</v>
      </c>
      <c r="G498">
        <v>3</v>
      </c>
      <c r="H498">
        <v>1</v>
      </c>
      <c r="I498">
        <v>2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</row>
    <row r="499" spans="1:17" x14ac:dyDescent="0.25">
      <c r="A499" t="s">
        <v>23</v>
      </c>
      <c r="B499">
        <v>26</v>
      </c>
      <c r="C499">
        <v>1.83</v>
      </c>
      <c r="D499">
        <v>82</v>
      </c>
      <c r="E499">
        <v>0</v>
      </c>
      <c r="F499">
        <v>1</v>
      </c>
      <c r="G499">
        <v>2</v>
      </c>
      <c r="H499">
        <v>3</v>
      </c>
      <c r="I499">
        <v>3</v>
      </c>
      <c r="J499">
        <v>0</v>
      </c>
      <c r="K499">
        <v>2</v>
      </c>
      <c r="L499">
        <v>0</v>
      </c>
      <c r="M499">
        <v>1</v>
      </c>
      <c r="N499">
        <v>1</v>
      </c>
      <c r="O499">
        <v>1</v>
      </c>
      <c r="P499">
        <v>3</v>
      </c>
      <c r="Q499">
        <v>1</v>
      </c>
    </row>
    <row r="500" spans="1:17" x14ac:dyDescent="0.25">
      <c r="A500" t="s">
        <v>23</v>
      </c>
      <c r="B500">
        <v>34</v>
      </c>
      <c r="C500">
        <v>1.78</v>
      </c>
      <c r="D500">
        <v>73</v>
      </c>
      <c r="E500">
        <v>0</v>
      </c>
      <c r="F500">
        <v>1</v>
      </c>
      <c r="G500">
        <v>2</v>
      </c>
      <c r="H500">
        <v>3</v>
      </c>
      <c r="I500">
        <v>1</v>
      </c>
      <c r="J500">
        <v>0</v>
      </c>
      <c r="K500">
        <v>2</v>
      </c>
      <c r="L500">
        <v>0</v>
      </c>
      <c r="M500">
        <v>3</v>
      </c>
      <c r="N500">
        <v>1</v>
      </c>
      <c r="O500">
        <v>1</v>
      </c>
      <c r="P500">
        <v>2</v>
      </c>
      <c r="Q500">
        <v>1</v>
      </c>
    </row>
    <row r="501" spans="1:17" x14ac:dyDescent="0.25">
      <c r="A501" t="s">
        <v>23</v>
      </c>
      <c r="B501">
        <v>33</v>
      </c>
      <c r="C501">
        <v>1.76</v>
      </c>
      <c r="D501">
        <v>66.5</v>
      </c>
      <c r="E501">
        <v>0</v>
      </c>
      <c r="F501">
        <v>0</v>
      </c>
      <c r="G501">
        <v>2</v>
      </c>
      <c r="H501">
        <v>3</v>
      </c>
      <c r="I501">
        <v>1</v>
      </c>
      <c r="J501">
        <v>0</v>
      </c>
      <c r="K501">
        <v>2</v>
      </c>
      <c r="L501">
        <v>0</v>
      </c>
      <c r="M501">
        <v>3</v>
      </c>
      <c r="N501">
        <v>1</v>
      </c>
      <c r="O501">
        <v>1</v>
      </c>
      <c r="P501">
        <v>2</v>
      </c>
      <c r="Q501">
        <v>1</v>
      </c>
    </row>
    <row r="502" spans="1:17" x14ac:dyDescent="0.25">
      <c r="A502" t="s">
        <v>23</v>
      </c>
      <c r="B502">
        <v>20</v>
      </c>
      <c r="C502">
        <v>1.81</v>
      </c>
      <c r="D502">
        <v>79</v>
      </c>
      <c r="E502">
        <v>1</v>
      </c>
      <c r="F502">
        <v>0</v>
      </c>
      <c r="G502">
        <v>3</v>
      </c>
      <c r="H502">
        <v>1</v>
      </c>
      <c r="I502">
        <v>1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1</v>
      </c>
    </row>
    <row r="503" spans="1:17" x14ac:dyDescent="0.25">
      <c r="A503" t="s">
        <v>17</v>
      </c>
      <c r="B503">
        <v>33</v>
      </c>
      <c r="C503">
        <v>1.55</v>
      </c>
      <c r="D503">
        <v>55</v>
      </c>
      <c r="E503">
        <v>1</v>
      </c>
      <c r="F503">
        <v>1</v>
      </c>
      <c r="G503">
        <v>3</v>
      </c>
      <c r="H503">
        <v>1</v>
      </c>
      <c r="I503">
        <v>1</v>
      </c>
      <c r="J503">
        <v>0</v>
      </c>
      <c r="K503">
        <v>3</v>
      </c>
      <c r="L503">
        <v>0</v>
      </c>
      <c r="M503">
        <v>2</v>
      </c>
      <c r="N503">
        <v>1</v>
      </c>
      <c r="O503">
        <v>1</v>
      </c>
      <c r="P503">
        <v>3</v>
      </c>
      <c r="Q503">
        <v>1</v>
      </c>
    </row>
    <row r="504" spans="1:17" x14ac:dyDescent="0.25">
      <c r="A504" t="s">
        <v>23</v>
      </c>
      <c r="B504">
        <v>20</v>
      </c>
      <c r="C504">
        <v>1.83</v>
      </c>
      <c r="D504">
        <v>66</v>
      </c>
      <c r="E504">
        <v>0</v>
      </c>
      <c r="F504">
        <v>0</v>
      </c>
      <c r="G504">
        <v>2</v>
      </c>
      <c r="H504">
        <v>3</v>
      </c>
      <c r="I504">
        <v>1</v>
      </c>
      <c r="J504">
        <v>0</v>
      </c>
      <c r="K504">
        <v>2</v>
      </c>
      <c r="L504">
        <v>0</v>
      </c>
      <c r="M504">
        <v>1</v>
      </c>
      <c r="N504">
        <v>1</v>
      </c>
      <c r="O504">
        <v>0</v>
      </c>
      <c r="P504">
        <v>3</v>
      </c>
      <c r="Q504">
        <v>1</v>
      </c>
    </row>
    <row r="505" spans="1:17" x14ac:dyDescent="0.25">
      <c r="A505" t="s">
        <v>23</v>
      </c>
      <c r="B505">
        <v>33</v>
      </c>
      <c r="C505">
        <v>1.85</v>
      </c>
      <c r="D505">
        <v>85</v>
      </c>
      <c r="E505">
        <v>0</v>
      </c>
      <c r="F505">
        <v>1</v>
      </c>
      <c r="G505">
        <v>2</v>
      </c>
      <c r="H505">
        <v>3</v>
      </c>
      <c r="I505">
        <v>2</v>
      </c>
      <c r="J505">
        <v>0</v>
      </c>
      <c r="K505">
        <v>2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</row>
    <row r="506" spans="1:17" x14ac:dyDescent="0.25">
      <c r="A506" t="s">
        <v>23</v>
      </c>
      <c r="B506">
        <v>14</v>
      </c>
      <c r="C506">
        <v>1.71</v>
      </c>
      <c r="D506">
        <v>72</v>
      </c>
      <c r="E506">
        <v>1</v>
      </c>
      <c r="F506">
        <v>1</v>
      </c>
      <c r="G506">
        <v>3</v>
      </c>
      <c r="H506">
        <v>3</v>
      </c>
      <c r="I506">
        <v>1</v>
      </c>
      <c r="J506">
        <v>0</v>
      </c>
      <c r="K506">
        <v>3</v>
      </c>
      <c r="L506">
        <v>0</v>
      </c>
      <c r="M506">
        <v>2</v>
      </c>
      <c r="N506">
        <v>1</v>
      </c>
      <c r="O506">
        <v>0</v>
      </c>
      <c r="P506">
        <v>0</v>
      </c>
      <c r="Q506">
        <v>1</v>
      </c>
    </row>
    <row r="507" spans="1:17" x14ac:dyDescent="0.25">
      <c r="A507" t="s">
        <v>23</v>
      </c>
      <c r="B507">
        <v>19</v>
      </c>
      <c r="C507">
        <v>1.75</v>
      </c>
      <c r="D507">
        <v>58</v>
      </c>
      <c r="E507">
        <v>0</v>
      </c>
      <c r="F507">
        <v>1</v>
      </c>
      <c r="G507">
        <v>2</v>
      </c>
      <c r="H507">
        <v>3</v>
      </c>
      <c r="I507">
        <v>1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1</v>
      </c>
      <c r="P507" t="b">
        <v>0</v>
      </c>
      <c r="Q507">
        <v>1</v>
      </c>
    </row>
    <row r="508" spans="1:17" x14ac:dyDescent="0.25">
      <c r="A508" t="s">
        <v>17</v>
      </c>
      <c r="B508">
        <v>19</v>
      </c>
      <c r="C508">
        <v>1.61</v>
      </c>
      <c r="D508">
        <v>53.8</v>
      </c>
      <c r="E508">
        <v>1</v>
      </c>
      <c r="F508">
        <v>1</v>
      </c>
      <c r="G508">
        <v>2</v>
      </c>
      <c r="H508">
        <v>3</v>
      </c>
      <c r="I508">
        <v>3</v>
      </c>
      <c r="J508">
        <v>0</v>
      </c>
      <c r="K508">
        <v>2</v>
      </c>
      <c r="L508">
        <v>0</v>
      </c>
      <c r="M508">
        <v>2</v>
      </c>
      <c r="N508">
        <v>1</v>
      </c>
      <c r="O508">
        <v>1</v>
      </c>
      <c r="P508">
        <v>3</v>
      </c>
      <c r="Q508">
        <v>1</v>
      </c>
    </row>
    <row r="509" spans="1:17" x14ac:dyDescent="0.25">
      <c r="A509" t="s">
        <v>23</v>
      </c>
      <c r="B509">
        <v>22</v>
      </c>
      <c r="C509">
        <v>1.75</v>
      </c>
      <c r="D509">
        <v>70</v>
      </c>
      <c r="E509">
        <v>0</v>
      </c>
      <c r="F509">
        <v>0</v>
      </c>
      <c r="G509">
        <v>2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1</v>
      </c>
      <c r="N509">
        <v>1</v>
      </c>
      <c r="O509">
        <v>0</v>
      </c>
      <c r="P509">
        <v>3</v>
      </c>
      <c r="Q509">
        <v>1</v>
      </c>
    </row>
    <row r="510" spans="1:17" x14ac:dyDescent="0.25">
      <c r="A510" t="s">
        <v>17</v>
      </c>
      <c r="B510">
        <v>20</v>
      </c>
      <c r="C510">
        <v>1.67</v>
      </c>
      <c r="D510">
        <v>60</v>
      </c>
      <c r="E510">
        <v>0</v>
      </c>
      <c r="F510">
        <v>1</v>
      </c>
      <c r="G510">
        <v>3</v>
      </c>
      <c r="H510">
        <v>3</v>
      </c>
      <c r="I510">
        <v>0</v>
      </c>
      <c r="J510">
        <v>0</v>
      </c>
      <c r="K510">
        <v>2</v>
      </c>
      <c r="L510">
        <v>0</v>
      </c>
      <c r="M510">
        <v>3</v>
      </c>
      <c r="N510">
        <v>0</v>
      </c>
      <c r="O510">
        <v>1</v>
      </c>
      <c r="P510">
        <v>3</v>
      </c>
      <c r="Q510">
        <v>1</v>
      </c>
    </row>
    <row r="511" spans="1:17" x14ac:dyDescent="0.25">
      <c r="A511" t="s">
        <v>23</v>
      </c>
      <c r="B511">
        <v>23</v>
      </c>
      <c r="C511">
        <v>1.7</v>
      </c>
      <c r="D511">
        <v>69</v>
      </c>
      <c r="E511">
        <v>0</v>
      </c>
      <c r="F511">
        <v>1</v>
      </c>
      <c r="G511">
        <v>3</v>
      </c>
      <c r="H511">
        <v>1</v>
      </c>
      <c r="I511">
        <v>2</v>
      </c>
      <c r="J511">
        <v>0</v>
      </c>
      <c r="K511">
        <v>1</v>
      </c>
      <c r="L511">
        <v>0</v>
      </c>
      <c r="M511">
        <v>2</v>
      </c>
      <c r="N511">
        <v>1</v>
      </c>
      <c r="O511">
        <v>1</v>
      </c>
      <c r="P511">
        <v>3</v>
      </c>
      <c r="Q511">
        <v>1</v>
      </c>
    </row>
    <row r="512" spans="1:17" x14ac:dyDescent="0.25">
      <c r="A512" t="s">
        <v>23</v>
      </c>
      <c r="B512">
        <v>26</v>
      </c>
      <c r="C512">
        <v>1.9</v>
      </c>
      <c r="D512">
        <v>80</v>
      </c>
      <c r="E512">
        <v>1</v>
      </c>
      <c r="F512">
        <v>1</v>
      </c>
      <c r="G512">
        <v>2</v>
      </c>
      <c r="H512">
        <v>3</v>
      </c>
      <c r="I512">
        <v>2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2</v>
      </c>
      <c r="Q512">
        <v>1</v>
      </c>
    </row>
    <row r="513" spans="1:17" x14ac:dyDescent="0.25">
      <c r="A513" t="s">
        <v>17</v>
      </c>
      <c r="B513">
        <v>18</v>
      </c>
      <c r="C513">
        <v>1.6</v>
      </c>
      <c r="D513">
        <v>55</v>
      </c>
      <c r="E513">
        <v>0</v>
      </c>
      <c r="F513">
        <v>1</v>
      </c>
      <c r="G513">
        <v>2</v>
      </c>
      <c r="H513">
        <v>4</v>
      </c>
      <c r="I513">
        <v>2</v>
      </c>
      <c r="J513">
        <v>0</v>
      </c>
      <c r="K513">
        <v>2</v>
      </c>
      <c r="L513">
        <v>0</v>
      </c>
      <c r="M513">
        <v>2</v>
      </c>
      <c r="N513">
        <v>1</v>
      </c>
      <c r="O513">
        <v>1</v>
      </c>
      <c r="P513">
        <v>3</v>
      </c>
      <c r="Q513">
        <v>1</v>
      </c>
    </row>
    <row r="514" spans="1:17" x14ac:dyDescent="0.25">
      <c r="A514" t="s">
        <v>23</v>
      </c>
      <c r="B514">
        <v>19</v>
      </c>
      <c r="C514">
        <v>1.8</v>
      </c>
      <c r="D514">
        <v>70</v>
      </c>
      <c r="E514">
        <v>0</v>
      </c>
      <c r="F514">
        <v>1</v>
      </c>
      <c r="G514">
        <v>3</v>
      </c>
      <c r="H514">
        <v>3</v>
      </c>
      <c r="I514">
        <v>2</v>
      </c>
      <c r="J514">
        <v>0</v>
      </c>
      <c r="K514">
        <v>1</v>
      </c>
      <c r="L514">
        <v>0</v>
      </c>
      <c r="M514">
        <v>2</v>
      </c>
      <c r="N514">
        <v>0</v>
      </c>
      <c r="O514">
        <v>0</v>
      </c>
      <c r="P514">
        <v>3</v>
      </c>
      <c r="Q514">
        <v>1</v>
      </c>
    </row>
    <row r="515" spans="1:17" x14ac:dyDescent="0.25">
      <c r="A515" t="s">
        <v>17</v>
      </c>
      <c r="B515">
        <v>18</v>
      </c>
      <c r="C515">
        <v>1.64</v>
      </c>
      <c r="D515">
        <v>59</v>
      </c>
      <c r="E515">
        <v>1</v>
      </c>
      <c r="F515">
        <v>1</v>
      </c>
      <c r="G515">
        <v>2</v>
      </c>
      <c r="H515">
        <v>3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3</v>
      </c>
      <c r="Q515">
        <v>1</v>
      </c>
    </row>
    <row r="516" spans="1:17" x14ac:dyDescent="0.25">
      <c r="A516" t="s">
        <v>23</v>
      </c>
      <c r="B516">
        <v>19</v>
      </c>
      <c r="C516">
        <v>1.89</v>
      </c>
      <c r="D516">
        <v>87</v>
      </c>
      <c r="E516">
        <v>0</v>
      </c>
      <c r="F516">
        <v>1</v>
      </c>
      <c r="G516">
        <v>2</v>
      </c>
      <c r="H516">
        <v>4</v>
      </c>
      <c r="I516">
        <v>2</v>
      </c>
      <c r="J516">
        <v>0</v>
      </c>
      <c r="K516">
        <v>2</v>
      </c>
      <c r="L516">
        <v>0</v>
      </c>
      <c r="M516">
        <v>3</v>
      </c>
      <c r="N516">
        <v>1</v>
      </c>
      <c r="O516">
        <v>2</v>
      </c>
      <c r="P516">
        <v>2</v>
      </c>
      <c r="Q516">
        <v>1</v>
      </c>
    </row>
    <row r="517" spans="1:17" x14ac:dyDescent="0.25">
      <c r="A517" t="s">
        <v>17</v>
      </c>
      <c r="B517">
        <v>18</v>
      </c>
      <c r="C517">
        <v>1.56</v>
      </c>
      <c r="D517">
        <v>55</v>
      </c>
      <c r="E517">
        <v>0</v>
      </c>
      <c r="F517">
        <v>1</v>
      </c>
      <c r="G517">
        <v>2</v>
      </c>
      <c r="H517">
        <v>3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2</v>
      </c>
      <c r="Q517">
        <v>1</v>
      </c>
    </row>
    <row r="518" spans="1:17" x14ac:dyDescent="0.25">
      <c r="A518" t="s">
        <v>17</v>
      </c>
      <c r="B518">
        <v>18</v>
      </c>
      <c r="C518">
        <v>1.6</v>
      </c>
      <c r="D518">
        <v>56</v>
      </c>
      <c r="E518">
        <v>1</v>
      </c>
      <c r="F518">
        <v>1</v>
      </c>
      <c r="G518">
        <v>2</v>
      </c>
      <c r="H518">
        <v>1</v>
      </c>
      <c r="I518">
        <v>3</v>
      </c>
      <c r="J518">
        <v>0</v>
      </c>
      <c r="K518">
        <v>2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</row>
    <row r="519" spans="1:17" x14ac:dyDescent="0.25">
      <c r="A519" t="s">
        <v>17</v>
      </c>
      <c r="B519">
        <v>19</v>
      </c>
      <c r="C519">
        <v>1.67</v>
      </c>
      <c r="D519">
        <v>64</v>
      </c>
      <c r="E519">
        <v>0</v>
      </c>
      <c r="F519">
        <v>1</v>
      </c>
      <c r="G519">
        <v>3</v>
      </c>
      <c r="H519">
        <v>3</v>
      </c>
      <c r="I519">
        <v>1</v>
      </c>
      <c r="J519">
        <v>0</v>
      </c>
      <c r="K519">
        <v>2</v>
      </c>
      <c r="L519">
        <v>0</v>
      </c>
      <c r="M519">
        <v>2</v>
      </c>
      <c r="N519">
        <v>1</v>
      </c>
      <c r="O519">
        <v>1</v>
      </c>
      <c r="P519">
        <v>2</v>
      </c>
      <c r="Q519">
        <v>1</v>
      </c>
    </row>
    <row r="520" spans="1:17" x14ac:dyDescent="0.25">
      <c r="A520" t="s">
        <v>17</v>
      </c>
      <c r="B520">
        <v>19</v>
      </c>
      <c r="C520">
        <v>1.6</v>
      </c>
      <c r="D520">
        <v>60</v>
      </c>
      <c r="E520">
        <v>0</v>
      </c>
      <c r="F520">
        <v>1</v>
      </c>
      <c r="G520">
        <v>2</v>
      </c>
      <c r="H520">
        <v>3</v>
      </c>
      <c r="I520">
        <v>2</v>
      </c>
      <c r="J520">
        <v>0</v>
      </c>
      <c r="K520">
        <v>2</v>
      </c>
      <c r="L520">
        <v>0</v>
      </c>
      <c r="M520">
        <v>0</v>
      </c>
      <c r="N520">
        <v>1</v>
      </c>
      <c r="O520">
        <v>1</v>
      </c>
      <c r="P520">
        <v>3</v>
      </c>
      <c r="Q520">
        <v>1</v>
      </c>
    </row>
    <row r="521" spans="1:17" x14ac:dyDescent="0.25">
      <c r="A521" t="s">
        <v>17</v>
      </c>
      <c r="B521">
        <v>18</v>
      </c>
      <c r="C521">
        <v>1.55</v>
      </c>
      <c r="D521">
        <v>56</v>
      </c>
      <c r="E521">
        <v>0</v>
      </c>
      <c r="F521">
        <v>1</v>
      </c>
      <c r="G521">
        <v>2</v>
      </c>
      <c r="H521">
        <v>3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1</v>
      </c>
    </row>
    <row r="522" spans="1:17" x14ac:dyDescent="0.25">
      <c r="A522" t="s">
        <v>17</v>
      </c>
      <c r="B522">
        <v>18</v>
      </c>
      <c r="C522">
        <v>1.55</v>
      </c>
      <c r="D522">
        <v>50</v>
      </c>
      <c r="E522">
        <v>1</v>
      </c>
      <c r="F522">
        <v>1</v>
      </c>
      <c r="G522">
        <v>3</v>
      </c>
      <c r="H522">
        <v>3</v>
      </c>
      <c r="I522">
        <v>2</v>
      </c>
      <c r="J522">
        <v>0</v>
      </c>
      <c r="K522">
        <v>1</v>
      </c>
      <c r="L522">
        <v>0</v>
      </c>
      <c r="M522">
        <v>1</v>
      </c>
      <c r="N522">
        <v>2</v>
      </c>
      <c r="O522">
        <v>0</v>
      </c>
      <c r="P522">
        <v>3</v>
      </c>
      <c r="Q522">
        <v>1</v>
      </c>
    </row>
    <row r="523" spans="1:17" x14ac:dyDescent="0.25">
      <c r="A523" t="s">
        <v>23</v>
      </c>
      <c r="B523">
        <v>26</v>
      </c>
      <c r="C523">
        <v>1.72</v>
      </c>
      <c r="D523">
        <v>65</v>
      </c>
      <c r="E523">
        <v>1</v>
      </c>
      <c r="F523">
        <v>1</v>
      </c>
      <c r="G523">
        <v>2</v>
      </c>
      <c r="H523">
        <v>3</v>
      </c>
      <c r="I523">
        <v>1</v>
      </c>
      <c r="J523">
        <v>0</v>
      </c>
      <c r="K523">
        <v>2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</row>
    <row r="524" spans="1:17" x14ac:dyDescent="0.25">
      <c r="A524" t="s">
        <v>23</v>
      </c>
      <c r="B524">
        <v>19</v>
      </c>
      <c r="C524">
        <v>1.7</v>
      </c>
      <c r="D524">
        <v>60</v>
      </c>
      <c r="E524">
        <v>1</v>
      </c>
      <c r="F524">
        <v>1</v>
      </c>
      <c r="G524">
        <v>2</v>
      </c>
      <c r="H524">
        <v>1</v>
      </c>
      <c r="I524">
        <v>1</v>
      </c>
      <c r="J524">
        <v>0</v>
      </c>
      <c r="K524">
        <v>2</v>
      </c>
      <c r="L524">
        <v>0</v>
      </c>
      <c r="M524">
        <v>2</v>
      </c>
      <c r="N524">
        <v>0</v>
      </c>
      <c r="O524">
        <v>1</v>
      </c>
      <c r="P524">
        <v>3</v>
      </c>
      <c r="Q524">
        <v>1</v>
      </c>
    </row>
    <row r="525" spans="1:17" x14ac:dyDescent="0.25">
      <c r="A525" t="s">
        <v>17</v>
      </c>
      <c r="B525">
        <v>19</v>
      </c>
      <c r="C525">
        <v>1.51</v>
      </c>
      <c r="D525">
        <v>45</v>
      </c>
      <c r="E525">
        <v>0</v>
      </c>
      <c r="F525">
        <v>1</v>
      </c>
      <c r="G525">
        <v>2</v>
      </c>
      <c r="H525">
        <v>4</v>
      </c>
      <c r="I525">
        <v>1</v>
      </c>
      <c r="J525">
        <v>0</v>
      </c>
      <c r="K525">
        <v>1</v>
      </c>
      <c r="L525">
        <v>0</v>
      </c>
      <c r="M525">
        <v>3</v>
      </c>
      <c r="N525">
        <v>0</v>
      </c>
      <c r="O525">
        <v>1</v>
      </c>
      <c r="P525">
        <v>3</v>
      </c>
      <c r="Q525">
        <v>1</v>
      </c>
    </row>
    <row r="526" spans="1:17" x14ac:dyDescent="0.25">
      <c r="A526" t="s">
        <v>23</v>
      </c>
      <c r="B526">
        <v>19</v>
      </c>
      <c r="C526">
        <v>1.83</v>
      </c>
      <c r="D526">
        <v>82</v>
      </c>
      <c r="E526">
        <v>1</v>
      </c>
      <c r="F526">
        <v>1</v>
      </c>
      <c r="G526">
        <v>3</v>
      </c>
      <c r="H526">
        <v>3</v>
      </c>
      <c r="I526">
        <v>2</v>
      </c>
      <c r="J526">
        <v>0</v>
      </c>
      <c r="K526">
        <v>2</v>
      </c>
      <c r="L526">
        <v>0</v>
      </c>
      <c r="M526">
        <v>2</v>
      </c>
      <c r="N526">
        <v>0</v>
      </c>
      <c r="O526">
        <v>1</v>
      </c>
      <c r="P526">
        <v>3</v>
      </c>
      <c r="Q526">
        <v>1</v>
      </c>
    </row>
    <row r="527" spans="1:17" x14ac:dyDescent="0.25">
      <c r="A527" t="s">
        <v>17</v>
      </c>
      <c r="B527">
        <v>18</v>
      </c>
      <c r="C527">
        <v>1.63</v>
      </c>
      <c r="D527">
        <v>63</v>
      </c>
      <c r="E527">
        <v>1</v>
      </c>
      <c r="F527">
        <v>1</v>
      </c>
      <c r="G527">
        <v>1</v>
      </c>
      <c r="H527">
        <v>3</v>
      </c>
      <c r="I527">
        <v>1</v>
      </c>
      <c r="J527">
        <v>0</v>
      </c>
      <c r="K527">
        <v>2</v>
      </c>
      <c r="L527">
        <v>0</v>
      </c>
      <c r="M527">
        <v>2</v>
      </c>
      <c r="N527">
        <v>2</v>
      </c>
      <c r="O527">
        <v>1</v>
      </c>
      <c r="P527">
        <v>3</v>
      </c>
      <c r="Q527">
        <v>1</v>
      </c>
    </row>
    <row r="528" spans="1:17" x14ac:dyDescent="0.25">
      <c r="A528" t="s">
        <v>23</v>
      </c>
      <c r="B528">
        <v>19</v>
      </c>
      <c r="C528">
        <v>1.71</v>
      </c>
      <c r="D528">
        <v>71</v>
      </c>
      <c r="E528">
        <v>0</v>
      </c>
      <c r="F528">
        <v>1</v>
      </c>
      <c r="G528">
        <v>3</v>
      </c>
      <c r="H528">
        <v>3</v>
      </c>
      <c r="I528">
        <v>1</v>
      </c>
      <c r="J528">
        <v>0</v>
      </c>
      <c r="K528">
        <v>2</v>
      </c>
      <c r="L528">
        <v>0</v>
      </c>
      <c r="M528">
        <v>1</v>
      </c>
      <c r="N528">
        <v>1</v>
      </c>
      <c r="O528">
        <v>1</v>
      </c>
      <c r="P528">
        <v>3</v>
      </c>
      <c r="Q528">
        <v>1</v>
      </c>
    </row>
    <row r="529" spans="1:17" x14ac:dyDescent="0.25">
      <c r="A529" t="s">
        <v>23</v>
      </c>
      <c r="B529">
        <v>19</v>
      </c>
      <c r="C529">
        <v>1.7</v>
      </c>
      <c r="D529">
        <v>65</v>
      </c>
      <c r="E529">
        <v>1</v>
      </c>
      <c r="F529">
        <v>0</v>
      </c>
      <c r="G529">
        <v>2</v>
      </c>
      <c r="H529">
        <v>3</v>
      </c>
      <c r="I529">
        <v>2</v>
      </c>
      <c r="J529">
        <v>0</v>
      </c>
      <c r="K529">
        <v>2</v>
      </c>
      <c r="L529">
        <v>0</v>
      </c>
      <c r="M529">
        <v>1</v>
      </c>
      <c r="N529">
        <v>0</v>
      </c>
      <c r="O529">
        <v>0</v>
      </c>
      <c r="P529">
        <v>3</v>
      </c>
      <c r="Q529">
        <v>1</v>
      </c>
    </row>
    <row r="530" spans="1:17" x14ac:dyDescent="0.25">
      <c r="A530" t="s">
        <v>23</v>
      </c>
      <c r="B530">
        <v>23</v>
      </c>
      <c r="C530">
        <v>1.75</v>
      </c>
      <c r="D530">
        <v>69</v>
      </c>
      <c r="E530">
        <v>0</v>
      </c>
      <c r="F530">
        <v>0</v>
      </c>
      <c r="G530">
        <v>3</v>
      </c>
      <c r="H530">
        <v>3</v>
      </c>
      <c r="I530">
        <v>0</v>
      </c>
      <c r="J530">
        <v>0</v>
      </c>
      <c r="K530">
        <v>2</v>
      </c>
      <c r="L530">
        <v>0</v>
      </c>
      <c r="M530">
        <v>2</v>
      </c>
      <c r="N530">
        <v>1</v>
      </c>
      <c r="O530">
        <v>1</v>
      </c>
      <c r="P530">
        <v>2</v>
      </c>
      <c r="Q530">
        <v>1</v>
      </c>
    </row>
    <row r="531" spans="1:17" x14ac:dyDescent="0.25">
      <c r="A531" t="s">
        <v>17</v>
      </c>
      <c r="B531">
        <v>18</v>
      </c>
      <c r="C531">
        <v>1.62</v>
      </c>
      <c r="D531">
        <v>50</v>
      </c>
      <c r="E531">
        <v>0</v>
      </c>
      <c r="F531">
        <v>1</v>
      </c>
      <c r="G531">
        <v>3</v>
      </c>
      <c r="H531">
        <v>3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1</v>
      </c>
    </row>
    <row r="532" spans="1:17" x14ac:dyDescent="0.25">
      <c r="A532" t="s">
        <v>17</v>
      </c>
      <c r="B532">
        <v>20</v>
      </c>
      <c r="C532">
        <v>1.68</v>
      </c>
      <c r="D532">
        <v>68</v>
      </c>
      <c r="E532">
        <v>0</v>
      </c>
      <c r="F532">
        <v>1</v>
      </c>
      <c r="G532">
        <v>3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3</v>
      </c>
      <c r="Q532">
        <v>1</v>
      </c>
    </row>
    <row r="533" spans="1:17" x14ac:dyDescent="0.25">
      <c r="A533" t="s">
        <v>23</v>
      </c>
      <c r="B533">
        <v>18</v>
      </c>
      <c r="C533">
        <v>1.85</v>
      </c>
      <c r="D533">
        <v>66</v>
      </c>
      <c r="E533">
        <v>0</v>
      </c>
      <c r="F533">
        <v>1</v>
      </c>
      <c r="G533">
        <v>2</v>
      </c>
      <c r="H533">
        <v>3</v>
      </c>
      <c r="I533">
        <v>2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3</v>
      </c>
      <c r="Q533">
        <v>1</v>
      </c>
    </row>
    <row r="534" spans="1:17" x14ac:dyDescent="0.25">
      <c r="A534" t="s">
        <v>17</v>
      </c>
      <c r="B534">
        <v>33</v>
      </c>
      <c r="C534">
        <v>1.59</v>
      </c>
      <c r="D534">
        <v>60</v>
      </c>
      <c r="E534">
        <v>0</v>
      </c>
      <c r="F534">
        <v>1</v>
      </c>
      <c r="G534">
        <v>3</v>
      </c>
      <c r="H534">
        <v>1</v>
      </c>
      <c r="I534">
        <v>2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1</v>
      </c>
    </row>
    <row r="535" spans="1:17" x14ac:dyDescent="0.25">
      <c r="A535" t="s">
        <v>17</v>
      </c>
      <c r="B535">
        <v>19</v>
      </c>
      <c r="C535">
        <v>1.5</v>
      </c>
      <c r="D535">
        <v>45</v>
      </c>
      <c r="E535">
        <v>0</v>
      </c>
      <c r="F535">
        <v>1</v>
      </c>
      <c r="G535">
        <v>2</v>
      </c>
      <c r="H535">
        <v>3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3</v>
      </c>
      <c r="Q535">
        <v>1</v>
      </c>
    </row>
    <row r="536" spans="1:17" x14ac:dyDescent="0.25">
      <c r="A536" t="s">
        <v>23</v>
      </c>
      <c r="B536">
        <v>19</v>
      </c>
      <c r="C536">
        <v>1.69</v>
      </c>
      <c r="D536">
        <v>60</v>
      </c>
      <c r="E536">
        <v>0</v>
      </c>
      <c r="F536">
        <v>1</v>
      </c>
      <c r="G536">
        <v>2</v>
      </c>
      <c r="H536">
        <v>3</v>
      </c>
      <c r="I536">
        <v>3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3</v>
      </c>
      <c r="Q536">
        <v>1</v>
      </c>
    </row>
    <row r="537" spans="1:17" x14ac:dyDescent="0.25">
      <c r="A537" t="s">
        <v>17</v>
      </c>
      <c r="B537">
        <v>18</v>
      </c>
      <c r="C537">
        <v>1.62</v>
      </c>
      <c r="D537">
        <v>55</v>
      </c>
      <c r="E537">
        <v>1</v>
      </c>
      <c r="F537">
        <v>1</v>
      </c>
      <c r="G537">
        <v>2</v>
      </c>
      <c r="H537">
        <v>3</v>
      </c>
      <c r="I537">
        <v>2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0</v>
      </c>
      <c r="P537">
        <v>3</v>
      </c>
      <c r="Q537">
        <v>1</v>
      </c>
    </row>
    <row r="538" spans="1:17" x14ac:dyDescent="0.25">
      <c r="A538" t="s">
        <v>23</v>
      </c>
      <c r="B538">
        <v>17</v>
      </c>
      <c r="C538">
        <v>1.8</v>
      </c>
      <c r="D538">
        <v>68</v>
      </c>
      <c r="E538">
        <v>1</v>
      </c>
      <c r="F538">
        <v>0</v>
      </c>
      <c r="G538">
        <v>2</v>
      </c>
      <c r="H538">
        <v>3</v>
      </c>
      <c r="I538">
        <v>1</v>
      </c>
      <c r="J538">
        <v>0</v>
      </c>
      <c r="K538">
        <v>1</v>
      </c>
      <c r="L538">
        <v>0</v>
      </c>
      <c r="M538">
        <v>2</v>
      </c>
      <c r="N538">
        <v>1</v>
      </c>
      <c r="O538">
        <v>1</v>
      </c>
      <c r="P538">
        <v>3</v>
      </c>
      <c r="Q538">
        <v>1</v>
      </c>
    </row>
    <row r="539" spans="1:17" x14ac:dyDescent="0.25">
      <c r="A539" t="s">
        <v>23</v>
      </c>
      <c r="B539">
        <v>18</v>
      </c>
      <c r="C539">
        <v>1.93</v>
      </c>
      <c r="D539">
        <v>86</v>
      </c>
      <c r="E539">
        <v>0</v>
      </c>
      <c r="F539">
        <v>0</v>
      </c>
      <c r="G539">
        <v>3</v>
      </c>
      <c r="H539">
        <v>4</v>
      </c>
      <c r="I539">
        <v>3</v>
      </c>
      <c r="J539">
        <v>0</v>
      </c>
      <c r="K539">
        <v>2</v>
      </c>
      <c r="L539">
        <v>0</v>
      </c>
      <c r="M539">
        <v>2</v>
      </c>
      <c r="N539">
        <v>0</v>
      </c>
      <c r="O539">
        <v>1</v>
      </c>
      <c r="P539">
        <v>0</v>
      </c>
      <c r="Q539">
        <v>1</v>
      </c>
    </row>
    <row r="540" spans="1:17" x14ac:dyDescent="0.25">
      <c r="A540" t="s">
        <v>17</v>
      </c>
      <c r="B540">
        <v>18</v>
      </c>
      <c r="C540">
        <v>1.6</v>
      </c>
      <c r="D540">
        <v>51</v>
      </c>
      <c r="E540">
        <v>1</v>
      </c>
      <c r="F540">
        <v>1</v>
      </c>
      <c r="G540">
        <v>2</v>
      </c>
      <c r="H540">
        <v>3</v>
      </c>
      <c r="I540">
        <v>2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3</v>
      </c>
      <c r="Q540">
        <v>1</v>
      </c>
    </row>
    <row r="541" spans="1:17" x14ac:dyDescent="0.25">
      <c r="A541" t="s">
        <v>23</v>
      </c>
      <c r="B541">
        <v>22</v>
      </c>
      <c r="C541">
        <v>1.74</v>
      </c>
      <c r="D541">
        <v>75</v>
      </c>
      <c r="E541">
        <v>1</v>
      </c>
      <c r="F541">
        <v>1</v>
      </c>
      <c r="G541">
        <v>3</v>
      </c>
      <c r="H541">
        <v>3</v>
      </c>
      <c r="I541">
        <v>2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2</v>
      </c>
      <c r="Q541">
        <v>1</v>
      </c>
    </row>
    <row r="542" spans="1:17" x14ac:dyDescent="0.25">
      <c r="A542" t="s">
        <v>23</v>
      </c>
      <c r="B542">
        <v>22</v>
      </c>
      <c r="C542">
        <v>1.74</v>
      </c>
      <c r="D542">
        <v>75</v>
      </c>
      <c r="E542">
        <v>1</v>
      </c>
      <c r="F542">
        <v>1</v>
      </c>
      <c r="G542">
        <v>3</v>
      </c>
      <c r="H542">
        <v>3</v>
      </c>
      <c r="I542">
        <v>2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2</v>
      </c>
      <c r="Q542">
        <v>1</v>
      </c>
    </row>
    <row r="543" spans="1:17" x14ac:dyDescent="0.25">
      <c r="A543" t="s">
        <v>17</v>
      </c>
      <c r="B543">
        <v>20</v>
      </c>
      <c r="C543">
        <v>1.56</v>
      </c>
      <c r="D543">
        <v>51.5</v>
      </c>
      <c r="E543">
        <v>0</v>
      </c>
      <c r="F543">
        <v>1</v>
      </c>
      <c r="G543">
        <v>2</v>
      </c>
      <c r="H543">
        <v>3</v>
      </c>
      <c r="I543">
        <v>2</v>
      </c>
      <c r="J543">
        <v>0</v>
      </c>
      <c r="K543">
        <v>2</v>
      </c>
      <c r="L543">
        <v>0</v>
      </c>
      <c r="M543">
        <v>3</v>
      </c>
      <c r="N543">
        <v>0</v>
      </c>
      <c r="O543">
        <v>1</v>
      </c>
      <c r="P543">
        <v>3</v>
      </c>
      <c r="Q543">
        <v>1</v>
      </c>
    </row>
    <row r="544" spans="1:17" x14ac:dyDescent="0.25">
      <c r="A544" t="s">
        <v>17</v>
      </c>
      <c r="B544">
        <v>18</v>
      </c>
      <c r="C544">
        <v>1.63</v>
      </c>
      <c r="D544">
        <v>51</v>
      </c>
      <c r="E544">
        <v>1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3</v>
      </c>
      <c r="Q544">
        <v>1</v>
      </c>
    </row>
    <row r="545" spans="1:17" x14ac:dyDescent="0.25">
      <c r="A545" t="s">
        <v>23</v>
      </c>
      <c r="B545">
        <v>19</v>
      </c>
      <c r="C545">
        <v>1.78</v>
      </c>
      <c r="D545">
        <v>64</v>
      </c>
      <c r="E545">
        <v>0</v>
      </c>
      <c r="F545">
        <v>1</v>
      </c>
      <c r="G545">
        <v>2</v>
      </c>
      <c r="H545">
        <v>3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3</v>
      </c>
      <c r="Q545">
        <v>1</v>
      </c>
    </row>
    <row r="546" spans="1:17" x14ac:dyDescent="0.25">
      <c r="A546" t="s">
        <v>17</v>
      </c>
      <c r="B546">
        <v>18</v>
      </c>
      <c r="C546">
        <v>1.64</v>
      </c>
      <c r="D546">
        <v>56</v>
      </c>
      <c r="E546">
        <v>1</v>
      </c>
      <c r="F546">
        <v>1</v>
      </c>
      <c r="G546">
        <v>3</v>
      </c>
      <c r="H546">
        <v>3</v>
      </c>
      <c r="I546">
        <v>2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3</v>
      </c>
      <c r="Q546">
        <v>1</v>
      </c>
    </row>
    <row r="547" spans="1:17" x14ac:dyDescent="0.25">
      <c r="A547" t="s">
        <v>23</v>
      </c>
      <c r="B547">
        <v>19</v>
      </c>
      <c r="C547">
        <v>1.69</v>
      </c>
      <c r="D547">
        <v>65</v>
      </c>
      <c r="E547">
        <v>0</v>
      </c>
      <c r="F547">
        <v>1</v>
      </c>
      <c r="G547">
        <v>2</v>
      </c>
      <c r="H547">
        <v>3</v>
      </c>
      <c r="I547">
        <v>2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3</v>
      </c>
      <c r="Q547">
        <v>1</v>
      </c>
    </row>
    <row r="548" spans="1:17" x14ac:dyDescent="0.25">
      <c r="A548" t="s">
        <v>17</v>
      </c>
      <c r="B548">
        <v>17</v>
      </c>
      <c r="C548">
        <v>1.58</v>
      </c>
      <c r="D548">
        <v>50</v>
      </c>
      <c r="E548">
        <v>0</v>
      </c>
      <c r="F548">
        <v>1</v>
      </c>
      <c r="G548">
        <v>1</v>
      </c>
      <c r="H548">
        <v>4</v>
      </c>
      <c r="I548">
        <v>2</v>
      </c>
      <c r="J548">
        <v>0</v>
      </c>
      <c r="K548">
        <v>2</v>
      </c>
      <c r="L548">
        <v>0</v>
      </c>
      <c r="M548">
        <v>1</v>
      </c>
      <c r="N548">
        <v>2</v>
      </c>
      <c r="O548">
        <v>1</v>
      </c>
      <c r="P548">
        <v>3</v>
      </c>
      <c r="Q548">
        <v>1</v>
      </c>
    </row>
    <row r="549" spans="1:17" x14ac:dyDescent="0.25">
      <c r="A549" t="s">
        <v>17</v>
      </c>
      <c r="B549">
        <v>18</v>
      </c>
      <c r="C549">
        <v>1.57</v>
      </c>
      <c r="D549">
        <v>50</v>
      </c>
      <c r="E549">
        <v>0</v>
      </c>
      <c r="F549">
        <v>1</v>
      </c>
      <c r="G549">
        <v>2</v>
      </c>
      <c r="H549">
        <v>3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3</v>
      </c>
      <c r="Q549">
        <v>1</v>
      </c>
    </row>
    <row r="550" spans="1:17" x14ac:dyDescent="0.25">
      <c r="A550" t="s">
        <v>23</v>
      </c>
      <c r="B550">
        <v>18</v>
      </c>
      <c r="C550">
        <v>1.74</v>
      </c>
      <c r="D550">
        <v>64</v>
      </c>
      <c r="E550">
        <v>1</v>
      </c>
      <c r="F550">
        <v>1</v>
      </c>
      <c r="G550">
        <v>3</v>
      </c>
      <c r="H550">
        <v>4</v>
      </c>
      <c r="I550">
        <v>1</v>
      </c>
      <c r="J550">
        <v>0</v>
      </c>
      <c r="K550">
        <v>1</v>
      </c>
      <c r="L550">
        <v>1</v>
      </c>
      <c r="M550">
        <v>2</v>
      </c>
      <c r="N550">
        <v>0</v>
      </c>
      <c r="O550">
        <v>1</v>
      </c>
      <c r="P550">
        <v>3</v>
      </c>
      <c r="Q550">
        <v>1</v>
      </c>
    </row>
    <row r="551" spans="1:17" x14ac:dyDescent="0.25">
      <c r="A551" t="s">
        <v>17</v>
      </c>
      <c r="B551">
        <v>20</v>
      </c>
      <c r="C551">
        <v>1.58</v>
      </c>
      <c r="D551">
        <v>53.5</v>
      </c>
      <c r="E551">
        <v>1</v>
      </c>
      <c r="F551">
        <v>1</v>
      </c>
      <c r="G551">
        <v>2</v>
      </c>
      <c r="H551">
        <v>1</v>
      </c>
      <c r="I551">
        <v>2</v>
      </c>
      <c r="J551">
        <v>0</v>
      </c>
      <c r="K551">
        <v>2</v>
      </c>
      <c r="L551">
        <v>0</v>
      </c>
      <c r="M551">
        <v>1</v>
      </c>
      <c r="N551">
        <v>1</v>
      </c>
      <c r="O551">
        <v>1</v>
      </c>
      <c r="P551">
        <v>3</v>
      </c>
      <c r="Q551">
        <v>1</v>
      </c>
    </row>
    <row r="552" spans="1:17" x14ac:dyDescent="0.25">
      <c r="A552" t="s">
        <v>23</v>
      </c>
      <c r="B552">
        <v>21</v>
      </c>
      <c r="C552">
        <v>1.8</v>
      </c>
      <c r="D552">
        <v>73</v>
      </c>
      <c r="E552">
        <v>1</v>
      </c>
      <c r="F552">
        <v>1</v>
      </c>
      <c r="G552">
        <v>1</v>
      </c>
      <c r="H552">
        <v>3</v>
      </c>
      <c r="I552">
        <v>3</v>
      </c>
      <c r="J552">
        <v>0</v>
      </c>
      <c r="K552">
        <v>2</v>
      </c>
      <c r="L552">
        <v>0</v>
      </c>
      <c r="M552">
        <v>3</v>
      </c>
      <c r="N552">
        <v>1</v>
      </c>
      <c r="O552">
        <v>1</v>
      </c>
      <c r="P552">
        <v>3</v>
      </c>
      <c r="Q552">
        <v>1</v>
      </c>
    </row>
    <row r="553" spans="1:17" x14ac:dyDescent="0.25">
      <c r="A553" t="s">
        <v>23</v>
      </c>
      <c r="B553">
        <v>23</v>
      </c>
      <c r="C553">
        <v>1.75</v>
      </c>
      <c r="D553">
        <v>75</v>
      </c>
      <c r="E553">
        <v>0</v>
      </c>
      <c r="F553">
        <v>1</v>
      </c>
      <c r="G553">
        <v>2</v>
      </c>
      <c r="H553">
        <v>3</v>
      </c>
      <c r="I553">
        <v>1</v>
      </c>
      <c r="J553">
        <v>0</v>
      </c>
      <c r="K553">
        <v>2</v>
      </c>
      <c r="L553">
        <v>0</v>
      </c>
      <c r="M553">
        <v>1</v>
      </c>
      <c r="N553">
        <v>0</v>
      </c>
      <c r="O553">
        <v>2</v>
      </c>
      <c r="P553">
        <v>3</v>
      </c>
      <c r="Q553">
        <v>1</v>
      </c>
    </row>
    <row r="554" spans="1:17" x14ac:dyDescent="0.25">
      <c r="A554" t="s">
        <v>23</v>
      </c>
      <c r="B554">
        <v>21</v>
      </c>
      <c r="C554">
        <v>1.88</v>
      </c>
      <c r="D554">
        <v>84</v>
      </c>
      <c r="E554">
        <v>1</v>
      </c>
      <c r="F554">
        <v>1</v>
      </c>
      <c r="G554">
        <v>3</v>
      </c>
      <c r="H554">
        <v>3</v>
      </c>
      <c r="I554">
        <v>1</v>
      </c>
      <c r="J554">
        <v>0</v>
      </c>
      <c r="K554">
        <v>3</v>
      </c>
      <c r="L554">
        <v>0</v>
      </c>
      <c r="M554">
        <v>2</v>
      </c>
      <c r="N554">
        <v>1</v>
      </c>
      <c r="O554">
        <v>1</v>
      </c>
      <c r="P554">
        <v>0</v>
      </c>
      <c r="Q554">
        <v>1</v>
      </c>
    </row>
    <row r="555" spans="1:17" x14ac:dyDescent="0.25">
      <c r="A555" t="s">
        <v>17</v>
      </c>
      <c r="B555">
        <v>19</v>
      </c>
      <c r="C555">
        <v>1.56</v>
      </c>
      <c r="D555">
        <v>50</v>
      </c>
      <c r="E555">
        <v>0</v>
      </c>
      <c r="F555">
        <v>1</v>
      </c>
      <c r="G555">
        <v>2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2</v>
      </c>
      <c r="O555">
        <v>0</v>
      </c>
      <c r="P555">
        <v>3</v>
      </c>
      <c r="Q555">
        <v>1</v>
      </c>
    </row>
    <row r="556" spans="1:17" x14ac:dyDescent="0.25">
      <c r="A556" t="s">
        <v>23</v>
      </c>
      <c r="B556">
        <v>25</v>
      </c>
      <c r="C556">
        <v>1.66</v>
      </c>
      <c r="D556">
        <v>68</v>
      </c>
      <c r="E556">
        <v>0</v>
      </c>
      <c r="F556">
        <v>1</v>
      </c>
      <c r="G556">
        <v>2</v>
      </c>
      <c r="H556">
        <v>3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3</v>
      </c>
      <c r="Q556">
        <v>1</v>
      </c>
    </row>
    <row r="557" spans="1:17" x14ac:dyDescent="0.25">
      <c r="A557" t="s">
        <v>23</v>
      </c>
      <c r="B557">
        <v>20</v>
      </c>
      <c r="C557">
        <v>1.8</v>
      </c>
      <c r="D557">
        <v>65</v>
      </c>
      <c r="E557">
        <v>0</v>
      </c>
      <c r="F557">
        <v>1</v>
      </c>
      <c r="G557">
        <v>2</v>
      </c>
      <c r="H557">
        <v>3</v>
      </c>
      <c r="I557">
        <v>2</v>
      </c>
      <c r="J557">
        <v>0</v>
      </c>
      <c r="K557">
        <v>1</v>
      </c>
      <c r="L557">
        <v>0</v>
      </c>
      <c r="M557">
        <v>2</v>
      </c>
      <c r="N557">
        <v>0</v>
      </c>
      <c r="O557">
        <v>1</v>
      </c>
      <c r="P557">
        <v>1</v>
      </c>
      <c r="Q557">
        <v>1</v>
      </c>
    </row>
    <row r="558" spans="1:17" x14ac:dyDescent="0.25">
      <c r="A558" t="s">
        <v>17</v>
      </c>
      <c r="B558">
        <v>18</v>
      </c>
      <c r="C558">
        <v>1.67</v>
      </c>
      <c r="D558">
        <v>66</v>
      </c>
      <c r="E558">
        <v>0</v>
      </c>
      <c r="F558">
        <v>1</v>
      </c>
      <c r="G558">
        <v>3</v>
      </c>
      <c r="H558">
        <v>3</v>
      </c>
      <c r="I558">
        <v>1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1</v>
      </c>
      <c r="P558">
        <v>3</v>
      </c>
      <c r="Q558">
        <v>1</v>
      </c>
    </row>
    <row r="559" spans="1:17" x14ac:dyDescent="0.25">
      <c r="A559" t="s">
        <v>23</v>
      </c>
      <c r="B559">
        <v>19</v>
      </c>
      <c r="C559">
        <v>1.8</v>
      </c>
      <c r="D559">
        <v>60</v>
      </c>
      <c r="E559">
        <v>1</v>
      </c>
      <c r="F559">
        <v>1</v>
      </c>
      <c r="G559">
        <v>3</v>
      </c>
      <c r="H559">
        <v>1</v>
      </c>
      <c r="I559">
        <v>3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</row>
    <row r="560" spans="1:17" x14ac:dyDescent="0.25">
      <c r="A560" t="s">
        <v>23</v>
      </c>
      <c r="B560">
        <v>20</v>
      </c>
      <c r="C560">
        <v>1.56</v>
      </c>
      <c r="D560">
        <v>45</v>
      </c>
      <c r="E560">
        <v>0</v>
      </c>
      <c r="F560">
        <v>0</v>
      </c>
      <c r="G560">
        <v>2</v>
      </c>
      <c r="H560">
        <v>3</v>
      </c>
      <c r="I560">
        <v>1</v>
      </c>
      <c r="J560">
        <v>0</v>
      </c>
      <c r="K560">
        <v>2</v>
      </c>
      <c r="L560">
        <v>0</v>
      </c>
      <c r="M560">
        <v>1</v>
      </c>
      <c r="N560">
        <v>1</v>
      </c>
      <c r="O560">
        <v>1</v>
      </c>
      <c r="P560">
        <v>3</v>
      </c>
      <c r="Q560">
        <v>1</v>
      </c>
    </row>
    <row r="561" spans="1:17" x14ac:dyDescent="0.25">
      <c r="A561" t="s">
        <v>23</v>
      </c>
      <c r="B561">
        <v>26</v>
      </c>
      <c r="C561">
        <v>1.85</v>
      </c>
      <c r="D561">
        <v>105</v>
      </c>
      <c r="E561">
        <v>1</v>
      </c>
      <c r="F561">
        <v>1</v>
      </c>
      <c r="G561">
        <v>3</v>
      </c>
      <c r="H561">
        <v>3</v>
      </c>
      <c r="I561">
        <v>2</v>
      </c>
      <c r="J561">
        <v>0</v>
      </c>
      <c r="K561">
        <v>3</v>
      </c>
      <c r="L561">
        <v>0</v>
      </c>
      <c r="M561">
        <v>2</v>
      </c>
      <c r="N561">
        <v>2</v>
      </c>
      <c r="O561">
        <v>1</v>
      </c>
      <c r="P561">
        <v>3</v>
      </c>
      <c r="Q561">
        <v>5</v>
      </c>
    </row>
    <row r="562" spans="1:17" x14ac:dyDescent="0.25">
      <c r="A562" t="s">
        <v>23</v>
      </c>
      <c r="B562">
        <v>41</v>
      </c>
      <c r="C562">
        <v>1.8</v>
      </c>
      <c r="D562">
        <v>99</v>
      </c>
      <c r="E562">
        <v>0</v>
      </c>
      <c r="F562">
        <v>1</v>
      </c>
      <c r="G562">
        <v>2</v>
      </c>
      <c r="H562">
        <v>3</v>
      </c>
      <c r="I562">
        <v>1</v>
      </c>
      <c r="J562">
        <v>0</v>
      </c>
      <c r="K562">
        <v>2</v>
      </c>
      <c r="L562">
        <v>0</v>
      </c>
      <c r="M562">
        <v>2</v>
      </c>
      <c r="N562">
        <v>1</v>
      </c>
      <c r="O562">
        <v>2</v>
      </c>
      <c r="P562">
        <v>2</v>
      </c>
      <c r="Q562">
        <v>5</v>
      </c>
    </row>
    <row r="563" spans="1:17" x14ac:dyDescent="0.25">
      <c r="A563" t="s">
        <v>17</v>
      </c>
      <c r="B563">
        <v>29</v>
      </c>
      <c r="C563">
        <v>1.53</v>
      </c>
      <c r="D563">
        <v>78</v>
      </c>
      <c r="E563">
        <v>0</v>
      </c>
      <c r="F563">
        <v>1</v>
      </c>
      <c r="G563">
        <v>2</v>
      </c>
      <c r="H563">
        <v>1</v>
      </c>
      <c r="I563">
        <v>1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5</v>
      </c>
    </row>
    <row r="564" spans="1:17" x14ac:dyDescent="0.25">
      <c r="A564" t="s">
        <v>17</v>
      </c>
      <c r="B564">
        <v>52</v>
      </c>
      <c r="C564">
        <v>1.69</v>
      </c>
      <c r="D564">
        <v>87</v>
      </c>
      <c r="E564">
        <v>1</v>
      </c>
      <c r="F564">
        <v>1</v>
      </c>
      <c r="G564">
        <v>3</v>
      </c>
      <c r="H564">
        <v>1</v>
      </c>
      <c r="I564">
        <v>1</v>
      </c>
      <c r="J564">
        <v>1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5</v>
      </c>
    </row>
    <row r="565" spans="1:17" x14ac:dyDescent="0.25">
      <c r="A565" t="s">
        <v>17</v>
      </c>
      <c r="B565">
        <v>22</v>
      </c>
      <c r="C565">
        <v>1.6</v>
      </c>
      <c r="D565">
        <v>82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2</v>
      </c>
      <c r="L565">
        <v>0</v>
      </c>
      <c r="M565">
        <v>0</v>
      </c>
      <c r="N565">
        <v>2</v>
      </c>
      <c r="O565">
        <v>1</v>
      </c>
      <c r="P565">
        <v>3</v>
      </c>
      <c r="Q565">
        <v>5</v>
      </c>
    </row>
    <row r="566" spans="1:17" x14ac:dyDescent="0.25">
      <c r="A566" t="s">
        <v>23</v>
      </c>
      <c r="B566">
        <v>23</v>
      </c>
      <c r="C566">
        <v>1.65</v>
      </c>
      <c r="D566">
        <v>95</v>
      </c>
      <c r="E566">
        <v>1</v>
      </c>
      <c r="F566">
        <v>1</v>
      </c>
      <c r="G566">
        <v>2</v>
      </c>
      <c r="H566">
        <v>3</v>
      </c>
      <c r="I566">
        <v>3</v>
      </c>
      <c r="J566">
        <v>0</v>
      </c>
      <c r="K566">
        <v>2</v>
      </c>
      <c r="L566">
        <v>0</v>
      </c>
      <c r="M566">
        <v>0</v>
      </c>
      <c r="N566">
        <v>1</v>
      </c>
      <c r="O566">
        <v>2</v>
      </c>
      <c r="P566">
        <v>2</v>
      </c>
      <c r="Q566">
        <v>5</v>
      </c>
    </row>
    <row r="567" spans="1:17" x14ac:dyDescent="0.25">
      <c r="A567" t="s">
        <v>17</v>
      </c>
      <c r="B567">
        <v>23</v>
      </c>
      <c r="C567">
        <v>1.65</v>
      </c>
      <c r="D567">
        <v>90</v>
      </c>
      <c r="E567">
        <v>1</v>
      </c>
      <c r="F567">
        <v>1</v>
      </c>
      <c r="G567">
        <v>2</v>
      </c>
      <c r="H567">
        <v>3</v>
      </c>
      <c r="I567">
        <v>1</v>
      </c>
      <c r="J567">
        <v>0</v>
      </c>
      <c r="K567">
        <v>3</v>
      </c>
      <c r="L567">
        <v>0</v>
      </c>
      <c r="M567">
        <v>0</v>
      </c>
      <c r="N567">
        <v>1</v>
      </c>
      <c r="O567">
        <v>0</v>
      </c>
      <c r="P567">
        <v>3</v>
      </c>
      <c r="Q567">
        <v>5</v>
      </c>
    </row>
    <row r="568" spans="1:17" x14ac:dyDescent="0.25">
      <c r="A568" t="s">
        <v>23</v>
      </c>
      <c r="B568">
        <v>23</v>
      </c>
      <c r="C568">
        <v>1.67</v>
      </c>
      <c r="D568">
        <v>85.5</v>
      </c>
      <c r="E568">
        <v>1</v>
      </c>
      <c r="F568">
        <v>1</v>
      </c>
      <c r="G568">
        <v>2</v>
      </c>
      <c r="H568">
        <v>3</v>
      </c>
      <c r="I568">
        <v>3</v>
      </c>
      <c r="J568">
        <v>0</v>
      </c>
      <c r="K568">
        <v>2</v>
      </c>
      <c r="L568">
        <v>0</v>
      </c>
      <c r="M568">
        <v>0</v>
      </c>
      <c r="N568">
        <v>1</v>
      </c>
      <c r="O568">
        <v>0</v>
      </c>
      <c r="P568">
        <v>3</v>
      </c>
      <c r="Q568">
        <v>5</v>
      </c>
    </row>
    <row r="569" spans="1:17" x14ac:dyDescent="0.25">
      <c r="A569" t="s">
        <v>17</v>
      </c>
      <c r="B569">
        <v>38</v>
      </c>
      <c r="C569">
        <v>1.56</v>
      </c>
      <c r="D569">
        <v>80</v>
      </c>
      <c r="E569">
        <v>1</v>
      </c>
      <c r="F569">
        <v>1</v>
      </c>
      <c r="G569">
        <v>2</v>
      </c>
      <c r="H569">
        <v>3</v>
      </c>
      <c r="I569">
        <v>1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1</v>
      </c>
      <c r="P569">
        <v>2</v>
      </c>
      <c r="Q569">
        <v>5</v>
      </c>
    </row>
    <row r="570" spans="1:17" x14ac:dyDescent="0.25">
      <c r="A570" t="s">
        <v>23</v>
      </c>
      <c r="B570">
        <v>22</v>
      </c>
      <c r="C570">
        <v>1.75</v>
      </c>
      <c r="D570">
        <v>95</v>
      </c>
      <c r="E570">
        <v>1</v>
      </c>
      <c r="F570">
        <v>0</v>
      </c>
      <c r="G570">
        <v>2</v>
      </c>
      <c r="H570">
        <v>3</v>
      </c>
      <c r="I570">
        <v>1</v>
      </c>
      <c r="J570">
        <v>0</v>
      </c>
      <c r="K570">
        <v>3</v>
      </c>
      <c r="L570">
        <v>0</v>
      </c>
      <c r="M570">
        <v>3</v>
      </c>
      <c r="N570">
        <v>2</v>
      </c>
      <c r="O570">
        <v>0</v>
      </c>
      <c r="P570">
        <v>0</v>
      </c>
      <c r="Q570">
        <v>5</v>
      </c>
    </row>
    <row r="571" spans="1:17" x14ac:dyDescent="0.25">
      <c r="A571" t="s">
        <v>17</v>
      </c>
      <c r="B571">
        <v>21</v>
      </c>
      <c r="C571">
        <v>1.65</v>
      </c>
      <c r="D571">
        <v>88</v>
      </c>
      <c r="E571">
        <v>1</v>
      </c>
      <c r="F571">
        <v>1</v>
      </c>
      <c r="G571">
        <v>3</v>
      </c>
      <c r="H571">
        <v>1</v>
      </c>
      <c r="I571">
        <v>1</v>
      </c>
      <c r="J571">
        <v>0</v>
      </c>
      <c r="K571">
        <v>3</v>
      </c>
      <c r="L571">
        <v>0</v>
      </c>
      <c r="M571">
        <v>2</v>
      </c>
      <c r="N571">
        <v>1</v>
      </c>
      <c r="O571">
        <v>0</v>
      </c>
      <c r="P571">
        <v>3</v>
      </c>
      <c r="Q571">
        <v>5</v>
      </c>
    </row>
    <row r="572" spans="1:17" x14ac:dyDescent="0.25">
      <c r="A572" t="s">
        <v>17</v>
      </c>
      <c r="B572">
        <v>15</v>
      </c>
      <c r="C572">
        <v>1.65</v>
      </c>
      <c r="D572">
        <v>86</v>
      </c>
      <c r="E572">
        <v>1</v>
      </c>
      <c r="F572">
        <v>1</v>
      </c>
      <c r="G572">
        <v>3</v>
      </c>
      <c r="H572">
        <v>3</v>
      </c>
      <c r="I572">
        <v>1</v>
      </c>
      <c r="J572">
        <v>0</v>
      </c>
      <c r="K572">
        <v>1</v>
      </c>
      <c r="L572">
        <v>0</v>
      </c>
      <c r="M572">
        <v>3</v>
      </c>
      <c r="N572">
        <v>2</v>
      </c>
      <c r="O572">
        <v>0</v>
      </c>
      <c r="P572">
        <v>0</v>
      </c>
      <c r="Q572">
        <v>5</v>
      </c>
    </row>
    <row r="573" spans="1:17" x14ac:dyDescent="0.25">
      <c r="A573" t="s">
        <v>23</v>
      </c>
      <c r="B573">
        <v>30</v>
      </c>
      <c r="C573">
        <v>1.77</v>
      </c>
      <c r="D573">
        <v>109</v>
      </c>
      <c r="E573">
        <v>1</v>
      </c>
      <c r="F573">
        <v>1</v>
      </c>
      <c r="G573">
        <v>3</v>
      </c>
      <c r="H573">
        <v>3</v>
      </c>
      <c r="I573">
        <v>1</v>
      </c>
      <c r="J573">
        <v>0</v>
      </c>
      <c r="K573">
        <v>1</v>
      </c>
      <c r="L573">
        <v>0</v>
      </c>
      <c r="M573">
        <v>2</v>
      </c>
      <c r="N573">
        <v>0</v>
      </c>
      <c r="O573">
        <v>1</v>
      </c>
      <c r="P573">
        <v>2</v>
      </c>
      <c r="Q573">
        <v>5</v>
      </c>
    </row>
    <row r="574" spans="1:17" x14ac:dyDescent="0.25">
      <c r="A574" t="s">
        <v>23</v>
      </c>
      <c r="B574">
        <v>44</v>
      </c>
      <c r="C574">
        <v>1.6</v>
      </c>
      <c r="D574">
        <v>80</v>
      </c>
      <c r="E574">
        <v>1</v>
      </c>
      <c r="F574">
        <v>0</v>
      </c>
      <c r="G574">
        <v>2</v>
      </c>
      <c r="H574">
        <v>3</v>
      </c>
      <c r="I574">
        <v>1</v>
      </c>
      <c r="J574">
        <v>1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5</v>
      </c>
    </row>
    <row r="575" spans="1:17" x14ac:dyDescent="0.25">
      <c r="A575" t="s">
        <v>23</v>
      </c>
      <c r="B575">
        <v>23</v>
      </c>
      <c r="C575">
        <v>1.74</v>
      </c>
      <c r="D575">
        <v>93.5</v>
      </c>
      <c r="E575">
        <v>0</v>
      </c>
      <c r="F575">
        <v>1</v>
      </c>
      <c r="G575">
        <v>2</v>
      </c>
      <c r="H575">
        <v>3</v>
      </c>
      <c r="I575">
        <v>2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2</v>
      </c>
      <c r="P575">
        <v>2</v>
      </c>
      <c r="Q575">
        <v>5</v>
      </c>
    </row>
    <row r="576" spans="1:17" x14ac:dyDescent="0.25">
      <c r="A576" t="s">
        <v>17</v>
      </c>
      <c r="B576">
        <v>36</v>
      </c>
      <c r="C576">
        <v>1.63</v>
      </c>
      <c r="D576">
        <v>80</v>
      </c>
      <c r="E576">
        <v>1</v>
      </c>
      <c r="F576">
        <v>0</v>
      </c>
      <c r="G576">
        <v>3</v>
      </c>
      <c r="H576">
        <v>3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5</v>
      </c>
    </row>
    <row r="577" spans="1:17" x14ac:dyDescent="0.25">
      <c r="A577" t="s">
        <v>17</v>
      </c>
      <c r="B577">
        <v>32</v>
      </c>
      <c r="C577">
        <v>1.67</v>
      </c>
      <c r="D577">
        <v>90</v>
      </c>
      <c r="E577">
        <v>1</v>
      </c>
      <c r="F577">
        <v>1</v>
      </c>
      <c r="G577">
        <v>3</v>
      </c>
      <c r="H577">
        <v>1</v>
      </c>
      <c r="I577">
        <v>1</v>
      </c>
      <c r="J577">
        <v>0</v>
      </c>
      <c r="K577">
        <v>2</v>
      </c>
      <c r="L577">
        <v>0</v>
      </c>
      <c r="M577">
        <v>2</v>
      </c>
      <c r="N577">
        <v>0</v>
      </c>
      <c r="O577">
        <v>1</v>
      </c>
      <c r="P577">
        <v>2</v>
      </c>
      <c r="Q577">
        <v>5</v>
      </c>
    </row>
    <row r="578" spans="1:17" x14ac:dyDescent="0.25">
      <c r="A578" t="s">
        <v>23</v>
      </c>
      <c r="B578">
        <v>22</v>
      </c>
      <c r="C578">
        <v>1.74</v>
      </c>
      <c r="D578">
        <v>94</v>
      </c>
      <c r="E578">
        <v>1</v>
      </c>
      <c r="F578">
        <v>1</v>
      </c>
      <c r="G578">
        <v>2</v>
      </c>
      <c r="H578">
        <v>3</v>
      </c>
      <c r="I578">
        <v>1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1</v>
      </c>
      <c r="P578">
        <v>3</v>
      </c>
      <c r="Q578">
        <v>5</v>
      </c>
    </row>
    <row r="579" spans="1:17" x14ac:dyDescent="0.25">
      <c r="A579" t="s">
        <v>23</v>
      </c>
      <c r="B579">
        <v>39</v>
      </c>
      <c r="C579">
        <v>1.78</v>
      </c>
      <c r="D579">
        <v>96</v>
      </c>
      <c r="E579">
        <v>1</v>
      </c>
      <c r="F579">
        <v>0</v>
      </c>
      <c r="G579">
        <v>2</v>
      </c>
      <c r="H579">
        <v>3</v>
      </c>
      <c r="I579">
        <v>1</v>
      </c>
      <c r="J579">
        <v>0</v>
      </c>
      <c r="K579">
        <v>3</v>
      </c>
      <c r="L579">
        <v>0</v>
      </c>
      <c r="M579">
        <v>1</v>
      </c>
      <c r="N579">
        <v>0</v>
      </c>
      <c r="O579">
        <v>2</v>
      </c>
      <c r="P579">
        <v>2</v>
      </c>
      <c r="Q579">
        <v>5</v>
      </c>
    </row>
    <row r="580" spans="1:17" x14ac:dyDescent="0.25">
      <c r="A580" t="s">
        <v>23</v>
      </c>
      <c r="B580">
        <v>25</v>
      </c>
      <c r="C580">
        <v>1.78</v>
      </c>
      <c r="D580">
        <v>98</v>
      </c>
      <c r="E580">
        <v>1</v>
      </c>
      <c r="F580">
        <v>0</v>
      </c>
      <c r="G580">
        <v>2</v>
      </c>
      <c r="H580">
        <v>3</v>
      </c>
      <c r="I580">
        <v>1</v>
      </c>
      <c r="J580">
        <v>0</v>
      </c>
      <c r="K580">
        <v>3</v>
      </c>
      <c r="L580">
        <v>0</v>
      </c>
      <c r="M580">
        <v>3</v>
      </c>
      <c r="N580">
        <v>2</v>
      </c>
      <c r="O580">
        <v>0</v>
      </c>
      <c r="P580">
        <v>3</v>
      </c>
      <c r="Q580">
        <v>5</v>
      </c>
    </row>
    <row r="581" spans="1:17" x14ac:dyDescent="0.25">
      <c r="A581" t="s">
        <v>23</v>
      </c>
      <c r="B581">
        <v>35</v>
      </c>
      <c r="C581">
        <v>1.78</v>
      </c>
      <c r="D581">
        <v>105</v>
      </c>
      <c r="E581">
        <v>1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3</v>
      </c>
      <c r="L581">
        <v>0</v>
      </c>
      <c r="M581">
        <v>3</v>
      </c>
      <c r="N581">
        <v>1</v>
      </c>
      <c r="O581">
        <v>2</v>
      </c>
      <c r="P581">
        <v>2</v>
      </c>
      <c r="Q581">
        <v>5</v>
      </c>
    </row>
    <row r="582" spans="1:17" x14ac:dyDescent="0.25">
      <c r="A582" t="s">
        <v>17</v>
      </c>
      <c r="B582">
        <v>23</v>
      </c>
      <c r="C582">
        <v>1.6</v>
      </c>
      <c r="D582">
        <v>83</v>
      </c>
      <c r="E582">
        <v>1</v>
      </c>
      <c r="F582">
        <v>1</v>
      </c>
      <c r="G582">
        <v>3</v>
      </c>
      <c r="H582">
        <v>3</v>
      </c>
      <c r="I582">
        <v>2</v>
      </c>
      <c r="J582">
        <v>0</v>
      </c>
      <c r="K582">
        <v>3</v>
      </c>
      <c r="L582">
        <v>0</v>
      </c>
      <c r="M582">
        <v>3</v>
      </c>
      <c r="N582">
        <v>0</v>
      </c>
      <c r="O582">
        <v>0</v>
      </c>
      <c r="P582">
        <v>3</v>
      </c>
      <c r="Q582">
        <v>5</v>
      </c>
    </row>
    <row r="583" spans="1:17" x14ac:dyDescent="0.25">
      <c r="A583" t="s">
        <v>17</v>
      </c>
      <c r="B583">
        <v>23</v>
      </c>
      <c r="C583">
        <v>1.63</v>
      </c>
      <c r="D583">
        <v>83</v>
      </c>
      <c r="E583">
        <v>1</v>
      </c>
      <c r="F583">
        <v>0</v>
      </c>
      <c r="G583">
        <v>3</v>
      </c>
      <c r="H583">
        <v>1</v>
      </c>
      <c r="I583">
        <v>1</v>
      </c>
      <c r="J583">
        <v>1</v>
      </c>
      <c r="K583">
        <v>3</v>
      </c>
      <c r="L583">
        <v>0</v>
      </c>
      <c r="M583">
        <v>1</v>
      </c>
      <c r="N583">
        <v>2</v>
      </c>
      <c r="O583">
        <v>1</v>
      </c>
      <c r="P583">
        <v>3</v>
      </c>
      <c r="Q583">
        <v>5</v>
      </c>
    </row>
    <row r="584" spans="1:17" x14ac:dyDescent="0.25">
      <c r="A584" t="s">
        <v>17</v>
      </c>
      <c r="B584">
        <v>41</v>
      </c>
      <c r="C584">
        <v>1.54</v>
      </c>
      <c r="D584">
        <v>80</v>
      </c>
      <c r="E584">
        <v>1</v>
      </c>
      <c r="F584">
        <v>1</v>
      </c>
      <c r="G584">
        <v>2</v>
      </c>
      <c r="H584">
        <v>3</v>
      </c>
      <c r="I584">
        <v>3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2</v>
      </c>
      <c r="Q584">
        <v>5</v>
      </c>
    </row>
    <row r="585" spans="1:17" x14ac:dyDescent="0.25">
      <c r="A585" t="s">
        <v>23</v>
      </c>
      <c r="B585">
        <v>29</v>
      </c>
      <c r="C585">
        <v>1.69</v>
      </c>
      <c r="D585">
        <v>90</v>
      </c>
      <c r="E585">
        <v>1</v>
      </c>
      <c r="F585">
        <v>0</v>
      </c>
      <c r="G585">
        <v>2</v>
      </c>
      <c r="H585">
        <v>3</v>
      </c>
      <c r="I585">
        <v>1</v>
      </c>
      <c r="J585">
        <v>0</v>
      </c>
      <c r="K585">
        <v>3</v>
      </c>
      <c r="L585">
        <v>0</v>
      </c>
      <c r="M585">
        <v>1</v>
      </c>
      <c r="N585">
        <v>0</v>
      </c>
      <c r="O585">
        <v>1</v>
      </c>
      <c r="P585">
        <v>2</v>
      </c>
      <c r="Q585">
        <v>5</v>
      </c>
    </row>
    <row r="586" spans="1:17" x14ac:dyDescent="0.25">
      <c r="A586" t="s">
        <v>17</v>
      </c>
      <c r="B586">
        <v>23</v>
      </c>
      <c r="C586">
        <v>1.6</v>
      </c>
      <c r="D586">
        <v>78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0</v>
      </c>
      <c r="M586">
        <v>1</v>
      </c>
      <c r="N586">
        <v>0</v>
      </c>
      <c r="O586">
        <v>2</v>
      </c>
      <c r="P586">
        <v>3</v>
      </c>
      <c r="Q586">
        <v>5</v>
      </c>
    </row>
    <row r="587" spans="1:17" x14ac:dyDescent="0.25">
      <c r="A587" t="s">
        <v>23</v>
      </c>
      <c r="B587">
        <v>19</v>
      </c>
      <c r="C587">
        <v>1.75</v>
      </c>
      <c r="D587">
        <v>100</v>
      </c>
      <c r="E587">
        <v>1</v>
      </c>
      <c r="F587">
        <v>1</v>
      </c>
      <c r="G587">
        <v>2</v>
      </c>
      <c r="H587">
        <v>3</v>
      </c>
      <c r="I587">
        <v>2</v>
      </c>
      <c r="J587">
        <v>0</v>
      </c>
      <c r="K587">
        <v>2</v>
      </c>
      <c r="L587">
        <v>0</v>
      </c>
      <c r="M587">
        <v>2</v>
      </c>
      <c r="N587">
        <v>0</v>
      </c>
      <c r="O587">
        <v>0</v>
      </c>
      <c r="P587">
        <v>3</v>
      </c>
      <c r="Q587">
        <v>5</v>
      </c>
    </row>
    <row r="588" spans="1:17" x14ac:dyDescent="0.25">
      <c r="A588" t="s">
        <v>17</v>
      </c>
      <c r="B588">
        <v>23</v>
      </c>
      <c r="C588">
        <v>1.63</v>
      </c>
      <c r="D588">
        <v>82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5</v>
      </c>
    </row>
    <row r="589" spans="1:17" x14ac:dyDescent="0.25">
      <c r="A589" t="s">
        <v>23</v>
      </c>
      <c r="B589">
        <v>19</v>
      </c>
      <c r="C589">
        <v>1.85</v>
      </c>
      <c r="D589">
        <v>115</v>
      </c>
      <c r="E589">
        <v>0</v>
      </c>
      <c r="F589">
        <v>0</v>
      </c>
      <c r="G589">
        <v>2</v>
      </c>
      <c r="H589">
        <v>3</v>
      </c>
      <c r="I589">
        <v>1</v>
      </c>
      <c r="J589">
        <v>0</v>
      </c>
      <c r="K589">
        <v>3</v>
      </c>
      <c r="L589">
        <v>1</v>
      </c>
      <c r="M589">
        <v>1</v>
      </c>
      <c r="N589">
        <v>2</v>
      </c>
      <c r="O589">
        <v>0</v>
      </c>
      <c r="P589">
        <v>3</v>
      </c>
      <c r="Q589">
        <v>5</v>
      </c>
    </row>
    <row r="590" spans="1:17" x14ac:dyDescent="0.25">
      <c r="A590" t="s">
        <v>17</v>
      </c>
      <c r="B590">
        <v>18</v>
      </c>
      <c r="C590">
        <v>1.67</v>
      </c>
      <c r="D590">
        <v>91</v>
      </c>
      <c r="E590">
        <v>1</v>
      </c>
      <c r="F590">
        <v>1</v>
      </c>
      <c r="G590">
        <v>1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3</v>
      </c>
      <c r="Q590">
        <v>5</v>
      </c>
    </row>
    <row r="591" spans="1:17" x14ac:dyDescent="0.25">
      <c r="A591" t="s">
        <v>23</v>
      </c>
      <c r="B591">
        <v>23</v>
      </c>
      <c r="C591">
        <v>1.82</v>
      </c>
      <c r="D591">
        <v>107</v>
      </c>
      <c r="E591">
        <v>0</v>
      </c>
      <c r="F591">
        <v>1</v>
      </c>
      <c r="G591">
        <v>2</v>
      </c>
      <c r="H591">
        <v>3</v>
      </c>
      <c r="I591">
        <v>1</v>
      </c>
      <c r="J591">
        <v>0</v>
      </c>
      <c r="K591">
        <v>3</v>
      </c>
      <c r="L591">
        <v>0</v>
      </c>
      <c r="M591">
        <v>0</v>
      </c>
      <c r="N591">
        <v>1</v>
      </c>
      <c r="O591">
        <v>1</v>
      </c>
      <c r="P591">
        <v>3</v>
      </c>
      <c r="Q591">
        <v>5</v>
      </c>
    </row>
    <row r="592" spans="1:17" x14ac:dyDescent="0.25">
      <c r="A592" t="s">
        <v>23</v>
      </c>
      <c r="B592">
        <v>21</v>
      </c>
      <c r="C592">
        <v>1.79</v>
      </c>
      <c r="D592">
        <v>105</v>
      </c>
      <c r="E592">
        <v>1</v>
      </c>
      <c r="F592">
        <v>1</v>
      </c>
      <c r="G592">
        <v>2</v>
      </c>
      <c r="H592">
        <v>3</v>
      </c>
      <c r="I592">
        <v>3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3</v>
      </c>
      <c r="Q592">
        <v>5</v>
      </c>
    </row>
    <row r="593" spans="1:17" x14ac:dyDescent="0.25">
      <c r="A593" t="s">
        <v>23</v>
      </c>
      <c r="B593">
        <v>18</v>
      </c>
      <c r="C593">
        <v>1.86</v>
      </c>
      <c r="D593">
        <v>110</v>
      </c>
      <c r="E593">
        <v>1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2</v>
      </c>
      <c r="L593">
        <v>0</v>
      </c>
      <c r="M593">
        <v>1</v>
      </c>
      <c r="N593">
        <v>2</v>
      </c>
      <c r="O593">
        <v>1</v>
      </c>
      <c r="P593">
        <v>3</v>
      </c>
      <c r="Q593">
        <v>5</v>
      </c>
    </row>
    <row r="594" spans="1:17" x14ac:dyDescent="0.25">
      <c r="A594" t="s">
        <v>17</v>
      </c>
      <c r="B594">
        <v>19</v>
      </c>
      <c r="C594">
        <v>1.65</v>
      </c>
      <c r="D594">
        <v>82</v>
      </c>
      <c r="E594">
        <v>1</v>
      </c>
      <c r="F594">
        <v>1</v>
      </c>
      <c r="G594">
        <v>3</v>
      </c>
      <c r="H594">
        <v>3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3</v>
      </c>
      <c r="Q594">
        <v>5</v>
      </c>
    </row>
    <row r="595" spans="1:17" x14ac:dyDescent="0.25">
      <c r="A595" t="s">
        <v>23</v>
      </c>
      <c r="B595">
        <v>23</v>
      </c>
      <c r="C595">
        <v>1.74</v>
      </c>
      <c r="D595">
        <v>105</v>
      </c>
      <c r="E595">
        <v>1</v>
      </c>
      <c r="F595">
        <v>1</v>
      </c>
      <c r="G595">
        <v>3</v>
      </c>
      <c r="H595">
        <v>3</v>
      </c>
      <c r="I595">
        <v>1</v>
      </c>
      <c r="J595">
        <v>0</v>
      </c>
      <c r="K595">
        <v>2</v>
      </c>
      <c r="L595">
        <v>0</v>
      </c>
      <c r="M595">
        <v>1</v>
      </c>
      <c r="N595">
        <v>0</v>
      </c>
      <c r="O595">
        <v>1</v>
      </c>
      <c r="P595">
        <v>3</v>
      </c>
      <c r="Q595">
        <v>5</v>
      </c>
    </row>
    <row r="596" spans="1:17" x14ac:dyDescent="0.25">
      <c r="A596" t="s">
        <v>23</v>
      </c>
      <c r="B596">
        <v>20</v>
      </c>
      <c r="C596">
        <v>1.98</v>
      </c>
      <c r="D596">
        <v>125</v>
      </c>
      <c r="E596">
        <v>1</v>
      </c>
      <c r="F596">
        <v>1</v>
      </c>
      <c r="G596">
        <v>2</v>
      </c>
      <c r="H596">
        <v>3</v>
      </c>
      <c r="I596">
        <v>3</v>
      </c>
      <c r="J596">
        <v>0</v>
      </c>
      <c r="K596">
        <v>3</v>
      </c>
      <c r="L596">
        <v>0</v>
      </c>
      <c r="M596">
        <v>1</v>
      </c>
      <c r="N596">
        <v>1</v>
      </c>
      <c r="O596">
        <v>1</v>
      </c>
      <c r="P596">
        <v>3</v>
      </c>
      <c r="Q596">
        <v>5</v>
      </c>
    </row>
    <row r="597" spans="1:17" x14ac:dyDescent="0.25">
      <c r="A597" t="s">
        <v>17</v>
      </c>
      <c r="B597">
        <v>40</v>
      </c>
      <c r="C597">
        <v>1.56</v>
      </c>
      <c r="D597">
        <v>80</v>
      </c>
      <c r="E597">
        <v>1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2</v>
      </c>
      <c r="L597">
        <v>0</v>
      </c>
      <c r="M597">
        <v>2</v>
      </c>
      <c r="N597">
        <v>0</v>
      </c>
      <c r="O597">
        <v>0</v>
      </c>
      <c r="P597">
        <v>3</v>
      </c>
      <c r="Q597">
        <v>5</v>
      </c>
    </row>
    <row r="598" spans="1:17" x14ac:dyDescent="0.25">
      <c r="A598" t="s">
        <v>23</v>
      </c>
      <c r="B598">
        <v>17</v>
      </c>
      <c r="C598">
        <v>1.7</v>
      </c>
      <c r="D598">
        <v>98</v>
      </c>
      <c r="E598">
        <v>1</v>
      </c>
      <c r="F598">
        <v>0</v>
      </c>
      <c r="G598">
        <v>2</v>
      </c>
      <c r="H598">
        <v>3</v>
      </c>
      <c r="I598">
        <v>1</v>
      </c>
      <c r="J598">
        <v>0</v>
      </c>
      <c r="K598">
        <v>2</v>
      </c>
      <c r="L598">
        <v>0</v>
      </c>
      <c r="M598">
        <v>0</v>
      </c>
      <c r="N598">
        <v>1</v>
      </c>
      <c r="O598">
        <v>1</v>
      </c>
      <c r="P598">
        <v>2</v>
      </c>
      <c r="Q598">
        <v>5</v>
      </c>
    </row>
    <row r="599" spans="1:17" x14ac:dyDescent="0.25">
      <c r="A599" t="s">
        <v>17</v>
      </c>
      <c r="B599">
        <v>37</v>
      </c>
      <c r="C599">
        <v>1.5</v>
      </c>
      <c r="D599">
        <v>75</v>
      </c>
      <c r="E599">
        <v>1</v>
      </c>
      <c r="F599">
        <v>1</v>
      </c>
      <c r="G599">
        <v>2</v>
      </c>
      <c r="H599">
        <v>3</v>
      </c>
      <c r="I599">
        <v>2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5</v>
      </c>
    </row>
    <row r="600" spans="1:17" x14ac:dyDescent="0.25">
      <c r="A600" t="s">
        <v>23</v>
      </c>
      <c r="B600">
        <v>18</v>
      </c>
      <c r="C600">
        <v>1.78</v>
      </c>
      <c r="D600">
        <v>108</v>
      </c>
      <c r="E600">
        <v>1</v>
      </c>
      <c r="F600">
        <v>0</v>
      </c>
      <c r="G600">
        <v>2</v>
      </c>
      <c r="H600">
        <v>3</v>
      </c>
      <c r="I600">
        <v>1</v>
      </c>
      <c r="J600">
        <v>0</v>
      </c>
      <c r="K600">
        <v>3</v>
      </c>
      <c r="L600">
        <v>0</v>
      </c>
      <c r="M600">
        <v>1</v>
      </c>
      <c r="N600">
        <v>0</v>
      </c>
      <c r="O600">
        <v>0</v>
      </c>
      <c r="P600">
        <v>3</v>
      </c>
      <c r="Q600">
        <v>5</v>
      </c>
    </row>
    <row r="601" spans="1:17" x14ac:dyDescent="0.25">
      <c r="A601" t="s">
        <v>23</v>
      </c>
      <c r="B601">
        <v>33</v>
      </c>
      <c r="C601">
        <v>1.83</v>
      </c>
      <c r="D601">
        <v>113</v>
      </c>
      <c r="E601">
        <v>1</v>
      </c>
      <c r="F601">
        <v>1</v>
      </c>
      <c r="G601">
        <v>2</v>
      </c>
      <c r="H601">
        <v>1</v>
      </c>
      <c r="I601">
        <v>3</v>
      </c>
      <c r="J601">
        <v>0</v>
      </c>
      <c r="K601">
        <v>2</v>
      </c>
      <c r="L601">
        <v>0</v>
      </c>
      <c r="M601">
        <v>1</v>
      </c>
      <c r="N601">
        <v>2</v>
      </c>
      <c r="O601">
        <v>2</v>
      </c>
      <c r="P601">
        <v>2</v>
      </c>
      <c r="Q601">
        <v>5</v>
      </c>
    </row>
    <row r="602" spans="1:17" x14ac:dyDescent="0.25">
      <c r="A602" t="s">
        <v>23</v>
      </c>
      <c r="B602">
        <v>18</v>
      </c>
      <c r="C602">
        <v>1.7</v>
      </c>
      <c r="D602">
        <v>90</v>
      </c>
      <c r="E602">
        <v>0</v>
      </c>
      <c r="F602">
        <v>1</v>
      </c>
      <c r="G602">
        <v>3</v>
      </c>
      <c r="H602">
        <v>3</v>
      </c>
      <c r="I602">
        <v>1</v>
      </c>
      <c r="J602">
        <v>0</v>
      </c>
      <c r="K602">
        <v>2</v>
      </c>
      <c r="L602">
        <v>0</v>
      </c>
      <c r="M602">
        <v>2</v>
      </c>
      <c r="N602">
        <v>0</v>
      </c>
      <c r="O602">
        <v>1</v>
      </c>
      <c r="P602">
        <v>3</v>
      </c>
      <c r="Q602">
        <v>5</v>
      </c>
    </row>
    <row r="603" spans="1:17" x14ac:dyDescent="0.25">
      <c r="A603" t="s">
        <v>23</v>
      </c>
      <c r="B603">
        <v>29</v>
      </c>
      <c r="C603">
        <v>1.62</v>
      </c>
      <c r="D603">
        <v>89</v>
      </c>
      <c r="E603">
        <v>1</v>
      </c>
      <c r="F603">
        <v>1</v>
      </c>
      <c r="G603">
        <v>1</v>
      </c>
      <c r="H603">
        <v>3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3</v>
      </c>
      <c r="Q603">
        <v>5</v>
      </c>
    </row>
    <row r="604" spans="1:17" x14ac:dyDescent="0.25">
      <c r="A604" t="s">
        <v>23</v>
      </c>
      <c r="B604">
        <v>18</v>
      </c>
      <c r="C604">
        <v>1.65</v>
      </c>
      <c r="D604">
        <v>85</v>
      </c>
      <c r="E604">
        <v>0</v>
      </c>
      <c r="F604">
        <v>1</v>
      </c>
      <c r="G604">
        <v>2</v>
      </c>
      <c r="H604">
        <v>3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3</v>
      </c>
      <c r="Q604">
        <v>5</v>
      </c>
    </row>
    <row r="605" spans="1:17" x14ac:dyDescent="0.25">
      <c r="A605" t="s">
        <v>23</v>
      </c>
      <c r="B605">
        <v>21</v>
      </c>
      <c r="C605">
        <v>1.71</v>
      </c>
      <c r="D605">
        <v>100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0</v>
      </c>
      <c r="K605">
        <v>2</v>
      </c>
      <c r="L605">
        <v>0</v>
      </c>
      <c r="M605">
        <v>0</v>
      </c>
      <c r="N605">
        <v>2</v>
      </c>
      <c r="O605">
        <v>0</v>
      </c>
      <c r="P605">
        <v>3</v>
      </c>
      <c r="Q605">
        <v>5</v>
      </c>
    </row>
    <row r="606" spans="1:17" x14ac:dyDescent="0.25">
      <c r="A606" t="s">
        <v>17</v>
      </c>
      <c r="B606">
        <v>18</v>
      </c>
      <c r="C606">
        <v>1.6</v>
      </c>
      <c r="D606">
        <v>83</v>
      </c>
      <c r="E606">
        <v>1</v>
      </c>
      <c r="F606">
        <v>1</v>
      </c>
      <c r="G606">
        <v>2</v>
      </c>
      <c r="H606">
        <v>3</v>
      </c>
      <c r="I606">
        <v>1</v>
      </c>
      <c r="J606">
        <v>0</v>
      </c>
      <c r="K606">
        <v>2</v>
      </c>
      <c r="L606">
        <v>1</v>
      </c>
      <c r="M606">
        <v>1</v>
      </c>
      <c r="N606">
        <v>0</v>
      </c>
      <c r="O606">
        <v>0</v>
      </c>
      <c r="P606">
        <v>3</v>
      </c>
      <c r="Q606">
        <v>5</v>
      </c>
    </row>
    <row r="607" spans="1:17" x14ac:dyDescent="0.25">
      <c r="A607" t="s">
        <v>23</v>
      </c>
      <c r="B607">
        <v>20</v>
      </c>
      <c r="C607">
        <v>1.84</v>
      </c>
      <c r="D607">
        <v>104</v>
      </c>
      <c r="E607">
        <v>1</v>
      </c>
      <c r="F607">
        <v>0</v>
      </c>
      <c r="G607">
        <v>2</v>
      </c>
      <c r="H607">
        <v>3</v>
      </c>
      <c r="I607">
        <v>1</v>
      </c>
      <c r="J607">
        <v>0</v>
      </c>
      <c r="K607">
        <v>3</v>
      </c>
      <c r="L607">
        <v>0</v>
      </c>
      <c r="M607">
        <v>3</v>
      </c>
      <c r="N607">
        <v>0</v>
      </c>
      <c r="O607">
        <v>0</v>
      </c>
      <c r="P607">
        <v>1</v>
      </c>
      <c r="Q607">
        <v>5</v>
      </c>
    </row>
    <row r="608" spans="1:17" x14ac:dyDescent="0.25">
      <c r="A608" t="s">
        <v>23</v>
      </c>
      <c r="B608">
        <v>26</v>
      </c>
      <c r="C608">
        <v>1.7724489999999999</v>
      </c>
      <c r="D608">
        <v>105</v>
      </c>
      <c r="E608">
        <v>1</v>
      </c>
      <c r="F608">
        <v>1</v>
      </c>
      <c r="G608">
        <v>3</v>
      </c>
      <c r="H608">
        <v>3</v>
      </c>
      <c r="I608">
        <v>1</v>
      </c>
      <c r="J608">
        <v>0</v>
      </c>
      <c r="K608">
        <v>2</v>
      </c>
      <c r="L608">
        <v>0</v>
      </c>
      <c r="M608">
        <v>2</v>
      </c>
      <c r="N608">
        <v>2</v>
      </c>
      <c r="O608">
        <v>1</v>
      </c>
      <c r="P608">
        <v>3</v>
      </c>
      <c r="Q608">
        <v>5</v>
      </c>
    </row>
    <row r="609" spans="1:17" x14ac:dyDescent="0.25">
      <c r="A609" t="s">
        <v>23</v>
      </c>
      <c r="B609">
        <v>26</v>
      </c>
      <c r="C609">
        <v>1.8371170000000001</v>
      </c>
      <c r="D609">
        <v>105.712219</v>
      </c>
      <c r="E609">
        <v>1</v>
      </c>
      <c r="F609">
        <v>1</v>
      </c>
      <c r="G609">
        <v>3</v>
      </c>
      <c r="H609">
        <v>3</v>
      </c>
      <c r="I609">
        <v>1</v>
      </c>
      <c r="J609">
        <v>0</v>
      </c>
      <c r="K609">
        <v>3</v>
      </c>
      <c r="L609">
        <v>0</v>
      </c>
      <c r="M609">
        <v>2</v>
      </c>
      <c r="N609">
        <v>2</v>
      </c>
      <c r="O609">
        <v>1</v>
      </c>
      <c r="P609">
        <v>3</v>
      </c>
      <c r="Q609">
        <v>5</v>
      </c>
    </row>
    <row r="610" spans="1:17" x14ac:dyDescent="0.25">
      <c r="A610" t="s">
        <v>23</v>
      </c>
      <c r="B610">
        <v>31</v>
      </c>
      <c r="C610">
        <v>1.7843770000000001</v>
      </c>
      <c r="D610">
        <v>102.872505</v>
      </c>
      <c r="E610">
        <v>1</v>
      </c>
      <c r="F610">
        <v>1</v>
      </c>
      <c r="G610">
        <v>2</v>
      </c>
      <c r="H610">
        <v>3</v>
      </c>
      <c r="I610">
        <v>1</v>
      </c>
      <c r="J610">
        <v>0</v>
      </c>
      <c r="K610">
        <v>2</v>
      </c>
      <c r="L610">
        <v>0</v>
      </c>
      <c r="M610">
        <v>2</v>
      </c>
      <c r="N610">
        <v>0</v>
      </c>
      <c r="O610">
        <v>1</v>
      </c>
      <c r="P610">
        <v>2</v>
      </c>
      <c r="Q610">
        <v>5</v>
      </c>
    </row>
    <row r="611" spans="1:17" x14ac:dyDescent="0.25">
      <c r="A611" t="s">
        <v>23</v>
      </c>
      <c r="B611">
        <v>40</v>
      </c>
      <c r="C611">
        <v>1.7925070000000001</v>
      </c>
      <c r="D611">
        <v>101.78009900000001</v>
      </c>
      <c r="E611">
        <v>1</v>
      </c>
      <c r="F611">
        <v>1</v>
      </c>
      <c r="G611">
        <v>2</v>
      </c>
      <c r="H611">
        <v>2</v>
      </c>
      <c r="I611">
        <v>1</v>
      </c>
      <c r="J611">
        <v>0</v>
      </c>
      <c r="K611">
        <v>3</v>
      </c>
      <c r="L611">
        <v>0</v>
      </c>
      <c r="M611">
        <v>3</v>
      </c>
      <c r="N611">
        <v>1</v>
      </c>
      <c r="O611">
        <v>1</v>
      </c>
      <c r="P611">
        <v>2</v>
      </c>
      <c r="Q611">
        <v>5</v>
      </c>
    </row>
    <row r="612" spans="1:17" x14ac:dyDescent="0.25">
      <c r="A612" t="s">
        <v>17</v>
      </c>
      <c r="B612">
        <v>31</v>
      </c>
      <c r="C612">
        <v>1.5565789999999999</v>
      </c>
      <c r="D612">
        <v>78.233340999999996</v>
      </c>
      <c r="E612">
        <v>1</v>
      </c>
      <c r="F612">
        <v>1</v>
      </c>
      <c r="G612">
        <v>2</v>
      </c>
      <c r="H612">
        <v>2</v>
      </c>
      <c r="I612">
        <v>1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1</v>
      </c>
      <c r="P612">
        <v>3</v>
      </c>
      <c r="Q612">
        <v>5</v>
      </c>
    </row>
    <row r="613" spans="1:17" x14ac:dyDescent="0.25">
      <c r="A613" t="s">
        <v>17</v>
      </c>
      <c r="B613">
        <v>26</v>
      </c>
      <c r="C613">
        <v>1.585547</v>
      </c>
      <c r="D613">
        <v>80.351263000000003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1</v>
      </c>
      <c r="P613">
        <v>3</v>
      </c>
      <c r="Q613">
        <v>5</v>
      </c>
    </row>
    <row r="614" spans="1:17" x14ac:dyDescent="0.25">
      <c r="A614" t="s">
        <v>17</v>
      </c>
      <c r="B614">
        <v>44</v>
      </c>
      <c r="C614">
        <v>1.569234</v>
      </c>
      <c r="D614">
        <v>81.827287999999996</v>
      </c>
      <c r="E614">
        <v>1</v>
      </c>
      <c r="F614">
        <v>1</v>
      </c>
      <c r="G614">
        <v>3</v>
      </c>
      <c r="H614">
        <v>1</v>
      </c>
      <c r="I614">
        <v>1</v>
      </c>
      <c r="J614">
        <v>0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2</v>
      </c>
      <c r="Q614">
        <v>5</v>
      </c>
    </row>
    <row r="615" spans="1:17" x14ac:dyDescent="0.25">
      <c r="A615" t="s">
        <v>17</v>
      </c>
      <c r="B615">
        <v>42</v>
      </c>
      <c r="C615">
        <v>1.5839430000000001</v>
      </c>
      <c r="D615">
        <v>81.936397999999997</v>
      </c>
      <c r="E615">
        <v>1</v>
      </c>
      <c r="F615">
        <v>1</v>
      </c>
      <c r="G615">
        <v>2</v>
      </c>
      <c r="H615">
        <v>3</v>
      </c>
      <c r="I615">
        <v>1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5</v>
      </c>
    </row>
    <row r="616" spans="1:17" x14ac:dyDescent="0.25">
      <c r="A616" t="s">
        <v>17</v>
      </c>
      <c r="B616">
        <v>23</v>
      </c>
      <c r="C616">
        <v>1.6212329999999999</v>
      </c>
      <c r="D616">
        <v>82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2</v>
      </c>
      <c r="L616">
        <v>0</v>
      </c>
      <c r="M616">
        <v>0</v>
      </c>
      <c r="N616">
        <v>1</v>
      </c>
      <c r="O616">
        <v>1</v>
      </c>
      <c r="P616">
        <v>3</v>
      </c>
      <c r="Q616">
        <v>5</v>
      </c>
    </row>
    <row r="617" spans="1:17" x14ac:dyDescent="0.25">
      <c r="A617" t="s">
        <v>17</v>
      </c>
      <c r="B617">
        <v>23</v>
      </c>
      <c r="C617">
        <v>1.6084000000000001</v>
      </c>
      <c r="D617">
        <v>82.603983999999997</v>
      </c>
      <c r="E617">
        <v>1</v>
      </c>
      <c r="F617">
        <v>1</v>
      </c>
      <c r="G617">
        <v>3</v>
      </c>
      <c r="H617">
        <v>1</v>
      </c>
      <c r="I617">
        <v>1</v>
      </c>
      <c r="J617">
        <v>0</v>
      </c>
      <c r="K617">
        <v>3</v>
      </c>
      <c r="L617">
        <v>0</v>
      </c>
      <c r="M617">
        <v>0</v>
      </c>
      <c r="N617">
        <v>2</v>
      </c>
      <c r="O617">
        <v>1</v>
      </c>
      <c r="P617">
        <v>3</v>
      </c>
      <c r="Q617">
        <v>5</v>
      </c>
    </row>
    <row r="618" spans="1:17" x14ac:dyDescent="0.25">
      <c r="A618" t="s">
        <v>23</v>
      </c>
      <c r="B618">
        <v>24</v>
      </c>
      <c r="C618">
        <v>1.733439</v>
      </c>
      <c r="D618">
        <v>97.911865000000006</v>
      </c>
      <c r="E618">
        <v>1</v>
      </c>
      <c r="F618">
        <v>1</v>
      </c>
      <c r="G618">
        <v>2</v>
      </c>
      <c r="H618">
        <v>3</v>
      </c>
      <c r="I618">
        <v>1</v>
      </c>
      <c r="J618">
        <v>0</v>
      </c>
      <c r="K618">
        <v>3</v>
      </c>
      <c r="L618">
        <v>0</v>
      </c>
      <c r="M618">
        <v>1</v>
      </c>
      <c r="N618">
        <v>1</v>
      </c>
      <c r="O618">
        <v>0</v>
      </c>
      <c r="P618">
        <v>3</v>
      </c>
      <c r="Q618">
        <v>5</v>
      </c>
    </row>
    <row r="619" spans="1:17" x14ac:dyDescent="0.25">
      <c r="A619" t="s">
        <v>23</v>
      </c>
      <c r="B619">
        <v>21</v>
      </c>
      <c r="C619">
        <v>1.65</v>
      </c>
      <c r="D619">
        <v>88.472358999999997</v>
      </c>
      <c r="E619">
        <v>1</v>
      </c>
      <c r="F619">
        <v>1</v>
      </c>
      <c r="G619">
        <v>2</v>
      </c>
      <c r="H619">
        <v>1</v>
      </c>
      <c r="I619">
        <v>1</v>
      </c>
      <c r="J619">
        <v>0</v>
      </c>
      <c r="K619">
        <v>3</v>
      </c>
      <c r="L619">
        <v>0</v>
      </c>
      <c r="M619">
        <v>1</v>
      </c>
      <c r="N619">
        <v>1</v>
      </c>
      <c r="O619">
        <v>0</v>
      </c>
      <c r="P619">
        <v>3</v>
      </c>
      <c r="Q619">
        <v>5</v>
      </c>
    </row>
    <row r="620" spans="1:17" x14ac:dyDescent="0.25">
      <c r="A620" t="s">
        <v>17</v>
      </c>
      <c r="B620">
        <v>23</v>
      </c>
      <c r="C620">
        <v>1.6500520000000001</v>
      </c>
      <c r="D620">
        <v>87.272552000000005</v>
      </c>
      <c r="E620">
        <v>1</v>
      </c>
      <c r="F620">
        <v>1</v>
      </c>
      <c r="G620">
        <v>3</v>
      </c>
      <c r="H620">
        <v>1</v>
      </c>
      <c r="I620">
        <v>1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3</v>
      </c>
      <c r="Q620">
        <v>5</v>
      </c>
    </row>
    <row r="621" spans="1:17" x14ac:dyDescent="0.25">
      <c r="A621" t="s">
        <v>17</v>
      </c>
      <c r="B621">
        <v>23</v>
      </c>
      <c r="C621">
        <v>1.644161</v>
      </c>
      <c r="D621">
        <v>84.340406000000002</v>
      </c>
      <c r="E621">
        <v>1</v>
      </c>
      <c r="F621">
        <v>1</v>
      </c>
      <c r="G621">
        <v>2</v>
      </c>
      <c r="H621">
        <v>3</v>
      </c>
      <c r="I621">
        <v>1</v>
      </c>
      <c r="J621">
        <v>0</v>
      </c>
      <c r="K621">
        <v>3</v>
      </c>
      <c r="L621">
        <v>0</v>
      </c>
      <c r="M621">
        <v>2</v>
      </c>
      <c r="N621">
        <v>0</v>
      </c>
      <c r="O621">
        <v>0</v>
      </c>
      <c r="P621">
        <v>3</v>
      </c>
      <c r="Q621">
        <v>5</v>
      </c>
    </row>
    <row r="622" spans="1:17" x14ac:dyDescent="0.25">
      <c r="A622" t="s">
        <v>17</v>
      </c>
      <c r="B622">
        <v>37</v>
      </c>
      <c r="C622">
        <v>1.559499</v>
      </c>
      <c r="D622">
        <v>77.268129999999999</v>
      </c>
      <c r="E622">
        <v>1</v>
      </c>
      <c r="F622">
        <v>1</v>
      </c>
      <c r="G622">
        <v>2</v>
      </c>
      <c r="H622">
        <v>3</v>
      </c>
      <c r="I622">
        <v>1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1</v>
      </c>
      <c r="P622">
        <v>2</v>
      </c>
      <c r="Q622">
        <v>5</v>
      </c>
    </row>
    <row r="623" spans="1:17" x14ac:dyDescent="0.25">
      <c r="A623" t="s">
        <v>23</v>
      </c>
      <c r="B623">
        <v>23</v>
      </c>
      <c r="C623">
        <v>1.734237</v>
      </c>
      <c r="D623">
        <v>95</v>
      </c>
      <c r="E623">
        <v>1</v>
      </c>
      <c r="F623">
        <v>1</v>
      </c>
      <c r="G623">
        <v>2</v>
      </c>
      <c r="H623">
        <v>3</v>
      </c>
      <c r="I623">
        <v>1</v>
      </c>
      <c r="J623">
        <v>0</v>
      </c>
      <c r="K623">
        <v>2</v>
      </c>
      <c r="L623">
        <v>0</v>
      </c>
      <c r="M623">
        <v>3</v>
      </c>
      <c r="N623">
        <v>1</v>
      </c>
      <c r="O623">
        <v>0</v>
      </c>
      <c r="P623">
        <v>3</v>
      </c>
      <c r="Q623">
        <v>5</v>
      </c>
    </row>
    <row r="624" spans="1:17" x14ac:dyDescent="0.25">
      <c r="A624" t="s">
        <v>23</v>
      </c>
      <c r="B624">
        <v>23</v>
      </c>
      <c r="C624">
        <v>1.7758149999999999</v>
      </c>
      <c r="D624">
        <v>97.813023000000001</v>
      </c>
      <c r="E624">
        <v>1</v>
      </c>
      <c r="F624">
        <v>1</v>
      </c>
      <c r="G624">
        <v>2</v>
      </c>
      <c r="H624">
        <v>3</v>
      </c>
      <c r="I624">
        <v>1</v>
      </c>
      <c r="J624">
        <v>0</v>
      </c>
      <c r="K624">
        <v>3</v>
      </c>
      <c r="L624">
        <v>0</v>
      </c>
      <c r="M624">
        <v>3</v>
      </c>
      <c r="N624">
        <v>2</v>
      </c>
      <c r="O624">
        <v>0</v>
      </c>
      <c r="P624">
        <v>3</v>
      </c>
      <c r="Q624">
        <v>5</v>
      </c>
    </row>
    <row r="625" spans="1:17" x14ac:dyDescent="0.25">
      <c r="A625" t="s">
        <v>17</v>
      </c>
      <c r="B625">
        <v>22</v>
      </c>
      <c r="C625">
        <v>1.6404259999999999</v>
      </c>
      <c r="D625">
        <v>87.344155999999998</v>
      </c>
      <c r="E625">
        <v>1</v>
      </c>
      <c r="F625">
        <v>1</v>
      </c>
      <c r="G625">
        <v>3</v>
      </c>
      <c r="H625">
        <v>1</v>
      </c>
      <c r="I625">
        <v>1</v>
      </c>
      <c r="J625">
        <v>0</v>
      </c>
      <c r="K625">
        <v>3</v>
      </c>
      <c r="L625">
        <v>0</v>
      </c>
      <c r="M625">
        <v>1</v>
      </c>
      <c r="N625">
        <v>2</v>
      </c>
      <c r="O625">
        <v>0</v>
      </c>
      <c r="P625">
        <v>3</v>
      </c>
      <c r="Q625">
        <v>5</v>
      </c>
    </row>
    <row r="626" spans="1:17" x14ac:dyDescent="0.25">
      <c r="A626" t="s">
        <v>17</v>
      </c>
      <c r="B626">
        <v>18</v>
      </c>
      <c r="C626">
        <v>1.65</v>
      </c>
      <c r="D626">
        <v>82.13682</v>
      </c>
      <c r="E626">
        <v>1</v>
      </c>
      <c r="F626">
        <v>1</v>
      </c>
      <c r="G626">
        <v>3</v>
      </c>
      <c r="H626">
        <v>3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1</v>
      </c>
      <c r="O626">
        <v>1</v>
      </c>
      <c r="P626">
        <v>3</v>
      </c>
      <c r="Q626">
        <v>5</v>
      </c>
    </row>
    <row r="627" spans="1:17" x14ac:dyDescent="0.25">
      <c r="A627" t="s">
        <v>23</v>
      </c>
      <c r="B627">
        <v>26</v>
      </c>
      <c r="C627">
        <v>1.7533209999999999</v>
      </c>
      <c r="D627">
        <v>107.99881499999999</v>
      </c>
      <c r="E627">
        <v>1</v>
      </c>
      <c r="F627">
        <v>1</v>
      </c>
      <c r="G627">
        <v>3</v>
      </c>
      <c r="H627">
        <v>3</v>
      </c>
      <c r="I627">
        <v>1</v>
      </c>
      <c r="J627">
        <v>0</v>
      </c>
      <c r="K627">
        <v>2</v>
      </c>
      <c r="L627">
        <v>0</v>
      </c>
      <c r="M627">
        <v>2</v>
      </c>
      <c r="N627">
        <v>0</v>
      </c>
      <c r="O627">
        <v>1</v>
      </c>
      <c r="P627">
        <v>2</v>
      </c>
      <c r="Q627">
        <v>5</v>
      </c>
    </row>
    <row r="628" spans="1:17" x14ac:dyDescent="0.25">
      <c r="A628" t="s">
        <v>17</v>
      </c>
      <c r="B628">
        <v>41</v>
      </c>
      <c r="C628">
        <v>1.553026</v>
      </c>
      <c r="D628">
        <v>77.745180000000005</v>
      </c>
      <c r="E628">
        <v>1</v>
      </c>
      <c r="F628">
        <v>1</v>
      </c>
      <c r="G628">
        <v>2</v>
      </c>
      <c r="H628">
        <v>3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2</v>
      </c>
      <c r="Q628">
        <v>5</v>
      </c>
    </row>
    <row r="629" spans="1:17" x14ac:dyDescent="0.25">
      <c r="A629" t="s">
        <v>23</v>
      </c>
      <c r="B629">
        <v>23</v>
      </c>
      <c r="C629">
        <v>1.7065250000000001</v>
      </c>
      <c r="D629">
        <v>90.500055000000003</v>
      </c>
      <c r="E629">
        <v>1</v>
      </c>
      <c r="F629">
        <v>1</v>
      </c>
      <c r="G629">
        <v>2</v>
      </c>
      <c r="H629">
        <v>3</v>
      </c>
      <c r="I629">
        <v>1</v>
      </c>
      <c r="J629">
        <v>0</v>
      </c>
      <c r="K629">
        <v>2</v>
      </c>
      <c r="L629">
        <v>0</v>
      </c>
      <c r="M629">
        <v>1</v>
      </c>
      <c r="N629">
        <v>1</v>
      </c>
      <c r="O629">
        <v>0</v>
      </c>
      <c r="P629">
        <v>3</v>
      </c>
      <c r="Q629">
        <v>5</v>
      </c>
    </row>
    <row r="630" spans="1:17" x14ac:dyDescent="0.25">
      <c r="A630" t="s">
        <v>17</v>
      </c>
      <c r="B630">
        <v>38</v>
      </c>
      <c r="C630">
        <v>1.560648</v>
      </c>
      <c r="D630">
        <v>80</v>
      </c>
      <c r="E630">
        <v>1</v>
      </c>
      <c r="F630">
        <v>1</v>
      </c>
      <c r="G630">
        <v>3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2</v>
      </c>
      <c r="N630">
        <v>0</v>
      </c>
      <c r="O630">
        <v>1</v>
      </c>
      <c r="P630">
        <v>2</v>
      </c>
      <c r="Q630">
        <v>5</v>
      </c>
    </row>
    <row r="631" spans="1:17" x14ac:dyDescent="0.25">
      <c r="A631" t="s">
        <v>23</v>
      </c>
      <c r="B631">
        <v>31</v>
      </c>
      <c r="C631">
        <v>1.673352</v>
      </c>
      <c r="D631">
        <v>90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0</v>
      </c>
      <c r="K631">
        <v>2</v>
      </c>
      <c r="L631">
        <v>0</v>
      </c>
      <c r="M631">
        <v>2</v>
      </c>
      <c r="N631">
        <v>0</v>
      </c>
      <c r="O631">
        <v>1</v>
      </c>
      <c r="P631">
        <v>2</v>
      </c>
      <c r="Q631">
        <v>5</v>
      </c>
    </row>
    <row r="632" spans="1:17" x14ac:dyDescent="0.25">
      <c r="A632" t="s">
        <v>23</v>
      </c>
      <c r="B632">
        <v>23</v>
      </c>
      <c r="C632">
        <v>1.6603239999999999</v>
      </c>
      <c r="D632">
        <v>94.189166999999998</v>
      </c>
      <c r="E632">
        <v>1</v>
      </c>
      <c r="F632">
        <v>1</v>
      </c>
      <c r="G632">
        <v>2</v>
      </c>
      <c r="H632">
        <v>3</v>
      </c>
      <c r="I632">
        <v>1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5</v>
      </c>
    </row>
    <row r="633" spans="1:17" x14ac:dyDescent="0.25">
      <c r="A633" t="s">
        <v>23</v>
      </c>
      <c r="B633">
        <v>40</v>
      </c>
      <c r="C633">
        <v>1.7863180000000001</v>
      </c>
      <c r="D633">
        <v>98.447310999999999</v>
      </c>
      <c r="E633">
        <v>1</v>
      </c>
      <c r="F633">
        <v>1</v>
      </c>
      <c r="G633">
        <v>2</v>
      </c>
      <c r="H633">
        <v>3</v>
      </c>
      <c r="I633">
        <v>1</v>
      </c>
      <c r="J633">
        <v>0</v>
      </c>
      <c r="K633">
        <v>3</v>
      </c>
      <c r="L633">
        <v>0</v>
      </c>
      <c r="M633">
        <v>2</v>
      </c>
      <c r="N633">
        <v>1</v>
      </c>
      <c r="O633">
        <v>1</v>
      </c>
      <c r="P633">
        <v>2</v>
      </c>
      <c r="Q633">
        <v>5</v>
      </c>
    </row>
    <row r="634" spans="1:17" x14ac:dyDescent="0.25">
      <c r="A634" t="s">
        <v>23</v>
      </c>
      <c r="B634">
        <v>23</v>
      </c>
      <c r="C634">
        <v>1.7576909999999999</v>
      </c>
      <c r="D634">
        <v>95.361795000000001</v>
      </c>
      <c r="E634">
        <v>1</v>
      </c>
      <c r="F634">
        <v>1</v>
      </c>
      <c r="G634">
        <v>2</v>
      </c>
      <c r="H634">
        <v>3</v>
      </c>
      <c r="I634">
        <v>1</v>
      </c>
      <c r="J634">
        <v>0</v>
      </c>
      <c r="K634">
        <v>3</v>
      </c>
      <c r="L634">
        <v>0</v>
      </c>
      <c r="M634">
        <v>3</v>
      </c>
      <c r="N634">
        <v>2</v>
      </c>
      <c r="O634">
        <v>0</v>
      </c>
      <c r="P634">
        <v>3</v>
      </c>
      <c r="Q634">
        <v>5</v>
      </c>
    </row>
    <row r="635" spans="1:17" x14ac:dyDescent="0.25">
      <c r="A635" t="s">
        <v>23</v>
      </c>
      <c r="B635">
        <v>22</v>
      </c>
      <c r="C635">
        <v>1.7121630000000001</v>
      </c>
      <c r="D635">
        <v>98.699971000000005</v>
      </c>
      <c r="E635">
        <v>1</v>
      </c>
      <c r="F635">
        <v>1</v>
      </c>
      <c r="G635">
        <v>2</v>
      </c>
      <c r="H635">
        <v>3</v>
      </c>
      <c r="I635">
        <v>1</v>
      </c>
      <c r="J635">
        <v>0</v>
      </c>
      <c r="K635">
        <v>2</v>
      </c>
      <c r="L635">
        <v>0</v>
      </c>
      <c r="M635">
        <v>3</v>
      </c>
      <c r="N635">
        <v>2</v>
      </c>
      <c r="O635">
        <v>0</v>
      </c>
      <c r="P635">
        <v>3</v>
      </c>
      <c r="Q635">
        <v>5</v>
      </c>
    </row>
    <row r="636" spans="1:17" x14ac:dyDescent="0.25">
      <c r="A636" t="s">
        <v>23</v>
      </c>
      <c r="B636">
        <v>35</v>
      </c>
      <c r="C636">
        <v>1.78</v>
      </c>
      <c r="D636">
        <v>100.84763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0</v>
      </c>
      <c r="K636">
        <v>3</v>
      </c>
      <c r="L636">
        <v>0</v>
      </c>
      <c r="M636">
        <v>2</v>
      </c>
      <c r="N636">
        <v>0</v>
      </c>
      <c r="O636">
        <v>2</v>
      </c>
      <c r="P636">
        <v>2</v>
      </c>
      <c r="Q636">
        <v>5</v>
      </c>
    </row>
    <row r="637" spans="1:17" x14ac:dyDescent="0.25">
      <c r="A637" t="s">
        <v>17</v>
      </c>
      <c r="B637">
        <v>22</v>
      </c>
      <c r="C637">
        <v>1.6</v>
      </c>
      <c r="D637">
        <v>82.040317999999999</v>
      </c>
      <c r="E637">
        <v>1</v>
      </c>
      <c r="F637">
        <v>1</v>
      </c>
      <c r="G637">
        <v>1</v>
      </c>
      <c r="H637">
        <v>3</v>
      </c>
      <c r="I637">
        <v>1</v>
      </c>
      <c r="J637">
        <v>0</v>
      </c>
      <c r="K637">
        <v>2</v>
      </c>
      <c r="L637">
        <v>0</v>
      </c>
      <c r="M637">
        <v>2</v>
      </c>
      <c r="N637">
        <v>1</v>
      </c>
      <c r="O637">
        <v>0</v>
      </c>
      <c r="P637">
        <v>3</v>
      </c>
      <c r="Q637">
        <v>5</v>
      </c>
    </row>
    <row r="638" spans="1:17" x14ac:dyDescent="0.25">
      <c r="A638" t="s">
        <v>17</v>
      </c>
      <c r="B638">
        <v>23</v>
      </c>
      <c r="C638">
        <v>1.6108199999999999</v>
      </c>
      <c r="D638">
        <v>82.532994000000002</v>
      </c>
      <c r="E638">
        <v>1</v>
      </c>
      <c r="F638">
        <v>1</v>
      </c>
      <c r="G638">
        <v>2</v>
      </c>
      <c r="H638">
        <v>3</v>
      </c>
      <c r="I638">
        <v>1</v>
      </c>
      <c r="J638">
        <v>0</v>
      </c>
      <c r="K638">
        <v>2</v>
      </c>
      <c r="L638">
        <v>0</v>
      </c>
      <c r="M638">
        <v>2</v>
      </c>
      <c r="N638">
        <v>0</v>
      </c>
      <c r="O638">
        <v>0</v>
      </c>
      <c r="P638">
        <v>3</v>
      </c>
      <c r="Q638">
        <v>5</v>
      </c>
    </row>
    <row r="639" spans="1:17" x14ac:dyDescent="0.25">
      <c r="A639" t="s">
        <v>17</v>
      </c>
      <c r="B639">
        <v>23</v>
      </c>
      <c r="C639">
        <v>1.6651990000000001</v>
      </c>
      <c r="D639">
        <v>83.151150000000001</v>
      </c>
      <c r="E639">
        <v>1</v>
      </c>
      <c r="F639">
        <v>1</v>
      </c>
      <c r="G639">
        <v>3</v>
      </c>
      <c r="H639">
        <v>1</v>
      </c>
      <c r="I639">
        <v>1</v>
      </c>
      <c r="J639">
        <v>0</v>
      </c>
      <c r="K639">
        <v>3</v>
      </c>
      <c r="L639">
        <v>0</v>
      </c>
      <c r="M639">
        <v>0</v>
      </c>
      <c r="N639">
        <v>2</v>
      </c>
      <c r="O639">
        <v>0</v>
      </c>
      <c r="P639">
        <v>3</v>
      </c>
      <c r="Q639">
        <v>5</v>
      </c>
    </row>
    <row r="640" spans="1:17" x14ac:dyDescent="0.25">
      <c r="A640" t="s">
        <v>17</v>
      </c>
      <c r="B640">
        <v>41</v>
      </c>
      <c r="C640">
        <v>1.542122</v>
      </c>
      <c r="D640">
        <v>80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2</v>
      </c>
      <c r="N640">
        <v>0</v>
      </c>
      <c r="O640">
        <v>1</v>
      </c>
      <c r="P640">
        <v>2</v>
      </c>
      <c r="Q640">
        <v>5</v>
      </c>
    </row>
    <row r="641" spans="1:17" x14ac:dyDescent="0.25">
      <c r="A641" t="s">
        <v>17</v>
      </c>
      <c r="B641">
        <v>39</v>
      </c>
      <c r="C641">
        <v>1.5078670000000001</v>
      </c>
      <c r="D641">
        <v>79.589579999999998</v>
      </c>
      <c r="E641">
        <v>1</v>
      </c>
      <c r="F641">
        <v>1</v>
      </c>
      <c r="G641">
        <v>2</v>
      </c>
      <c r="H641">
        <v>3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2</v>
      </c>
      <c r="Q641">
        <v>5</v>
      </c>
    </row>
    <row r="642" spans="1:17" x14ac:dyDescent="0.25">
      <c r="A642" t="s">
        <v>23</v>
      </c>
      <c r="B642">
        <v>26</v>
      </c>
      <c r="C642">
        <v>1.660955</v>
      </c>
      <c r="D642">
        <v>90</v>
      </c>
      <c r="E642">
        <v>1</v>
      </c>
      <c r="F642">
        <v>1</v>
      </c>
      <c r="G642">
        <v>2</v>
      </c>
      <c r="H642">
        <v>3</v>
      </c>
      <c r="I642">
        <v>1</v>
      </c>
      <c r="J642">
        <v>0</v>
      </c>
      <c r="K642">
        <v>3</v>
      </c>
      <c r="L642">
        <v>0</v>
      </c>
      <c r="M642">
        <v>1</v>
      </c>
      <c r="N642">
        <v>1</v>
      </c>
      <c r="O642">
        <v>1</v>
      </c>
      <c r="P642">
        <v>2</v>
      </c>
      <c r="Q642">
        <v>5</v>
      </c>
    </row>
    <row r="643" spans="1:17" x14ac:dyDescent="0.25">
      <c r="A643" t="s">
        <v>17</v>
      </c>
      <c r="B643">
        <v>24</v>
      </c>
      <c r="C643">
        <v>1.5531269999999999</v>
      </c>
      <c r="D643">
        <v>78</v>
      </c>
      <c r="E643">
        <v>1</v>
      </c>
      <c r="F643">
        <v>1</v>
      </c>
      <c r="G643">
        <v>2</v>
      </c>
      <c r="H643">
        <v>1</v>
      </c>
      <c r="I643">
        <v>1</v>
      </c>
      <c r="J643">
        <v>0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3</v>
      </c>
      <c r="Q643">
        <v>5</v>
      </c>
    </row>
    <row r="644" spans="1:17" x14ac:dyDescent="0.25">
      <c r="A644" t="s">
        <v>23</v>
      </c>
      <c r="B644">
        <v>21</v>
      </c>
      <c r="C644">
        <v>1.781952</v>
      </c>
      <c r="D644">
        <v>102.910613</v>
      </c>
      <c r="E644">
        <v>1</v>
      </c>
      <c r="F644">
        <v>1</v>
      </c>
      <c r="G644">
        <v>2</v>
      </c>
      <c r="H644">
        <v>3</v>
      </c>
      <c r="I644">
        <v>1</v>
      </c>
      <c r="J644">
        <v>0</v>
      </c>
      <c r="K644">
        <v>2</v>
      </c>
      <c r="L644">
        <v>0</v>
      </c>
      <c r="M644">
        <v>1</v>
      </c>
      <c r="N644">
        <v>0</v>
      </c>
      <c r="O644">
        <v>0</v>
      </c>
      <c r="P644">
        <v>3</v>
      </c>
      <c r="Q644">
        <v>5</v>
      </c>
    </row>
    <row r="645" spans="1:17" x14ac:dyDescent="0.25">
      <c r="A645" t="s">
        <v>23</v>
      </c>
      <c r="B645">
        <v>22</v>
      </c>
      <c r="C645">
        <v>1.75</v>
      </c>
      <c r="D645">
        <v>96.940254999999993</v>
      </c>
      <c r="E645">
        <v>1</v>
      </c>
      <c r="F645">
        <v>1</v>
      </c>
      <c r="G645">
        <v>2</v>
      </c>
      <c r="H645">
        <v>3</v>
      </c>
      <c r="I645">
        <v>1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0</v>
      </c>
      <c r="P645">
        <v>3</v>
      </c>
      <c r="Q645">
        <v>5</v>
      </c>
    </row>
    <row r="646" spans="1:17" x14ac:dyDescent="0.25">
      <c r="A646" t="s">
        <v>17</v>
      </c>
      <c r="B646">
        <v>23</v>
      </c>
      <c r="C646">
        <v>1.6158539999999999</v>
      </c>
      <c r="D646">
        <v>80.615324999999999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5</v>
      </c>
    </row>
    <row r="647" spans="1:17" x14ac:dyDescent="0.25">
      <c r="A647" t="s">
        <v>23</v>
      </c>
      <c r="B647">
        <v>21</v>
      </c>
      <c r="C647">
        <v>1.7933779999999999</v>
      </c>
      <c r="D647">
        <v>105.65503699999999</v>
      </c>
      <c r="E647">
        <v>1</v>
      </c>
      <c r="F647">
        <v>1</v>
      </c>
      <c r="G647">
        <v>2</v>
      </c>
      <c r="H647">
        <v>3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3</v>
      </c>
      <c r="Q647">
        <v>5</v>
      </c>
    </row>
    <row r="648" spans="1:17" x14ac:dyDescent="0.25">
      <c r="A648" t="s">
        <v>23</v>
      </c>
      <c r="B648">
        <v>18</v>
      </c>
      <c r="C648">
        <v>1.8547800000000001</v>
      </c>
      <c r="D648">
        <v>114.77484</v>
      </c>
      <c r="E648">
        <v>1</v>
      </c>
      <c r="F648">
        <v>1</v>
      </c>
      <c r="G648">
        <v>2</v>
      </c>
      <c r="H648">
        <v>2</v>
      </c>
      <c r="I648">
        <v>1</v>
      </c>
      <c r="J648">
        <v>0</v>
      </c>
      <c r="K648">
        <v>2</v>
      </c>
      <c r="L648">
        <v>0</v>
      </c>
      <c r="M648">
        <v>1</v>
      </c>
      <c r="N648">
        <v>2</v>
      </c>
      <c r="O648">
        <v>1</v>
      </c>
      <c r="P648">
        <v>3</v>
      </c>
      <c r="Q648">
        <v>5</v>
      </c>
    </row>
    <row r="649" spans="1:17" x14ac:dyDescent="0.25">
      <c r="A649" t="s">
        <v>17</v>
      </c>
      <c r="B649">
        <v>18</v>
      </c>
      <c r="C649">
        <v>1.6856329999999999</v>
      </c>
      <c r="D649">
        <v>90.032670999999993</v>
      </c>
      <c r="E649">
        <v>1</v>
      </c>
      <c r="F649">
        <v>1</v>
      </c>
      <c r="G649">
        <v>2</v>
      </c>
      <c r="H649">
        <v>3</v>
      </c>
      <c r="I649">
        <v>1</v>
      </c>
      <c r="J649">
        <v>0</v>
      </c>
      <c r="K649">
        <v>2</v>
      </c>
      <c r="L649">
        <v>0</v>
      </c>
      <c r="M649">
        <v>1</v>
      </c>
      <c r="N649">
        <v>1</v>
      </c>
      <c r="O649">
        <v>1</v>
      </c>
      <c r="P649">
        <v>3</v>
      </c>
      <c r="Q649">
        <v>5</v>
      </c>
    </row>
    <row r="650" spans="1:17" x14ac:dyDescent="0.25">
      <c r="A650" t="s">
        <v>17</v>
      </c>
      <c r="B650">
        <v>18</v>
      </c>
      <c r="C650">
        <v>1.7063429999999999</v>
      </c>
      <c r="D650">
        <v>93.348843000000002</v>
      </c>
      <c r="E650">
        <v>1</v>
      </c>
      <c r="F650">
        <v>1</v>
      </c>
      <c r="G650">
        <v>2</v>
      </c>
      <c r="H650">
        <v>3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3</v>
      </c>
      <c r="Q650">
        <v>5</v>
      </c>
    </row>
    <row r="651" spans="1:17" x14ac:dyDescent="0.25">
      <c r="A651" t="s">
        <v>23</v>
      </c>
      <c r="B651">
        <v>23</v>
      </c>
      <c r="C651">
        <v>1.791415</v>
      </c>
      <c r="D651">
        <v>105.13807300000001</v>
      </c>
      <c r="E651">
        <v>1</v>
      </c>
      <c r="F651">
        <v>1</v>
      </c>
      <c r="G651">
        <v>2</v>
      </c>
      <c r="H651">
        <v>3</v>
      </c>
      <c r="I651">
        <v>1</v>
      </c>
      <c r="J651">
        <v>0</v>
      </c>
      <c r="K651">
        <v>2</v>
      </c>
      <c r="L651">
        <v>0</v>
      </c>
      <c r="M651">
        <v>0</v>
      </c>
      <c r="N651">
        <v>1</v>
      </c>
      <c r="O651">
        <v>1</v>
      </c>
      <c r="P651">
        <v>3</v>
      </c>
      <c r="Q651">
        <v>5</v>
      </c>
    </row>
    <row r="652" spans="1:17" x14ac:dyDescent="0.25">
      <c r="A652" t="s">
        <v>23</v>
      </c>
      <c r="B652">
        <v>23</v>
      </c>
      <c r="C652">
        <v>1.7537160000000001</v>
      </c>
      <c r="D652">
        <v>106.49141</v>
      </c>
      <c r="E652">
        <v>1</v>
      </c>
      <c r="F652">
        <v>1</v>
      </c>
      <c r="G652">
        <v>3</v>
      </c>
      <c r="H652">
        <v>3</v>
      </c>
      <c r="I652">
        <v>1</v>
      </c>
      <c r="J652">
        <v>0</v>
      </c>
      <c r="K652">
        <v>2</v>
      </c>
      <c r="L652">
        <v>0</v>
      </c>
      <c r="M652">
        <v>1</v>
      </c>
      <c r="N652">
        <v>1</v>
      </c>
      <c r="O652">
        <v>1</v>
      </c>
      <c r="P652">
        <v>3</v>
      </c>
      <c r="Q652">
        <v>5</v>
      </c>
    </row>
    <row r="653" spans="1:17" x14ac:dyDescent="0.25">
      <c r="A653" t="s">
        <v>23</v>
      </c>
      <c r="B653">
        <v>21</v>
      </c>
      <c r="C653">
        <v>1.7805029999999999</v>
      </c>
      <c r="D653">
        <v>103.189532</v>
      </c>
      <c r="E653">
        <v>1</v>
      </c>
      <c r="F653">
        <v>1</v>
      </c>
      <c r="G653">
        <v>2</v>
      </c>
      <c r="H653">
        <v>3</v>
      </c>
      <c r="I653">
        <v>1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5</v>
      </c>
    </row>
    <row r="654" spans="1:17" x14ac:dyDescent="0.25">
      <c r="A654" t="s">
        <v>23</v>
      </c>
      <c r="B654">
        <v>22</v>
      </c>
      <c r="C654">
        <v>1.8198669999999999</v>
      </c>
      <c r="D654">
        <v>106.03846799999999</v>
      </c>
      <c r="E654">
        <v>1</v>
      </c>
      <c r="F654">
        <v>1</v>
      </c>
      <c r="G654">
        <v>2</v>
      </c>
      <c r="H654">
        <v>3</v>
      </c>
      <c r="I654">
        <v>1</v>
      </c>
      <c r="J654">
        <v>0</v>
      </c>
      <c r="K654">
        <v>3</v>
      </c>
      <c r="L654">
        <v>0</v>
      </c>
      <c r="M654">
        <v>0</v>
      </c>
      <c r="N654">
        <v>1</v>
      </c>
      <c r="O654">
        <v>0</v>
      </c>
      <c r="P654">
        <v>3</v>
      </c>
      <c r="Q654">
        <v>5</v>
      </c>
    </row>
    <row r="655" spans="1:17" x14ac:dyDescent="0.25">
      <c r="A655" t="s">
        <v>23</v>
      </c>
      <c r="B655">
        <v>18</v>
      </c>
      <c r="C655">
        <v>1.791174</v>
      </c>
      <c r="D655">
        <v>108.9606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0</v>
      </c>
      <c r="K655">
        <v>2</v>
      </c>
      <c r="L655">
        <v>0</v>
      </c>
      <c r="M655">
        <v>1</v>
      </c>
      <c r="N655">
        <v>2</v>
      </c>
      <c r="O655">
        <v>0</v>
      </c>
      <c r="P655">
        <v>3</v>
      </c>
      <c r="Q655">
        <v>5</v>
      </c>
    </row>
    <row r="656" spans="1:17" x14ac:dyDescent="0.25">
      <c r="A656" t="s">
        <v>23</v>
      </c>
      <c r="B656">
        <v>18</v>
      </c>
      <c r="C656">
        <v>1.8209299999999999</v>
      </c>
      <c r="D656">
        <v>108.74200500000001</v>
      </c>
      <c r="E656">
        <v>1</v>
      </c>
      <c r="F656">
        <v>1</v>
      </c>
      <c r="G656">
        <v>2</v>
      </c>
      <c r="H656">
        <v>1</v>
      </c>
      <c r="I656">
        <v>1</v>
      </c>
      <c r="J656">
        <v>0</v>
      </c>
      <c r="K656">
        <v>2</v>
      </c>
      <c r="L656">
        <v>0</v>
      </c>
      <c r="M656">
        <v>1</v>
      </c>
      <c r="N656">
        <v>1</v>
      </c>
      <c r="O656">
        <v>0</v>
      </c>
      <c r="P656">
        <v>3</v>
      </c>
      <c r="Q656">
        <v>5</v>
      </c>
    </row>
    <row r="657" spans="1:17" x14ac:dyDescent="0.25">
      <c r="A657" t="s">
        <v>17</v>
      </c>
      <c r="B657">
        <v>19</v>
      </c>
      <c r="C657">
        <v>1.627812</v>
      </c>
      <c r="D657">
        <v>82</v>
      </c>
      <c r="E657">
        <v>1</v>
      </c>
      <c r="F657">
        <v>1</v>
      </c>
      <c r="G657">
        <v>1</v>
      </c>
      <c r="H657">
        <v>3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2</v>
      </c>
      <c r="O657">
        <v>1</v>
      </c>
      <c r="P657">
        <v>3</v>
      </c>
      <c r="Q657">
        <v>5</v>
      </c>
    </row>
    <row r="658" spans="1:17" x14ac:dyDescent="0.25">
      <c r="A658" t="s">
        <v>17</v>
      </c>
      <c r="B658">
        <v>23</v>
      </c>
      <c r="C658">
        <v>1.632118</v>
      </c>
      <c r="D658">
        <v>82</v>
      </c>
      <c r="E658">
        <v>1</v>
      </c>
      <c r="F658">
        <v>1</v>
      </c>
      <c r="G658">
        <v>3</v>
      </c>
      <c r="H658">
        <v>1</v>
      </c>
      <c r="I658">
        <v>1</v>
      </c>
      <c r="J658">
        <v>0</v>
      </c>
      <c r="K658">
        <v>2</v>
      </c>
      <c r="L658">
        <v>0</v>
      </c>
      <c r="M658">
        <v>0</v>
      </c>
      <c r="N658">
        <v>0</v>
      </c>
      <c r="O658">
        <v>1</v>
      </c>
      <c r="P658">
        <v>3</v>
      </c>
      <c r="Q658">
        <v>5</v>
      </c>
    </row>
    <row r="659" spans="1:17" x14ac:dyDescent="0.25">
      <c r="A659" t="s">
        <v>23</v>
      </c>
      <c r="B659">
        <v>22</v>
      </c>
      <c r="C659">
        <v>1.7735939999999999</v>
      </c>
      <c r="D659">
        <v>105.000789</v>
      </c>
      <c r="E659">
        <v>1</v>
      </c>
      <c r="F659">
        <v>1</v>
      </c>
      <c r="G659">
        <v>2</v>
      </c>
      <c r="H659">
        <v>3</v>
      </c>
      <c r="I659">
        <v>1</v>
      </c>
      <c r="J659">
        <v>0</v>
      </c>
      <c r="K659">
        <v>3</v>
      </c>
      <c r="L659">
        <v>0</v>
      </c>
      <c r="M659">
        <v>1</v>
      </c>
      <c r="N659">
        <v>0</v>
      </c>
      <c r="O659">
        <v>1</v>
      </c>
      <c r="P659">
        <v>3</v>
      </c>
      <c r="Q659">
        <v>5</v>
      </c>
    </row>
    <row r="660" spans="1:17" x14ac:dyDescent="0.25">
      <c r="A660" t="s">
        <v>23</v>
      </c>
      <c r="B660">
        <v>21</v>
      </c>
      <c r="C660">
        <v>1.9304159999999999</v>
      </c>
      <c r="D660">
        <v>118.560509</v>
      </c>
      <c r="E660">
        <v>1</v>
      </c>
      <c r="F660">
        <v>1</v>
      </c>
      <c r="G660">
        <v>2</v>
      </c>
      <c r="H660">
        <v>3</v>
      </c>
      <c r="I660">
        <v>1</v>
      </c>
      <c r="J660">
        <v>0</v>
      </c>
      <c r="K660">
        <v>3</v>
      </c>
      <c r="L660">
        <v>0</v>
      </c>
      <c r="M660">
        <v>1</v>
      </c>
      <c r="N660">
        <v>1</v>
      </c>
      <c r="O660">
        <v>1</v>
      </c>
      <c r="P660">
        <v>3</v>
      </c>
      <c r="Q660">
        <v>5</v>
      </c>
    </row>
    <row r="661" spans="1:17" x14ac:dyDescent="0.25">
      <c r="A661" t="s">
        <v>23</v>
      </c>
      <c r="B661">
        <v>22</v>
      </c>
      <c r="C661">
        <v>1.947406</v>
      </c>
      <c r="D661">
        <v>116.89310500000001</v>
      </c>
      <c r="E661">
        <v>1</v>
      </c>
      <c r="F661">
        <v>1</v>
      </c>
      <c r="G661">
        <v>2</v>
      </c>
      <c r="H661">
        <v>3</v>
      </c>
      <c r="I661">
        <v>1</v>
      </c>
      <c r="J661">
        <v>0</v>
      </c>
      <c r="K661">
        <v>3</v>
      </c>
      <c r="L661">
        <v>0</v>
      </c>
      <c r="M661">
        <v>1</v>
      </c>
      <c r="N661">
        <v>1</v>
      </c>
      <c r="O661">
        <v>1</v>
      </c>
      <c r="P661">
        <v>3</v>
      </c>
      <c r="Q661">
        <v>5</v>
      </c>
    </row>
    <row r="662" spans="1:17" x14ac:dyDescent="0.25">
      <c r="A662" t="s">
        <v>17</v>
      </c>
      <c r="B662">
        <v>38</v>
      </c>
      <c r="C662">
        <v>1.610867</v>
      </c>
      <c r="D662">
        <v>80</v>
      </c>
      <c r="E662">
        <v>1</v>
      </c>
      <c r="F662">
        <v>1</v>
      </c>
      <c r="G662">
        <v>2</v>
      </c>
      <c r="H662">
        <v>2</v>
      </c>
      <c r="I662">
        <v>1</v>
      </c>
      <c r="J662">
        <v>0</v>
      </c>
      <c r="K662">
        <v>2</v>
      </c>
      <c r="L662">
        <v>0</v>
      </c>
      <c r="M662">
        <v>2</v>
      </c>
      <c r="N662">
        <v>0</v>
      </c>
      <c r="O662">
        <v>1</v>
      </c>
      <c r="P662">
        <v>2</v>
      </c>
      <c r="Q662">
        <v>5</v>
      </c>
    </row>
    <row r="663" spans="1:17" x14ac:dyDescent="0.25">
      <c r="A663" t="s">
        <v>17</v>
      </c>
      <c r="B663">
        <v>38</v>
      </c>
      <c r="C663">
        <v>1.5132019999999999</v>
      </c>
      <c r="D663">
        <v>75.410646999999997</v>
      </c>
      <c r="E663">
        <v>1</v>
      </c>
      <c r="F663">
        <v>1</v>
      </c>
      <c r="G663">
        <v>2</v>
      </c>
      <c r="H663">
        <v>3</v>
      </c>
      <c r="I663">
        <v>1</v>
      </c>
      <c r="J663">
        <v>0</v>
      </c>
      <c r="K663">
        <v>2</v>
      </c>
      <c r="L663">
        <v>0</v>
      </c>
      <c r="M663">
        <v>2</v>
      </c>
      <c r="N663">
        <v>0</v>
      </c>
      <c r="O663">
        <v>1</v>
      </c>
      <c r="P663">
        <v>2</v>
      </c>
      <c r="Q663">
        <v>5</v>
      </c>
    </row>
    <row r="664" spans="1:17" x14ac:dyDescent="0.25">
      <c r="A664" t="s">
        <v>23</v>
      </c>
      <c r="B664">
        <v>18</v>
      </c>
      <c r="C664">
        <v>1.7384649999999999</v>
      </c>
      <c r="D664">
        <v>97.185473999999999</v>
      </c>
      <c r="E664">
        <v>1</v>
      </c>
      <c r="F664">
        <v>1</v>
      </c>
      <c r="G664">
        <v>2</v>
      </c>
      <c r="H664">
        <v>3</v>
      </c>
      <c r="I664">
        <v>1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5</v>
      </c>
    </row>
    <row r="665" spans="1:17" x14ac:dyDescent="0.25">
      <c r="A665" t="s">
        <v>17</v>
      </c>
      <c r="B665">
        <v>38</v>
      </c>
      <c r="C665">
        <v>1.5679149999999999</v>
      </c>
      <c r="D665">
        <v>76.129784000000001</v>
      </c>
      <c r="E665">
        <v>1</v>
      </c>
      <c r="F665">
        <v>1</v>
      </c>
      <c r="G665">
        <v>2</v>
      </c>
      <c r="H665">
        <v>3</v>
      </c>
      <c r="I665">
        <v>1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2</v>
      </c>
      <c r="Q665">
        <v>5</v>
      </c>
    </row>
    <row r="666" spans="1:17" x14ac:dyDescent="0.25">
      <c r="A666" t="s">
        <v>17</v>
      </c>
      <c r="B666">
        <v>44</v>
      </c>
      <c r="C666">
        <v>1.5875459999999999</v>
      </c>
      <c r="D666">
        <v>76.126112000000006</v>
      </c>
      <c r="E666">
        <v>1</v>
      </c>
      <c r="F666">
        <v>1</v>
      </c>
      <c r="G666">
        <v>2</v>
      </c>
      <c r="H666">
        <v>3</v>
      </c>
      <c r="I666">
        <v>1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1</v>
      </c>
      <c r="P666">
        <v>2</v>
      </c>
      <c r="Q666">
        <v>5</v>
      </c>
    </row>
    <row r="667" spans="1:17" x14ac:dyDescent="0.25">
      <c r="A667" t="s">
        <v>23</v>
      </c>
      <c r="B667">
        <v>18</v>
      </c>
      <c r="C667">
        <v>1.8203849999999999</v>
      </c>
      <c r="D667">
        <v>108.395005</v>
      </c>
      <c r="E667">
        <v>1</v>
      </c>
      <c r="F667">
        <v>1</v>
      </c>
      <c r="G667">
        <v>2</v>
      </c>
      <c r="H667">
        <v>2</v>
      </c>
      <c r="I667">
        <v>1</v>
      </c>
      <c r="J667">
        <v>0</v>
      </c>
      <c r="K667">
        <v>2</v>
      </c>
      <c r="L667">
        <v>0</v>
      </c>
      <c r="M667">
        <v>1</v>
      </c>
      <c r="N667">
        <v>1</v>
      </c>
      <c r="O667">
        <v>1</v>
      </c>
      <c r="P667">
        <v>3</v>
      </c>
      <c r="Q667">
        <v>5</v>
      </c>
    </row>
    <row r="668" spans="1:17" x14ac:dyDescent="0.25">
      <c r="A668" t="s">
        <v>23</v>
      </c>
      <c r="B668">
        <v>18</v>
      </c>
      <c r="C668">
        <v>1.7922389999999999</v>
      </c>
      <c r="D668">
        <v>108.244379</v>
      </c>
      <c r="E668">
        <v>1</v>
      </c>
      <c r="F668">
        <v>1</v>
      </c>
      <c r="G668">
        <v>2</v>
      </c>
      <c r="H668">
        <v>2</v>
      </c>
      <c r="I668">
        <v>1</v>
      </c>
      <c r="J668">
        <v>0</v>
      </c>
      <c r="K668">
        <v>3</v>
      </c>
      <c r="L668">
        <v>0</v>
      </c>
      <c r="M668">
        <v>1</v>
      </c>
      <c r="N668">
        <v>0</v>
      </c>
      <c r="O668">
        <v>1</v>
      </c>
      <c r="P668">
        <v>3</v>
      </c>
      <c r="Q668">
        <v>5</v>
      </c>
    </row>
    <row r="669" spans="1:17" x14ac:dyDescent="0.25">
      <c r="A669" t="s">
        <v>23</v>
      </c>
      <c r="B669">
        <v>30</v>
      </c>
      <c r="C669">
        <v>1.82697</v>
      </c>
      <c r="D669">
        <v>108.751502</v>
      </c>
      <c r="E669">
        <v>1</v>
      </c>
      <c r="F669">
        <v>1</v>
      </c>
      <c r="G669">
        <v>2</v>
      </c>
      <c r="H669">
        <v>3</v>
      </c>
      <c r="I669">
        <v>1</v>
      </c>
      <c r="J669">
        <v>0</v>
      </c>
      <c r="K669">
        <v>2</v>
      </c>
      <c r="L669">
        <v>0</v>
      </c>
      <c r="M669">
        <v>1</v>
      </c>
      <c r="N669">
        <v>2</v>
      </c>
      <c r="O669">
        <v>1</v>
      </c>
      <c r="P669">
        <v>2</v>
      </c>
      <c r="Q669">
        <v>5</v>
      </c>
    </row>
    <row r="670" spans="1:17" x14ac:dyDescent="0.25">
      <c r="A670" t="s">
        <v>17</v>
      </c>
      <c r="B670">
        <v>18</v>
      </c>
      <c r="C670">
        <v>1.670058</v>
      </c>
      <c r="D670">
        <v>86.242678999999995</v>
      </c>
      <c r="E670">
        <v>1</v>
      </c>
      <c r="F670">
        <v>1</v>
      </c>
      <c r="G670">
        <v>3</v>
      </c>
      <c r="H670">
        <v>3</v>
      </c>
      <c r="I670">
        <v>1</v>
      </c>
      <c r="J670">
        <v>0</v>
      </c>
      <c r="K670">
        <v>2</v>
      </c>
      <c r="L670">
        <v>0</v>
      </c>
      <c r="M670">
        <v>1</v>
      </c>
      <c r="N670">
        <v>0</v>
      </c>
      <c r="O670">
        <v>0</v>
      </c>
      <c r="P670">
        <v>3</v>
      </c>
      <c r="Q670">
        <v>5</v>
      </c>
    </row>
    <row r="671" spans="1:17" x14ac:dyDescent="0.25">
      <c r="A671" t="s">
        <v>23</v>
      </c>
      <c r="B671">
        <v>25</v>
      </c>
      <c r="C671">
        <v>1.639383</v>
      </c>
      <c r="D671">
        <v>91.267087000000004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2</v>
      </c>
      <c r="Q671">
        <v>5</v>
      </c>
    </row>
    <row r="672" spans="1:17" x14ac:dyDescent="0.25">
      <c r="A672" t="s">
        <v>23</v>
      </c>
      <c r="B672">
        <v>29</v>
      </c>
      <c r="C672">
        <v>1.6829160000000001</v>
      </c>
      <c r="D672">
        <v>89.991670999999997</v>
      </c>
      <c r="E672">
        <v>1</v>
      </c>
      <c r="F672">
        <v>1</v>
      </c>
      <c r="G672">
        <v>2</v>
      </c>
      <c r="H672">
        <v>3</v>
      </c>
      <c r="I672">
        <v>1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2</v>
      </c>
      <c r="Q672">
        <v>5</v>
      </c>
    </row>
    <row r="673" spans="1:17" x14ac:dyDescent="0.25">
      <c r="A673" t="s">
        <v>17</v>
      </c>
      <c r="B673">
        <v>18</v>
      </c>
      <c r="C673">
        <v>1.609321</v>
      </c>
      <c r="D673">
        <v>84.493155999999999</v>
      </c>
      <c r="E673">
        <v>1</v>
      </c>
      <c r="F673">
        <v>1</v>
      </c>
      <c r="G673">
        <v>2</v>
      </c>
      <c r="H673">
        <v>3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3</v>
      </c>
      <c r="Q673">
        <v>5</v>
      </c>
    </row>
    <row r="674" spans="1:17" x14ac:dyDescent="0.25">
      <c r="A674" t="s">
        <v>23</v>
      </c>
      <c r="B674">
        <v>21</v>
      </c>
      <c r="C674">
        <v>1.690437</v>
      </c>
      <c r="D674">
        <v>96.366776999999999</v>
      </c>
      <c r="E674">
        <v>1</v>
      </c>
      <c r="F674">
        <v>1</v>
      </c>
      <c r="G674">
        <v>2</v>
      </c>
      <c r="H674">
        <v>3</v>
      </c>
      <c r="I674">
        <v>1</v>
      </c>
      <c r="J674">
        <v>0</v>
      </c>
      <c r="K674">
        <v>2</v>
      </c>
      <c r="L674">
        <v>0</v>
      </c>
      <c r="M674">
        <v>0</v>
      </c>
      <c r="N674">
        <v>2</v>
      </c>
      <c r="O674">
        <v>0</v>
      </c>
      <c r="P674">
        <v>3</v>
      </c>
      <c r="Q674">
        <v>5</v>
      </c>
    </row>
    <row r="675" spans="1:17" x14ac:dyDescent="0.25">
      <c r="A675" t="s">
        <v>23</v>
      </c>
      <c r="B675">
        <v>19</v>
      </c>
      <c r="C675">
        <v>1.700164</v>
      </c>
      <c r="D675">
        <v>99.204695000000001</v>
      </c>
      <c r="E675">
        <v>1</v>
      </c>
      <c r="F675">
        <v>1</v>
      </c>
      <c r="G675">
        <v>2</v>
      </c>
      <c r="H675">
        <v>2</v>
      </c>
      <c r="I675">
        <v>1</v>
      </c>
      <c r="J675">
        <v>0</v>
      </c>
      <c r="K675">
        <v>2</v>
      </c>
      <c r="L675">
        <v>0</v>
      </c>
      <c r="M675">
        <v>0</v>
      </c>
      <c r="N675">
        <v>2</v>
      </c>
      <c r="O675">
        <v>0</v>
      </c>
      <c r="P675">
        <v>3</v>
      </c>
      <c r="Q675">
        <v>5</v>
      </c>
    </row>
    <row r="676" spans="1:17" x14ac:dyDescent="0.25">
      <c r="A676" t="s">
        <v>17</v>
      </c>
      <c r="B676">
        <v>18</v>
      </c>
      <c r="C676">
        <v>1.6007400000000001</v>
      </c>
      <c r="D676">
        <v>82.249831</v>
      </c>
      <c r="E676">
        <v>1</v>
      </c>
      <c r="F676">
        <v>1</v>
      </c>
      <c r="G676">
        <v>3</v>
      </c>
      <c r="H676">
        <v>3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3</v>
      </c>
      <c r="Q676">
        <v>5</v>
      </c>
    </row>
    <row r="677" spans="1:17" x14ac:dyDescent="0.25">
      <c r="A677" t="s">
        <v>23</v>
      </c>
      <c r="B677">
        <v>18</v>
      </c>
      <c r="C677">
        <v>1.8018479999999999</v>
      </c>
      <c r="D677">
        <v>104.74191399999999</v>
      </c>
      <c r="E677">
        <v>1</v>
      </c>
      <c r="F677">
        <v>1</v>
      </c>
      <c r="G677">
        <v>2</v>
      </c>
      <c r="H677">
        <v>3</v>
      </c>
      <c r="I677">
        <v>1</v>
      </c>
      <c r="J677">
        <v>0</v>
      </c>
      <c r="K677">
        <v>3</v>
      </c>
      <c r="L677">
        <v>0</v>
      </c>
      <c r="M677">
        <v>2</v>
      </c>
      <c r="N677">
        <v>0</v>
      </c>
      <c r="O677">
        <v>0</v>
      </c>
      <c r="P677">
        <v>3</v>
      </c>
      <c r="Q677">
        <v>5</v>
      </c>
    </row>
    <row r="678" spans="1:17" x14ac:dyDescent="0.25">
      <c r="A678" t="s">
        <v>23</v>
      </c>
      <c r="B678">
        <v>26</v>
      </c>
      <c r="C678">
        <v>1.844751</v>
      </c>
      <c r="D678">
        <v>105.025808</v>
      </c>
      <c r="E678">
        <v>1</v>
      </c>
      <c r="F678">
        <v>1</v>
      </c>
      <c r="G678">
        <v>3</v>
      </c>
      <c r="H678">
        <v>3</v>
      </c>
      <c r="I678">
        <v>1</v>
      </c>
      <c r="J678">
        <v>0</v>
      </c>
      <c r="K678">
        <v>3</v>
      </c>
      <c r="L678">
        <v>0</v>
      </c>
      <c r="M678">
        <v>2</v>
      </c>
      <c r="N678">
        <v>2</v>
      </c>
      <c r="O678">
        <v>1</v>
      </c>
      <c r="P678">
        <v>3</v>
      </c>
      <c r="Q678">
        <v>5</v>
      </c>
    </row>
    <row r="679" spans="1:17" x14ac:dyDescent="0.25">
      <c r="A679" t="s">
        <v>23</v>
      </c>
      <c r="B679">
        <v>26</v>
      </c>
      <c r="C679">
        <v>1.8116019999999999</v>
      </c>
      <c r="D679">
        <v>106.042142</v>
      </c>
      <c r="E679">
        <v>1</v>
      </c>
      <c r="F679">
        <v>1</v>
      </c>
      <c r="G679">
        <v>3</v>
      </c>
      <c r="H679">
        <v>3</v>
      </c>
      <c r="I679">
        <v>1</v>
      </c>
      <c r="J679">
        <v>0</v>
      </c>
      <c r="K679">
        <v>3</v>
      </c>
      <c r="L679">
        <v>0</v>
      </c>
      <c r="M679">
        <v>2</v>
      </c>
      <c r="N679">
        <v>1</v>
      </c>
      <c r="O679">
        <v>1</v>
      </c>
      <c r="P679">
        <v>3</v>
      </c>
      <c r="Q679">
        <v>5</v>
      </c>
    </row>
    <row r="680" spans="1:17" x14ac:dyDescent="0.25">
      <c r="A680" t="s">
        <v>23</v>
      </c>
      <c r="B680">
        <v>37</v>
      </c>
      <c r="C680">
        <v>1.7875209999999999</v>
      </c>
      <c r="D680">
        <v>100.62455300000001</v>
      </c>
      <c r="E680">
        <v>1</v>
      </c>
      <c r="F680">
        <v>1</v>
      </c>
      <c r="G680">
        <v>2</v>
      </c>
      <c r="H680">
        <v>3</v>
      </c>
      <c r="I680">
        <v>1</v>
      </c>
      <c r="J680">
        <v>0</v>
      </c>
      <c r="K680">
        <v>3</v>
      </c>
      <c r="L680">
        <v>0</v>
      </c>
      <c r="M680">
        <v>2</v>
      </c>
      <c r="N680">
        <v>0</v>
      </c>
      <c r="O680">
        <v>2</v>
      </c>
      <c r="P680">
        <v>2</v>
      </c>
      <c r="Q680">
        <v>5</v>
      </c>
    </row>
    <row r="681" spans="1:17" x14ac:dyDescent="0.25">
      <c r="A681" t="s">
        <v>23</v>
      </c>
      <c r="B681">
        <v>38</v>
      </c>
      <c r="C681">
        <v>1.7891090000000001</v>
      </c>
      <c r="D681">
        <v>100.06626799999999</v>
      </c>
      <c r="E681">
        <v>1</v>
      </c>
      <c r="F681">
        <v>1</v>
      </c>
      <c r="G681">
        <v>2</v>
      </c>
      <c r="H681">
        <v>2</v>
      </c>
      <c r="I681">
        <v>1</v>
      </c>
      <c r="J681">
        <v>0</v>
      </c>
      <c r="K681">
        <v>2</v>
      </c>
      <c r="L681">
        <v>0</v>
      </c>
      <c r="M681">
        <v>2</v>
      </c>
      <c r="N681">
        <v>1</v>
      </c>
      <c r="O681">
        <v>2</v>
      </c>
      <c r="P681">
        <v>2</v>
      </c>
      <c r="Q681">
        <v>5</v>
      </c>
    </row>
    <row r="682" spans="1:17" x14ac:dyDescent="0.25">
      <c r="A682" t="s">
        <v>17</v>
      </c>
      <c r="B682">
        <v>30</v>
      </c>
      <c r="C682">
        <v>1.5333639999999999</v>
      </c>
      <c r="D682">
        <v>78.030383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5</v>
      </c>
    </row>
    <row r="683" spans="1:17" x14ac:dyDescent="0.25">
      <c r="A683" t="s">
        <v>17</v>
      </c>
      <c r="B683">
        <v>29</v>
      </c>
      <c r="C683">
        <v>1.5808580000000001</v>
      </c>
      <c r="D683">
        <v>79.713492000000002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5</v>
      </c>
    </row>
    <row r="684" spans="1:17" x14ac:dyDescent="0.25">
      <c r="A684" t="s">
        <v>17</v>
      </c>
      <c r="B684">
        <v>42</v>
      </c>
      <c r="C684">
        <v>1.64639</v>
      </c>
      <c r="D684">
        <v>86.639860999999996</v>
      </c>
      <c r="E684">
        <v>1</v>
      </c>
      <c r="F684">
        <v>1</v>
      </c>
      <c r="G684">
        <v>3</v>
      </c>
      <c r="H684">
        <v>2</v>
      </c>
      <c r="I684">
        <v>1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5</v>
      </c>
    </row>
    <row r="685" spans="1:17" x14ac:dyDescent="0.25">
      <c r="A685" t="s">
        <v>17</v>
      </c>
      <c r="B685">
        <v>47</v>
      </c>
      <c r="C685">
        <v>1.643786</v>
      </c>
      <c r="D685">
        <v>81.978742999999994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5</v>
      </c>
    </row>
    <row r="686" spans="1:17" x14ac:dyDescent="0.25">
      <c r="A686" t="s">
        <v>17</v>
      </c>
      <c r="B686">
        <v>23</v>
      </c>
      <c r="C686">
        <v>1.634342</v>
      </c>
      <c r="D686">
        <v>82.414477000000005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0</v>
      </c>
      <c r="K686">
        <v>2</v>
      </c>
      <c r="L686">
        <v>0</v>
      </c>
      <c r="M686">
        <v>0</v>
      </c>
      <c r="N686">
        <v>2</v>
      </c>
      <c r="O686">
        <v>1</v>
      </c>
      <c r="P686">
        <v>3</v>
      </c>
      <c r="Q686">
        <v>5</v>
      </c>
    </row>
    <row r="687" spans="1:17" x14ac:dyDescent="0.25">
      <c r="A687" t="s">
        <v>17</v>
      </c>
      <c r="B687">
        <v>23</v>
      </c>
      <c r="C687">
        <v>1.6048929999999999</v>
      </c>
      <c r="D687">
        <v>82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2</v>
      </c>
      <c r="L687">
        <v>0</v>
      </c>
      <c r="M687">
        <v>0</v>
      </c>
      <c r="N687">
        <v>1</v>
      </c>
      <c r="O687">
        <v>1</v>
      </c>
      <c r="P687">
        <v>3</v>
      </c>
      <c r="Q687">
        <v>5</v>
      </c>
    </row>
    <row r="688" spans="1:17" x14ac:dyDescent="0.25">
      <c r="A688" t="s">
        <v>23</v>
      </c>
      <c r="B688">
        <v>23</v>
      </c>
      <c r="C688">
        <v>1.6549609999999999</v>
      </c>
      <c r="D688">
        <v>94.790578999999994</v>
      </c>
      <c r="E688">
        <v>1</v>
      </c>
      <c r="F688">
        <v>1</v>
      </c>
      <c r="G688">
        <v>2</v>
      </c>
      <c r="H688">
        <v>3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3</v>
      </c>
      <c r="Q688">
        <v>5</v>
      </c>
    </row>
    <row r="689" spans="1:17" x14ac:dyDescent="0.25">
      <c r="A689" t="s">
        <v>23</v>
      </c>
      <c r="B689">
        <v>23</v>
      </c>
      <c r="C689">
        <v>1.701986</v>
      </c>
      <c r="D689">
        <v>95</v>
      </c>
      <c r="E689">
        <v>1</v>
      </c>
      <c r="F689">
        <v>1</v>
      </c>
      <c r="G689">
        <v>2</v>
      </c>
      <c r="H689">
        <v>3</v>
      </c>
      <c r="I689">
        <v>1</v>
      </c>
      <c r="J689">
        <v>0</v>
      </c>
      <c r="K689">
        <v>2</v>
      </c>
      <c r="L689">
        <v>0</v>
      </c>
      <c r="M689">
        <v>2</v>
      </c>
      <c r="N689">
        <v>1</v>
      </c>
      <c r="O689">
        <v>0</v>
      </c>
      <c r="P689">
        <v>3</v>
      </c>
      <c r="Q689">
        <v>5</v>
      </c>
    </row>
    <row r="690" spans="1:17" x14ac:dyDescent="0.25">
      <c r="A690" t="s">
        <v>23</v>
      </c>
      <c r="B690">
        <v>23</v>
      </c>
      <c r="C690">
        <v>1.65</v>
      </c>
      <c r="D690">
        <v>89.139208999999994</v>
      </c>
      <c r="E690">
        <v>1</v>
      </c>
      <c r="F690">
        <v>1</v>
      </c>
      <c r="G690">
        <v>2</v>
      </c>
      <c r="H690">
        <v>3</v>
      </c>
      <c r="I690">
        <v>1</v>
      </c>
      <c r="J690">
        <v>0</v>
      </c>
      <c r="K690">
        <v>3</v>
      </c>
      <c r="L690">
        <v>0</v>
      </c>
      <c r="M690">
        <v>1</v>
      </c>
      <c r="N690">
        <v>1</v>
      </c>
      <c r="O690">
        <v>0</v>
      </c>
      <c r="P690">
        <v>3</v>
      </c>
      <c r="Q690">
        <v>5</v>
      </c>
    </row>
    <row r="691" spans="1:17" x14ac:dyDescent="0.25">
      <c r="A691" t="s">
        <v>23</v>
      </c>
      <c r="B691">
        <v>24</v>
      </c>
      <c r="C691">
        <v>1.6579950000000001</v>
      </c>
      <c r="D691">
        <v>90</v>
      </c>
      <c r="E691">
        <v>1</v>
      </c>
      <c r="F691">
        <v>1</v>
      </c>
      <c r="G691">
        <v>2</v>
      </c>
      <c r="H691">
        <v>3</v>
      </c>
      <c r="I691">
        <v>1</v>
      </c>
      <c r="J691">
        <v>0</v>
      </c>
      <c r="K691">
        <v>3</v>
      </c>
      <c r="L691">
        <v>0</v>
      </c>
      <c r="M691">
        <v>1</v>
      </c>
      <c r="N691">
        <v>1</v>
      </c>
      <c r="O691">
        <v>0</v>
      </c>
      <c r="P691">
        <v>3</v>
      </c>
      <c r="Q691">
        <v>5</v>
      </c>
    </row>
    <row r="692" spans="1:17" x14ac:dyDescent="0.25">
      <c r="A692" t="s">
        <v>17</v>
      </c>
      <c r="B692">
        <v>23</v>
      </c>
      <c r="C692">
        <v>1.6346879999999999</v>
      </c>
      <c r="D692">
        <v>82.628</v>
      </c>
      <c r="E692">
        <v>1</v>
      </c>
      <c r="F692">
        <v>1</v>
      </c>
      <c r="G692">
        <v>2</v>
      </c>
      <c r="H692">
        <v>3</v>
      </c>
      <c r="I692">
        <v>1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5</v>
      </c>
    </row>
    <row r="693" spans="1:17" x14ac:dyDescent="0.25">
      <c r="A693" t="s">
        <v>17</v>
      </c>
      <c r="B693">
        <v>23</v>
      </c>
      <c r="C693">
        <v>1.6281680000000001</v>
      </c>
      <c r="D693">
        <v>84.497979999999998</v>
      </c>
      <c r="E693">
        <v>1</v>
      </c>
      <c r="F693">
        <v>1</v>
      </c>
      <c r="G693">
        <v>2</v>
      </c>
      <c r="H693">
        <v>3</v>
      </c>
      <c r="I693">
        <v>1</v>
      </c>
      <c r="J693">
        <v>0</v>
      </c>
      <c r="K693">
        <v>2</v>
      </c>
      <c r="L693">
        <v>0</v>
      </c>
      <c r="M693">
        <v>1</v>
      </c>
      <c r="N693">
        <v>1</v>
      </c>
      <c r="O693">
        <v>0</v>
      </c>
      <c r="P693">
        <v>3</v>
      </c>
      <c r="Q693">
        <v>5</v>
      </c>
    </row>
    <row r="694" spans="1:17" x14ac:dyDescent="0.25">
      <c r="A694" t="s">
        <v>17</v>
      </c>
      <c r="B694">
        <v>38</v>
      </c>
      <c r="C694">
        <v>1.5578080000000001</v>
      </c>
      <c r="D694">
        <v>79.661693</v>
      </c>
      <c r="E694">
        <v>1</v>
      </c>
      <c r="F694">
        <v>1</v>
      </c>
      <c r="G694">
        <v>2</v>
      </c>
      <c r="H694">
        <v>3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2</v>
      </c>
      <c r="Q694">
        <v>5</v>
      </c>
    </row>
    <row r="695" spans="1:17" x14ac:dyDescent="0.25">
      <c r="A695" t="s">
        <v>17</v>
      </c>
      <c r="B695">
        <v>38</v>
      </c>
      <c r="C695">
        <v>1.5601989999999999</v>
      </c>
      <c r="D695">
        <v>80</v>
      </c>
      <c r="E695">
        <v>1</v>
      </c>
      <c r="F695">
        <v>1</v>
      </c>
      <c r="G695">
        <v>3</v>
      </c>
      <c r="H695">
        <v>1</v>
      </c>
      <c r="I695">
        <v>1</v>
      </c>
      <c r="J695">
        <v>0</v>
      </c>
      <c r="K695">
        <v>2</v>
      </c>
      <c r="L695">
        <v>0</v>
      </c>
      <c r="M695">
        <v>1</v>
      </c>
      <c r="N695">
        <v>0</v>
      </c>
      <c r="O695">
        <v>1</v>
      </c>
      <c r="P695">
        <v>2</v>
      </c>
      <c r="Q695">
        <v>5</v>
      </c>
    </row>
    <row r="696" spans="1:17" x14ac:dyDescent="0.25">
      <c r="A696" t="s">
        <v>23</v>
      </c>
      <c r="B696">
        <v>23</v>
      </c>
      <c r="C696">
        <v>1.7503839999999999</v>
      </c>
      <c r="D696">
        <v>95.324281999999997</v>
      </c>
      <c r="E696">
        <v>1</v>
      </c>
      <c r="F696">
        <v>1</v>
      </c>
      <c r="G696">
        <v>2</v>
      </c>
      <c r="H696">
        <v>3</v>
      </c>
      <c r="I696">
        <v>1</v>
      </c>
      <c r="J696">
        <v>0</v>
      </c>
      <c r="K696">
        <v>3</v>
      </c>
      <c r="L696">
        <v>0</v>
      </c>
      <c r="M696">
        <v>3</v>
      </c>
      <c r="N696">
        <v>2</v>
      </c>
      <c r="O696">
        <v>0</v>
      </c>
      <c r="P696">
        <v>3</v>
      </c>
      <c r="Q696">
        <v>5</v>
      </c>
    </row>
    <row r="697" spans="1:17" x14ac:dyDescent="0.25">
      <c r="A697" t="s">
        <v>23</v>
      </c>
      <c r="B697">
        <v>23</v>
      </c>
      <c r="C697">
        <v>1.7530809999999999</v>
      </c>
      <c r="D697">
        <v>95.269088999999994</v>
      </c>
      <c r="E697">
        <v>1</v>
      </c>
      <c r="F697">
        <v>1</v>
      </c>
      <c r="G697">
        <v>2</v>
      </c>
      <c r="H697">
        <v>3</v>
      </c>
      <c r="I697">
        <v>1</v>
      </c>
      <c r="J697">
        <v>0</v>
      </c>
      <c r="K697">
        <v>3</v>
      </c>
      <c r="L697">
        <v>0</v>
      </c>
      <c r="M697">
        <v>3</v>
      </c>
      <c r="N697">
        <v>2</v>
      </c>
      <c r="O697">
        <v>0</v>
      </c>
      <c r="P697">
        <v>3</v>
      </c>
      <c r="Q697">
        <v>5</v>
      </c>
    </row>
    <row r="698" spans="1:17" x14ac:dyDescent="0.25">
      <c r="A698" t="s">
        <v>17</v>
      </c>
      <c r="B698">
        <v>21</v>
      </c>
      <c r="C698">
        <v>1.65</v>
      </c>
      <c r="D698">
        <v>88.126543999999996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0</v>
      </c>
      <c r="K698">
        <v>3</v>
      </c>
      <c r="L698">
        <v>0</v>
      </c>
      <c r="M698">
        <v>1</v>
      </c>
      <c r="N698">
        <v>1</v>
      </c>
      <c r="O698">
        <v>0</v>
      </c>
      <c r="P698">
        <v>3</v>
      </c>
      <c r="Q698">
        <v>5</v>
      </c>
    </row>
    <row r="699" spans="1:17" x14ac:dyDescent="0.25">
      <c r="A699" t="s">
        <v>17</v>
      </c>
      <c r="B699">
        <v>23</v>
      </c>
      <c r="C699">
        <v>1.650012</v>
      </c>
      <c r="D699">
        <v>87.676153999999997</v>
      </c>
      <c r="E699">
        <v>1</v>
      </c>
      <c r="F699">
        <v>1</v>
      </c>
      <c r="G699">
        <v>3</v>
      </c>
      <c r="H699">
        <v>1</v>
      </c>
      <c r="I699">
        <v>1</v>
      </c>
      <c r="J699">
        <v>0</v>
      </c>
      <c r="K699">
        <v>3</v>
      </c>
      <c r="L699">
        <v>0</v>
      </c>
      <c r="M699">
        <v>1</v>
      </c>
      <c r="N699">
        <v>1</v>
      </c>
      <c r="O699">
        <v>0</v>
      </c>
      <c r="P699">
        <v>3</v>
      </c>
      <c r="Q699">
        <v>5</v>
      </c>
    </row>
    <row r="700" spans="1:17" x14ac:dyDescent="0.25">
      <c r="A700" t="s">
        <v>17</v>
      </c>
      <c r="B700">
        <v>16</v>
      </c>
      <c r="C700">
        <v>1.65</v>
      </c>
      <c r="D700">
        <v>85.583484999999996</v>
      </c>
      <c r="E700">
        <v>1</v>
      </c>
      <c r="F700">
        <v>1</v>
      </c>
      <c r="G700">
        <v>3</v>
      </c>
      <c r="H700">
        <v>3</v>
      </c>
      <c r="I700">
        <v>1</v>
      </c>
      <c r="J700">
        <v>0</v>
      </c>
      <c r="K700">
        <v>1</v>
      </c>
      <c r="L700">
        <v>0</v>
      </c>
      <c r="M700">
        <v>2</v>
      </c>
      <c r="N700">
        <v>1</v>
      </c>
      <c r="O700">
        <v>0</v>
      </c>
      <c r="P700">
        <v>3</v>
      </c>
      <c r="Q700">
        <v>5</v>
      </c>
    </row>
    <row r="701" spans="1:17" x14ac:dyDescent="0.25">
      <c r="A701" t="s">
        <v>17</v>
      </c>
      <c r="B701">
        <v>17</v>
      </c>
      <c r="C701">
        <v>1.6348320000000001</v>
      </c>
      <c r="D701">
        <v>85.803809000000001</v>
      </c>
      <c r="E701">
        <v>1</v>
      </c>
      <c r="F701">
        <v>1</v>
      </c>
      <c r="G701">
        <v>2</v>
      </c>
      <c r="H701">
        <v>3</v>
      </c>
      <c r="I701">
        <v>1</v>
      </c>
      <c r="J701">
        <v>0</v>
      </c>
      <c r="K701">
        <v>1</v>
      </c>
      <c r="L701">
        <v>0</v>
      </c>
      <c r="M701">
        <v>2</v>
      </c>
      <c r="N701">
        <v>1</v>
      </c>
      <c r="O701">
        <v>0</v>
      </c>
      <c r="P701">
        <v>3</v>
      </c>
      <c r="Q701">
        <v>5</v>
      </c>
    </row>
    <row r="702" spans="1:17" x14ac:dyDescent="0.25">
      <c r="A702" t="s">
        <v>23</v>
      </c>
      <c r="B702">
        <v>29</v>
      </c>
      <c r="C702">
        <v>1.7701260000000001</v>
      </c>
      <c r="D702">
        <v>108.602715</v>
      </c>
      <c r="E702">
        <v>1</v>
      </c>
      <c r="F702">
        <v>1</v>
      </c>
      <c r="G702">
        <v>3</v>
      </c>
      <c r="H702">
        <v>3</v>
      </c>
      <c r="I702">
        <v>1</v>
      </c>
      <c r="J702">
        <v>0</v>
      </c>
      <c r="K702">
        <v>1</v>
      </c>
      <c r="L702">
        <v>0</v>
      </c>
      <c r="M702">
        <v>2</v>
      </c>
      <c r="N702">
        <v>2</v>
      </c>
      <c r="O702">
        <v>1</v>
      </c>
      <c r="P702">
        <v>2</v>
      </c>
      <c r="Q702">
        <v>5</v>
      </c>
    </row>
    <row r="703" spans="1:17" x14ac:dyDescent="0.25">
      <c r="A703" t="s">
        <v>23</v>
      </c>
      <c r="B703">
        <v>30</v>
      </c>
      <c r="C703">
        <v>1.758189</v>
      </c>
      <c r="D703">
        <v>108.72189299999999</v>
      </c>
      <c r="E703">
        <v>1</v>
      </c>
      <c r="F703">
        <v>1</v>
      </c>
      <c r="G703">
        <v>3</v>
      </c>
      <c r="H703">
        <v>3</v>
      </c>
      <c r="I703">
        <v>1</v>
      </c>
      <c r="J703">
        <v>0</v>
      </c>
      <c r="K703">
        <v>1</v>
      </c>
      <c r="L703">
        <v>0</v>
      </c>
      <c r="M703">
        <v>2</v>
      </c>
      <c r="N703">
        <v>0</v>
      </c>
      <c r="O703">
        <v>1</v>
      </c>
      <c r="P703">
        <v>2</v>
      </c>
      <c r="Q703">
        <v>5</v>
      </c>
    </row>
    <row r="704" spans="1:17" x14ac:dyDescent="0.25">
      <c r="A704" t="s">
        <v>17</v>
      </c>
      <c r="B704">
        <v>44</v>
      </c>
      <c r="C704">
        <v>1.5951649999999999</v>
      </c>
      <c r="D704">
        <v>77.354743999999997</v>
      </c>
      <c r="E704">
        <v>1</v>
      </c>
      <c r="F704">
        <v>1</v>
      </c>
      <c r="G704">
        <v>2</v>
      </c>
      <c r="H704">
        <v>3</v>
      </c>
      <c r="I704">
        <v>1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5</v>
      </c>
    </row>
    <row r="705" spans="1:17" x14ac:dyDescent="0.25">
      <c r="A705" t="s">
        <v>17</v>
      </c>
      <c r="B705">
        <v>41</v>
      </c>
      <c r="C705">
        <v>1.5677559999999999</v>
      </c>
      <c r="D705">
        <v>79.493626000000006</v>
      </c>
      <c r="E705">
        <v>1</v>
      </c>
      <c r="F705">
        <v>1</v>
      </c>
      <c r="G705">
        <v>2</v>
      </c>
      <c r="H705">
        <v>3</v>
      </c>
      <c r="I705">
        <v>1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5</v>
      </c>
    </row>
    <row r="706" spans="1:17" x14ac:dyDescent="0.25">
      <c r="A706" t="s">
        <v>23</v>
      </c>
      <c r="B706">
        <v>23</v>
      </c>
      <c r="C706">
        <v>1.702825</v>
      </c>
      <c r="D706">
        <v>93.638317999999998</v>
      </c>
      <c r="E706">
        <v>1</v>
      </c>
      <c r="F706">
        <v>1</v>
      </c>
      <c r="G706">
        <v>2</v>
      </c>
      <c r="H706">
        <v>3</v>
      </c>
      <c r="I706">
        <v>1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5</v>
      </c>
    </row>
    <row r="707" spans="1:17" x14ac:dyDescent="0.25">
      <c r="A707" t="s">
        <v>23</v>
      </c>
      <c r="B707">
        <v>23</v>
      </c>
      <c r="C707">
        <v>1.7356590000000001</v>
      </c>
      <c r="D707">
        <v>93.429204999999996</v>
      </c>
      <c r="E707">
        <v>1</v>
      </c>
      <c r="F707">
        <v>1</v>
      </c>
      <c r="G707">
        <v>2</v>
      </c>
      <c r="H707">
        <v>3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3</v>
      </c>
      <c r="Q707">
        <v>5</v>
      </c>
    </row>
    <row r="708" spans="1:17" x14ac:dyDescent="0.25">
      <c r="A708" t="s">
        <v>17</v>
      </c>
      <c r="B708">
        <v>38</v>
      </c>
      <c r="C708">
        <v>1.6290100000000001</v>
      </c>
      <c r="D708">
        <v>80</v>
      </c>
      <c r="E708">
        <v>1</v>
      </c>
      <c r="F708">
        <v>1</v>
      </c>
      <c r="G708">
        <v>2</v>
      </c>
      <c r="H708">
        <v>3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2</v>
      </c>
      <c r="Q708">
        <v>5</v>
      </c>
    </row>
    <row r="709" spans="1:17" x14ac:dyDescent="0.25">
      <c r="A709" t="s">
        <v>17</v>
      </c>
      <c r="B709">
        <v>38</v>
      </c>
      <c r="C709">
        <v>1.6153850000000001</v>
      </c>
      <c r="D709">
        <v>80</v>
      </c>
      <c r="E709">
        <v>1</v>
      </c>
      <c r="F709">
        <v>1</v>
      </c>
      <c r="G709">
        <v>3</v>
      </c>
      <c r="H709">
        <v>3</v>
      </c>
      <c r="I709">
        <v>1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1</v>
      </c>
      <c r="P709">
        <v>2</v>
      </c>
      <c r="Q709">
        <v>5</v>
      </c>
    </row>
    <row r="710" spans="1:17" x14ac:dyDescent="0.25">
      <c r="A710" t="s">
        <v>23</v>
      </c>
      <c r="B710">
        <v>32</v>
      </c>
      <c r="C710">
        <v>1.671705</v>
      </c>
      <c r="D710">
        <v>90</v>
      </c>
      <c r="E710">
        <v>1</v>
      </c>
      <c r="F710">
        <v>1</v>
      </c>
      <c r="G710">
        <v>2</v>
      </c>
      <c r="H710">
        <v>2</v>
      </c>
      <c r="I710">
        <v>1</v>
      </c>
      <c r="J710">
        <v>0</v>
      </c>
      <c r="K710">
        <v>2</v>
      </c>
      <c r="L710">
        <v>0</v>
      </c>
      <c r="M710">
        <v>2</v>
      </c>
      <c r="N710">
        <v>0</v>
      </c>
      <c r="O710">
        <v>1</v>
      </c>
      <c r="P710">
        <v>2</v>
      </c>
      <c r="Q710">
        <v>5</v>
      </c>
    </row>
    <row r="711" spans="1:17" x14ac:dyDescent="0.25">
      <c r="A711" t="s">
        <v>23</v>
      </c>
      <c r="B711">
        <v>32</v>
      </c>
      <c r="C711">
        <v>1.6765950000000001</v>
      </c>
      <c r="D711">
        <v>89.993812000000005</v>
      </c>
      <c r="E711">
        <v>1</v>
      </c>
      <c r="F711">
        <v>1</v>
      </c>
      <c r="G711">
        <v>3</v>
      </c>
      <c r="H711">
        <v>2</v>
      </c>
      <c r="I711">
        <v>1</v>
      </c>
      <c r="J711">
        <v>0</v>
      </c>
      <c r="K711">
        <v>2</v>
      </c>
      <c r="L711">
        <v>0</v>
      </c>
      <c r="M711">
        <v>1</v>
      </c>
      <c r="N711">
        <v>0</v>
      </c>
      <c r="O711">
        <v>1</v>
      </c>
      <c r="P711">
        <v>2</v>
      </c>
      <c r="Q711">
        <v>5</v>
      </c>
    </row>
    <row r="712" spans="1:17" x14ac:dyDescent="0.25">
      <c r="A712" t="s">
        <v>23</v>
      </c>
      <c r="B712">
        <v>22</v>
      </c>
      <c r="C712">
        <v>1.6999979999999999</v>
      </c>
      <c r="D712">
        <v>95.564428000000007</v>
      </c>
      <c r="E712">
        <v>1</v>
      </c>
      <c r="F712">
        <v>1</v>
      </c>
      <c r="G712">
        <v>2</v>
      </c>
      <c r="H712">
        <v>3</v>
      </c>
      <c r="I712">
        <v>1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3</v>
      </c>
      <c r="Q712">
        <v>5</v>
      </c>
    </row>
    <row r="713" spans="1:17" x14ac:dyDescent="0.25">
      <c r="A713" t="s">
        <v>23</v>
      </c>
      <c r="B713">
        <v>22</v>
      </c>
      <c r="C713">
        <v>1.722785</v>
      </c>
      <c r="D713">
        <v>94.094183999999998</v>
      </c>
      <c r="E713">
        <v>1</v>
      </c>
      <c r="F713">
        <v>1</v>
      </c>
      <c r="G713">
        <v>2</v>
      </c>
      <c r="H713">
        <v>3</v>
      </c>
      <c r="I713">
        <v>1</v>
      </c>
      <c r="J713">
        <v>0</v>
      </c>
      <c r="K713">
        <v>2</v>
      </c>
      <c r="L713">
        <v>0</v>
      </c>
      <c r="M713">
        <v>0</v>
      </c>
      <c r="N713">
        <v>1</v>
      </c>
      <c r="O713">
        <v>0</v>
      </c>
      <c r="P713">
        <v>3</v>
      </c>
      <c r="Q713">
        <v>5</v>
      </c>
    </row>
    <row r="714" spans="1:17" x14ac:dyDescent="0.25">
      <c r="A714" t="s">
        <v>23</v>
      </c>
      <c r="B714">
        <v>36</v>
      </c>
      <c r="C714">
        <v>1.6706669999999999</v>
      </c>
      <c r="D714">
        <v>90.575934000000004</v>
      </c>
      <c r="E714">
        <v>1</v>
      </c>
      <c r="F714">
        <v>1</v>
      </c>
      <c r="G714">
        <v>3</v>
      </c>
      <c r="H714">
        <v>2</v>
      </c>
      <c r="I714">
        <v>1</v>
      </c>
      <c r="J714">
        <v>0</v>
      </c>
      <c r="K714">
        <v>2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5</v>
      </c>
    </row>
    <row r="715" spans="1:17" x14ac:dyDescent="0.25">
      <c r="A715" t="s">
        <v>23</v>
      </c>
      <c r="B715">
        <v>40</v>
      </c>
      <c r="C715">
        <v>1.789992</v>
      </c>
      <c r="D715">
        <v>98.021766</v>
      </c>
      <c r="E715">
        <v>1</v>
      </c>
      <c r="F715">
        <v>1</v>
      </c>
      <c r="G715">
        <v>2</v>
      </c>
      <c r="H715">
        <v>2</v>
      </c>
      <c r="I715">
        <v>1</v>
      </c>
      <c r="J715">
        <v>0</v>
      </c>
      <c r="K715">
        <v>3</v>
      </c>
      <c r="L715">
        <v>0</v>
      </c>
      <c r="M715">
        <v>1</v>
      </c>
      <c r="N715">
        <v>1</v>
      </c>
      <c r="O715">
        <v>1</v>
      </c>
      <c r="P715">
        <v>2</v>
      </c>
      <c r="Q715">
        <v>5</v>
      </c>
    </row>
    <row r="716" spans="1:17" x14ac:dyDescent="0.25">
      <c r="A716" t="s">
        <v>23</v>
      </c>
      <c r="B716">
        <v>24</v>
      </c>
      <c r="C716">
        <v>1.768834</v>
      </c>
      <c r="D716">
        <v>97.449742999999998</v>
      </c>
      <c r="E716">
        <v>1</v>
      </c>
      <c r="F716">
        <v>1</v>
      </c>
      <c r="G716">
        <v>2</v>
      </c>
      <c r="H716">
        <v>3</v>
      </c>
      <c r="I716">
        <v>1</v>
      </c>
      <c r="J716">
        <v>0</v>
      </c>
      <c r="K716">
        <v>3</v>
      </c>
      <c r="L716">
        <v>0</v>
      </c>
      <c r="M716">
        <v>2</v>
      </c>
      <c r="N716">
        <v>1</v>
      </c>
      <c r="O716">
        <v>0</v>
      </c>
      <c r="P716">
        <v>3</v>
      </c>
      <c r="Q716">
        <v>5</v>
      </c>
    </row>
    <row r="717" spans="1:17" x14ac:dyDescent="0.25">
      <c r="A717" t="s">
        <v>23</v>
      </c>
      <c r="B717">
        <v>23</v>
      </c>
      <c r="C717">
        <v>1.7610079999999999</v>
      </c>
      <c r="D717">
        <v>97.829344000000006</v>
      </c>
      <c r="E717">
        <v>1</v>
      </c>
      <c r="F717">
        <v>1</v>
      </c>
      <c r="G717">
        <v>2</v>
      </c>
      <c r="H717">
        <v>3</v>
      </c>
      <c r="I717">
        <v>1</v>
      </c>
      <c r="J717">
        <v>0</v>
      </c>
      <c r="K717">
        <v>3</v>
      </c>
      <c r="L717">
        <v>0</v>
      </c>
      <c r="M717">
        <v>2</v>
      </c>
      <c r="N717">
        <v>2</v>
      </c>
      <c r="O717">
        <v>0</v>
      </c>
      <c r="P717">
        <v>3</v>
      </c>
      <c r="Q717">
        <v>5</v>
      </c>
    </row>
    <row r="718" spans="1:17" x14ac:dyDescent="0.25">
      <c r="A718" t="s">
        <v>23</v>
      </c>
      <c r="B718">
        <v>35</v>
      </c>
      <c r="C718">
        <v>1.78</v>
      </c>
      <c r="D718">
        <v>102.26595500000001</v>
      </c>
      <c r="E718">
        <v>1</v>
      </c>
      <c r="F718">
        <v>1</v>
      </c>
      <c r="G718">
        <v>3</v>
      </c>
      <c r="H718">
        <v>1</v>
      </c>
      <c r="I718">
        <v>1</v>
      </c>
      <c r="J718">
        <v>0</v>
      </c>
      <c r="K718">
        <v>3</v>
      </c>
      <c r="L718">
        <v>0</v>
      </c>
      <c r="M718">
        <v>3</v>
      </c>
      <c r="N718">
        <v>1</v>
      </c>
      <c r="O718">
        <v>1</v>
      </c>
      <c r="P718">
        <v>2</v>
      </c>
      <c r="Q718">
        <v>5</v>
      </c>
    </row>
    <row r="719" spans="1:17" x14ac:dyDescent="0.25">
      <c r="A719" t="s">
        <v>23</v>
      </c>
      <c r="B719">
        <v>31</v>
      </c>
      <c r="C719">
        <v>1.8102149999999999</v>
      </c>
      <c r="D719">
        <v>105.25435400000001</v>
      </c>
      <c r="E719">
        <v>1</v>
      </c>
      <c r="F719">
        <v>1</v>
      </c>
      <c r="G719">
        <v>2</v>
      </c>
      <c r="H719">
        <v>2</v>
      </c>
      <c r="I719">
        <v>1</v>
      </c>
      <c r="J719">
        <v>0</v>
      </c>
      <c r="K719">
        <v>3</v>
      </c>
      <c r="L719">
        <v>0</v>
      </c>
      <c r="M719">
        <v>1</v>
      </c>
      <c r="N719">
        <v>2</v>
      </c>
      <c r="O719">
        <v>1</v>
      </c>
      <c r="P719">
        <v>2</v>
      </c>
      <c r="Q719">
        <v>5</v>
      </c>
    </row>
    <row r="720" spans="1:17" x14ac:dyDescent="0.25">
      <c r="A720" t="s">
        <v>17</v>
      </c>
      <c r="B720">
        <v>23</v>
      </c>
      <c r="C720">
        <v>1.6084689999999999</v>
      </c>
      <c r="D720">
        <v>82.954796000000002</v>
      </c>
      <c r="E720">
        <v>1</v>
      </c>
      <c r="F720">
        <v>1</v>
      </c>
      <c r="G720">
        <v>2</v>
      </c>
      <c r="H720">
        <v>3</v>
      </c>
      <c r="I720">
        <v>1</v>
      </c>
      <c r="J720">
        <v>0</v>
      </c>
      <c r="K720">
        <v>3</v>
      </c>
      <c r="L720">
        <v>0</v>
      </c>
      <c r="M720">
        <v>2</v>
      </c>
      <c r="N720">
        <v>0</v>
      </c>
      <c r="O720">
        <v>0</v>
      </c>
      <c r="P720">
        <v>3</v>
      </c>
      <c r="Q720">
        <v>5</v>
      </c>
    </row>
    <row r="721" spans="1:17" x14ac:dyDescent="0.25">
      <c r="A721" t="s">
        <v>17</v>
      </c>
      <c r="B721">
        <v>23</v>
      </c>
      <c r="C721">
        <v>1.6303570000000001</v>
      </c>
      <c r="D721">
        <v>83.101100000000002</v>
      </c>
      <c r="E721">
        <v>1</v>
      </c>
      <c r="F721">
        <v>1</v>
      </c>
      <c r="G721">
        <v>3</v>
      </c>
      <c r="H721">
        <v>2</v>
      </c>
      <c r="I721">
        <v>1</v>
      </c>
      <c r="J721">
        <v>0</v>
      </c>
      <c r="K721">
        <v>3</v>
      </c>
      <c r="L721">
        <v>0</v>
      </c>
      <c r="M721">
        <v>1</v>
      </c>
      <c r="N721">
        <v>1</v>
      </c>
      <c r="O721">
        <v>0</v>
      </c>
      <c r="P721">
        <v>3</v>
      </c>
      <c r="Q721">
        <v>5</v>
      </c>
    </row>
    <row r="722" spans="1:17" x14ac:dyDescent="0.25">
      <c r="A722" t="s">
        <v>17</v>
      </c>
      <c r="B722">
        <v>23</v>
      </c>
      <c r="C722">
        <v>1.62826</v>
      </c>
      <c r="D722">
        <v>82.967937000000006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0</v>
      </c>
      <c r="K722">
        <v>2</v>
      </c>
      <c r="L722">
        <v>0</v>
      </c>
      <c r="M722">
        <v>1</v>
      </c>
      <c r="N722">
        <v>2</v>
      </c>
      <c r="O722">
        <v>1</v>
      </c>
      <c r="P722">
        <v>3</v>
      </c>
      <c r="Q722">
        <v>5</v>
      </c>
    </row>
    <row r="723" spans="1:17" x14ac:dyDescent="0.25">
      <c r="A723" t="s">
        <v>17</v>
      </c>
      <c r="B723">
        <v>22</v>
      </c>
      <c r="C723">
        <v>1.6056619999999999</v>
      </c>
      <c r="D723">
        <v>82.470375000000004</v>
      </c>
      <c r="E723">
        <v>1</v>
      </c>
      <c r="F723">
        <v>1</v>
      </c>
      <c r="G723">
        <v>2</v>
      </c>
      <c r="H723">
        <v>1</v>
      </c>
      <c r="I723">
        <v>1</v>
      </c>
      <c r="J723">
        <v>0</v>
      </c>
      <c r="K723">
        <v>2</v>
      </c>
      <c r="L723">
        <v>0</v>
      </c>
      <c r="M723">
        <v>0</v>
      </c>
      <c r="N723">
        <v>2</v>
      </c>
      <c r="O723">
        <v>1</v>
      </c>
      <c r="P723">
        <v>3</v>
      </c>
      <c r="Q723">
        <v>5</v>
      </c>
    </row>
    <row r="724" spans="1:17" x14ac:dyDescent="0.25">
      <c r="A724" t="s">
        <v>17</v>
      </c>
      <c r="B724">
        <v>41</v>
      </c>
      <c r="C724">
        <v>1.5679730000000001</v>
      </c>
      <c r="D724">
        <v>81.056850999999995</v>
      </c>
      <c r="E724">
        <v>1</v>
      </c>
      <c r="F724">
        <v>1</v>
      </c>
      <c r="G724">
        <v>2</v>
      </c>
      <c r="H724">
        <v>3</v>
      </c>
      <c r="I724">
        <v>1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2</v>
      </c>
      <c r="Q724">
        <v>5</v>
      </c>
    </row>
    <row r="725" spans="1:17" x14ac:dyDescent="0.25">
      <c r="A725" t="s">
        <v>17</v>
      </c>
      <c r="B725">
        <v>41</v>
      </c>
      <c r="C725">
        <v>1.548403</v>
      </c>
      <c r="D725">
        <v>80</v>
      </c>
      <c r="E725">
        <v>1</v>
      </c>
      <c r="F725">
        <v>1</v>
      </c>
      <c r="G725">
        <v>2</v>
      </c>
      <c r="H725">
        <v>3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2</v>
      </c>
      <c r="Q725">
        <v>5</v>
      </c>
    </row>
    <row r="726" spans="1:17" x14ac:dyDescent="0.25">
      <c r="A726" t="s">
        <v>23</v>
      </c>
      <c r="B726">
        <v>29</v>
      </c>
      <c r="C726">
        <v>1.6818550000000001</v>
      </c>
      <c r="D726">
        <v>90</v>
      </c>
      <c r="E726">
        <v>1</v>
      </c>
      <c r="F726">
        <v>1</v>
      </c>
      <c r="G726">
        <v>2</v>
      </c>
      <c r="H726">
        <v>3</v>
      </c>
      <c r="I726">
        <v>1</v>
      </c>
      <c r="J726">
        <v>0</v>
      </c>
      <c r="K726">
        <v>3</v>
      </c>
      <c r="L726">
        <v>0</v>
      </c>
      <c r="M726">
        <v>1</v>
      </c>
      <c r="N726">
        <v>0</v>
      </c>
      <c r="O726">
        <v>1</v>
      </c>
      <c r="P726">
        <v>2</v>
      </c>
      <c r="Q726">
        <v>5</v>
      </c>
    </row>
    <row r="727" spans="1:17" x14ac:dyDescent="0.25">
      <c r="A727" t="s">
        <v>23</v>
      </c>
      <c r="B727">
        <v>31</v>
      </c>
      <c r="C727">
        <v>1.688436</v>
      </c>
      <c r="D727">
        <v>90</v>
      </c>
      <c r="E727">
        <v>1</v>
      </c>
      <c r="F727">
        <v>1</v>
      </c>
      <c r="G727">
        <v>2</v>
      </c>
      <c r="H727">
        <v>3</v>
      </c>
      <c r="I727">
        <v>1</v>
      </c>
      <c r="J727">
        <v>0</v>
      </c>
      <c r="K727">
        <v>3</v>
      </c>
      <c r="L727">
        <v>0</v>
      </c>
      <c r="M727">
        <v>1</v>
      </c>
      <c r="N727">
        <v>0</v>
      </c>
      <c r="O727">
        <v>1</v>
      </c>
      <c r="P727">
        <v>2</v>
      </c>
      <c r="Q727">
        <v>5</v>
      </c>
    </row>
    <row r="728" spans="1:17" x14ac:dyDescent="0.25">
      <c r="A728" t="s">
        <v>17</v>
      </c>
      <c r="B728">
        <v>23</v>
      </c>
      <c r="C728">
        <v>1.577115</v>
      </c>
      <c r="D728">
        <v>78</v>
      </c>
      <c r="E728">
        <v>1</v>
      </c>
      <c r="F728">
        <v>1</v>
      </c>
      <c r="G728">
        <v>2</v>
      </c>
      <c r="H728">
        <v>1</v>
      </c>
      <c r="I728">
        <v>1</v>
      </c>
      <c r="J728">
        <v>0</v>
      </c>
      <c r="K728">
        <v>2</v>
      </c>
      <c r="L728">
        <v>0</v>
      </c>
      <c r="M728">
        <v>1</v>
      </c>
      <c r="N728">
        <v>0</v>
      </c>
      <c r="O728">
        <v>0</v>
      </c>
      <c r="P728">
        <v>3</v>
      </c>
      <c r="Q728">
        <v>5</v>
      </c>
    </row>
    <row r="729" spans="1:17" x14ac:dyDescent="0.25">
      <c r="A729" t="s">
        <v>17</v>
      </c>
      <c r="B729">
        <v>24</v>
      </c>
      <c r="C729">
        <v>1.586751</v>
      </c>
      <c r="D729">
        <v>79.109029000000007</v>
      </c>
      <c r="E729">
        <v>1</v>
      </c>
      <c r="F729">
        <v>1</v>
      </c>
      <c r="G729">
        <v>2</v>
      </c>
      <c r="H729">
        <v>1</v>
      </c>
      <c r="I729">
        <v>1</v>
      </c>
      <c r="J729">
        <v>0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3</v>
      </c>
      <c r="Q729">
        <v>5</v>
      </c>
    </row>
    <row r="730" spans="1:17" x14ac:dyDescent="0.25">
      <c r="A730" t="s">
        <v>23</v>
      </c>
      <c r="B730">
        <v>17</v>
      </c>
      <c r="C730">
        <v>1.7106159999999999</v>
      </c>
      <c r="D730">
        <v>99.860253999999998</v>
      </c>
      <c r="E730">
        <v>1</v>
      </c>
      <c r="F730">
        <v>1</v>
      </c>
      <c r="G730">
        <v>2</v>
      </c>
      <c r="H730">
        <v>3</v>
      </c>
      <c r="I730">
        <v>1</v>
      </c>
      <c r="J730">
        <v>0</v>
      </c>
      <c r="K730">
        <v>2</v>
      </c>
      <c r="L730">
        <v>0</v>
      </c>
      <c r="M730">
        <v>0</v>
      </c>
      <c r="N730">
        <v>1</v>
      </c>
      <c r="O730">
        <v>0</v>
      </c>
      <c r="P730">
        <v>3</v>
      </c>
      <c r="Q730">
        <v>5</v>
      </c>
    </row>
    <row r="731" spans="1:17" x14ac:dyDescent="0.25">
      <c r="A731" t="s">
        <v>23</v>
      </c>
      <c r="B731">
        <v>18</v>
      </c>
      <c r="C731">
        <v>1.721384</v>
      </c>
      <c r="D731">
        <v>99.430611999999996</v>
      </c>
      <c r="E731">
        <v>1</v>
      </c>
      <c r="F731">
        <v>1</v>
      </c>
      <c r="G731">
        <v>2</v>
      </c>
      <c r="H731">
        <v>3</v>
      </c>
      <c r="I731">
        <v>1</v>
      </c>
      <c r="J731">
        <v>0</v>
      </c>
      <c r="K731">
        <v>2</v>
      </c>
      <c r="L731">
        <v>0</v>
      </c>
      <c r="M731">
        <v>2</v>
      </c>
      <c r="N731">
        <v>1</v>
      </c>
      <c r="O731">
        <v>0</v>
      </c>
      <c r="P731">
        <v>3</v>
      </c>
      <c r="Q731">
        <v>5</v>
      </c>
    </row>
    <row r="732" spans="1:17" x14ac:dyDescent="0.25">
      <c r="A732" t="s">
        <v>17</v>
      </c>
      <c r="B732">
        <v>23</v>
      </c>
      <c r="C732">
        <v>1.6243669999999999</v>
      </c>
      <c r="D732">
        <v>82</v>
      </c>
      <c r="E732">
        <v>1</v>
      </c>
      <c r="F732">
        <v>1</v>
      </c>
      <c r="G732">
        <v>2</v>
      </c>
      <c r="H732">
        <v>1</v>
      </c>
      <c r="I732">
        <v>1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5</v>
      </c>
    </row>
    <row r="733" spans="1:17" x14ac:dyDescent="0.25">
      <c r="A733" t="s">
        <v>17</v>
      </c>
      <c r="B733">
        <v>23</v>
      </c>
      <c r="C733">
        <v>1.622787</v>
      </c>
      <c r="D733">
        <v>82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3</v>
      </c>
      <c r="Q733">
        <v>5</v>
      </c>
    </row>
    <row r="734" spans="1:17" x14ac:dyDescent="0.25">
      <c r="A734" t="s">
        <v>23</v>
      </c>
      <c r="B734">
        <v>19</v>
      </c>
      <c r="C734">
        <v>1.8554330000000001</v>
      </c>
      <c r="D734">
        <v>112.875283</v>
      </c>
      <c r="E734">
        <v>1</v>
      </c>
      <c r="F734">
        <v>1</v>
      </c>
      <c r="G734">
        <v>2</v>
      </c>
      <c r="H734">
        <v>2</v>
      </c>
      <c r="I734">
        <v>1</v>
      </c>
      <c r="J734">
        <v>0</v>
      </c>
      <c r="K734">
        <v>3</v>
      </c>
      <c r="L734">
        <v>0</v>
      </c>
      <c r="M734">
        <v>1</v>
      </c>
      <c r="N734">
        <v>2</v>
      </c>
      <c r="O734">
        <v>1</v>
      </c>
      <c r="P734">
        <v>3</v>
      </c>
      <c r="Q734">
        <v>5</v>
      </c>
    </row>
    <row r="735" spans="1:17" x14ac:dyDescent="0.25">
      <c r="A735" t="s">
        <v>23</v>
      </c>
      <c r="B735">
        <v>21</v>
      </c>
      <c r="C735">
        <v>1.8563149999999999</v>
      </c>
      <c r="D735">
        <v>118.183797</v>
      </c>
      <c r="E735">
        <v>1</v>
      </c>
      <c r="F735">
        <v>1</v>
      </c>
      <c r="G735">
        <v>2</v>
      </c>
      <c r="H735">
        <v>3</v>
      </c>
      <c r="I735">
        <v>1</v>
      </c>
      <c r="J735">
        <v>0</v>
      </c>
      <c r="K735">
        <v>3</v>
      </c>
      <c r="L735">
        <v>0</v>
      </c>
      <c r="M735">
        <v>1</v>
      </c>
      <c r="N735">
        <v>1</v>
      </c>
      <c r="O735">
        <v>1</v>
      </c>
      <c r="P735">
        <v>3</v>
      </c>
      <c r="Q735">
        <v>5</v>
      </c>
    </row>
    <row r="736" spans="1:17" x14ac:dyDescent="0.25">
      <c r="A736" t="s">
        <v>17</v>
      </c>
      <c r="B736">
        <v>19</v>
      </c>
      <c r="C736">
        <v>1.681719</v>
      </c>
      <c r="D736">
        <v>90.671870999999996</v>
      </c>
      <c r="E736">
        <v>1</v>
      </c>
      <c r="F736">
        <v>1</v>
      </c>
      <c r="G736">
        <v>2</v>
      </c>
      <c r="H736">
        <v>3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3</v>
      </c>
      <c r="Q736">
        <v>5</v>
      </c>
    </row>
    <row r="737" spans="1:17" x14ac:dyDescent="0.25">
      <c r="A737" t="s">
        <v>17</v>
      </c>
      <c r="B737">
        <v>21</v>
      </c>
      <c r="C737">
        <v>1.7228840000000001</v>
      </c>
      <c r="D737">
        <v>92.949253999999996</v>
      </c>
      <c r="E737">
        <v>1</v>
      </c>
      <c r="F737">
        <v>1</v>
      </c>
      <c r="G737">
        <v>1</v>
      </c>
      <c r="H737">
        <v>3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3</v>
      </c>
      <c r="Q737">
        <v>5</v>
      </c>
    </row>
    <row r="738" spans="1:17" x14ac:dyDescent="0.25">
      <c r="A738" t="s">
        <v>23</v>
      </c>
      <c r="B738">
        <v>23</v>
      </c>
      <c r="C738">
        <v>1.7994060000000001</v>
      </c>
      <c r="D738">
        <v>106.528811</v>
      </c>
      <c r="E738">
        <v>1</v>
      </c>
      <c r="F738">
        <v>1</v>
      </c>
      <c r="G738">
        <v>2</v>
      </c>
      <c r="H738">
        <v>3</v>
      </c>
      <c r="I738">
        <v>1</v>
      </c>
      <c r="J738">
        <v>0</v>
      </c>
      <c r="K738">
        <v>2</v>
      </c>
      <c r="L738">
        <v>0</v>
      </c>
      <c r="M738">
        <v>0</v>
      </c>
      <c r="N738">
        <v>1</v>
      </c>
      <c r="O738">
        <v>1</v>
      </c>
      <c r="P738">
        <v>3</v>
      </c>
      <c r="Q738">
        <v>5</v>
      </c>
    </row>
    <row r="739" spans="1:17" x14ac:dyDescent="0.25">
      <c r="A739" t="s">
        <v>23</v>
      </c>
      <c r="B739">
        <v>22</v>
      </c>
      <c r="C739">
        <v>1.8198749999999999</v>
      </c>
      <c r="D739">
        <v>106.04851600000001</v>
      </c>
      <c r="E739">
        <v>1</v>
      </c>
      <c r="F739">
        <v>1</v>
      </c>
      <c r="G739">
        <v>2</v>
      </c>
      <c r="H739">
        <v>3</v>
      </c>
      <c r="I739">
        <v>1</v>
      </c>
      <c r="J739">
        <v>0</v>
      </c>
      <c r="K739">
        <v>3</v>
      </c>
      <c r="L739">
        <v>0</v>
      </c>
      <c r="M739">
        <v>0</v>
      </c>
      <c r="N739">
        <v>1</v>
      </c>
      <c r="O739">
        <v>1</v>
      </c>
      <c r="P739">
        <v>3</v>
      </c>
      <c r="Q739">
        <v>5</v>
      </c>
    </row>
    <row r="740" spans="1:17" x14ac:dyDescent="0.25">
      <c r="A740" t="s">
        <v>23</v>
      </c>
      <c r="B740">
        <v>21</v>
      </c>
      <c r="C740">
        <v>1.7901720000000001</v>
      </c>
      <c r="D740">
        <v>105.04219399999999</v>
      </c>
      <c r="E740">
        <v>1</v>
      </c>
      <c r="F740">
        <v>1</v>
      </c>
      <c r="G740">
        <v>2</v>
      </c>
      <c r="H740">
        <v>3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3</v>
      </c>
      <c r="Q740">
        <v>5</v>
      </c>
    </row>
    <row r="741" spans="1:17" x14ac:dyDescent="0.25">
      <c r="A741" t="s">
        <v>23</v>
      </c>
      <c r="B741">
        <v>22</v>
      </c>
      <c r="C741">
        <v>1.783782</v>
      </c>
      <c r="D741">
        <v>105.000276</v>
      </c>
      <c r="E741">
        <v>1</v>
      </c>
      <c r="F741">
        <v>1</v>
      </c>
      <c r="G741">
        <v>2</v>
      </c>
      <c r="H741">
        <v>3</v>
      </c>
      <c r="I741">
        <v>1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1</v>
      </c>
      <c r="P741">
        <v>3</v>
      </c>
      <c r="Q741">
        <v>5</v>
      </c>
    </row>
    <row r="742" spans="1:17" x14ac:dyDescent="0.25">
      <c r="A742" t="s">
        <v>23</v>
      </c>
      <c r="B742">
        <v>18</v>
      </c>
      <c r="C742">
        <v>1.783906</v>
      </c>
      <c r="D742">
        <v>109.20761400000001</v>
      </c>
      <c r="E742">
        <v>1</v>
      </c>
      <c r="F742">
        <v>1</v>
      </c>
      <c r="G742">
        <v>2</v>
      </c>
      <c r="H742">
        <v>2</v>
      </c>
      <c r="I742">
        <v>1</v>
      </c>
      <c r="J742">
        <v>0</v>
      </c>
      <c r="K742">
        <v>2</v>
      </c>
      <c r="L742">
        <v>0</v>
      </c>
      <c r="M742">
        <v>1</v>
      </c>
      <c r="N742">
        <v>1</v>
      </c>
      <c r="O742">
        <v>0</v>
      </c>
      <c r="P742">
        <v>3</v>
      </c>
      <c r="Q742">
        <v>5</v>
      </c>
    </row>
    <row r="743" spans="1:17" x14ac:dyDescent="0.25">
      <c r="A743" t="s">
        <v>23</v>
      </c>
      <c r="B743">
        <v>18</v>
      </c>
      <c r="C743">
        <v>1.8442179999999999</v>
      </c>
      <c r="D743">
        <v>109.19552899999999</v>
      </c>
      <c r="E743">
        <v>1</v>
      </c>
      <c r="F743">
        <v>1</v>
      </c>
      <c r="G743">
        <v>2</v>
      </c>
      <c r="H743">
        <v>2</v>
      </c>
      <c r="I743">
        <v>1</v>
      </c>
      <c r="J743">
        <v>0</v>
      </c>
      <c r="K743">
        <v>2</v>
      </c>
      <c r="L743">
        <v>0</v>
      </c>
      <c r="M743">
        <v>1</v>
      </c>
      <c r="N743">
        <v>2</v>
      </c>
      <c r="O743">
        <v>0</v>
      </c>
      <c r="P743">
        <v>3</v>
      </c>
      <c r="Q743">
        <v>5</v>
      </c>
    </row>
    <row r="744" spans="1:17" x14ac:dyDescent="0.25">
      <c r="A744" t="s">
        <v>17</v>
      </c>
      <c r="B744">
        <v>19</v>
      </c>
      <c r="C744">
        <v>1.6316619999999999</v>
      </c>
      <c r="D744">
        <v>82</v>
      </c>
      <c r="E744">
        <v>1</v>
      </c>
      <c r="F744">
        <v>1</v>
      </c>
      <c r="G744">
        <v>3</v>
      </c>
      <c r="H744">
        <v>3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2</v>
      </c>
      <c r="O744">
        <v>0</v>
      </c>
      <c r="P744">
        <v>3</v>
      </c>
      <c r="Q744">
        <v>5</v>
      </c>
    </row>
    <row r="745" spans="1:17" x14ac:dyDescent="0.25">
      <c r="A745" t="s">
        <v>17</v>
      </c>
      <c r="B745">
        <v>18</v>
      </c>
      <c r="C745">
        <v>1.649553</v>
      </c>
      <c r="D745">
        <v>82.323954000000001</v>
      </c>
      <c r="E745">
        <v>1</v>
      </c>
      <c r="F745">
        <v>1</v>
      </c>
      <c r="G745">
        <v>3</v>
      </c>
      <c r="H745">
        <v>3</v>
      </c>
      <c r="I745">
        <v>1</v>
      </c>
      <c r="J745">
        <v>0</v>
      </c>
      <c r="K745">
        <v>2</v>
      </c>
      <c r="L745">
        <v>0</v>
      </c>
      <c r="M745">
        <v>1</v>
      </c>
      <c r="N745">
        <v>0</v>
      </c>
      <c r="O745">
        <v>0</v>
      </c>
      <c r="P745">
        <v>3</v>
      </c>
      <c r="Q745">
        <v>5</v>
      </c>
    </row>
    <row r="746" spans="1:17" x14ac:dyDescent="0.25">
      <c r="A746" t="s">
        <v>23</v>
      </c>
      <c r="B746">
        <v>22</v>
      </c>
      <c r="C746">
        <v>1.7547109999999999</v>
      </c>
      <c r="D746">
        <v>105.00070599999999</v>
      </c>
      <c r="E746">
        <v>1</v>
      </c>
      <c r="F746">
        <v>1</v>
      </c>
      <c r="G746">
        <v>3</v>
      </c>
      <c r="H746">
        <v>3</v>
      </c>
      <c r="I746">
        <v>1</v>
      </c>
      <c r="J746">
        <v>0</v>
      </c>
      <c r="K746">
        <v>3</v>
      </c>
      <c r="L746">
        <v>0</v>
      </c>
      <c r="M746">
        <v>1</v>
      </c>
      <c r="N746">
        <v>0</v>
      </c>
      <c r="O746">
        <v>1</v>
      </c>
      <c r="P746">
        <v>3</v>
      </c>
      <c r="Q746">
        <v>5</v>
      </c>
    </row>
    <row r="747" spans="1:17" x14ac:dyDescent="0.25">
      <c r="A747" t="s">
        <v>23</v>
      </c>
      <c r="B747">
        <v>22</v>
      </c>
      <c r="C747">
        <v>1.7625150000000001</v>
      </c>
      <c r="D747">
        <v>105.000097</v>
      </c>
      <c r="E747">
        <v>1</v>
      </c>
      <c r="F747">
        <v>1</v>
      </c>
      <c r="G747">
        <v>2</v>
      </c>
      <c r="H747">
        <v>3</v>
      </c>
      <c r="I747">
        <v>1</v>
      </c>
      <c r="J747">
        <v>0</v>
      </c>
      <c r="K747">
        <v>2</v>
      </c>
      <c r="L747">
        <v>0</v>
      </c>
      <c r="M747">
        <v>1</v>
      </c>
      <c r="N747">
        <v>0</v>
      </c>
      <c r="O747">
        <v>1</v>
      </c>
      <c r="P747">
        <v>3</v>
      </c>
      <c r="Q747">
        <v>5</v>
      </c>
    </row>
    <row r="748" spans="1:17" x14ac:dyDescent="0.25">
      <c r="A748" t="s">
        <v>23</v>
      </c>
      <c r="B748">
        <v>20</v>
      </c>
      <c r="C748">
        <v>1.942725</v>
      </c>
      <c r="D748">
        <v>121.657979</v>
      </c>
      <c r="E748">
        <v>1</v>
      </c>
      <c r="F748">
        <v>1</v>
      </c>
      <c r="G748">
        <v>2</v>
      </c>
      <c r="H748">
        <v>3</v>
      </c>
      <c r="I748">
        <v>1</v>
      </c>
      <c r="J748">
        <v>0</v>
      </c>
      <c r="K748">
        <v>3</v>
      </c>
      <c r="L748">
        <v>0</v>
      </c>
      <c r="M748">
        <v>1</v>
      </c>
      <c r="N748">
        <v>1</v>
      </c>
      <c r="O748">
        <v>1</v>
      </c>
      <c r="P748">
        <v>3</v>
      </c>
      <c r="Q748">
        <v>5</v>
      </c>
    </row>
    <row r="749" spans="1:17" x14ac:dyDescent="0.25">
      <c r="A749" t="s">
        <v>23</v>
      </c>
      <c r="B749">
        <v>20</v>
      </c>
      <c r="C749">
        <v>1.9756629999999999</v>
      </c>
      <c r="D749">
        <v>120.702935</v>
      </c>
      <c r="E749">
        <v>1</v>
      </c>
      <c r="F749">
        <v>1</v>
      </c>
      <c r="G749">
        <v>2</v>
      </c>
      <c r="H749">
        <v>3</v>
      </c>
      <c r="I749">
        <v>1</v>
      </c>
      <c r="J749">
        <v>0</v>
      </c>
      <c r="K749">
        <v>3</v>
      </c>
      <c r="L749">
        <v>0</v>
      </c>
      <c r="M749">
        <v>1</v>
      </c>
      <c r="N749">
        <v>1</v>
      </c>
      <c r="O749">
        <v>1</v>
      </c>
      <c r="P749">
        <v>3</v>
      </c>
      <c r="Q749">
        <v>5</v>
      </c>
    </row>
    <row r="750" spans="1:17" x14ac:dyDescent="0.25">
      <c r="A750" t="s">
        <v>17</v>
      </c>
      <c r="B750">
        <v>39</v>
      </c>
      <c r="C750">
        <v>1.586301</v>
      </c>
      <c r="D750">
        <v>80</v>
      </c>
      <c r="E750">
        <v>1</v>
      </c>
      <c r="F750">
        <v>1</v>
      </c>
      <c r="G750">
        <v>2</v>
      </c>
      <c r="H750">
        <v>1</v>
      </c>
      <c r="I750">
        <v>1</v>
      </c>
      <c r="J750">
        <v>0</v>
      </c>
      <c r="K750">
        <v>2</v>
      </c>
      <c r="L750">
        <v>0</v>
      </c>
      <c r="M750">
        <v>2</v>
      </c>
      <c r="N750">
        <v>0</v>
      </c>
      <c r="O750">
        <v>1</v>
      </c>
      <c r="P750">
        <v>2</v>
      </c>
      <c r="Q750">
        <v>5</v>
      </c>
    </row>
    <row r="751" spans="1:17" x14ac:dyDescent="0.25">
      <c r="A751" t="s">
        <v>17</v>
      </c>
      <c r="B751">
        <v>38</v>
      </c>
      <c r="C751">
        <v>1.5984480000000001</v>
      </c>
      <c r="D751">
        <v>80</v>
      </c>
      <c r="E751">
        <v>1</v>
      </c>
      <c r="F751">
        <v>1</v>
      </c>
      <c r="G751">
        <v>2</v>
      </c>
      <c r="H751">
        <v>1</v>
      </c>
      <c r="I751">
        <v>1</v>
      </c>
      <c r="J751">
        <v>0</v>
      </c>
      <c r="K751">
        <v>2</v>
      </c>
      <c r="L751">
        <v>0</v>
      </c>
      <c r="M751">
        <v>2</v>
      </c>
      <c r="N751">
        <v>0</v>
      </c>
      <c r="O751">
        <v>1</v>
      </c>
      <c r="P751">
        <v>2</v>
      </c>
      <c r="Q751">
        <v>5</v>
      </c>
    </row>
    <row r="752" spans="1:17" x14ac:dyDescent="0.25">
      <c r="A752" t="s">
        <v>23</v>
      </c>
      <c r="B752">
        <v>19</v>
      </c>
      <c r="C752">
        <v>1.703098</v>
      </c>
      <c r="D752">
        <v>98.296650999999997</v>
      </c>
      <c r="E752">
        <v>1</v>
      </c>
      <c r="F752">
        <v>1</v>
      </c>
      <c r="G752">
        <v>2</v>
      </c>
      <c r="H752">
        <v>2</v>
      </c>
      <c r="I752">
        <v>1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0</v>
      </c>
      <c r="P752">
        <v>3</v>
      </c>
      <c r="Q752">
        <v>5</v>
      </c>
    </row>
    <row r="753" spans="1:17" x14ac:dyDescent="0.25">
      <c r="A753" t="s">
        <v>23</v>
      </c>
      <c r="B753">
        <v>17</v>
      </c>
      <c r="C753">
        <v>1.706996</v>
      </c>
      <c r="D753">
        <v>99.544696000000002</v>
      </c>
      <c r="E753">
        <v>1</v>
      </c>
      <c r="F753">
        <v>1</v>
      </c>
      <c r="G753">
        <v>2</v>
      </c>
      <c r="H753">
        <v>3</v>
      </c>
      <c r="I753">
        <v>1</v>
      </c>
      <c r="J753">
        <v>0</v>
      </c>
      <c r="K753">
        <v>2</v>
      </c>
      <c r="L753">
        <v>0</v>
      </c>
      <c r="M753">
        <v>2</v>
      </c>
      <c r="N753">
        <v>0</v>
      </c>
      <c r="O753">
        <v>0</v>
      </c>
      <c r="P753">
        <v>3</v>
      </c>
      <c r="Q753">
        <v>5</v>
      </c>
    </row>
    <row r="754" spans="1:17" x14ac:dyDescent="0.25">
      <c r="A754" t="s">
        <v>17</v>
      </c>
      <c r="B754">
        <v>39</v>
      </c>
      <c r="C754">
        <v>1.5264720000000001</v>
      </c>
      <c r="D754">
        <v>75.150345000000002</v>
      </c>
      <c r="E754">
        <v>1</v>
      </c>
      <c r="F754">
        <v>1</v>
      </c>
      <c r="G754">
        <v>2</v>
      </c>
      <c r="H754">
        <v>3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2</v>
      </c>
      <c r="Q754">
        <v>5</v>
      </c>
    </row>
    <row r="755" spans="1:17" x14ac:dyDescent="0.25">
      <c r="A755" t="s">
        <v>17</v>
      </c>
      <c r="B755">
        <v>39</v>
      </c>
      <c r="C755">
        <v>1.5019929999999999</v>
      </c>
      <c r="D755">
        <v>76.642944</v>
      </c>
      <c r="E755">
        <v>1</v>
      </c>
      <c r="F755">
        <v>1</v>
      </c>
      <c r="G755">
        <v>2</v>
      </c>
      <c r="H755">
        <v>3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5</v>
      </c>
    </row>
    <row r="756" spans="1:17" x14ac:dyDescent="0.25">
      <c r="A756" t="s">
        <v>23</v>
      </c>
      <c r="B756">
        <v>18</v>
      </c>
      <c r="C756">
        <v>1.784402</v>
      </c>
      <c r="D756">
        <v>108.41311899999999</v>
      </c>
      <c r="E756">
        <v>1</v>
      </c>
      <c r="F756">
        <v>1</v>
      </c>
      <c r="G756">
        <v>2</v>
      </c>
      <c r="H756">
        <v>2</v>
      </c>
      <c r="I756">
        <v>1</v>
      </c>
      <c r="J756">
        <v>0</v>
      </c>
      <c r="K756">
        <v>3</v>
      </c>
      <c r="L756">
        <v>0</v>
      </c>
      <c r="M756">
        <v>1</v>
      </c>
      <c r="N756">
        <v>0</v>
      </c>
      <c r="O756">
        <v>0</v>
      </c>
      <c r="P756">
        <v>3</v>
      </c>
      <c r="Q756">
        <v>5</v>
      </c>
    </row>
    <row r="757" spans="1:17" x14ac:dyDescent="0.25">
      <c r="A757" t="s">
        <v>23</v>
      </c>
      <c r="B757">
        <v>18</v>
      </c>
      <c r="C757">
        <v>1.7926869999999999</v>
      </c>
      <c r="D757">
        <v>108.20454700000001</v>
      </c>
      <c r="E757">
        <v>1</v>
      </c>
      <c r="F757">
        <v>1</v>
      </c>
      <c r="G757">
        <v>2</v>
      </c>
      <c r="H757">
        <v>2</v>
      </c>
      <c r="I757">
        <v>1</v>
      </c>
      <c r="J757">
        <v>0</v>
      </c>
      <c r="K757">
        <v>3</v>
      </c>
      <c r="L757">
        <v>0</v>
      </c>
      <c r="M757">
        <v>1</v>
      </c>
      <c r="N757">
        <v>0</v>
      </c>
      <c r="O757">
        <v>0</v>
      </c>
      <c r="P757">
        <v>3</v>
      </c>
      <c r="Q757">
        <v>5</v>
      </c>
    </row>
    <row r="758" spans="1:17" x14ac:dyDescent="0.25">
      <c r="A758" t="s">
        <v>23</v>
      </c>
      <c r="B758">
        <v>30</v>
      </c>
      <c r="C758">
        <v>1.814052</v>
      </c>
      <c r="D758">
        <v>109.41162199999999</v>
      </c>
      <c r="E758">
        <v>1</v>
      </c>
      <c r="F758">
        <v>1</v>
      </c>
      <c r="G758">
        <v>2</v>
      </c>
      <c r="H758">
        <v>2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0</v>
      </c>
      <c r="O758">
        <v>1</v>
      </c>
      <c r="P758">
        <v>2</v>
      </c>
      <c r="Q758">
        <v>5</v>
      </c>
    </row>
    <row r="759" spans="1:17" x14ac:dyDescent="0.25">
      <c r="A759" t="s">
        <v>23</v>
      </c>
      <c r="B759">
        <v>31</v>
      </c>
      <c r="C759">
        <v>1.7894209999999999</v>
      </c>
      <c r="D759">
        <v>109.599453</v>
      </c>
      <c r="E759">
        <v>1</v>
      </c>
      <c r="F759">
        <v>1</v>
      </c>
      <c r="G759">
        <v>2</v>
      </c>
      <c r="H759">
        <v>2</v>
      </c>
      <c r="I759">
        <v>1</v>
      </c>
      <c r="J759">
        <v>0</v>
      </c>
      <c r="K759">
        <v>1</v>
      </c>
      <c r="L759">
        <v>0</v>
      </c>
      <c r="M759">
        <v>2</v>
      </c>
      <c r="N759">
        <v>1</v>
      </c>
      <c r="O759">
        <v>1</v>
      </c>
      <c r="P759">
        <v>2</v>
      </c>
      <c r="Q759">
        <v>5</v>
      </c>
    </row>
    <row r="760" spans="1:17" x14ac:dyDescent="0.25">
      <c r="A760" t="s">
        <v>17</v>
      </c>
      <c r="B760">
        <v>18</v>
      </c>
      <c r="C760">
        <v>1.686904</v>
      </c>
      <c r="D760">
        <v>90.004046000000002</v>
      </c>
      <c r="E760">
        <v>1</v>
      </c>
      <c r="F760">
        <v>1</v>
      </c>
      <c r="G760">
        <v>3</v>
      </c>
      <c r="H760">
        <v>3</v>
      </c>
      <c r="I760">
        <v>1</v>
      </c>
      <c r="J760">
        <v>0</v>
      </c>
      <c r="K760">
        <v>2</v>
      </c>
      <c r="L760">
        <v>0</v>
      </c>
      <c r="M760">
        <v>1</v>
      </c>
      <c r="N760">
        <v>0</v>
      </c>
      <c r="O760">
        <v>1</v>
      </c>
      <c r="P760">
        <v>3</v>
      </c>
      <c r="Q760">
        <v>5</v>
      </c>
    </row>
    <row r="761" spans="1:17" x14ac:dyDescent="0.25">
      <c r="A761" t="s">
        <v>17</v>
      </c>
      <c r="B761">
        <v>18</v>
      </c>
      <c r="C761">
        <v>1.7032590000000001</v>
      </c>
      <c r="D761">
        <v>91.499683000000005</v>
      </c>
      <c r="E761">
        <v>1</v>
      </c>
      <c r="F761">
        <v>1</v>
      </c>
      <c r="G761">
        <v>2</v>
      </c>
      <c r="H761">
        <v>3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3</v>
      </c>
      <c r="Q761">
        <v>5</v>
      </c>
    </row>
    <row r="762" spans="1:17" x14ac:dyDescent="0.25">
      <c r="A762" t="s">
        <v>23</v>
      </c>
      <c r="B762">
        <v>31</v>
      </c>
      <c r="C762">
        <v>1.6657979999999999</v>
      </c>
      <c r="D762">
        <v>89.738596000000001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2</v>
      </c>
      <c r="Q762">
        <v>5</v>
      </c>
    </row>
    <row r="763" spans="1:17" x14ac:dyDescent="0.25">
      <c r="A763" t="s">
        <v>23</v>
      </c>
      <c r="B763">
        <v>29</v>
      </c>
      <c r="C763">
        <v>1.6667099999999999</v>
      </c>
      <c r="D763">
        <v>89.048151000000004</v>
      </c>
      <c r="E763">
        <v>1</v>
      </c>
      <c r="F763">
        <v>1</v>
      </c>
      <c r="G763">
        <v>2</v>
      </c>
      <c r="H763">
        <v>3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2</v>
      </c>
      <c r="Q763">
        <v>5</v>
      </c>
    </row>
    <row r="764" spans="1:17" x14ac:dyDescent="0.25">
      <c r="A764" t="s">
        <v>17</v>
      </c>
      <c r="B764">
        <v>18</v>
      </c>
      <c r="C764">
        <v>1.65</v>
      </c>
      <c r="D764">
        <v>84.210534999999993</v>
      </c>
      <c r="E764">
        <v>1</v>
      </c>
      <c r="F764">
        <v>1</v>
      </c>
      <c r="G764">
        <v>3</v>
      </c>
      <c r="H764">
        <v>3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3</v>
      </c>
      <c r="Q764">
        <v>5</v>
      </c>
    </row>
    <row r="765" spans="1:17" x14ac:dyDescent="0.25">
      <c r="A765" t="s">
        <v>17</v>
      </c>
      <c r="B765">
        <v>18</v>
      </c>
      <c r="C765">
        <v>1.6494390000000001</v>
      </c>
      <c r="D765">
        <v>84.897738000000004</v>
      </c>
      <c r="E765">
        <v>1</v>
      </c>
      <c r="F765">
        <v>1</v>
      </c>
      <c r="G765">
        <v>2</v>
      </c>
      <c r="H765">
        <v>3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3</v>
      </c>
      <c r="Q765">
        <v>5</v>
      </c>
    </row>
    <row r="766" spans="1:17" x14ac:dyDescent="0.25">
      <c r="A766" t="s">
        <v>23</v>
      </c>
      <c r="B766">
        <v>21</v>
      </c>
      <c r="C766">
        <v>1.702002</v>
      </c>
      <c r="D766">
        <v>97.971598</v>
      </c>
      <c r="E766">
        <v>1</v>
      </c>
      <c r="F766">
        <v>1</v>
      </c>
      <c r="G766">
        <v>2</v>
      </c>
      <c r="H766">
        <v>2</v>
      </c>
      <c r="I766">
        <v>1</v>
      </c>
      <c r="J766">
        <v>0</v>
      </c>
      <c r="K766">
        <v>2</v>
      </c>
      <c r="L766">
        <v>0</v>
      </c>
      <c r="M766">
        <v>0</v>
      </c>
      <c r="N766">
        <v>2</v>
      </c>
      <c r="O766">
        <v>0</v>
      </c>
      <c r="P766">
        <v>3</v>
      </c>
      <c r="Q766">
        <v>5</v>
      </c>
    </row>
    <row r="767" spans="1:17" x14ac:dyDescent="0.25">
      <c r="A767" t="s">
        <v>23</v>
      </c>
      <c r="B767">
        <v>21</v>
      </c>
      <c r="C767">
        <v>1.6938200000000001</v>
      </c>
      <c r="D767">
        <v>99.530970999999994</v>
      </c>
      <c r="E767">
        <v>1</v>
      </c>
      <c r="F767">
        <v>1</v>
      </c>
      <c r="G767">
        <v>2</v>
      </c>
      <c r="H767">
        <v>2</v>
      </c>
      <c r="I767">
        <v>1</v>
      </c>
      <c r="J767">
        <v>0</v>
      </c>
      <c r="K767">
        <v>2</v>
      </c>
      <c r="L767">
        <v>0</v>
      </c>
      <c r="M767">
        <v>0</v>
      </c>
      <c r="N767">
        <v>2</v>
      </c>
      <c r="O767">
        <v>0</v>
      </c>
      <c r="P767">
        <v>3</v>
      </c>
      <c r="Q767">
        <v>5</v>
      </c>
    </row>
    <row r="768" spans="1:17" x14ac:dyDescent="0.25">
      <c r="A768" t="s">
        <v>17</v>
      </c>
      <c r="B768">
        <v>18</v>
      </c>
      <c r="C768">
        <v>1.6229990000000001</v>
      </c>
      <c r="D768">
        <v>82.403075999999999</v>
      </c>
      <c r="E768">
        <v>1</v>
      </c>
      <c r="F768">
        <v>1</v>
      </c>
      <c r="G768">
        <v>2</v>
      </c>
      <c r="H768">
        <v>3</v>
      </c>
      <c r="I768">
        <v>1</v>
      </c>
      <c r="J768">
        <v>0</v>
      </c>
      <c r="K768">
        <v>2</v>
      </c>
      <c r="L768">
        <v>0</v>
      </c>
      <c r="M768">
        <v>1</v>
      </c>
      <c r="N768">
        <v>1</v>
      </c>
      <c r="O768">
        <v>0</v>
      </c>
      <c r="P768">
        <v>3</v>
      </c>
      <c r="Q768">
        <v>5</v>
      </c>
    </row>
    <row r="769" spans="1:17" x14ac:dyDescent="0.25">
      <c r="A769" t="s">
        <v>17</v>
      </c>
      <c r="B769">
        <v>18</v>
      </c>
      <c r="C769">
        <v>1.633675</v>
      </c>
      <c r="D769">
        <v>82.459576999999996</v>
      </c>
      <c r="E769">
        <v>1</v>
      </c>
      <c r="F769">
        <v>1</v>
      </c>
      <c r="G769">
        <v>3</v>
      </c>
      <c r="H769">
        <v>3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3</v>
      </c>
      <c r="Q769">
        <v>5</v>
      </c>
    </row>
    <row r="770" spans="1:17" x14ac:dyDescent="0.25">
      <c r="A770" t="s">
        <v>23</v>
      </c>
      <c r="B770">
        <v>20</v>
      </c>
      <c r="C770">
        <v>1.8366690000000001</v>
      </c>
      <c r="D770">
        <v>105.257543</v>
      </c>
      <c r="E770">
        <v>1</v>
      </c>
      <c r="F770">
        <v>1</v>
      </c>
      <c r="G770">
        <v>2</v>
      </c>
      <c r="H770">
        <v>3</v>
      </c>
      <c r="I770">
        <v>1</v>
      </c>
      <c r="J770">
        <v>0</v>
      </c>
      <c r="K770">
        <v>3</v>
      </c>
      <c r="L770">
        <v>0</v>
      </c>
      <c r="M770">
        <v>2</v>
      </c>
      <c r="N770">
        <v>0</v>
      </c>
      <c r="O770">
        <v>0</v>
      </c>
      <c r="P770">
        <v>3</v>
      </c>
      <c r="Q770">
        <v>5</v>
      </c>
    </row>
    <row r="771" spans="1:17" x14ac:dyDescent="0.25">
      <c r="A771" t="s">
        <v>23</v>
      </c>
      <c r="B771">
        <v>21</v>
      </c>
      <c r="C771">
        <v>1.798354</v>
      </c>
      <c r="D771">
        <v>103.70541799999999</v>
      </c>
      <c r="E771">
        <v>1</v>
      </c>
      <c r="F771">
        <v>1</v>
      </c>
      <c r="G771">
        <v>2</v>
      </c>
      <c r="H771">
        <v>3</v>
      </c>
      <c r="I771">
        <v>1</v>
      </c>
      <c r="J771">
        <v>0</v>
      </c>
      <c r="K771">
        <v>2</v>
      </c>
      <c r="L771">
        <v>0</v>
      </c>
      <c r="M771">
        <v>3</v>
      </c>
      <c r="N771">
        <v>0</v>
      </c>
      <c r="O771">
        <v>0</v>
      </c>
      <c r="P771">
        <v>3</v>
      </c>
      <c r="Q771">
        <v>5</v>
      </c>
    </row>
    <row r="772" spans="1:17" x14ac:dyDescent="0.25">
      <c r="A772" t="s">
        <v>23</v>
      </c>
      <c r="B772">
        <v>26</v>
      </c>
      <c r="C772">
        <v>1.8244320000000001</v>
      </c>
      <c r="D772">
        <v>105.131956</v>
      </c>
      <c r="E772">
        <v>1</v>
      </c>
      <c r="F772">
        <v>1</v>
      </c>
      <c r="G772">
        <v>3</v>
      </c>
      <c r="H772">
        <v>3</v>
      </c>
      <c r="I772">
        <v>1</v>
      </c>
      <c r="J772">
        <v>0</v>
      </c>
      <c r="K772">
        <v>2</v>
      </c>
      <c r="L772">
        <v>0</v>
      </c>
      <c r="M772">
        <v>2</v>
      </c>
      <c r="N772">
        <v>2</v>
      </c>
      <c r="O772">
        <v>1</v>
      </c>
      <c r="P772">
        <v>3</v>
      </c>
      <c r="Q772">
        <v>5</v>
      </c>
    </row>
    <row r="773" spans="1:17" x14ac:dyDescent="0.25">
      <c r="A773" t="s">
        <v>23</v>
      </c>
      <c r="B773">
        <v>26</v>
      </c>
      <c r="C773">
        <v>1.830384</v>
      </c>
      <c r="D773">
        <v>105.479313</v>
      </c>
      <c r="E773">
        <v>1</v>
      </c>
      <c r="F773">
        <v>1</v>
      </c>
      <c r="G773">
        <v>3</v>
      </c>
      <c r="H773">
        <v>3</v>
      </c>
      <c r="I773">
        <v>1</v>
      </c>
      <c r="J773">
        <v>0</v>
      </c>
      <c r="K773">
        <v>2</v>
      </c>
      <c r="L773">
        <v>0</v>
      </c>
      <c r="M773">
        <v>2</v>
      </c>
      <c r="N773">
        <v>2</v>
      </c>
      <c r="O773">
        <v>1</v>
      </c>
      <c r="P773">
        <v>3</v>
      </c>
      <c r="Q773">
        <v>5</v>
      </c>
    </row>
    <row r="774" spans="1:17" x14ac:dyDescent="0.25">
      <c r="A774" t="s">
        <v>23</v>
      </c>
      <c r="B774">
        <v>26</v>
      </c>
      <c r="C774">
        <v>1.829907</v>
      </c>
      <c r="D774">
        <v>105.436173</v>
      </c>
      <c r="E774">
        <v>1</v>
      </c>
      <c r="F774">
        <v>1</v>
      </c>
      <c r="G774">
        <v>3</v>
      </c>
      <c r="H774">
        <v>3</v>
      </c>
      <c r="I774">
        <v>1</v>
      </c>
      <c r="J774">
        <v>0</v>
      </c>
      <c r="K774">
        <v>2</v>
      </c>
      <c r="L774">
        <v>0</v>
      </c>
      <c r="M774">
        <v>2</v>
      </c>
      <c r="N774">
        <v>2</v>
      </c>
      <c r="O774">
        <v>1</v>
      </c>
      <c r="P774">
        <v>3</v>
      </c>
      <c r="Q774">
        <v>5</v>
      </c>
    </row>
    <row r="775" spans="1:17" x14ac:dyDescent="0.25">
      <c r="A775" t="s">
        <v>23</v>
      </c>
      <c r="B775">
        <v>26</v>
      </c>
      <c r="C775">
        <v>1.823755</v>
      </c>
      <c r="D775">
        <v>105.800158</v>
      </c>
      <c r="E775">
        <v>1</v>
      </c>
      <c r="F775">
        <v>1</v>
      </c>
      <c r="G775">
        <v>3</v>
      </c>
      <c r="H775">
        <v>3</v>
      </c>
      <c r="I775">
        <v>1</v>
      </c>
      <c r="J775">
        <v>0</v>
      </c>
      <c r="K775">
        <v>2</v>
      </c>
      <c r="L775">
        <v>0</v>
      </c>
      <c r="M775">
        <v>1</v>
      </c>
      <c r="N775">
        <v>2</v>
      </c>
      <c r="O775">
        <v>1</v>
      </c>
      <c r="P775">
        <v>3</v>
      </c>
      <c r="Q775">
        <v>5</v>
      </c>
    </row>
    <row r="776" spans="1:17" x14ac:dyDescent="0.25">
      <c r="A776" t="s">
        <v>23</v>
      </c>
      <c r="B776">
        <v>30</v>
      </c>
      <c r="C776">
        <v>1.8348420000000001</v>
      </c>
      <c r="D776">
        <v>105.19936</v>
      </c>
      <c r="E776">
        <v>1</v>
      </c>
      <c r="F776">
        <v>1</v>
      </c>
      <c r="G776">
        <v>3</v>
      </c>
      <c r="H776">
        <v>3</v>
      </c>
      <c r="I776">
        <v>1</v>
      </c>
      <c r="J776">
        <v>0</v>
      </c>
      <c r="K776">
        <v>2</v>
      </c>
      <c r="L776">
        <v>0</v>
      </c>
      <c r="M776">
        <v>2</v>
      </c>
      <c r="N776">
        <v>1</v>
      </c>
      <c r="O776">
        <v>1</v>
      </c>
      <c r="P776">
        <v>2</v>
      </c>
      <c r="Q776">
        <v>5</v>
      </c>
    </row>
    <row r="777" spans="1:17" x14ac:dyDescent="0.25">
      <c r="A777" t="s">
        <v>23</v>
      </c>
      <c r="B777">
        <v>33</v>
      </c>
      <c r="C777">
        <v>1.783901</v>
      </c>
      <c r="D777">
        <v>103.771371</v>
      </c>
      <c r="E777">
        <v>1</v>
      </c>
      <c r="F777">
        <v>1</v>
      </c>
      <c r="G777">
        <v>3</v>
      </c>
      <c r="H777">
        <v>2</v>
      </c>
      <c r="I777">
        <v>1</v>
      </c>
      <c r="J777">
        <v>0</v>
      </c>
      <c r="K777">
        <v>3</v>
      </c>
      <c r="L777">
        <v>0</v>
      </c>
      <c r="M777">
        <v>2</v>
      </c>
      <c r="N777">
        <v>1</v>
      </c>
      <c r="O777">
        <v>1</v>
      </c>
      <c r="P777">
        <v>2</v>
      </c>
      <c r="Q777">
        <v>5</v>
      </c>
    </row>
    <row r="778" spans="1:17" x14ac:dyDescent="0.25">
      <c r="A778" t="s">
        <v>23</v>
      </c>
      <c r="B778">
        <v>39</v>
      </c>
      <c r="C778">
        <v>1.7820670000000001</v>
      </c>
      <c r="D778">
        <v>103.586342</v>
      </c>
      <c r="E778">
        <v>1</v>
      </c>
      <c r="F778">
        <v>1</v>
      </c>
      <c r="G778">
        <v>3</v>
      </c>
      <c r="H778">
        <v>2</v>
      </c>
      <c r="I778">
        <v>1</v>
      </c>
      <c r="J778">
        <v>0</v>
      </c>
      <c r="K778">
        <v>3</v>
      </c>
      <c r="L778">
        <v>0</v>
      </c>
      <c r="M778">
        <v>3</v>
      </c>
      <c r="N778">
        <v>1</v>
      </c>
      <c r="O778">
        <v>2</v>
      </c>
      <c r="P778">
        <v>2</v>
      </c>
      <c r="Q778">
        <v>5</v>
      </c>
    </row>
    <row r="779" spans="1:17" x14ac:dyDescent="0.25">
      <c r="A779" t="s">
        <v>23</v>
      </c>
      <c r="B779">
        <v>40</v>
      </c>
      <c r="C779">
        <v>1.7810319999999999</v>
      </c>
      <c r="D779">
        <v>96.303854999999999</v>
      </c>
      <c r="E779">
        <v>1</v>
      </c>
      <c r="F779">
        <v>1</v>
      </c>
      <c r="G779">
        <v>2</v>
      </c>
      <c r="H779">
        <v>2</v>
      </c>
      <c r="I779">
        <v>1</v>
      </c>
      <c r="J779">
        <v>0</v>
      </c>
      <c r="K779">
        <v>3</v>
      </c>
      <c r="L779">
        <v>0</v>
      </c>
      <c r="M779">
        <v>2</v>
      </c>
      <c r="N779">
        <v>1</v>
      </c>
      <c r="O779">
        <v>2</v>
      </c>
      <c r="P779">
        <v>2</v>
      </c>
      <c r="Q779">
        <v>5</v>
      </c>
    </row>
    <row r="780" spans="1:17" x14ac:dyDescent="0.25">
      <c r="A780" t="s">
        <v>17</v>
      </c>
      <c r="B780">
        <v>33</v>
      </c>
      <c r="C780">
        <v>1.5579430000000001</v>
      </c>
      <c r="D780">
        <v>77.647716000000003</v>
      </c>
      <c r="E780">
        <v>1</v>
      </c>
      <c r="F780">
        <v>1</v>
      </c>
      <c r="G780">
        <v>2</v>
      </c>
      <c r="H780">
        <v>2</v>
      </c>
      <c r="I780">
        <v>1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1</v>
      </c>
      <c r="P780">
        <v>2</v>
      </c>
      <c r="Q780">
        <v>5</v>
      </c>
    </row>
    <row r="781" spans="1:17" x14ac:dyDescent="0.25">
      <c r="A781" t="s">
        <v>17</v>
      </c>
      <c r="B781">
        <v>26</v>
      </c>
      <c r="C781">
        <v>1.5602579999999999</v>
      </c>
      <c r="D781">
        <v>78.435903999999994</v>
      </c>
      <c r="E781">
        <v>1</v>
      </c>
      <c r="F781">
        <v>1</v>
      </c>
      <c r="G781">
        <v>2</v>
      </c>
      <c r="H781">
        <v>1</v>
      </c>
      <c r="I781">
        <v>1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2</v>
      </c>
      <c r="Q781">
        <v>5</v>
      </c>
    </row>
    <row r="782" spans="1:17" x14ac:dyDescent="0.25">
      <c r="A782" t="s">
        <v>17</v>
      </c>
      <c r="B782">
        <v>23</v>
      </c>
      <c r="C782">
        <v>1.5965860000000001</v>
      </c>
      <c r="D782">
        <v>80.726195000000004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0</v>
      </c>
      <c r="K782">
        <v>2</v>
      </c>
      <c r="L782">
        <v>0</v>
      </c>
      <c r="M782">
        <v>0</v>
      </c>
      <c r="N782">
        <v>1</v>
      </c>
      <c r="O782">
        <v>0</v>
      </c>
      <c r="P782">
        <v>3</v>
      </c>
      <c r="Q782">
        <v>5</v>
      </c>
    </row>
    <row r="783" spans="1:17" x14ac:dyDescent="0.25">
      <c r="A783" t="s">
        <v>17</v>
      </c>
      <c r="B783">
        <v>25</v>
      </c>
      <c r="C783">
        <v>1.62093</v>
      </c>
      <c r="D783">
        <v>81.718232</v>
      </c>
      <c r="E783">
        <v>1</v>
      </c>
      <c r="F783">
        <v>1</v>
      </c>
      <c r="G783">
        <v>2</v>
      </c>
      <c r="H783">
        <v>1</v>
      </c>
      <c r="I783">
        <v>1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5</v>
      </c>
    </row>
    <row r="784" spans="1:17" x14ac:dyDescent="0.25">
      <c r="A784" t="s">
        <v>17</v>
      </c>
      <c r="B784">
        <v>43</v>
      </c>
      <c r="C784">
        <v>1.5714170000000001</v>
      </c>
      <c r="D784">
        <v>81.918808999999996</v>
      </c>
      <c r="E784">
        <v>1</v>
      </c>
      <c r="F784">
        <v>1</v>
      </c>
      <c r="G784">
        <v>3</v>
      </c>
      <c r="H784">
        <v>1</v>
      </c>
      <c r="I784">
        <v>1</v>
      </c>
      <c r="J784">
        <v>0</v>
      </c>
      <c r="K784">
        <v>2</v>
      </c>
      <c r="L784">
        <v>0</v>
      </c>
      <c r="M784">
        <v>1</v>
      </c>
      <c r="N784">
        <v>0</v>
      </c>
      <c r="O784">
        <v>0</v>
      </c>
      <c r="P784">
        <v>2</v>
      </c>
      <c r="Q784">
        <v>5</v>
      </c>
    </row>
    <row r="785" spans="1:17" x14ac:dyDescent="0.25">
      <c r="A785" t="s">
        <v>17</v>
      </c>
      <c r="B785">
        <v>44</v>
      </c>
      <c r="C785">
        <v>1.584322</v>
      </c>
      <c r="D785">
        <v>80.986496000000002</v>
      </c>
      <c r="E785">
        <v>1</v>
      </c>
      <c r="F785">
        <v>1</v>
      </c>
      <c r="G785">
        <v>2</v>
      </c>
      <c r="H785">
        <v>3</v>
      </c>
      <c r="I785">
        <v>1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5</v>
      </c>
    </row>
    <row r="786" spans="1:17" x14ac:dyDescent="0.25">
      <c r="A786" t="s">
        <v>17</v>
      </c>
      <c r="B786">
        <v>43</v>
      </c>
      <c r="C786">
        <v>1.5825229999999999</v>
      </c>
      <c r="D786">
        <v>81.919454000000002</v>
      </c>
      <c r="E786">
        <v>1</v>
      </c>
      <c r="F786">
        <v>1</v>
      </c>
      <c r="G786">
        <v>3</v>
      </c>
      <c r="H786">
        <v>1</v>
      </c>
      <c r="I786">
        <v>1</v>
      </c>
      <c r="J786">
        <v>0</v>
      </c>
      <c r="K786">
        <v>2</v>
      </c>
      <c r="L786">
        <v>0</v>
      </c>
      <c r="M786">
        <v>1</v>
      </c>
      <c r="N786">
        <v>0</v>
      </c>
      <c r="O786">
        <v>0</v>
      </c>
      <c r="P786">
        <v>2</v>
      </c>
      <c r="Q786">
        <v>5</v>
      </c>
    </row>
    <row r="787" spans="1:17" x14ac:dyDescent="0.25">
      <c r="A787" t="s">
        <v>17</v>
      </c>
      <c r="B787">
        <v>40</v>
      </c>
      <c r="C787">
        <v>1.5727910000000001</v>
      </c>
      <c r="D787">
        <v>80.086523999999997</v>
      </c>
      <c r="E787">
        <v>1</v>
      </c>
      <c r="F787">
        <v>1</v>
      </c>
      <c r="G787">
        <v>2</v>
      </c>
      <c r="H787">
        <v>3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5</v>
      </c>
    </row>
    <row r="788" spans="1:17" x14ac:dyDescent="0.25">
      <c r="A788" t="s">
        <v>17</v>
      </c>
      <c r="B788">
        <v>23</v>
      </c>
      <c r="C788">
        <v>1.6279079999999999</v>
      </c>
      <c r="D788">
        <v>82</v>
      </c>
      <c r="E788">
        <v>1</v>
      </c>
      <c r="F788">
        <v>1</v>
      </c>
      <c r="G788">
        <v>2</v>
      </c>
      <c r="H788">
        <v>1</v>
      </c>
      <c r="I788">
        <v>1</v>
      </c>
      <c r="J788">
        <v>0</v>
      </c>
      <c r="K788">
        <v>2</v>
      </c>
      <c r="L788">
        <v>0</v>
      </c>
      <c r="M788">
        <v>0</v>
      </c>
      <c r="N788">
        <v>1</v>
      </c>
      <c r="O788">
        <v>1</v>
      </c>
      <c r="P788">
        <v>3</v>
      </c>
      <c r="Q788">
        <v>5</v>
      </c>
    </row>
    <row r="789" spans="1:17" x14ac:dyDescent="0.25">
      <c r="A789" t="s">
        <v>17</v>
      </c>
      <c r="B789">
        <v>23</v>
      </c>
      <c r="C789">
        <v>1.620938</v>
      </c>
      <c r="D789">
        <v>82.283185000000003</v>
      </c>
      <c r="E789">
        <v>1</v>
      </c>
      <c r="F789">
        <v>1</v>
      </c>
      <c r="G789">
        <v>2</v>
      </c>
      <c r="H789">
        <v>1</v>
      </c>
      <c r="I789">
        <v>1</v>
      </c>
      <c r="J789">
        <v>0</v>
      </c>
      <c r="K789">
        <v>3</v>
      </c>
      <c r="L789">
        <v>0</v>
      </c>
      <c r="M789">
        <v>0</v>
      </c>
      <c r="N789">
        <v>2</v>
      </c>
      <c r="O789">
        <v>1</v>
      </c>
      <c r="P789">
        <v>3</v>
      </c>
      <c r="Q789">
        <v>5</v>
      </c>
    </row>
    <row r="790" spans="1:17" x14ac:dyDescent="0.25">
      <c r="A790" t="s">
        <v>17</v>
      </c>
      <c r="B790">
        <v>23</v>
      </c>
      <c r="C790">
        <v>1.613119</v>
      </c>
      <c r="D790">
        <v>82.636161999999999</v>
      </c>
      <c r="E790">
        <v>1</v>
      </c>
      <c r="F790">
        <v>1</v>
      </c>
      <c r="G790">
        <v>3</v>
      </c>
      <c r="H790">
        <v>1</v>
      </c>
      <c r="I790">
        <v>1</v>
      </c>
      <c r="J790">
        <v>0</v>
      </c>
      <c r="K790">
        <v>3</v>
      </c>
      <c r="L790">
        <v>0</v>
      </c>
      <c r="M790">
        <v>1</v>
      </c>
      <c r="N790">
        <v>2</v>
      </c>
      <c r="O790">
        <v>1</v>
      </c>
      <c r="P790">
        <v>3</v>
      </c>
      <c r="Q790">
        <v>5</v>
      </c>
    </row>
    <row r="791" spans="1:17" x14ac:dyDescent="0.25">
      <c r="A791" t="s">
        <v>17</v>
      </c>
      <c r="B791">
        <v>23</v>
      </c>
      <c r="C791">
        <v>1.62686</v>
      </c>
      <c r="D791">
        <v>82.410189000000003</v>
      </c>
      <c r="E791">
        <v>1</v>
      </c>
      <c r="F791">
        <v>1</v>
      </c>
      <c r="G791">
        <v>3</v>
      </c>
      <c r="H791">
        <v>1</v>
      </c>
      <c r="I791">
        <v>1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1</v>
      </c>
      <c r="P791">
        <v>3</v>
      </c>
      <c r="Q791">
        <v>5</v>
      </c>
    </row>
    <row r="792" spans="1:17" x14ac:dyDescent="0.25">
      <c r="A792" t="s">
        <v>23</v>
      </c>
      <c r="B792">
        <v>23</v>
      </c>
      <c r="C792">
        <v>1.728183</v>
      </c>
      <c r="D792">
        <v>97.959898999999993</v>
      </c>
      <c r="E792">
        <v>1</v>
      </c>
      <c r="F792">
        <v>1</v>
      </c>
      <c r="G792">
        <v>2</v>
      </c>
      <c r="H792">
        <v>3</v>
      </c>
      <c r="I792">
        <v>1</v>
      </c>
      <c r="J792">
        <v>0</v>
      </c>
      <c r="K792">
        <v>2</v>
      </c>
      <c r="L792">
        <v>0</v>
      </c>
      <c r="M792">
        <v>2</v>
      </c>
      <c r="N792">
        <v>2</v>
      </c>
      <c r="O792">
        <v>0</v>
      </c>
      <c r="P792">
        <v>3</v>
      </c>
      <c r="Q792">
        <v>5</v>
      </c>
    </row>
    <row r="793" spans="1:17" x14ac:dyDescent="0.25">
      <c r="A793" t="s">
        <v>23</v>
      </c>
      <c r="B793">
        <v>23</v>
      </c>
      <c r="C793">
        <v>1.732694</v>
      </c>
      <c r="D793">
        <v>98.441130000000001</v>
      </c>
      <c r="E793">
        <v>1</v>
      </c>
      <c r="F793">
        <v>1</v>
      </c>
      <c r="G793">
        <v>2</v>
      </c>
      <c r="H793">
        <v>3</v>
      </c>
      <c r="I793">
        <v>1</v>
      </c>
      <c r="J793">
        <v>0</v>
      </c>
      <c r="K793">
        <v>2</v>
      </c>
      <c r="L793">
        <v>0</v>
      </c>
      <c r="M793">
        <v>2</v>
      </c>
      <c r="N793">
        <v>2</v>
      </c>
      <c r="O793">
        <v>0</v>
      </c>
      <c r="P793">
        <v>3</v>
      </c>
      <c r="Q793">
        <v>5</v>
      </c>
    </row>
    <row r="794" spans="1:17" x14ac:dyDescent="0.25">
      <c r="A794" t="s">
        <v>17</v>
      </c>
      <c r="B794">
        <v>21</v>
      </c>
      <c r="C794">
        <v>1.65</v>
      </c>
      <c r="D794">
        <v>88.129436999999996</v>
      </c>
      <c r="E794">
        <v>1</v>
      </c>
      <c r="F794">
        <v>1</v>
      </c>
      <c r="G794">
        <v>3</v>
      </c>
      <c r="H794">
        <v>1</v>
      </c>
      <c r="I794">
        <v>1</v>
      </c>
      <c r="J794">
        <v>0</v>
      </c>
      <c r="K794">
        <v>3</v>
      </c>
      <c r="L794">
        <v>0</v>
      </c>
      <c r="M794">
        <v>1</v>
      </c>
      <c r="N794">
        <v>1</v>
      </c>
      <c r="O794">
        <v>0</v>
      </c>
      <c r="P794">
        <v>3</v>
      </c>
      <c r="Q794">
        <v>5</v>
      </c>
    </row>
    <row r="795" spans="1:17" x14ac:dyDescent="0.25">
      <c r="A795" t="s">
        <v>17</v>
      </c>
      <c r="B795">
        <v>21</v>
      </c>
      <c r="C795">
        <v>1.65</v>
      </c>
      <c r="D795">
        <v>88.026943000000003</v>
      </c>
      <c r="E795">
        <v>1</v>
      </c>
      <c r="F795">
        <v>1</v>
      </c>
      <c r="G795">
        <v>2</v>
      </c>
      <c r="H795">
        <v>1</v>
      </c>
      <c r="I795">
        <v>1</v>
      </c>
      <c r="J795">
        <v>0</v>
      </c>
      <c r="K795">
        <v>3</v>
      </c>
      <c r="L795">
        <v>0</v>
      </c>
      <c r="M795">
        <v>2</v>
      </c>
      <c r="N795">
        <v>1</v>
      </c>
      <c r="O795">
        <v>0</v>
      </c>
      <c r="P795">
        <v>3</v>
      </c>
      <c r="Q795">
        <v>5</v>
      </c>
    </row>
    <row r="796" spans="1:17" x14ac:dyDescent="0.25">
      <c r="A796" t="s">
        <v>17</v>
      </c>
      <c r="B796">
        <v>23</v>
      </c>
      <c r="C796">
        <v>1.66913</v>
      </c>
      <c r="D796">
        <v>86.002735999999999</v>
      </c>
      <c r="E796">
        <v>1</v>
      </c>
      <c r="F796">
        <v>1</v>
      </c>
      <c r="G796">
        <v>2</v>
      </c>
      <c r="H796">
        <v>3</v>
      </c>
      <c r="I796">
        <v>1</v>
      </c>
      <c r="J796">
        <v>0</v>
      </c>
      <c r="K796">
        <v>3</v>
      </c>
      <c r="L796">
        <v>0</v>
      </c>
      <c r="M796">
        <v>0</v>
      </c>
      <c r="N796">
        <v>1</v>
      </c>
      <c r="O796">
        <v>0</v>
      </c>
      <c r="P796">
        <v>3</v>
      </c>
      <c r="Q796">
        <v>5</v>
      </c>
    </row>
    <row r="797" spans="1:17" x14ac:dyDescent="0.25">
      <c r="A797" t="s">
        <v>17</v>
      </c>
      <c r="B797">
        <v>23</v>
      </c>
      <c r="C797">
        <v>1.669136</v>
      </c>
      <c r="D797">
        <v>85.568385000000006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0</v>
      </c>
      <c r="K797">
        <v>2</v>
      </c>
      <c r="L797">
        <v>0</v>
      </c>
      <c r="M797">
        <v>0</v>
      </c>
      <c r="N797">
        <v>1</v>
      </c>
      <c r="O797">
        <v>0</v>
      </c>
      <c r="P797">
        <v>3</v>
      </c>
      <c r="Q797">
        <v>5</v>
      </c>
    </row>
    <row r="798" spans="1:17" x14ac:dyDescent="0.25">
      <c r="A798" t="s">
        <v>17</v>
      </c>
      <c r="B798">
        <v>23</v>
      </c>
      <c r="C798">
        <v>1.6110580000000001</v>
      </c>
      <c r="D798">
        <v>84.191125</v>
      </c>
      <c r="E798">
        <v>1</v>
      </c>
      <c r="F798">
        <v>1</v>
      </c>
      <c r="G798">
        <v>2</v>
      </c>
      <c r="H798">
        <v>3</v>
      </c>
      <c r="I798">
        <v>1</v>
      </c>
      <c r="J798">
        <v>0</v>
      </c>
      <c r="K798">
        <v>3</v>
      </c>
      <c r="L798">
        <v>0</v>
      </c>
      <c r="M798">
        <v>2</v>
      </c>
      <c r="N798">
        <v>0</v>
      </c>
      <c r="O798">
        <v>0</v>
      </c>
      <c r="P798">
        <v>3</v>
      </c>
      <c r="Q798">
        <v>5</v>
      </c>
    </row>
    <row r="799" spans="1:17" x14ac:dyDescent="0.25">
      <c r="A799" t="s">
        <v>17</v>
      </c>
      <c r="B799">
        <v>23</v>
      </c>
      <c r="C799">
        <v>1.6497360000000001</v>
      </c>
      <c r="D799">
        <v>84.134711999999993</v>
      </c>
      <c r="E799">
        <v>1</v>
      </c>
      <c r="F799">
        <v>1</v>
      </c>
      <c r="G799">
        <v>2</v>
      </c>
      <c r="H799">
        <v>1</v>
      </c>
      <c r="I799">
        <v>1</v>
      </c>
      <c r="J799">
        <v>0</v>
      </c>
      <c r="K799">
        <v>3</v>
      </c>
      <c r="L799">
        <v>0</v>
      </c>
      <c r="M799">
        <v>1</v>
      </c>
      <c r="N799">
        <v>0</v>
      </c>
      <c r="O799">
        <v>0</v>
      </c>
      <c r="P799">
        <v>3</v>
      </c>
      <c r="Q799">
        <v>5</v>
      </c>
    </row>
    <row r="800" spans="1:17" x14ac:dyDescent="0.25">
      <c r="A800" t="s">
        <v>17</v>
      </c>
      <c r="B800">
        <v>39</v>
      </c>
      <c r="C800">
        <v>1.532643</v>
      </c>
      <c r="D800">
        <v>77.550344999999993</v>
      </c>
      <c r="E800">
        <v>1</v>
      </c>
      <c r="F800">
        <v>1</v>
      </c>
      <c r="G800">
        <v>2</v>
      </c>
      <c r="H800">
        <v>3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2</v>
      </c>
      <c r="Q800">
        <v>5</v>
      </c>
    </row>
    <row r="801" spans="1:17" x14ac:dyDescent="0.25">
      <c r="A801" t="s">
        <v>17</v>
      </c>
      <c r="B801">
        <v>37</v>
      </c>
      <c r="C801">
        <v>1.5242929999999999</v>
      </c>
      <c r="D801">
        <v>76.202760999999995</v>
      </c>
      <c r="E801">
        <v>1</v>
      </c>
      <c r="F801">
        <v>1</v>
      </c>
      <c r="G801">
        <v>2</v>
      </c>
      <c r="H801">
        <v>3</v>
      </c>
      <c r="I801">
        <v>1</v>
      </c>
      <c r="J801">
        <v>0</v>
      </c>
      <c r="K801">
        <v>2</v>
      </c>
      <c r="L801">
        <v>0</v>
      </c>
      <c r="M801">
        <v>1</v>
      </c>
      <c r="N801">
        <v>0</v>
      </c>
      <c r="O801">
        <v>1</v>
      </c>
      <c r="P801">
        <v>2</v>
      </c>
      <c r="Q801">
        <v>5</v>
      </c>
    </row>
    <row r="802" spans="1:17" x14ac:dyDescent="0.25">
      <c r="A802" t="s">
        <v>23</v>
      </c>
      <c r="B802">
        <v>23</v>
      </c>
      <c r="C802">
        <v>1.7016340000000001</v>
      </c>
      <c r="D802">
        <v>95</v>
      </c>
      <c r="E802">
        <v>1</v>
      </c>
      <c r="F802">
        <v>1</v>
      </c>
      <c r="G802">
        <v>2</v>
      </c>
      <c r="H802">
        <v>3</v>
      </c>
      <c r="I802">
        <v>1</v>
      </c>
      <c r="J802">
        <v>0</v>
      </c>
      <c r="K802">
        <v>2</v>
      </c>
      <c r="L802">
        <v>0</v>
      </c>
      <c r="M802">
        <v>1</v>
      </c>
      <c r="N802">
        <v>1</v>
      </c>
      <c r="O802">
        <v>0</v>
      </c>
      <c r="P802">
        <v>3</v>
      </c>
      <c r="Q802">
        <v>5</v>
      </c>
    </row>
    <row r="803" spans="1:17" x14ac:dyDescent="0.25">
      <c r="A803" t="s">
        <v>23</v>
      </c>
      <c r="B803">
        <v>23</v>
      </c>
      <c r="C803">
        <v>1.723921</v>
      </c>
      <c r="D803">
        <v>94.743892000000002</v>
      </c>
      <c r="E803">
        <v>1</v>
      </c>
      <c r="F803">
        <v>1</v>
      </c>
      <c r="G803">
        <v>2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2</v>
      </c>
      <c r="N803">
        <v>0</v>
      </c>
      <c r="O803">
        <v>0</v>
      </c>
      <c r="P803">
        <v>3</v>
      </c>
      <c r="Q803">
        <v>5</v>
      </c>
    </row>
    <row r="804" spans="1:17" x14ac:dyDescent="0.25">
      <c r="A804" t="s">
        <v>23</v>
      </c>
      <c r="B804">
        <v>23</v>
      </c>
      <c r="C804">
        <v>1.7694840000000001</v>
      </c>
      <c r="D804">
        <v>96.078462000000002</v>
      </c>
      <c r="E804">
        <v>1</v>
      </c>
      <c r="F804">
        <v>1</v>
      </c>
      <c r="G804">
        <v>2</v>
      </c>
      <c r="H804">
        <v>3</v>
      </c>
      <c r="I804">
        <v>1</v>
      </c>
      <c r="J804">
        <v>0</v>
      </c>
      <c r="K804">
        <v>3</v>
      </c>
      <c r="L804">
        <v>0</v>
      </c>
      <c r="M804">
        <v>3</v>
      </c>
      <c r="N804">
        <v>2</v>
      </c>
      <c r="O804">
        <v>0</v>
      </c>
      <c r="P804">
        <v>3</v>
      </c>
      <c r="Q804">
        <v>5</v>
      </c>
    </row>
    <row r="805" spans="1:17" x14ac:dyDescent="0.25">
      <c r="A805" t="s">
        <v>23</v>
      </c>
      <c r="B805">
        <v>24</v>
      </c>
      <c r="C805">
        <v>1.7774160000000001</v>
      </c>
      <c r="D805">
        <v>97.842405999999997</v>
      </c>
      <c r="E805">
        <v>1</v>
      </c>
      <c r="F805">
        <v>1</v>
      </c>
      <c r="G805">
        <v>2</v>
      </c>
      <c r="H805">
        <v>3</v>
      </c>
      <c r="I805">
        <v>1</v>
      </c>
      <c r="J805">
        <v>0</v>
      </c>
      <c r="K805">
        <v>3</v>
      </c>
      <c r="L805">
        <v>0</v>
      </c>
      <c r="M805">
        <v>3</v>
      </c>
      <c r="N805">
        <v>2</v>
      </c>
      <c r="O805">
        <v>0</v>
      </c>
      <c r="P805">
        <v>3</v>
      </c>
      <c r="Q805">
        <v>5</v>
      </c>
    </row>
    <row r="806" spans="1:17" x14ac:dyDescent="0.25">
      <c r="A806" t="s">
        <v>17</v>
      </c>
      <c r="B806">
        <v>22</v>
      </c>
      <c r="C806">
        <v>1.64456</v>
      </c>
      <c r="D806">
        <v>88.119139000000004</v>
      </c>
      <c r="E806">
        <v>1</v>
      </c>
      <c r="F806">
        <v>1</v>
      </c>
      <c r="G806">
        <v>3</v>
      </c>
      <c r="H806">
        <v>1</v>
      </c>
      <c r="I806">
        <v>1</v>
      </c>
      <c r="J806">
        <v>0</v>
      </c>
      <c r="K806">
        <v>3</v>
      </c>
      <c r="L806">
        <v>0</v>
      </c>
      <c r="M806">
        <v>1</v>
      </c>
      <c r="N806">
        <v>2</v>
      </c>
      <c r="O806">
        <v>0</v>
      </c>
      <c r="P806">
        <v>3</v>
      </c>
      <c r="Q806">
        <v>5</v>
      </c>
    </row>
    <row r="807" spans="1:17" x14ac:dyDescent="0.25">
      <c r="A807" t="s">
        <v>17</v>
      </c>
      <c r="B807">
        <v>21</v>
      </c>
      <c r="C807">
        <v>1.641149</v>
      </c>
      <c r="D807">
        <v>88.079177000000001</v>
      </c>
      <c r="E807">
        <v>1</v>
      </c>
      <c r="F807">
        <v>1</v>
      </c>
      <c r="G807">
        <v>3</v>
      </c>
      <c r="H807">
        <v>1</v>
      </c>
      <c r="I807">
        <v>1</v>
      </c>
      <c r="J807">
        <v>0</v>
      </c>
      <c r="K807">
        <v>3</v>
      </c>
      <c r="L807">
        <v>0</v>
      </c>
      <c r="M807">
        <v>1</v>
      </c>
      <c r="N807">
        <v>1</v>
      </c>
      <c r="O807">
        <v>0</v>
      </c>
      <c r="P807">
        <v>3</v>
      </c>
      <c r="Q807">
        <v>5</v>
      </c>
    </row>
    <row r="808" spans="1:17" x14ac:dyDescent="0.25">
      <c r="A808" t="s">
        <v>17</v>
      </c>
      <c r="B808">
        <v>18</v>
      </c>
      <c r="C808">
        <v>1.642892</v>
      </c>
      <c r="D808">
        <v>82.144405000000006</v>
      </c>
      <c r="E808">
        <v>1</v>
      </c>
      <c r="F808">
        <v>1</v>
      </c>
      <c r="G808">
        <v>3</v>
      </c>
      <c r="H808">
        <v>3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3</v>
      </c>
      <c r="Q808">
        <v>5</v>
      </c>
    </row>
    <row r="809" spans="1:17" x14ac:dyDescent="0.25">
      <c r="A809" t="s">
        <v>17</v>
      </c>
      <c r="B809">
        <v>19</v>
      </c>
      <c r="C809">
        <v>1.65</v>
      </c>
      <c r="D809">
        <v>82.01831</v>
      </c>
      <c r="E809">
        <v>1</v>
      </c>
      <c r="F809">
        <v>1</v>
      </c>
      <c r="G809">
        <v>3</v>
      </c>
      <c r="H809">
        <v>3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3</v>
      </c>
      <c r="Q809">
        <v>5</v>
      </c>
    </row>
    <row r="810" spans="1:17" x14ac:dyDescent="0.25">
      <c r="A810" t="s">
        <v>23</v>
      </c>
      <c r="B810">
        <v>26</v>
      </c>
      <c r="C810">
        <v>1.7772509999999999</v>
      </c>
      <c r="D810">
        <v>106.452367</v>
      </c>
      <c r="E810">
        <v>1</v>
      </c>
      <c r="F810">
        <v>1</v>
      </c>
      <c r="G810">
        <v>3</v>
      </c>
      <c r="H810">
        <v>3</v>
      </c>
      <c r="I810">
        <v>1</v>
      </c>
      <c r="J810">
        <v>0</v>
      </c>
      <c r="K810">
        <v>2</v>
      </c>
      <c r="L810">
        <v>0</v>
      </c>
      <c r="M810">
        <v>2</v>
      </c>
      <c r="N810">
        <v>1</v>
      </c>
      <c r="O810">
        <v>1</v>
      </c>
      <c r="P810">
        <v>3</v>
      </c>
      <c r="Q810">
        <v>5</v>
      </c>
    </row>
    <row r="811" spans="1:17" x14ac:dyDescent="0.25">
      <c r="A811" t="s">
        <v>23</v>
      </c>
      <c r="B811">
        <v>26</v>
      </c>
      <c r="C811">
        <v>1.8146960000000001</v>
      </c>
      <c r="D811">
        <v>107.55963</v>
      </c>
      <c r="E811">
        <v>1</v>
      </c>
      <c r="F811">
        <v>1</v>
      </c>
      <c r="G811">
        <v>3</v>
      </c>
      <c r="H811">
        <v>3</v>
      </c>
      <c r="I811">
        <v>1</v>
      </c>
      <c r="J811">
        <v>0</v>
      </c>
      <c r="K811">
        <v>3</v>
      </c>
      <c r="L811">
        <v>0</v>
      </c>
      <c r="M811">
        <v>0</v>
      </c>
      <c r="N811">
        <v>0</v>
      </c>
      <c r="O811">
        <v>1</v>
      </c>
      <c r="P811">
        <v>3</v>
      </c>
      <c r="Q811">
        <v>5</v>
      </c>
    </row>
    <row r="812" spans="1:17" x14ac:dyDescent="0.25">
      <c r="A812" t="s">
        <v>17</v>
      </c>
      <c r="B812">
        <v>40</v>
      </c>
      <c r="C812">
        <v>1.559005</v>
      </c>
      <c r="D812">
        <v>77.601483000000002</v>
      </c>
      <c r="E812">
        <v>1</v>
      </c>
      <c r="F812">
        <v>1</v>
      </c>
      <c r="G812">
        <v>2</v>
      </c>
      <c r="H812">
        <v>3</v>
      </c>
      <c r="I812">
        <v>1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1</v>
      </c>
      <c r="P812">
        <v>2</v>
      </c>
      <c r="Q812">
        <v>5</v>
      </c>
    </row>
    <row r="813" spans="1:17" x14ac:dyDescent="0.25">
      <c r="A813" t="s">
        <v>17</v>
      </c>
      <c r="B813">
        <v>38</v>
      </c>
      <c r="C813">
        <v>1.556028</v>
      </c>
      <c r="D813">
        <v>77.684229000000002</v>
      </c>
      <c r="E813">
        <v>1</v>
      </c>
      <c r="F813">
        <v>1</v>
      </c>
      <c r="G813">
        <v>2</v>
      </c>
      <c r="H813">
        <v>3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2</v>
      </c>
      <c r="Q813">
        <v>5</v>
      </c>
    </row>
    <row r="814" spans="1:17" x14ac:dyDescent="0.25">
      <c r="A814" t="s">
        <v>23</v>
      </c>
      <c r="B814">
        <v>24</v>
      </c>
      <c r="C814">
        <v>1.653751</v>
      </c>
      <c r="D814">
        <v>91.204752999999997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2</v>
      </c>
      <c r="Q814">
        <v>5</v>
      </c>
    </row>
    <row r="815" spans="1:17" x14ac:dyDescent="0.25">
      <c r="A815" t="s">
        <v>23</v>
      </c>
      <c r="B815">
        <v>23</v>
      </c>
      <c r="C815">
        <v>1.6801710000000001</v>
      </c>
      <c r="D815">
        <v>91.068054000000004</v>
      </c>
      <c r="E815">
        <v>1</v>
      </c>
      <c r="F815">
        <v>1</v>
      </c>
      <c r="G815">
        <v>1</v>
      </c>
      <c r="H815">
        <v>3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2</v>
      </c>
      <c r="Q815">
        <v>5</v>
      </c>
    </row>
    <row r="816" spans="1:17" x14ac:dyDescent="0.25">
      <c r="A816" t="s">
        <v>17</v>
      </c>
      <c r="B816">
        <v>38</v>
      </c>
      <c r="C816">
        <v>1.552648</v>
      </c>
      <c r="D816">
        <v>80</v>
      </c>
      <c r="E816">
        <v>1</v>
      </c>
      <c r="F816">
        <v>1</v>
      </c>
      <c r="G816">
        <v>3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2</v>
      </c>
      <c r="N816">
        <v>0</v>
      </c>
      <c r="O816">
        <v>1</v>
      </c>
      <c r="P816">
        <v>2</v>
      </c>
      <c r="Q816">
        <v>5</v>
      </c>
    </row>
    <row r="817" spans="1:17" x14ac:dyDescent="0.25">
      <c r="A817" t="s">
        <v>17</v>
      </c>
      <c r="B817">
        <v>38</v>
      </c>
      <c r="C817">
        <v>1.5602149999999999</v>
      </c>
      <c r="D817">
        <v>80</v>
      </c>
      <c r="E817">
        <v>1</v>
      </c>
      <c r="F817">
        <v>1</v>
      </c>
      <c r="G817">
        <v>3</v>
      </c>
      <c r="H817">
        <v>2</v>
      </c>
      <c r="I817">
        <v>1</v>
      </c>
      <c r="J817">
        <v>0</v>
      </c>
      <c r="K817">
        <v>2</v>
      </c>
      <c r="L817">
        <v>0</v>
      </c>
      <c r="M817">
        <v>0</v>
      </c>
      <c r="N817">
        <v>0</v>
      </c>
      <c r="O817">
        <v>1</v>
      </c>
      <c r="P817">
        <v>2</v>
      </c>
      <c r="Q817">
        <v>5</v>
      </c>
    </row>
    <row r="818" spans="1:17" x14ac:dyDescent="0.25">
      <c r="A818" t="s">
        <v>23</v>
      </c>
      <c r="B818">
        <v>32</v>
      </c>
      <c r="C818">
        <v>1.6729590000000001</v>
      </c>
      <c r="D818">
        <v>90</v>
      </c>
      <c r="E818">
        <v>1</v>
      </c>
      <c r="F818">
        <v>1</v>
      </c>
      <c r="G818">
        <v>3</v>
      </c>
      <c r="H818">
        <v>2</v>
      </c>
      <c r="I818">
        <v>1</v>
      </c>
      <c r="J818">
        <v>0</v>
      </c>
      <c r="K818">
        <v>2</v>
      </c>
      <c r="L818">
        <v>0</v>
      </c>
      <c r="M818">
        <v>2</v>
      </c>
      <c r="N818">
        <v>0</v>
      </c>
      <c r="O818">
        <v>1</v>
      </c>
      <c r="P818">
        <v>2</v>
      </c>
      <c r="Q818">
        <v>5</v>
      </c>
    </row>
    <row r="819" spans="1:17" x14ac:dyDescent="0.25">
      <c r="A819" t="s">
        <v>23</v>
      </c>
      <c r="B819">
        <v>30</v>
      </c>
      <c r="C819">
        <v>1.6800580000000001</v>
      </c>
      <c r="D819">
        <v>89.994350999999995</v>
      </c>
      <c r="E819">
        <v>1</v>
      </c>
      <c r="F819">
        <v>1</v>
      </c>
      <c r="G819">
        <v>2</v>
      </c>
      <c r="H819">
        <v>2</v>
      </c>
      <c r="I819">
        <v>1</v>
      </c>
      <c r="J819">
        <v>0</v>
      </c>
      <c r="K819">
        <v>2</v>
      </c>
      <c r="L819">
        <v>0</v>
      </c>
      <c r="M819">
        <v>2</v>
      </c>
      <c r="N819">
        <v>0</v>
      </c>
      <c r="O819">
        <v>1</v>
      </c>
      <c r="P819">
        <v>2</v>
      </c>
      <c r="Q819">
        <v>5</v>
      </c>
    </row>
    <row r="820" spans="1:17" x14ac:dyDescent="0.25">
      <c r="A820" t="s">
        <v>23</v>
      </c>
      <c r="B820">
        <v>22</v>
      </c>
      <c r="C820">
        <v>1.664752</v>
      </c>
      <c r="D820">
        <v>94.256546999999998</v>
      </c>
      <c r="E820">
        <v>1</v>
      </c>
      <c r="F820">
        <v>1</v>
      </c>
      <c r="G820">
        <v>2</v>
      </c>
      <c r="H820">
        <v>3</v>
      </c>
      <c r="I820">
        <v>1</v>
      </c>
      <c r="J820">
        <v>0</v>
      </c>
      <c r="K820">
        <v>2</v>
      </c>
      <c r="L820">
        <v>0</v>
      </c>
      <c r="M820">
        <v>0</v>
      </c>
      <c r="N820">
        <v>1</v>
      </c>
      <c r="O820">
        <v>0</v>
      </c>
      <c r="P820">
        <v>3</v>
      </c>
      <c r="Q820">
        <v>5</v>
      </c>
    </row>
    <row r="821" spans="1:17" x14ac:dyDescent="0.25">
      <c r="A821" t="s">
        <v>23</v>
      </c>
      <c r="B821">
        <v>22</v>
      </c>
      <c r="C821">
        <v>1.668553</v>
      </c>
      <c r="D821">
        <v>94.454393999999994</v>
      </c>
      <c r="E821">
        <v>1</v>
      </c>
      <c r="F821">
        <v>1</v>
      </c>
      <c r="G821">
        <v>2</v>
      </c>
      <c r="H821">
        <v>3</v>
      </c>
      <c r="I821">
        <v>1</v>
      </c>
      <c r="J821">
        <v>0</v>
      </c>
      <c r="K821">
        <v>2</v>
      </c>
      <c r="L821">
        <v>0</v>
      </c>
      <c r="M821">
        <v>0</v>
      </c>
      <c r="N821">
        <v>1</v>
      </c>
      <c r="O821">
        <v>0</v>
      </c>
      <c r="P821">
        <v>3</v>
      </c>
      <c r="Q821">
        <v>5</v>
      </c>
    </row>
    <row r="822" spans="1:17" x14ac:dyDescent="0.25">
      <c r="A822" t="s">
        <v>23</v>
      </c>
      <c r="B822">
        <v>40</v>
      </c>
      <c r="C822">
        <v>1.7852859999999999</v>
      </c>
      <c r="D822">
        <v>100.431625</v>
      </c>
      <c r="E822">
        <v>1</v>
      </c>
      <c r="F822">
        <v>1</v>
      </c>
      <c r="G822">
        <v>3</v>
      </c>
      <c r="H822">
        <v>2</v>
      </c>
      <c r="I822">
        <v>1</v>
      </c>
      <c r="J822">
        <v>0</v>
      </c>
      <c r="K822">
        <v>3</v>
      </c>
      <c r="L822">
        <v>0</v>
      </c>
      <c r="M822">
        <v>3</v>
      </c>
      <c r="N822">
        <v>1</v>
      </c>
      <c r="O822">
        <v>2</v>
      </c>
      <c r="P822">
        <v>2</v>
      </c>
      <c r="Q822">
        <v>5</v>
      </c>
    </row>
    <row r="823" spans="1:17" x14ac:dyDescent="0.25">
      <c r="A823" t="s">
        <v>23</v>
      </c>
      <c r="B823">
        <v>37</v>
      </c>
      <c r="C823">
        <v>1.7807249999999999</v>
      </c>
      <c r="D823">
        <v>98.790166999999997</v>
      </c>
      <c r="E823">
        <v>1</v>
      </c>
      <c r="F823">
        <v>1</v>
      </c>
      <c r="G823">
        <v>3</v>
      </c>
      <c r="H823">
        <v>1</v>
      </c>
      <c r="I823">
        <v>1</v>
      </c>
      <c r="J823">
        <v>0</v>
      </c>
      <c r="K823">
        <v>3</v>
      </c>
      <c r="L823">
        <v>0</v>
      </c>
      <c r="M823">
        <v>3</v>
      </c>
      <c r="N823">
        <v>1</v>
      </c>
      <c r="O823">
        <v>2</v>
      </c>
      <c r="P823">
        <v>2</v>
      </c>
      <c r="Q823">
        <v>5</v>
      </c>
    </row>
    <row r="824" spans="1:17" x14ac:dyDescent="0.25">
      <c r="A824" t="s">
        <v>23</v>
      </c>
      <c r="B824">
        <v>23</v>
      </c>
      <c r="C824">
        <v>1.7510460000000001</v>
      </c>
      <c r="D824">
        <v>95.285898000000003</v>
      </c>
      <c r="E824">
        <v>1</v>
      </c>
      <c r="F824">
        <v>1</v>
      </c>
      <c r="G824">
        <v>2</v>
      </c>
      <c r="H824">
        <v>3</v>
      </c>
      <c r="I824">
        <v>1</v>
      </c>
      <c r="J824">
        <v>0</v>
      </c>
      <c r="K824">
        <v>3</v>
      </c>
      <c r="L824">
        <v>0</v>
      </c>
      <c r="M824">
        <v>3</v>
      </c>
      <c r="N824">
        <v>1</v>
      </c>
      <c r="O824">
        <v>0</v>
      </c>
      <c r="P824">
        <v>3</v>
      </c>
      <c r="Q824">
        <v>5</v>
      </c>
    </row>
    <row r="825" spans="1:17" x14ac:dyDescent="0.25">
      <c r="A825" t="s">
        <v>23</v>
      </c>
      <c r="B825">
        <v>23</v>
      </c>
      <c r="C825">
        <v>1.7513650000000001</v>
      </c>
      <c r="D825">
        <v>95.290429000000003</v>
      </c>
      <c r="E825">
        <v>1</v>
      </c>
      <c r="F825">
        <v>1</v>
      </c>
      <c r="G825">
        <v>2</v>
      </c>
      <c r="H825">
        <v>3</v>
      </c>
      <c r="I825">
        <v>1</v>
      </c>
      <c r="J825">
        <v>0</v>
      </c>
      <c r="K825">
        <v>3</v>
      </c>
      <c r="L825">
        <v>0</v>
      </c>
      <c r="M825">
        <v>3</v>
      </c>
      <c r="N825">
        <v>2</v>
      </c>
      <c r="O825">
        <v>0</v>
      </c>
      <c r="P825">
        <v>3</v>
      </c>
      <c r="Q825">
        <v>5</v>
      </c>
    </row>
    <row r="826" spans="1:17" x14ac:dyDescent="0.25">
      <c r="A826" t="s">
        <v>23</v>
      </c>
      <c r="B826">
        <v>22</v>
      </c>
      <c r="C826">
        <v>1.7172620000000001</v>
      </c>
      <c r="D826">
        <v>98.579155999999998</v>
      </c>
      <c r="E826">
        <v>1</v>
      </c>
      <c r="F826">
        <v>1</v>
      </c>
      <c r="G826">
        <v>2</v>
      </c>
      <c r="H826">
        <v>3</v>
      </c>
      <c r="I826">
        <v>1</v>
      </c>
      <c r="J826">
        <v>0</v>
      </c>
      <c r="K826">
        <v>2</v>
      </c>
      <c r="L826">
        <v>0</v>
      </c>
      <c r="M826">
        <v>3</v>
      </c>
      <c r="N826">
        <v>2</v>
      </c>
      <c r="O826">
        <v>0</v>
      </c>
      <c r="P826">
        <v>3</v>
      </c>
      <c r="Q826">
        <v>5</v>
      </c>
    </row>
    <row r="827" spans="1:17" x14ac:dyDescent="0.25">
      <c r="A827" t="s">
        <v>23</v>
      </c>
      <c r="B827">
        <v>22</v>
      </c>
      <c r="C827">
        <v>1.741393</v>
      </c>
      <c r="D827">
        <v>98.182497999999995</v>
      </c>
      <c r="E827">
        <v>1</v>
      </c>
      <c r="F827">
        <v>1</v>
      </c>
      <c r="G827">
        <v>2</v>
      </c>
      <c r="H827">
        <v>3</v>
      </c>
      <c r="I827">
        <v>1</v>
      </c>
      <c r="J827">
        <v>0</v>
      </c>
      <c r="K827">
        <v>3</v>
      </c>
      <c r="L827">
        <v>0</v>
      </c>
      <c r="M827">
        <v>2</v>
      </c>
      <c r="N827">
        <v>1</v>
      </c>
      <c r="O827">
        <v>0</v>
      </c>
      <c r="P827">
        <v>3</v>
      </c>
      <c r="Q827">
        <v>5</v>
      </c>
    </row>
    <row r="828" spans="1:17" x14ac:dyDescent="0.25">
      <c r="A828" t="s">
        <v>23</v>
      </c>
      <c r="B828">
        <v>37</v>
      </c>
      <c r="C828">
        <v>1.7921</v>
      </c>
      <c r="D828">
        <v>101.285765</v>
      </c>
      <c r="E828">
        <v>1</v>
      </c>
      <c r="F828">
        <v>1</v>
      </c>
      <c r="G828">
        <v>2</v>
      </c>
      <c r="H828">
        <v>2</v>
      </c>
      <c r="I828">
        <v>1</v>
      </c>
      <c r="J828">
        <v>0</v>
      </c>
      <c r="K828">
        <v>3</v>
      </c>
      <c r="L828">
        <v>0</v>
      </c>
      <c r="M828">
        <v>2</v>
      </c>
      <c r="N828">
        <v>0</v>
      </c>
      <c r="O828">
        <v>1</v>
      </c>
      <c r="P828">
        <v>2</v>
      </c>
      <c r="Q828">
        <v>5</v>
      </c>
    </row>
    <row r="829" spans="1:17" x14ac:dyDescent="0.25">
      <c r="A829" t="s">
        <v>23</v>
      </c>
      <c r="B829">
        <v>38</v>
      </c>
      <c r="C829">
        <v>1.785957</v>
      </c>
      <c r="D829">
        <v>99.199286999999998</v>
      </c>
      <c r="E829">
        <v>1</v>
      </c>
      <c r="F829">
        <v>1</v>
      </c>
      <c r="G829">
        <v>2</v>
      </c>
      <c r="H829">
        <v>2</v>
      </c>
      <c r="I829">
        <v>1</v>
      </c>
      <c r="J829">
        <v>0</v>
      </c>
      <c r="K829">
        <v>3</v>
      </c>
      <c r="L829">
        <v>0</v>
      </c>
      <c r="M829">
        <v>2</v>
      </c>
      <c r="N829">
        <v>0</v>
      </c>
      <c r="O829">
        <v>1</v>
      </c>
      <c r="P829">
        <v>2</v>
      </c>
      <c r="Q829">
        <v>5</v>
      </c>
    </row>
    <row r="830" spans="1:17" x14ac:dyDescent="0.25">
      <c r="A830" t="s">
        <v>17</v>
      </c>
      <c r="B830">
        <v>22</v>
      </c>
      <c r="C830">
        <v>1.6090679999999999</v>
      </c>
      <c r="D830">
        <v>83.785312000000005</v>
      </c>
      <c r="E830">
        <v>1</v>
      </c>
      <c r="F830">
        <v>1</v>
      </c>
      <c r="G830">
        <v>2</v>
      </c>
      <c r="H830">
        <v>3</v>
      </c>
      <c r="I830">
        <v>1</v>
      </c>
      <c r="J830">
        <v>0</v>
      </c>
      <c r="K830">
        <v>2</v>
      </c>
      <c r="L830">
        <v>0</v>
      </c>
      <c r="M830">
        <v>2</v>
      </c>
      <c r="N830">
        <v>0</v>
      </c>
      <c r="O830">
        <v>0</v>
      </c>
      <c r="P830">
        <v>3</v>
      </c>
      <c r="Q830">
        <v>5</v>
      </c>
    </row>
    <row r="831" spans="1:17" x14ac:dyDescent="0.25">
      <c r="A831" t="s">
        <v>17</v>
      </c>
      <c r="B831">
        <v>23</v>
      </c>
      <c r="C831">
        <v>1.603963</v>
      </c>
      <c r="D831">
        <v>82.012636999999998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2</v>
      </c>
      <c r="L831">
        <v>0</v>
      </c>
      <c r="M831">
        <v>2</v>
      </c>
      <c r="N831">
        <v>1</v>
      </c>
      <c r="O831">
        <v>0</v>
      </c>
      <c r="P831">
        <v>3</v>
      </c>
      <c r="Q831">
        <v>5</v>
      </c>
    </row>
    <row r="832" spans="1:17" x14ac:dyDescent="0.25">
      <c r="A832" t="s">
        <v>17</v>
      </c>
      <c r="B832">
        <v>22</v>
      </c>
      <c r="C832">
        <v>1.6054949999999999</v>
      </c>
      <c r="D832">
        <v>82.528575000000004</v>
      </c>
      <c r="E832">
        <v>1</v>
      </c>
      <c r="F832">
        <v>1</v>
      </c>
      <c r="G832">
        <v>2</v>
      </c>
      <c r="H832">
        <v>3</v>
      </c>
      <c r="I832">
        <v>1</v>
      </c>
      <c r="J832">
        <v>0</v>
      </c>
      <c r="K832">
        <v>2</v>
      </c>
      <c r="L832">
        <v>0</v>
      </c>
      <c r="M832">
        <v>2</v>
      </c>
      <c r="N832">
        <v>1</v>
      </c>
      <c r="O832">
        <v>0</v>
      </c>
      <c r="P832">
        <v>3</v>
      </c>
      <c r="Q832">
        <v>5</v>
      </c>
    </row>
    <row r="833" spans="1:17" x14ac:dyDescent="0.25">
      <c r="A833" t="s">
        <v>17</v>
      </c>
      <c r="B833">
        <v>22</v>
      </c>
      <c r="C833">
        <v>1.6071820000000001</v>
      </c>
      <c r="D833">
        <v>82.368441000000004</v>
      </c>
      <c r="E833">
        <v>1</v>
      </c>
      <c r="F833">
        <v>1</v>
      </c>
      <c r="G833">
        <v>2</v>
      </c>
      <c r="H833">
        <v>3</v>
      </c>
      <c r="I833">
        <v>1</v>
      </c>
      <c r="J833">
        <v>0</v>
      </c>
      <c r="K833">
        <v>2</v>
      </c>
      <c r="L833">
        <v>0</v>
      </c>
      <c r="M833">
        <v>2</v>
      </c>
      <c r="N833">
        <v>0</v>
      </c>
      <c r="O833">
        <v>0</v>
      </c>
      <c r="P833">
        <v>3</v>
      </c>
      <c r="Q833">
        <v>5</v>
      </c>
    </row>
    <row r="834" spans="1:17" x14ac:dyDescent="0.25">
      <c r="A834" t="s">
        <v>17</v>
      </c>
      <c r="B834">
        <v>23</v>
      </c>
      <c r="C834">
        <v>1.6617150000000001</v>
      </c>
      <c r="D834">
        <v>82.595793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3</v>
      </c>
      <c r="L834">
        <v>0</v>
      </c>
      <c r="M834">
        <v>0</v>
      </c>
      <c r="N834">
        <v>2</v>
      </c>
      <c r="O834">
        <v>1</v>
      </c>
      <c r="P834">
        <v>3</v>
      </c>
      <c r="Q834">
        <v>5</v>
      </c>
    </row>
    <row r="835" spans="1:17" x14ac:dyDescent="0.25">
      <c r="A835" t="s">
        <v>17</v>
      </c>
      <c r="B835">
        <v>23</v>
      </c>
      <c r="C835">
        <v>1.655742</v>
      </c>
      <c r="D835">
        <v>82.463759999999994</v>
      </c>
      <c r="E835">
        <v>1</v>
      </c>
      <c r="F835">
        <v>1</v>
      </c>
      <c r="G835">
        <v>3</v>
      </c>
      <c r="H835">
        <v>1</v>
      </c>
      <c r="I835">
        <v>1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1</v>
      </c>
      <c r="P835">
        <v>3</v>
      </c>
      <c r="Q835">
        <v>5</v>
      </c>
    </row>
    <row r="836" spans="1:17" x14ac:dyDescent="0.25">
      <c r="A836" t="s">
        <v>17</v>
      </c>
      <c r="B836">
        <v>39</v>
      </c>
      <c r="C836">
        <v>1.5492570000000001</v>
      </c>
      <c r="D836">
        <v>80</v>
      </c>
      <c r="E836">
        <v>1</v>
      </c>
      <c r="F836">
        <v>1</v>
      </c>
      <c r="G836">
        <v>3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2</v>
      </c>
      <c r="N836">
        <v>0</v>
      </c>
      <c r="O836">
        <v>1</v>
      </c>
      <c r="P836">
        <v>2</v>
      </c>
      <c r="Q836">
        <v>5</v>
      </c>
    </row>
    <row r="837" spans="1:17" x14ac:dyDescent="0.25">
      <c r="A837" t="s">
        <v>17</v>
      </c>
      <c r="B837">
        <v>41</v>
      </c>
      <c r="C837">
        <v>1.5497479999999999</v>
      </c>
      <c r="D837">
        <v>80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0</v>
      </c>
      <c r="K837">
        <v>2</v>
      </c>
      <c r="L837">
        <v>0</v>
      </c>
      <c r="M837">
        <v>2</v>
      </c>
      <c r="N837">
        <v>0</v>
      </c>
      <c r="O837">
        <v>1</v>
      </c>
      <c r="P837">
        <v>2</v>
      </c>
      <c r="Q837">
        <v>5</v>
      </c>
    </row>
    <row r="838" spans="1:17" x14ac:dyDescent="0.25">
      <c r="A838" t="s">
        <v>17</v>
      </c>
      <c r="B838">
        <v>41</v>
      </c>
      <c r="C838">
        <v>1.5290600000000001</v>
      </c>
      <c r="D838">
        <v>79.760921999999994</v>
      </c>
      <c r="E838">
        <v>1</v>
      </c>
      <c r="F838">
        <v>1</v>
      </c>
      <c r="G838">
        <v>2</v>
      </c>
      <c r="H838">
        <v>3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2</v>
      </c>
      <c r="Q838">
        <v>5</v>
      </c>
    </row>
    <row r="839" spans="1:17" x14ac:dyDescent="0.25">
      <c r="A839" t="s">
        <v>17</v>
      </c>
      <c r="B839">
        <v>39</v>
      </c>
      <c r="C839">
        <v>1.5172479999999999</v>
      </c>
      <c r="D839">
        <v>79.843221</v>
      </c>
      <c r="E839">
        <v>1</v>
      </c>
      <c r="F839">
        <v>1</v>
      </c>
      <c r="G839">
        <v>2</v>
      </c>
      <c r="H839">
        <v>3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2</v>
      </c>
      <c r="Q839">
        <v>5</v>
      </c>
    </row>
    <row r="840" spans="1:17" x14ac:dyDescent="0.25">
      <c r="A840" t="s">
        <v>23</v>
      </c>
      <c r="B840">
        <v>26</v>
      </c>
      <c r="C840">
        <v>1.6573100000000001</v>
      </c>
      <c r="D840">
        <v>90</v>
      </c>
      <c r="E840">
        <v>1</v>
      </c>
      <c r="F840">
        <v>1</v>
      </c>
      <c r="G840">
        <v>2</v>
      </c>
      <c r="H840">
        <v>3</v>
      </c>
      <c r="I840">
        <v>1</v>
      </c>
      <c r="J840">
        <v>0</v>
      </c>
      <c r="K840">
        <v>3</v>
      </c>
      <c r="L840">
        <v>0</v>
      </c>
      <c r="M840">
        <v>0</v>
      </c>
      <c r="N840">
        <v>1</v>
      </c>
      <c r="O840">
        <v>1</v>
      </c>
      <c r="P840">
        <v>2</v>
      </c>
      <c r="Q840">
        <v>5</v>
      </c>
    </row>
    <row r="841" spans="1:17" x14ac:dyDescent="0.25">
      <c r="A841" t="s">
        <v>23</v>
      </c>
      <c r="B841">
        <v>27</v>
      </c>
      <c r="C841">
        <v>1.673287</v>
      </c>
      <c r="D841">
        <v>90</v>
      </c>
      <c r="E841">
        <v>1</v>
      </c>
      <c r="F841">
        <v>1</v>
      </c>
      <c r="G841">
        <v>2</v>
      </c>
      <c r="H841">
        <v>3</v>
      </c>
      <c r="I841">
        <v>1</v>
      </c>
      <c r="J841">
        <v>0</v>
      </c>
      <c r="K841">
        <v>3</v>
      </c>
      <c r="L841">
        <v>0</v>
      </c>
      <c r="M841">
        <v>1</v>
      </c>
      <c r="N841">
        <v>0</v>
      </c>
      <c r="O841">
        <v>1</v>
      </c>
      <c r="P841">
        <v>2</v>
      </c>
      <c r="Q841">
        <v>5</v>
      </c>
    </row>
    <row r="842" spans="1:17" x14ac:dyDescent="0.25">
      <c r="A842" t="s">
        <v>17</v>
      </c>
      <c r="B842">
        <v>24</v>
      </c>
      <c r="C842">
        <v>1.5815269999999999</v>
      </c>
      <c r="D842">
        <v>78.089574999999996</v>
      </c>
      <c r="E842">
        <v>1</v>
      </c>
      <c r="F842">
        <v>1</v>
      </c>
      <c r="G842">
        <v>2</v>
      </c>
      <c r="H842">
        <v>1</v>
      </c>
      <c r="I842">
        <v>1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3</v>
      </c>
      <c r="Q842">
        <v>5</v>
      </c>
    </row>
    <row r="843" spans="1:17" x14ac:dyDescent="0.25">
      <c r="A843" t="s">
        <v>17</v>
      </c>
      <c r="B843">
        <v>24</v>
      </c>
      <c r="C843">
        <v>1.562724</v>
      </c>
      <c r="D843">
        <v>80.535697999999996</v>
      </c>
      <c r="E843">
        <v>1</v>
      </c>
      <c r="F843">
        <v>1</v>
      </c>
      <c r="G843">
        <v>2</v>
      </c>
      <c r="H843">
        <v>1</v>
      </c>
      <c r="I843">
        <v>1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3</v>
      </c>
      <c r="Q843">
        <v>5</v>
      </c>
    </row>
    <row r="844" spans="1:17" x14ac:dyDescent="0.25">
      <c r="A844" t="s">
        <v>23</v>
      </c>
      <c r="B844">
        <v>21</v>
      </c>
      <c r="C844">
        <v>1.7812509999999999</v>
      </c>
      <c r="D844">
        <v>102.950929</v>
      </c>
      <c r="E844">
        <v>1</v>
      </c>
      <c r="F844">
        <v>1</v>
      </c>
      <c r="G844">
        <v>2</v>
      </c>
      <c r="H844">
        <v>3</v>
      </c>
      <c r="I844">
        <v>1</v>
      </c>
      <c r="J844">
        <v>0</v>
      </c>
      <c r="K844">
        <v>2</v>
      </c>
      <c r="L844">
        <v>0</v>
      </c>
      <c r="M844">
        <v>1</v>
      </c>
      <c r="N844">
        <v>0</v>
      </c>
      <c r="O844">
        <v>0</v>
      </c>
      <c r="P844">
        <v>3</v>
      </c>
      <c r="Q844">
        <v>5</v>
      </c>
    </row>
    <row r="845" spans="1:17" x14ac:dyDescent="0.25">
      <c r="A845" t="s">
        <v>23</v>
      </c>
      <c r="B845">
        <v>22</v>
      </c>
      <c r="C845">
        <v>1.7755840000000001</v>
      </c>
      <c r="D845">
        <v>103.605896</v>
      </c>
      <c r="E845">
        <v>1</v>
      </c>
      <c r="F845">
        <v>1</v>
      </c>
      <c r="G845">
        <v>2</v>
      </c>
      <c r="H845">
        <v>3</v>
      </c>
      <c r="I845">
        <v>1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3</v>
      </c>
      <c r="Q845">
        <v>5</v>
      </c>
    </row>
    <row r="846" spans="1:17" x14ac:dyDescent="0.25">
      <c r="A846" t="s">
        <v>23</v>
      </c>
      <c r="B846">
        <v>23</v>
      </c>
      <c r="C846">
        <v>1.746645</v>
      </c>
      <c r="D846">
        <v>96.875501999999997</v>
      </c>
      <c r="E846">
        <v>1</v>
      </c>
      <c r="F846">
        <v>1</v>
      </c>
      <c r="G846">
        <v>2</v>
      </c>
      <c r="H846">
        <v>3</v>
      </c>
      <c r="I846">
        <v>1</v>
      </c>
      <c r="J846">
        <v>0</v>
      </c>
      <c r="K846">
        <v>3</v>
      </c>
      <c r="L846">
        <v>0</v>
      </c>
      <c r="M846">
        <v>3</v>
      </c>
      <c r="N846">
        <v>1</v>
      </c>
      <c r="O846">
        <v>0</v>
      </c>
      <c r="P846">
        <v>3</v>
      </c>
      <c r="Q846">
        <v>5</v>
      </c>
    </row>
    <row r="847" spans="1:17" x14ac:dyDescent="0.25">
      <c r="A847" t="s">
        <v>23</v>
      </c>
      <c r="B847">
        <v>22</v>
      </c>
      <c r="C847">
        <v>1.7413529999999999</v>
      </c>
      <c r="D847">
        <v>96.738014000000007</v>
      </c>
      <c r="E847">
        <v>1</v>
      </c>
      <c r="F847">
        <v>1</v>
      </c>
      <c r="G847">
        <v>2</v>
      </c>
      <c r="H847">
        <v>3</v>
      </c>
      <c r="I847">
        <v>1</v>
      </c>
      <c r="J847">
        <v>0</v>
      </c>
      <c r="K847">
        <v>3</v>
      </c>
      <c r="L847">
        <v>0</v>
      </c>
      <c r="M847">
        <v>3</v>
      </c>
      <c r="N847">
        <v>1</v>
      </c>
      <c r="O847">
        <v>0</v>
      </c>
      <c r="P847">
        <v>3</v>
      </c>
      <c r="Q847">
        <v>5</v>
      </c>
    </row>
    <row r="848" spans="1:17" x14ac:dyDescent="0.25">
      <c r="A848" t="s">
        <v>17</v>
      </c>
      <c r="B848">
        <v>23</v>
      </c>
      <c r="C848">
        <v>1.571812</v>
      </c>
      <c r="D848">
        <v>78.997166000000007</v>
      </c>
      <c r="E848">
        <v>1</v>
      </c>
      <c r="F848">
        <v>1</v>
      </c>
      <c r="G848">
        <v>2</v>
      </c>
      <c r="H848">
        <v>1</v>
      </c>
      <c r="I848">
        <v>1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3</v>
      </c>
      <c r="Q848">
        <v>5</v>
      </c>
    </row>
    <row r="849" spans="1:17" x14ac:dyDescent="0.25">
      <c r="A849" t="s">
        <v>17</v>
      </c>
      <c r="B849">
        <v>24</v>
      </c>
      <c r="C849">
        <v>1.589027</v>
      </c>
      <c r="D849">
        <v>80.553066999999999</v>
      </c>
      <c r="E849">
        <v>1</v>
      </c>
      <c r="F849">
        <v>1</v>
      </c>
      <c r="G849">
        <v>2</v>
      </c>
      <c r="H849">
        <v>1</v>
      </c>
      <c r="I849">
        <v>1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3</v>
      </c>
      <c r="Q849">
        <v>5</v>
      </c>
    </row>
    <row r="850" spans="1:17" x14ac:dyDescent="0.25">
      <c r="A850" t="s">
        <v>23</v>
      </c>
      <c r="B850">
        <v>21</v>
      </c>
      <c r="C850">
        <v>1.803245</v>
      </c>
      <c r="D850">
        <v>105.686091</v>
      </c>
      <c r="E850">
        <v>1</v>
      </c>
      <c r="F850">
        <v>1</v>
      </c>
      <c r="G850">
        <v>2</v>
      </c>
      <c r="H850">
        <v>3</v>
      </c>
      <c r="I850">
        <v>1</v>
      </c>
      <c r="J850">
        <v>0</v>
      </c>
      <c r="K850">
        <v>2</v>
      </c>
      <c r="L850">
        <v>0</v>
      </c>
      <c r="M850">
        <v>0</v>
      </c>
      <c r="N850">
        <v>1</v>
      </c>
      <c r="O850">
        <v>1</v>
      </c>
      <c r="P850">
        <v>3</v>
      </c>
      <c r="Q850">
        <v>5</v>
      </c>
    </row>
    <row r="851" spans="1:17" x14ac:dyDescent="0.25">
      <c r="A851" t="s">
        <v>23</v>
      </c>
      <c r="B851">
        <v>21</v>
      </c>
      <c r="C851">
        <v>1.792646</v>
      </c>
      <c r="D851">
        <v>105.61914299999999</v>
      </c>
      <c r="E851">
        <v>1</v>
      </c>
      <c r="F851">
        <v>1</v>
      </c>
      <c r="G851">
        <v>2</v>
      </c>
      <c r="H851">
        <v>3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3</v>
      </c>
      <c r="Q851">
        <v>5</v>
      </c>
    </row>
    <row r="852" spans="1:17" x14ac:dyDescent="0.25">
      <c r="A852" t="s">
        <v>23</v>
      </c>
      <c r="B852">
        <v>22</v>
      </c>
      <c r="C852">
        <v>1.87199</v>
      </c>
      <c r="D852">
        <v>115.627554</v>
      </c>
      <c r="E852">
        <v>1</v>
      </c>
      <c r="F852">
        <v>1</v>
      </c>
      <c r="G852">
        <v>2</v>
      </c>
      <c r="H852">
        <v>2</v>
      </c>
      <c r="I852">
        <v>1</v>
      </c>
      <c r="J852">
        <v>0</v>
      </c>
      <c r="K852">
        <v>3</v>
      </c>
      <c r="L852">
        <v>0</v>
      </c>
      <c r="M852">
        <v>1</v>
      </c>
      <c r="N852">
        <v>1</v>
      </c>
      <c r="O852">
        <v>1</v>
      </c>
      <c r="P852">
        <v>3</v>
      </c>
      <c r="Q852">
        <v>5</v>
      </c>
    </row>
    <row r="853" spans="1:17" x14ac:dyDescent="0.25">
      <c r="A853" t="s">
        <v>23</v>
      </c>
      <c r="B853">
        <v>18</v>
      </c>
      <c r="C853">
        <v>1.859056</v>
      </c>
      <c r="D853">
        <v>111.23518799999999</v>
      </c>
      <c r="E853">
        <v>1</v>
      </c>
      <c r="F853">
        <v>1</v>
      </c>
      <c r="G853">
        <v>2</v>
      </c>
      <c r="H853">
        <v>2</v>
      </c>
      <c r="I853">
        <v>1</v>
      </c>
      <c r="J853">
        <v>0</v>
      </c>
      <c r="K853">
        <v>2</v>
      </c>
      <c r="L853">
        <v>0</v>
      </c>
      <c r="M853">
        <v>1</v>
      </c>
      <c r="N853">
        <v>2</v>
      </c>
      <c r="O853">
        <v>1</v>
      </c>
      <c r="P853">
        <v>3</v>
      </c>
      <c r="Q853">
        <v>5</v>
      </c>
    </row>
    <row r="854" spans="1:17" x14ac:dyDescent="0.25">
      <c r="A854" t="s">
        <v>17</v>
      </c>
      <c r="B854">
        <v>18</v>
      </c>
      <c r="C854">
        <v>1.692242</v>
      </c>
      <c r="D854">
        <v>90.019501000000005</v>
      </c>
      <c r="E854">
        <v>1</v>
      </c>
      <c r="F854">
        <v>1</v>
      </c>
      <c r="G854">
        <v>3</v>
      </c>
      <c r="H854">
        <v>3</v>
      </c>
      <c r="I854">
        <v>1</v>
      </c>
      <c r="J854">
        <v>0</v>
      </c>
      <c r="K854">
        <v>2</v>
      </c>
      <c r="L854">
        <v>0</v>
      </c>
      <c r="M854">
        <v>2</v>
      </c>
      <c r="N854">
        <v>0</v>
      </c>
      <c r="O854">
        <v>1</v>
      </c>
      <c r="P854">
        <v>3</v>
      </c>
      <c r="Q854">
        <v>5</v>
      </c>
    </row>
    <row r="855" spans="1:17" x14ac:dyDescent="0.25">
      <c r="A855" t="s">
        <v>17</v>
      </c>
      <c r="B855">
        <v>18</v>
      </c>
      <c r="C855">
        <v>1.6830000000000001</v>
      </c>
      <c r="D855">
        <v>90.924207999999993</v>
      </c>
      <c r="E855">
        <v>1</v>
      </c>
      <c r="F855">
        <v>1</v>
      </c>
      <c r="G855">
        <v>2</v>
      </c>
      <c r="H855">
        <v>3</v>
      </c>
      <c r="I855">
        <v>1</v>
      </c>
      <c r="J855">
        <v>0</v>
      </c>
      <c r="K855">
        <v>2</v>
      </c>
      <c r="L855">
        <v>0</v>
      </c>
      <c r="M855">
        <v>1</v>
      </c>
      <c r="N855">
        <v>1</v>
      </c>
      <c r="O855">
        <v>1</v>
      </c>
      <c r="P855">
        <v>3</v>
      </c>
      <c r="Q855">
        <v>5</v>
      </c>
    </row>
    <row r="856" spans="1:17" x14ac:dyDescent="0.25">
      <c r="A856" t="s">
        <v>17</v>
      </c>
      <c r="B856">
        <v>20</v>
      </c>
      <c r="C856">
        <v>1.738397</v>
      </c>
      <c r="D856">
        <v>93.890681999999998</v>
      </c>
      <c r="E856">
        <v>1</v>
      </c>
      <c r="F856">
        <v>1</v>
      </c>
      <c r="G856">
        <v>2</v>
      </c>
      <c r="H856">
        <v>3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  <c r="O856">
        <v>1</v>
      </c>
      <c r="P856">
        <v>3</v>
      </c>
      <c r="Q856">
        <v>5</v>
      </c>
    </row>
    <row r="857" spans="1:17" x14ac:dyDescent="0.25">
      <c r="A857" t="s">
        <v>17</v>
      </c>
      <c r="B857">
        <v>18</v>
      </c>
      <c r="C857">
        <v>1.6949689999999999</v>
      </c>
      <c r="D857">
        <v>92.508122</v>
      </c>
      <c r="E857">
        <v>1</v>
      </c>
      <c r="F857">
        <v>1</v>
      </c>
      <c r="G857">
        <v>2</v>
      </c>
      <c r="H857">
        <v>3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1</v>
      </c>
      <c r="P857">
        <v>3</v>
      </c>
      <c r="Q857">
        <v>5</v>
      </c>
    </row>
    <row r="858" spans="1:17" x14ac:dyDescent="0.25">
      <c r="A858" t="s">
        <v>23</v>
      </c>
      <c r="B858">
        <v>22</v>
      </c>
      <c r="C858">
        <v>1.7857179999999999</v>
      </c>
      <c r="D858">
        <v>105.05568599999999</v>
      </c>
      <c r="E858">
        <v>1</v>
      </c>
      <c r="F858">
        <v>1</v>
      </c>
      <c r="G858">
        <v>2</v>
      </c>
      <c r="H858">
        <v>3</v>
      </c>
      <c r="I858">
        <v>1</v>
      </c>
      <c r="J858">
        <v>0</v>
      </c>
      <c r="K858">
        <v>3</v>
      </c>
      <c r="L858">
        <v>0</v>
      </c>
      <c r="M858">
        <v>1</v>
      </c>
      <c r="N858">
        <v>0</v>
      </c>
      <c r="O858">
        <v>1</v>
      </c>
      <c r="P858">
        <v>3</v>
      </c>
      <c r="Q858">
        <v>5</v>
      </c>
    </row>
    <row r="859" spans="1:17" x14ac:dyDescent="0.25">
      <c r="A859" t="s">
        <v>23</v>
      </c>
      <c r="B859">
        <v>23</v>
      </c>
      <c r="C859">
        <v>1.7424999999999999</v>
      </c>
      <c r="D859">
        <v>105.028665</v>
      </c>
      <c r="E859">
        <v>1</v>
      </c>
      <c r="F859">
        <v>1</v>
      </c>
      <c r="G859">
        <v>2</v>
      </c>
      <c r="H859">
        <v>3</v>
      </c>
      <c r="I859">
        <v>1</v>
      </c>
      <c r="J859">
        <v>0</v>
      </c>
      <c r="K859">
        <v>2</v>
      </c>
      <c r="L859">
        <v>0</v>
      </c>
      <c r="M859">
        <v>1</v>
      </c>
      <c r="N859">
        <v>0</v>
      </c>
      <c r="O859">
        <v>1</v>
      </c>
      <c r="P859">
        <v>3</v>
      </c>
      <c r="Q859">
        <v>5</v>
      </c>
    </row>
    <row r="860" spans="1:17" x14ac:dyDescent="0.25">
      <c r="A860" t="s">
        <v>23</v>
      </c>
      <c r="B860">
        <v>22</v>
      </c>
      <c r="C860">
        <v>1.803132</v>
      </c>
      <c r="D860">
        <v>106.32956900000001</v>
      </c>
      <c r="E860">
        <v>1</v>
      </c>
      <c r="F860">
        <v>1</v>
      </c>
      <c r="G860">
        <v>2</v>
      </c>
      <c r="H860">
        <v>3</v>
      </c>
      <c r="I860">
        <v>1</v>
      </c>
      <c r="J860">
        <v>0</v>
      </c>
      <c r="K860">
        <v>2</v>
      </c>
      <c r="L860">
        <v>0</v>
      </c>
      <c r="M860">
        <v>1</v>
      </c>
      <c r="N860">
        <v>1</v>
      </c>
      <c r="O860">
        <v>1</v>
      </c>
      <c r="P860">
        <v>3</v>
      </c>
      <c r="Q860">
        <v>5</v>
      </c>
    </row>
    <row r="861" spans="1:17" x14ac:dyDescent="0.25">
      <c r="A861" t="s">
        <v>23</v>
      </c>
      <c r="B861">
        <v>23</v>
      </c>
      <c r="C861">
        <v>1.7746440000000001</v>
      </c>
      <c r="D861">
        <v>105.966894</v>
      </c>
      <c r="E861">
        <v>1</v>
      </c>
      <c r="F861">
        <v>1</v>
      </c>
      <c r="G861">
        <v>2</v>
      </c>
      <c r="H861">
        <v>3</v>
      </c>
      <c r="I861">
        <v>1</v>
      </c>
      <c r="J861">
        <v>0</v>
      </c>
      <c r="K861">
        <v>2</v>
      </c>
      <c r="L861">
        <v>0</v>
      </c>
      <c r="M861">
        <v>1</v>
      </c>
      <c r="N861">
        <v>1</v>
      </c>
      <c r="O861">
        <v>1</v>
      </c>
      <c r="P861">
        <v>3</v>
      </c>
      <c r="Q861">
        <v>5</v>
      </c>
    </row>
    <row r="862" spans="1:17" x14ac:dyDescent="0.25">
      <c r="A862" t="s">
        <v>23</v>
      </c>
      <c r="B862">
        <v>21</v>
      </c>
      <c r="C862">
        <v>1.7822690000000001</v>
      </c>
      <c r="D862">
        <v>104.97002999999999</v>
      </c>
      <c r="E862">
        <v>1</v>
      </c>
      <c r="F862">
        <v>1</v>
      </c>
      <c r="G862">
        <v>2</v>
      </c>
      <c r="H862">
        <v>3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3</v>
      </c>
      <c r="Q862">
        <v>5</v>
      </c>
    </row>
    <row r="863" spans="1:17" x14ac:dyDescent="0.25">
      <c r="A863" t="s">
        <v>23</v>
      </c>
      <c r="B863">
        <v>21</v>
      </c>
      <c r="C863">
        <v>1.780791</v>
      </c>
      <c r="D863">
        <v>102.921218</v>
      </c>
      <c r="E863">
        <v>1</v>
      </c>
      <c r="F863">
        <v>1</v>
      </c>
      <c r="G863">
        <v>2</v>
      </c>
      <c r="H863">
        <v>3</v>
      </c>
      <c r="I863">
        <v>1</v>
      </c>
      <c r="J863">
        <v>0</v>
      </c>
      <c r="K863">
        <v>2</v>
      </c>
      <c r="L863">
        <v>0</v>
      </c>
      <c r="M863">
        <v>1</v>
      </c>
      <c r="N863">
        <v>0</v>
      </c>
      <c r="O863">
        <v>1</v>
      </c>
      <c r="P863">
        <v>3</v>
      </c>
      <c r="Q863">
        <v>5</v>
      </c>
    </row>
    <row r="864" spans="1:17" x14ac:dyDescent="0.25">
      <c r="A864" t="s">
        <v>23</v>
      </c>
      <c r="B864">
        <v>22</v>
      </c>
      <c r="C864">
        <v>1.790151</v>
      </c>
      <c r="D864">
        <v>106.32068599999999</v>
      </c>
      <c r="E864">
        <v>1</v>
      </c>
      <c r="F864">
        <v>1</v>
      </c>
      <c r="G864">
        <v>2</v>
      </c>
      <c r="H864">
        <v>3</v>
      </c>
      <c r="I864">
        <v>1</v>
      </c>
      <c r="J864">
        <v>0</v>
      </c>
      <c r="K864">
        <v>3</v>
      </c>
      <c r="L864">
        <v>0</v>
      </c>
      <c r="M864">
        <v>0</v>
      </c>
      <c r="N864">
        <v>1</v>
      </c>
      <c r="O864">
        <v>1</v>
      </c>
      <c r="P864">
        <v>3</v>
      </c>
      <c r="Q864">
        <v>5</v>
      </c>
    </row>
    <row r="865" spans="1:17" x14ac:dyDescent="0.25">
      <c r="A865" t="s">
        <v>23</v>
      </c>
      <c r="B865">
        <v>22</v>
      </c>
      <c r="C865">
        <v>1.818641</v>
      </c>
      <c r="D865">
        <v>105.49697500000001</v>
      </c>
      <c r="E865">
        <v>1</v>
      </c>
      <c r="F865">
        <v>1</v>
      </c>
      <c r="G865">
        <v>2</v>
      </c>
      <c r="H865">
        <v>3</v>
      </c>
      <c r="I865">
        <v>1</v>
      </c>
      <c r="J865">
        <v>0</v>
      </c>
      <c r="K865">
        <v>3</v>
      </c>
      <c r="L865">
        <v>0</v>
      </c>
      <c r="M865">
        <v>0</v>
      </c>
      <c r="N865">
        <v>0</v>
      </c>
      <c r="O865">
        <v>1</v>
      </c>
      <c r="P865">
        <v>3</v>
      </c>
      <c r="Q865">
        <v>5</v>
      </c>
    </row>
    <row r="866" spans="1:17" x14ac:dyDescent="0.25">
      <c r="A866" t="s">
        <v>23</v>
      </c>
      <c r="B866">
        <v>18</v>
      </c>
      <c r="C866">
        <v>1.806827</v>
      </c>
      <c r="D866">
        <v>108.82939500000001</v>
      </c>
      <c r="E866">
        <v>1</v>
      </c>
      <c r="F866">
        <v>1</v>
      </c>
      <c r="G866">
        <v>2</v>
      </c>
      <c r="H866">
        <v>1</v>
      </c>
      <c r="I866">
        <v>1</v>
      </c>
      <c r="J866">
        <v>0</v>
      </c>
      <c r="K866">
        <v>2</v>
      </c>
      <c r="L866">
        <v>0</v>
      </c>
      <c r="M866">
        <v>1</v>
      </c>
      <c r="N866">
        <v>2</v>
      </c>
      <c r="O866">
        <v>0</v>
      </c>
      <c r="P866">
        <v>3</v>
      </c>
      <c r="Q866">
        <v>5</v>
      </c>
    </row>
    <row r="867" spans="1:17" x14ac:dyDescent="0.25">
      <c r="A867" t="s">
        <v>23</v>
      </c>
      <c r="B867">
        <v>18</v>
      </c>
      <c r="C867">
        <v>1.8111889999999999</v>
      </c>
      <c r="D867">
        <v>108.80096399999999</v>
      </c>
      <c r="E867">
        <v>1</v>
      </c>
      <c r="F867">
        <v>1</v>
      </c>
      <c r="G867">
        <v>2</v>
      </c>
      <c r="H867">
        <v>1</v>
      </c>
      <c r="I867">
        <v>1</v>
      </c>
      <c r="J867">
        <v>0</v>
      </c>
      <c r="K867">
        <v>2</v>
      </c>
      <c r="L867">
        <v>0</v>
      </c>
      <c r="M867">
        <v>1</v>
      </c>
      <c r="N867">
        <v>1</v>
      </c>
      <c r="O867">
        <v>0</v>
      </c>
      <c r="P867">
        <v>3</v>
      </c>
      <c r="Q867">
        <v>5</v>
      </c>
    </row>
    <row r="868" spans="1:17" x14ac:dyDescent="0.25">
      <c r="A868" t="s">
        <v>23</v>
      </c>
      <c r="B868">
        <v>18</v>
      </c>
      <c r="C868">
        <v>1.8117380000000001</v>
      </c>
      <c r="D868">
        <v>108.897324</v>
      </c>
      <c r="E868">
        <v>1</v>
      </c>
      <c r="F868">
        <v>1</v>
      </c>
      <c r="G868">
        <v>2</v>
      </c>
      <c r="H868">
        <v>1</v>
      </c>
      <c r="I868">
        <v>1</v>
      </c>
      <c r="J868">
        <v>0</v>
      </c>
      <c r="K868">
        <v>2</v>
      </c>
      <c r="L868">
        <v>0</v>
      </c>
      <c r="M868">
        <v>1</v>
      </c>
      <c r="N868">
        <v>1</v>
      </c>
      <c r="O868">
        <v>0</v>
      </c>
      <c r="P868">
        <v>3</v>
      </c>
      <c r="Q868">
        <v>5</v>
      </c>
    </row>
    <row r="869" spans="1:17" x14ac:dyDescent="0.25">
      <c r="A869" t="s">
        <v>23</v>
      </c>
      <c r="B869">
        <v>18</v>
      </c>
      <c r="C869">
        <v>1.799779</v>
      </c>
      <c r="D869">
        <v>108.934574</v>
      </c>
      <c r="E869">
        <v>1</v>
      </c>
      <c r="F869">
        <v>1</v>
      </c>
      <c r="G869">
        <v>2</v>
      </c>
      <c r="H869">
        <v>1</v>
      </c>
      <c r="I869">
        <v>1</v>
      </c>
      <c r="J869">
        <v>0</v>
      </c>
      <c r="K869">
        <v>2</v>
      </c>
      <c r="L869">
        <v>0</v>
      </c>
      <c r="M869">
        <v>1</v>
      </c>
      <c r="N869">
        <v>2</v>
      </c>
      <c r="O869">
        <v>0</v>
      </c>
      <c r="P869">
        <v>3</v>
      </c>
      <c r="Q869">
        <v>5</v>
      </c>
    </row>
    <row r="870" spans="1:17" x14ac:dyDescent="0.25">
      <c r="A870" t="s">
        <v>17</v>
      </c>
      <c r="B870">
        <v>19</v>
      </c>
      <c r="C870">
        <v>1.6326050000000001</v>
      </c>
      <c r="D870">
        <v>82</v>
      </c>
      <c r="E870">
        <v>1</v>
      </c>
      <c r="F870">
        <v>1</v>
      </c>
      <c r="G870">
        <v>3</v>
      </c>
      <c r="H870">
        <v>3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3</v>
      </c>
      <c r="Q870">
        <v>5</v>
      </c>
    </row>
    <row r="871" spans="1:17" x14ac:dyDescent="0.25">
      <c r="A871" t="s">
        <v>17</v>
      </c>
      <c r="B871">
        <v>19</v>
      </c>
      <c r="C871">
        <v>1.6233770000000001</v>
      </c>
      <c r="D871">
        <v>82.851318000000006</v>
      </c>
      <c r="E871">
        <v>1</v>
      </c>
      <c r="F871">
        <v>1</v>
      </c>
      <c r="G871">
        <v>1</v>
      </c>
      <c r="H871">
        <v>3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2</v>
      </c>
      <c r="O871">
        <v>1</v>
      </c>
      <c r="P871">
        <v>3</v>
      </c>
      <c r="Q871">
        <v>5</v>
      </c>
    </row>
    <row r="872" spans="1:17" x14ac:dyDescent="0.25">
      <c r="A872" t="s">
        <v>17</v>
      </c>
      <c r="B872">
        <v>23</v>
      </c>
      <c r="C872">
        <v>1.6186860000000001</v>
      </c>
      <c r="D872">
        <v>81.281577999999996</v>
      </c>
      <c r="E872">
        <v>1</v>
      </c>
      <c r="F872">
        <v>1</v>
      </c>
      <c r="G872">
        <v>2</v>
      </c>
      <c r="H872">
        <v>1</v>
      </c>
      <c r="I872">
        <v>1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5</v>
      </c>
    </row>
    <row r="873" spans="1:17" x14ac:dyDescent="0.25">
      <c r="A873" t="s">
        <v>17</v>
      </c>
      <c r="B873">
        <v>23</v>
      </c>
      <c r="C873">
        <v>1.616085</v>
      </c>
      <c r="D873">
        <v>82.582954000000001</v>
      </c>
      <c r="E873">
        <v>1</v>
      </c>
      <c r="F873">
        <v>1</v>
      </c>
      <c r="G873">
        <v>3</v>
      </c>
      <c r="H873">
        <v>1</v>
      </c>
      <c r="I873">
        <v>1</v>
      </c>
      <c r="J873">
        <v>0</v>
      </c>
      <c r="K873">
        <v>2</v>
      </c>
      <c r="L873">
        <v>0</v>
      </c>
      <c r="M873">
        <v>0</v>
      </c>
      <c r="N873">
        <v>1</v>
      </c>
      <c r="O873">
        <v>0</v>
      </c>
      <c r="P873">
        <v>3</v>
      </c>
      <c r="Q873">
        <v>5</v>
      </c>
    </row>
    <row r="874" spans="1:17" x14ac:dyDescent="0.25">
      <c r="A874" t="s">
        <v>23</v>
      </c>
      <c r="B874">
        <v>22</v>
      </c>
      <c r="C874">
        <v>1.769328</v>
      </c>
      <c r="D874">
        <v>105.000576</v>
      </c>
      <c r="E874">
        <v>1</v>
      </c>
      <c r="F874">
        <v>1</v>
      </c>
      <c r="G874">
        <v>3</v>
      </c>
      <c r="H874">
        <v>3</v>
      </c>
      <c r="I874">
        <v>1</v>
      </c>
      <c r="J874">
        <v>0</v>
      </c>
      <c r="K874">
        <v>3</v>
      </c>
      <c r="L874">
        <v>0</v>
      </c>
      <c r="M874">
        <v>1</v>
      </c>
      <c r="N874">
        <v>0</v>
      </c>
      <c r="O874">
        <v>1</v>
      </c>
      <c r="P874">
        <v>3</v>
      </c>
      <c r="Q874">
        <v>5</v>
      </c>
    </row>
    <row r="875" spans="1:17" x14ac:dyDescent="0.25">
      <c r="A875" t="s">
        <v>23</v>
      </c>
      <c r="B875">
        <v>22</v>
      </c>
      <c r="C875">
        <v>1.807029</v>
      </c>
      <c r="D875">
        <v>105.696358</v>
      </c>
      <c r="E875">
        <v>1</v>
      </c>
      <c r="F875">
        <v>1</v>
      </c>
      <c r="G875">
        <v>2</v>
      </c>
      <c r="H875">
        <v>3</v>
      </c>
      <c r="I875">
        <v>1</v>
      </c>
      <c r="J875">
        <v>0</v>
      </c>
      <c r="K875">
        <v>3</v>
      </c>
      <c r="L875">
        <v>0</v>
      </c>
      <c r="M875">
        <v>1</v>
      </c>
      <c r="N875">
        <v>0</v>
      </c>
      <c r="O875">
        <v>1</v>
      </c>
      <c r="P875">
        <v>3</v>
      </c>
      <c r="Q875">
        <v>5</v>
      </c>
    </row>
    <row r="876" spans="1:17" x14ac:dyDescent="0.25">
      <c r="A876" t="s">
        <v>23</v>
      </c>
      <c r="B876">
        <v>21</v>
      </c>
      <c r="C876">
        <v>1.882533</v>
      </c>
      <c r="D876">
        <v>117.46851599999999</v>
      </c>
      <c r="E876">
        <v>1</v>
      </c>
      <c r="F876">
        <v>1</v>
      </c>
      <c r="G876">
        <v>2</v>
      </c>
      <c r="H876">
        <v>2</v>
      </c>
      <c r="I876">
        <v>1</v>
      </c>
      <c r="J876">
        <v>0</v>
      </c>
      <c r="K876">
        <v>2</v>
      </c>
      <c r="L876">
        <v>0</v>
      </c>
      <c r="M876">
        <v>1</v>
      </c>
      <c r="N876">
        <v>1</v>
      </c>
      <c r="O876">
        <v>1</v>
      </c>
      <c r="P876">
        <v>3</v>
      </c>
      <c r="Q876">
        <v>5</v>
      </c>
    </row>
    <row r="877" spans="1:17" x14ac:dyDescent="0.25">
      <c r="A877" t="s">
        <v>23</v>
      </c>
      <c r="B877">
        <v>20</v>
      </c>
      <c r="C877">
        <v>1.8791439999999999</v>
      </c>
      <c r="D877">
        <v>112.932984</v>
      </c>
      <c r="E877">
        <v>1</v>
      </c>
      <c r="F877">
        <v>1</v>
      </c>
      <c r="G877">
        <v>2</v>
      </c>
      <c r="H877">
        <v>2</v>
      </c>
      <c r="I877">
        <v>1</v>
      </c>
      <c r="J877">
        <v>0</v>
      </c>
      <c r="K877">
        <v>3</v>
      </c>
      <c r="L877">
        <v>0</v>
      </c>
      <c r="M877">
        <v>1</v>
      </c>
      <c r="N877">
        <v>1</v>
      </c>
      <c r="O877">
        <v>1</v>
      </c>
      <c r="P877">
        <v>3</v>
      </c>
      <c r="Q877">
        <v>5</v>
      </c>
    </row>
    <row r="878" spans="1:17" x14ac:dyDescent="0.25">
      <c r="A878" t="s">
        <v>23</v>
      </c>
      <c r="B878">
        <v>22</v>
      </c>
      <c r="C878">
        <v>1.931263</v>
      </c>
      <c r="D878">
        <v>118.20313</v>
      </c>
      <c r="E878">
        <v>1</v>
      </c>
      <c r="F878">
        <v>1</v>
      </c>
      <c r="G878">
        <v>2</v>
      </c>
      <c r="H878">
        <v>3</v>
      </c>
      <c r="I878">
        <v>1</v>
      </c>
      <c r="J878">
        <v>0</v>
      </c>
      <c r="K878">
        <v>3</v>
      </c>
      <c r="L878">
        <v>0</v>
      </c>
      <c r="M878">
        <v>1</v>
      </c>
      <c r="N878">
        <v>1</v>
      </c>
      <c r="O878">
        <v>1</v>
      </c>
      <c r="P878">
        <v>3</v>
      </c>
      <c r="Q878">
        <v>5</v>
      </c>
    </row>
    <row r="879" spans="1:17" x14ac:dyDescent="0.25">
      <c r="A879" t="s">
        <v>23</v>
      </c>
      <c r="B879">
        <v>21</v>
      </c>
      <c r="C879">
        <v>1.8613580000000001</v>
      </c>
      <c r="D879">
        <v>115.39792</v>
      </c>
      <c r="E879">
        <v>1</v>
      </c>
      <c r="F879">
        <v>1</v>
      </c>
      <c r="G879">
        <v>2</v>
      </c>
      <c r="H879">
        <v>3</v>
      </c>
      <c r="I879">
        <v>1</v>
      </c>
      <c r="J879">
        <v>0</v>
      </c>
      <c r="K879">
        <v>3</v>
      </c>
      <c r="L879">
        <v>0</v>
      </c>
      <c r="M879">
        <v>1</v>
      </c>
      <c r="N879">
        <v>2</v>
      </c>
      <c r="O879">
        <v>1</v>
      </c>
      <c r="P879">
        <v>3</v>
      </c>
      <c r="Q879">
        <v>5</v>
      </c>
    </row>
    <row r="880" spans="1:17" x14ac:dyDescent="0.25">
      <c r="A880" t="s">
        <v>17</v>
      </c>
      <c r="B880">
        <v>39</v>
      </c>
      <c r="C880">
        <v>1.5671310000000001</v>
      </c>
      <c r="D880">
        <v>80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2</v>
      </c>
      <c r="L880">
        <v>0</v>
      </c>
      <c r="M880">
        <v>2</v>
      </c>
      <c r="N880">
        <v>0</v>
      </c>
      <c r="O880">
        <v>1</v>
      </c>
      <c r="P880">
        <v>2</v>
      </c>
      <c r="Q880">
        <v>5</v>
      </c>
    </row>
    <row r="881" spans="1:17" x14ac:dyDescent="0.25">
      <c r="A881" t="s">
        <v>17</v>
      </c>
      <c r="B881">
        <v>38</v>
      </c>
      <c r="C881">
        <v>1.565366</v>
      </c>
      <c r="D881">
        <v>80</v>
      </c>
      <c r="E881">
        <v>1</v>
      </c>
      <c r="F881">
        <v>1</v>
      </c>
      <c r="G881">
        <v>2</v>
      </c>
      <c r="H881">
        <v>2</v>
      </c>
      <c r="I881">
        <v>1</v>
      </c>
      <c r="J881">
        <v>0</v>
      </c>
      <c r="K881">
        <v>2</v>
      </c>
      <c r="L881">
        <v>0</v>
      </c>
      <c r="M881">
        <v>2</v>
      </c>
      <c r="N881">
        <v>0</v>
      </c>
      <c r="O881">
        <v>1</v>
      </c>
      <c r="P881">
        <v>2</v>
      </c>
      <c r="Q881">
        <v>5</v>
      </c>
    </row>
    <row r="882" spans="1:17" x14ac:dyDescent="0.25">
      <c r="A882" t="s">
        <v>17</v>
      </c>
      <c r="B882">
        <v>38</v>
      </c>
      <c r="C882">
        <v>1.5160070000000001</v>
      </c>
      <c r="D882">
        <v>77.033049000000005</v>
      </c>
      <c r="E882">
        <v>1</v>
      </c>
      <c r="F882">
        <v>1</v>
      </c>
      <c r="G882">
        <v>2</v>
      </c>
      <c r="H882">
        <v>3</v>
      </c>
      <c r="I882">
        <v>1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1</v>
      </c>
      <c r="P882">
        <v>2</v>
      </c>
      <c r="Q882">
        <v>5</v>
      </c>
    </row>
    <row r="883" spans="1:17" x14ac:dyDescent="0.25">
      <c r="A883" t="s">
        <v>17</v>
      </c>
      <c r="B883">
        <v>37</v>
      </c>
      <c r="C883">
        <v>1.549812</v>
      </c>
      <c r="D883">
        <v>76.082516999999996</v>
      </c>
      <c r="E883">
        <v>1</v>
      </c>
      <c r="F883">
        <v>1</v>
      </c>
      <c r="G883">
        <v>2</v>
      </c>
      <c r="H883">
        <v>3</v>
      </c>
      <c r="I883">
        <v>1</v>
      </c>
      <c r="J883">
        <v>0</v>
      </c>
      <c r="K883">
        <v>2</v>
      </c>
      <c r="L883">
        <v>0</v>
      </c>
      <c r="M883">
        <v>1</v>
      </c>
      <c r="N883">
        <v>0</v>
      </c>
      <c r="O883">
        <v>1</v>
      </c>
      <c r="P883">
        <v>2</v>
      </c>
      <c r="Q883">
        <v>5</v>
      </c>
    </row>
    <row r="884" spans="1:17" x14ac:dyDescent="0.25">
      <c r="A884" t="s">
        <v>23</v>
      </c>
      <c r="B884">
        <v>19</v>
      </c>
      <c r="C884">
        <v>1.714143</v>
      </c>
      <c r="D884">
        <v>96.568814000000003</v>
      </c>
      <c r="E884">
        <v>1</v>
      </c>
      <c r="F884">
        <v>1</v>
      </c>
      <c r="G884">
        <v>2</v>
      </c>
      <c r="H884">
        <v>3</v>
      </c>
      <c r="I884">
        <v>1</v>
      </c>
      <c r="J884">
        <v>0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3</v>
      </c>
      <c r="Q884">
        <v>5</v>
      </c>
    </row>
    <row r="885" spans="1:17" x14ac:dyDescent="0.25">
      <c r="A885" t="s">
        <v>23</v>
      </c>
      <c r="B885">
        <v>17</v>
      </c>
      <c r="C885">
        <v>1.7231909999999999</v>
      </c>
      <c r="D885">
        <v>97.350365999999994</v>
      </c>
      <c r="E885">
        <v>1</v>
      </c>
      <c r="F885">
        <v>1</v>
      </c>
      <c r="G885">
        <v>2</v>
      </c>
      <c r="H885">
        <v>3</v>
      </c>
      <c r="I885">
        <v>1</v>
      </c>
      <c r="J885">
        <v>0</v>
      </c>
      <c r="K885">
        <v>2</v>
      </c>
      <c r="L885">
        <v>0</v>
      </c>
      <c r="M885">
        <v>0</v>
      </c>
      <c r="N885">
        <v>1</v>
      </c>
      <c r="O885">
        <v>0</v>
      </c>
      <c r="P885">
        <v>3</v>
      </c>
      <c r="Q885">
        <v>5</v>
      </c>
    </row>
    <row r="886" spans="1:17" x14ac:dyDescent="0.25">
      <c r="A886" t="s">
        <v>17</v>
      </c>
      <c r="B886">
        <v>39</v>
      </c>
      <c r="C886">
        <v>1.562889</v>
      </c>
      <c r="D886">
        <v>76.659490000000005</v>
      </c>
      <c r="E886">
        <v>1</v>
      </c>
      <c r="F886">
        <v>1</v>
      </c>
      <c r="G886">
        <v>2</v>
      </c>
      <c r="H886">
        <v>3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2</v>
      </c>
      <c r="Q886">
        <v>5</v>
      </c>
    </row>
    <row r="887" spans="1:17" x14ac:dyDescent="0.25">
      <c r="A887" t="s">
        <v>17</v>
      </c>
      <c r="B887">
        <v>37</v>
      </c>
      <c r="C887">
        <v>1.5026090000000001</v>
      </c>
      <c r="D887">
        <v>75.279605000000004</v>
      </c>
      <c r="E887">
        <v>1</v>
      </c>
      <c r="F887">
        <v>1</v>
      </c>
      <c r="G887">
        <v>2</v>
      </c>
      <c r="H887">
        <v>3</v>
      </c>
      <c r="I887">
        <v>1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1</v>
      </c>
      <c r="P887">
        <v>2</v>
      </c>
      <c r="Q887">
        <v>5</v>
      </c>
    </row>
    <row r="888" spans="1:17" x14ac:dyDescent="0.25">
      <c r="A888" t="s">
        <v>17</v>
      </c>
      <c r="B888">
        <v>41</v>
      </c>
      <c r="C888">
        <v>1.544937</v>
      </c>
      <c r="D888">
        <v>77.053948000000005</v>
      </c>
      <c r="E888">
        <v>1</v>
      </c>
      <c r="F888">
        <v>1</v>
      </c>
      <c r="G888">
        <v>2</v>
      </c>
      <c r="H888">
        <v>3</v>
      </c>
      <c r="I888">
        <v>1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1</v>
      </c>
      <c r="P888">
        <v>2</v>
      </c>
      <c r="Q888">
        <v>5</v>
      </c>
    </row>
    <row r="889" spans="1:17" x14ac:dyDescent="0.25">
      <c r="A889" t="s">
        <v>17</v>
      </c>
      <c r="B889">
        <v>44</v>
      </c>
      <c r="C889">
        <v>1.5923160000000001</v>
      </c>
      <c r="D889">
        <v>77.00103</v>
      </c>
      <c r="E889">
        <v>1</v>
      </c>
      <c r="F889">
        <v>1</v>
      </c>
      <c r="G889">
        <v>2</v>
      </c>
      <c r="H889">
        <v>3</v>
      </c>
      <c r="I889">
        <v>1</v>
      </c>
      <c r="J889">
        <v>0</v>
      </c>
      <c r="K889">
        <v>3</v>
      </c>
      <c r="L889">
        <v>0</v>
      </c>
      <c r="M889">
        <v>0</v>
      </c>
      <c r="N889">
        <v>0</v>
      </c>
      <c r="O889">
        <v>1</v>
      </c>
      <c r="P889">
        <v>2</v>
      </c>
      <c r="Q889">
        <v>5</v>
      </c>
    </row>
    <row r="890" spans="1:17" x14ac:dyDescent="0.25">
      <c r="A890" t="s">
        <v>23</v>
      </c>
      <c r="B890">
        <v>18</v>
      </c>
      <c r="C890">
        <v>1.787733</v>
      </c>
      <c r="D890">
        <v>108.019211</v>
      </c>
      <c r="E890">
        <v>1</v>
      </c>
      <c r="F890">
        <v>1</v>
      </c>
      <c r="G890">
        <v>2</v>
      </c>
      <c r="H890">
        <v>2</v>
      </c>
      <c r="I890">
        <v>1</v>
      </c>
      <c r="J890">
        <v>0</v>
      </c>
      <c r="K890">
        <v>3</v>
      </c>
      <c r="L890">
        <v>0</v>
      </c>
      <c r="M890">
        <v>1</v>
      </c>
      <c r="N890">
        <v>1</v>
      </c>
      <c r="O890">
        <v>0</v>
      </c>
      <c r="P890">
        <v>3</v>
      </c>
      <c r="Q890">
        <v>5</v>
      </c>
    </row>
    <row r="891" spans="1:17" x14ac:dyDescent="0.25">
      <c r="A891" t="s">
        <v>23</v>
      </c>
      <c r="B891">
        <v>18</v>
      </c>
      <c r="C891">
        <v>1.7827219999999999</v>
      </c>
      <c r="D891">
        <v>108.044313</v>
      </c>
      <c r="E891">
        <v>1</v>
      </c>
      <c r="F891">
        <v>1</v>
      </c>
      <c r="G891">
        <v>2</v>
      </c>
      <c r="H891">
        <v>3</v>
      </c>
      <c r="I891">
        <v>1</v>
      </c>
      <c r="J891">
        <v>0</v>
      </c>
      <c r="K891">
        <v>2</v>
      </c>
      <c r="L891">
        <v>0</v>
      </c>
      <c r="M891">
        <v>1</v>
      </c>
      <c r="N891">
        <v>1</v>
      </c>
      <c r="O891">
        <v>0</v>
      </c>
      <c r="P891">
        <v>3</v>
      </c>
      <c r="Q891">
        <v>5</v>
      </c>
    </row>
    <row r="892" spans="1:17" x14ac:dyDescent="0.25">
      <c r="A892" t="s">
        <v>23</v>
      </c>
      <c r="B892">
        <v>18</v>
      </c>
      <c r="C892">
        <v>1.797523</v>
      </c>
      <c r="D892">
        <v>108.316462</v>
      </c>
      <c r="E892">
        <v>1</v>
      </c>
      <c r="F892">
        <v>1</v>
      </c>
      <c r="G892">
        <v>2</v>
      </c>
      <c r="H892">
        <v>2</v>
      </c>
      <c r="I892">
        <v>1</v>
      </c>
      <c r="J892">
        <v>0</v>
      </c>
      <c r="K892">
        <v>3</v>
      </c>
      <c r="L892">
        <v>0</v>
      </c>
      <c r="M892">
        <v>1</v>
      </c>
      <c r="N892">
        <v>1</v>
      </c>
      <c r="O892">
        <v>0</v>
      </c>
      <c r="P892">
        <v>3</v>
      </c>
      <c r="Q892">
        <v>5</v>
      </c>
    </row>
    <row r="893" spans="1:17" x14ac:dyDescent="0.25">
      <c r="A893" t="s">
        <v>23</v>
      </c>
      <c r="B893">
        <v>18</v>
      </c>
      <c r="C893">
        <v>1.8035270000000001</v>
      </c>
      <c r="D893">
        <v>108.25104399999999</v>
      </c>
      <c r="E893">
        <v>1</v>
      </c>
      <c r="F893">
        <v>1</v>
      </c>
      <c r="G893">
        <v>2</v>
      </c>
      <c r="H893">
        <v>2</v>
      </c>
      <c r="I893">
        <v>1</v>
      </c>
      <c r="J893">
        <v>0</v>
      </c>
      <c r="K893">
        <v>3</v>
      </c>
      <c r="L893">
        <v>0</v>
      </c>
      <c r="M893">
        <v>1</v>
      </c>
      <c r="N893">
        <v>1</v>
      </c>
      <c r="O893">
        <v>0</v>
      </c>
      <c r="P893">
        <v>3</v>
      </c>
      <c r="Q893">
        <v>5</v>
      </c>
    </row>
    <row r="894" spans="1:17" x14ac:dyDescent="0.25">
      <c r="A894" t="s">
        <v>23</v>
      </c>
      <c r="B894">
        <v>29</v>
      </c>
      <c r="C894">
        <v>1.8012239999999999</v>
      </c>
      <c r="D894">
        <v>108.15619</v>
      </c>
      <c r="E894">
        <v>1</v>
      </c>
      <c r="F894">
        <v>1</v>
      </c>
      <c r="G894">
        <v>2</v>
      </c>
      <c r="H894">
        <v>3</v>
      </c>
      <c r="I894">
        <v>1</v>
      </c>
      <c r="J894">
        <v>0</v>
      </c>
      <c r="K894">
        <v>2</v>
      </c>
      <c r="L894">
        <v>0</v>
      </c>
      <c r="M894">
        <v>1</v>
      </c>
      <c r="N894">
        <v>2</v>
      </c>
      <c r="O894">
        <v>1</v>
      </c>
      <c r="P894">
        <v>2</v>
      </c>
      <c r="Q894">
        <v>5</v>
      </c>
    </row>
    <row r="895" spans="1:17" x14ac:dyDescent="0.25">
      <c r="A895" t="s">
        <v>23</v>
      </c>
      <c r="B895">
        <v>28</v>
      </c>
      <c r="C895">
        <v>1.8292390000000001</v>
      </c>
      <c r="D895">
        <v>107.10818999999999</v>
      </c>
      <c r="E895">
        <v>1</v>
      </c>
      <c r="F895">
        <v>1</v>
      </c>
      <c r="G895">
        <v>2</v>
      </c>
      <c r="H895">
        <v>3</v>
      </c>
      <c r="I895">
        <v>1</v>
      </c>
      <c r="J895">
        <v>0</v>
      </c>
      <c r="K895">
        <v>2</v>
      </c>
      <c r="L895">
        <v>0</v>
      </c>
      <c r="M895">
        <v>1</v>
      </c>
      <c r="N895">
        <v>2</v>
      </c>
      <c r="O895">
        <v>1</v>
      </c>
      <c r="P895">
        <v>2</v>
      </c>
      <c r="Q895">
        <v>5</v>
      </c>
    </row>
    <row r="896" spans="1:17" x14ac:dyDescent="0.25">
      <c r="A896" t="s">
        <v>17</v>
      </c>
      <c r="B896">
        <v>18</v>
      </c>
      <c r="C896">
        <v>1.6929129999999999</v>
      </c>
      <c r="D896">
        <v>89.938890000000001</v>
      </c>
      <c r="E896">
        <v>1</v>
      </c>
      <c r="F896">
        <v>1</v>
      </c>
      <c r="G896">
        <v>3</v>
      </c>
      <c r="H896">
        <v>3</v>
      </c>
      <c r="I896">
        <v>1</v>
      </c>
      <c r="J896">
        <v>0</v>
      </c>
      <c r="K896">
        <v>2</v>
      </c>
      <c r="L896">
        <v>0</v>
      </c>
      <c r="M896">
        <v>1</v>
      </c>
      <c r="N896">
        <v>0</v>
      </c>
      <c r="O896">
        <v>0</v>
      </c>
      <c r="P896">
        <v>3</v>
      </c>
      <c r="Q896">
        <v>5</v>
      </c>
    </row>
    <row r="897" spans="1:17" x14ac:dyDescent="0.25">
      <c r="A897" t="s">
        <v>17</v>
      </c>
      <c r="B897">
        <v>18</v>
      </c>
      <c r="C897">
        <v>1.668555</v>
      </c>
      <c r="D897">
        <v>85.607466000000002</v>
      </c>
      <c r="E897">
        <v>1</v>
      </c>
      <c r="F897">
        <v>1</v>
      </c>
      <c r="G897">
        <v>2</v>
      </c>
      <c r="H897">
        <v>3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3</v>
      </c>
      <c r="Q897">
        <v>5</v>
      </c>
    </row>
    <row r="898" spans="1:17" x14ac:dyDescent="0.25">
      <c r="A898" t="s">
        <v>23</v>
      </c>
      <c r="B898">
        <v>23</v>
      </c>
      <c r="C898">
        <v>1.652971</v>
      </c>
      <c r="D898">
        <v>93.310283999999996</v>
      </c>
      <c r="E898">
        <v>1</v>
      </c>
      <c r="F898">
        <v>1</v>
      </c>
      <c r="G898">
        <v>1</v>
      </c>
      <c r="H898">
        <v>3</v>
      </c>
      <c r="I898">
        <v>1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5</v>
      </c>
    </row>
    <row r="899" spans="1:17" x14ac:dyDescent="0.25">
      <c r="A899" t="s">
        <v>23</v>
      </c>
      <c r="B899">
        <v>24</v>
      </c>
      <c r="C899">
        <v>1.6612769999999999</v>
      </c>
      <c r="D899">
        <v>90.744964999999993</v>
      </c>
      <c r="E899">
        <v>1</v>
      </c>
      <c r="F899">
        <v>1</v>
      </c>
      <c r="G899">
        <v>2</v>
      </c>
      <c r="H899">
        <v>3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2</v>
      </c>
      <c r="Q899">
        <v>5</v>
      </c>
    </row>
    <row r="900" spans="1:17" x14ac:dyDescent="0.25">
      <c r="A900" t="s">
        <v>23</v>
      </c>
      <c r="B900">
        <v>29</v>
      </c>
      <c r="C900">
        <v>1.6417839999999999</v>
      </c>
      <c r="D900">
        <v>89.424947000000003</v>
      </c>
      <c r="E900">
        <v>1</v>
      </c>
      <c r="F900">
        <v>1</v>
      </c>
      <c r="G900">
        <v>1</v>
      </c>
      <c r="H900">
        <v>3</v>
      </c>
      <c r="I900">
        <v>1</v>
      </c>
      <c r="J900">
        <v>0</v>
      </c>
      <c r="K900">
        <v>2</v>
      </c>
      <c r="L900">
        <v>0</v>
      </c>
      <c r="M900">
        <v>0</v>
      </c>
      <c r="N900">
        <v>0</v>
      </c>
      <c r="O900">
        <v>1</v>
      </c>
      <c r="P900">
        <v>2</v>
      </c>
      <c r="Q900">
        <v>5</v>
      </c>
    </row>
    <row r="901" spans="1:17" x14ac:dyDescent="0.25">
      <c r="A901" t="s">
        <v>23</v>
      </c>
      <c r="B901">
        <v>28</v>
      </c>
      <c r="C901">
        <v>1.673767</v>
      </c>
      <c r="D901">
        <v>89.995034000000004</v>
      </c>
      <c r="E901">
        <v>1</v>
      </c>
      <c r="F901">
        <v>1</v>
      </c>
      <c r="G901">
        <v>2</v>
      </c>
      <c r="H901">
        <v>3</v>
      </c>
      <c r="I901">
        <v>1</v>
      </c>
      <c r="J901">
        <v>0</v>
      </c>
      <c r="K901">
        <v>3</v>
      </c>
      <c r="L901">
        <v>0</v>
      </c>
      <c r="M901">
        <v>1</v>
      </c>
      <c r="N901">
        <v>0</v>
      </c>
      <c r="O901">
        <v>1</v>
      </c>
      <c r="P901">
        <v>2</v>
      </c>
      <c r="Q901">
        <v>5</v>
      </c>
    </row>
    <row r="902" spans="1:17" x14ac:dyDescent="0.25">
      <c r="A902" t="s">
        <v>17</v>
      </c>
      <c r="B902">
        <v>18</v>
      </c>
      <c r="C902">
        <v>1.617192</v>
      </c>
      <c r="D902">
        <v>83.121810999999994</v>
      </c>
      <c r="E902">
        <v>1</v>
      </c>
      <c r="F902">
        <v>1</v>
      </c>
      <c r="G902">
        <v>3</v>
      </c>
      <c r="H902">
        <v>3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3</v>
      </c>
      <c r="Q902">
        <v>5</v>
      </c>
    </row>
    <row r="903" spans="1:17" x14ac:dyDescent="0.25">
      <c r="A903" t="s">
        <v>17</v>
      </c>
      <c r="B903">
        <v>18</v>
      </c>
      <c r="C903">
        <v>1.6021289999999999</v>
      </c>
      <c r="D903">
        <v>82.412665000000004</v>
      </c>
      <c r="E903">
        <v>1</v>
      </c>
      <c r="F903">
        <v>1</v>
      </c>
      <c r="G903">
        <v>2</v>
      </c>
      <c r="H903">
        <v>3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3</v>
      </c>
      <c r="Q903">
        <v>5</v>
      </c>
    </row>
    <row r="904" spans="1:17" x14ac:dyDescent="0.25">
      <c r="A904" t="s">
        <v>23</v>
      </c>
      <c r="B904">
        <v>21</v>
      </c>
      <c r="C904">
        <v>1.7014130000000001</v>
      </c>
      <c r="D904">
        <v>96.710735</v>
      </c>
      <c r="E904">
        <v>1</v>
      </c>
      <c r="F904">
        <v>1</v>
      </c>
      <c r="G904">
        <v>2</v>
      </c>
      <c r="H904">
        <v>3</v>
      </c>
      <c r="I904">
        <v>1</v>
      </c>
      <c r="J904">
        <v>0</v>
      </c>
      <c r="K904">
        <v>3</v>
      </c>
      <c r="L904">
        <v>0</v>
      </c>
      <c r="M904">
        <v>1</v>
      </c>
      <c r="N904">
        <v>1</v>
      </c>
      <c r="O904">
        <v>0</v>
      </c>
      <c r="P904">
        <v>3</v>
      </c>
      <c r="Q904">
        <v>5</v>
      </c>
    </row>
    <row r="905" spans="1:17" x14ac:dyDescent="0.25">
      <c r="A905" t="s">
        <v>23</v>
      </c>
      <c r="B905">
        <v>21</v>
      </c>
      <c r="C905">
        <v>1.7097309999999999</v>
      </c>
      <c r="D905">
        <v>95.032177000000004</v>
      </c>
      <c r="E905">
        <v>1</v>
      </c>
      <c r="F905">
        <v>1</v>
      </c>
      <c r="G905">
        <v>2</v>
      </c>
      <c r="H905">
        <v>3</v>
      </c>
      <c r="I905">
        <v>1</v>
      </c>
      <c r="J905">
        <v>0</v>
      </c>
      <c r="K905">
        <v>2</v>
      </c>
      <c r="L905">
        <v>0</v>
      </c>
      <c r="M905">
        <v>0</v>
      </c>
      <c r="N905">
        <v>1</v>
      </c>
      <c r="O905">
        <v>0</v>
      </c>
      <c r="P905">
        <v>3</v>
      </c>
      <c r="Q905">
        <v>5</v>
      </c>
    </row>
    <row r="906" spans="1:17" x14ac:dyDescent="0.25">
      <c r="A906" t="s">
        <v>23</v>
      </c>
      <c r="B906">
        <v>20</v>
      </c>
      <c r="C906">
        <v>1.6988289999999999</v>
      </c>
      <c r="D906">
        <v>98.572753000000006</v>
      </c>
      <c r="E906">
        <v>1</v>
      </c>
      <c r="F906">
        <v>1</v>
      </c>
      <c r="G906">
        <v>2</v>
      </c>
      <c r="H906">
        <v>2</v>
      </c>
      <c r="I906">
        <v>1</v>
      </c>
      <c r="J906">
        <v>0</v>
      </c>
      <c r="K906">
        <v>2</v>
      </c>
      <c r="L906">
        <v>0</v>
      </c>
      <c r="M906">
        <v>0</v>
      </c>
      <c r="N906">
        <v>2</v>
      </c>
      <c r="O906">
        <v>0</v>
      </c>
      <c r="P906">
        <v>3</v>
      </c>
      <c r="Q906">
        <v>5</v>
      </c>
    </row>
    <row r="907" spans="1:17" x14ac:dyDescent="0.25">
      <c r="A907" t="s">
        <v>23</v>
      </c>
      <c r="B907">
        <v>21</v>
      </c>
      <c r="C907">
        <v>1.7053039999999999</v>
      </c>
      <c r="D907">
        <v>99.873716000000002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0</v>
      </c>
      <c r="K907">
        <v>2</v>
      </c>
      <c r="L907">
        <v>0</v>
      </c>
      <c r="M907">
        <v>0</v>
      </c>
      <c r="N907">
        <v>2</v>
      </c>
      <c r="O907">
        <v>0</v>
      </c>
      <c r="P907">
        <v>3</v>
      </c>
      <c r="Q907">
        <v>5</v>
      </c>
    </row>
    <row r="908" spans="1:17" x14ac:dyDescent="0.25">
      <c r="A908" t="s">
        <v>17</v>
      </c>
      <c r="B908">
        <v>19</v>
      </c>
      <c r="C908">
        <v>1.6129100000000001</v>
      </c>
      <c r="D908">
        <v>82.193404999999998</v>
      </c>
      <c r="E908">
        <v>1</v>
      </c>
      <c r="F908">
        <v>1</v>
      </c>
      <c r="G908">
        <v>1</v>
      </c>
      <c r="H908">
        <v>3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3</v>
      </c>
      <c r="Q908">
        <v>5</v>
      </c>
    </row>
    <row r="909" spans="1:17" x14ac:dyDescent="0.25">
      <c r="A909" t="s">
        <v>17</v>
      </c>
      <c r="B909">
        <v>19</v>
      </c>
      <c r="C909">
        <v>1.605469</v>
      </c>
      <c r="D909">
        <v>82.039000000000001</v>
      </c>
      <c r="E909">
        <v>1</v>
      </c>
      <c r="F909">
        <v>1</v>
      </c>
      <c r="G909">
        <v>3</v>
      </c>
      <c r="H909">
        <v>3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3</v>
      </c>
      <c r="Q909">
        <v>5</v>
      </c>
    </row>
    <row r="910" spans="1:17" x14ac:dyDescent="0.25">
      <c r="A910" t="s">
        <v>23</v>
      </c>
      <c r="B910">
        <v>19</v>
      </c>
      <c r="C910">
        <v>1.80416</v>
      </c>
      <c r="D910">
        <v>104.40682</v>
      </c>
      <c r="E910">
        <v>1</v>
      </c>
      <c r="F910">
        <v>1</v>
      </c>
      <c r="G910">
        <v>2</v>
      </c>
      <c r="H910">
        <v>3</v>
      </c>
      <c r="I910">
        <v>1</v>
      </c>
      <c r="J910">
        <v>0</v>
      </c>
      <c r="K910">
        <v>3</v>
      </c>
      <c r="L910">
        <v>0</v>
      </c>
      <c r="M910">
        <v>2</v>
      </c>
      <c r="N910">
        <v>0</v>
      </c>
      <c r="O910">
        <v>0</v>
      </c>
      <c r="P910">
        <v>3</v>
      </c>
      <c r="Q910">
        <v>5</v>
      </c>
    </row>
    <row r="911" spans="1:17" x14ac:dyDescent="0.25">
      <c r="A911" t="s">
        <v>23</v>
      </c>
      <c r="B911">
        <v>20</v>
      </c>
      <c r="C911">
        <v>1.7850619999999999</v>
      </c>
      <c r="D911">
        <v>104.187314</v>
      </c>
      <c r="E911">
        <v>1</v>
      </c>
      <c r="F911">
        <v>1</v>
      </c>
      <c r="G911">
        <v>2</v>
      </c>
      <c r="H911">
        <v>3</v>
      </c>
      <c r="I911">
        <v>1</v>
      </c>
      <c r="J911">
        <v>0</v>
      </c>
      <c r="K911">
        <v>2</v>
      </c>
      <c r="L911">
        <v>0</v>
      </c>
      <c r="M911">
        <v>2</v>
      </c>
      <c r="N911">
        <v>0</v>
      </c>
      <c r="O911">
        <v>0</v>
      </c>
      <c r="P911">
        <v>3</v>
      </c>
      <c r="Q911">
        <v>5</v>
      </c>
    </row>
    <row r="912" spans="1:17" x14ac:dyDescent="0.25">
      <c r="A912" t="s">
        <v>23</v>
      </c>
      <c r="B912">
        <v>30</v>
      </c>
      <c r="C912">
        <v>1.76</v>
      </c>
      <c r="D912">
        <v>112</v>
      </c>
      <c r="E912">
        <v>1</v>
      </c>
      <c r="F912">
        <v>1</v>
      </c>
      <c r="G912">
        <v>1</v>
      </c>
      <c r="H912">
        <v>3</v>
      </c>
      <c r="I912">
        <v>0</v>
      </c>
      <c r="J912">
        <v>1</v>
      </c>
      <c r="K912">
        <v>2</v>
      </c>
      <c r="L912">
        <v>1</v>
      </c>
      <c r="M912">
        <v>0</v>
      </c>
      <c r="N912">
        <v>0</v>
      </c>
      <c r="O912">
        <v>2</v>
      </c>
      <c r="P912">
        <v>2</v>
      </c>
      <c r="Q912">
        <v>6</v>
      </c>
    </row>
    <row r="913" spans="1:17" x14ac:dyDescent="0.25">
      <c r="A913" t="s">
        <v>17</v>
      </c>
      <c r="B913">
        <v>25</v>
      </c>
      <c r="C913">
        <v>1.63</v>
      </c>
      <c r="D913">
        <v>93</v>
      </c>
      <c r="E913">
        <v>0</v>
      </c>
      <c r="F913">
        <v>0</v>
      </c>
      <c r="G913">
        <v>3</v>
      </c>
      <c r="H913">
        <v>4</v>
      </c>
      <c r="I913">
        <v>3</v>
      </c>
      <c r="J913">
        <v>0</v>
      </c>
      <c r="K913">
        <v>1</v>
      </c>
      <c r="L913">
        <v>0</v>
      </c>
      <c r="M913">
        <v>2</v>
      </c>
      <c r="N913">
        <v>0</v>
      </c>
      <c r="O913">
        <v>0</v>
      </c>
      <c r="P913">
        <v>3</v>
      </c>
      <c r="Q913">
        <v>6</v>
      </c>
    </row>
    <row r="914" spans="1:17" x14ac:dyDescent="0.25">
      <c r="A914" t="s">
        <v>23</v>
      </c>
      <c r="B914">
        <v>30</v>
      </c>
      <c r="C914">
        <v>1.92</v>
      </c>
      <c r="D914">
        <v>130</v>
      </c>
      <c r="E914">
        <v>1</v>
      </c>
      <c r="F914">
        <v>0</v>
      </c>
      <c r="G914">
        <v>2</v>
      </c>
      <c r="H914">
        <v>3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3</v>
      </c>
      <c r="Q914">
        <v>6</v>
      </c>
    </row>
    <row r="915" spans="1:17" x14ac:dyDescent="0.25">
      <c r="A915" t="s">
        <v>23</v>
      </c>
      <c r="B915">
        <v>41</v>
      </c>
      <c r="C915">
        <v>1.75</v>
      </c>
      <c r="D915">
        <v>118</v>
      </c>
      <c r="E915">
        <v>1</v>
      </c>
      <c r="F915">
        <v>1</v>
      </c>
      <c r="G915">
        <v>2</v>
      </c>
      <c r="H915">
        <v>3</v>
      </c>
      <c r="I915">
        <v>1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1</v>
      </c>
      <c r="P915" t="b">
        <v>0</v>
      </c>
      <c r="Q915">
        <v>6</v>
      </c>
    </row>
    <row r="916" spans="1:17" x14ac:dyDescent="0.25">
      <c r="A916" t="s">
        <v>23</v>
      </c>
      <c r="B916">
        <v>20</v>
      </c>
      <c r="C916">
        <v>1.8</v>
      </c>
      <c r="D916">
        <v>114</v>
      </c>
      <c r="E916">
        <v>1</v>
      </c>
      <c r="F916">
        <v>1</v>
      </c>
      <c r="G916">
        <v>2</v>
      </c>
      <c r="H916">
        <v>3</v>
      </c>
      <c r="I916">
        <v>2</v>
      </c>
      <c r="J916">
        <v>0</v>
      </c>
      <c r="K916">
        <v>2</v>
      </c>
      <c r="L916">
        <v>0</v>
      </c>
      <c r="M916">
        <v>0</v>
      </c>
      <c r="N916">
        <v>1</v>
      </c>
      <c r="O916">
        <v>0</v>
      </c>
      <c r="P916">
        <v>3</v>
      </c>
      <c r="Q916">
        <v>6</v>
      </c>
    </row>
    <row r="917" spans="1:17" x14ac:dyDescent="0.25">
      <c r="A917" t="s">
        <v>23</v>
      </c>
      <c r="B917">
        <v>25</v>
      </c>
      <c r="C917">
        <v>1.83</v>
      </c>
      <c r="D917">
        <v>121</v>
      </c>
      <c r="E917">
        <v>1</v>
      </c>
      <c r="F917">
        <v>0</v>
      </c>
      <c r="G917">
        <v>3</v>
      </c>
      <c r="H917">
        <v>3</v>
      </c>
      <c r="I917">
        <v>1</v>
      </c>
      <c r="J917">
        <v>0</v>
      </c>
      <c r="K917">
        <v>3</v>
      </c>
      <c r="L917">
        <v>0</v>
      </c>
      <c r="M917">
        <v>2</v>
      </c>
      <c r="N917">
        <v>0</v>
      </c>
      <c r="O917">
        <v>1</v>
      </c>
      <c r="P917">
        <v>0</v>
      </c>
      <c r="Q917">
        <v>6</v>
      </c>
    </row>
    <row r="918" spans="1:17" x14ac:dyDescent="0.25">
      <c r="A918" t="s">
        <v>23</v>
      </c>
      <c r="B918">
        <v>32</v>
      </c>
      <c r="C918">
        <v>1.75</v>
      </c>
      <c r="D918">
        <v>120</v>
      </c>
      <c r="E918">
        <v>1</v>
      </c>
      <c r="F918">
        <v>0</v>
      </c>
      <c r="G918">
        <v>3</v>
      </c>
      <c r="H918">
        <v>3</v>
      </c>
      <c r="I918">
        <v>1</v>
      </c>
      <c r="J918">
        <v>0</v>
      </c>
      <c r="K918">
        <v>3</v>
      </c>
      <c r="L918">
        <v>0</v>
      </c>
      <c r="M918">
        <v>0</v>
      </c>
      <c r="N918">
        <v>2</v>
      </c>
      <c r="O918">
        <v>0</v>
      </c>
      <c r="P918">
        <v>2</v>
      </c>
      <c r="Q918">
        <v>6</v>
      </c>
    </row>
    <row r="919" spans="1:17" x14ac:dyDescent="0.25">
      <c r="A919" t="s">
        <v>23</v>
      </c>
      <c r="B919">
        <v>23</v>
      </c>
      <c r="C919">
        <v>1.75</v>
      </c>
      <c r="D919">
        <v>120</v>
      </c>
      <c r="E919">
        <v>1</v>
      </c>
      <c r="F919">
        <v>1</v>
      </c>
      <c r="G919">
        <v>2</v>
      </c>
      <c r="H919">
        <v>3</v>
      </c>
      <c r="I919">
        <v>1</v>
      </c>
      <c r="J919">
        <v>1</v>
      </c>
      <c r="K919">
        <v>2</v>
      </c>
      <c r="L919">
        <v>0</v>
      </c>
      <c r="M919">
        <v>2</v>
      </c>
      <c r="N919">
        <v>1</v>
      </c>
      <c r="O919">
        <v>1</v>
      </c>
      <c r="P919">
        <v>3</v>
      </c>
      <c r="Q919">
        <v>6</v>
      </c>
    </row>
    <row r="920" spans="1:17" x14ac:dyDescent="0.25">
      <c r="A920" t="s">
        <v>23</v>
      </c>
      <c r="B920">
        <v>41</v>
      </c>
      <c r="C920">
        <v>1.75</v>
      </c>
      <c r="D920">
        <v>110</v>
      </c>
      <c r="E920">
        <v>1</v>
      </c>
      <c r="F920">
        <v>0</v>
      </c>
      <c r="G920">
        <v>2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2</v>
      </c>
      <c r="P920">
        <v>2</v>
      </c>
      <c r="Q920">
        <v>6</v>
      </c>
    </row>
    <row r="921" spans="1:17" x14ac:dyDescent="0.25">
      <c r="A921" t="s">
        <v>23</v>
      </c>
      <c r="B921">
        <v>21</v>
      </c>
      <c r="C921">
        <v>1.85</v>
      </c>
      <c r="D921">
        <v>125</v>
      </c>
      <c r="E921">
        <v>1</v>
      </c>
      <c r="F921">
        <v>1</v>
      </c>
      <c r="G921">
        <v>3</v>
      </c>
      <c r="H921">
        <v>1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3</v>
      </c>
      <c r="Q921">
        <v>6</v>
      </c>
    </row>
    <row r="922" spans="1:17" x14ac:dyDescent="0.25">
      <c r="A922" t="s">
        <v>17</v>
      </c>
      <c r="B922">
        <v>24</v>
      </c>
      <c r="C922">
        <v>1.6</v>
      </c>
      <c r="D922">
        <v>100.5</v>
      </c>
      <c r="E922">
        <v>1</v>
      </c>
      <c r="F922">
        <v>1</v>
      </c>
      <c r="G922">
        <v>3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2</v>
      </c>
      <c r="O922">
        <v>1</v>
      </c>
      <c r="P922">
        <v>3</v>
      </c>
      <c r="Q922">
        <v>6</v>
      </c>
    </row>
    <row r="923" spans="1:17" x14ac:dyDescent="0.25">
      <c r="A923" t="s">
        <v>23</v>
      </c>
      <c r="B923">
        <v>30</v>
      </c>
      <c r="C923">
        <v>1.7559260000000001</v>
      </c>
      <c r="D923">
        <v>112.289883</v>
      </c>
      <c r="E923">
        <v>1</v>
      </c>
      <c r="F923">
        <v>1</v>
      </c>
      <c r="G923">
        <v>2</v>
      </c>
      <c r="H923">
        <v>3</v>
      </c>
      <c r="I923">
        <v>1</v>
      </c>
      <c r="J923">
        <v>0</v>
      </c>
      <c r="K923">
        <v>2</v>
      </c>
      <c r="L923">
        <v>0</v>
      </c>
      <c r="M923">
        <v>0</v>
      </c>
      <c r="N923">
        <v>1</v>
      </c>
      <c r="O923">
        <v>0</v>
      </c>
      <c r="P923">
        <v>2</v>
      </c>
      <c r="Q923">
        <v>6</v>
      </c>
    </row>
    <row r="924" spans="1:17" x14ac:dyDescent="0.25">
      <c r="A924" t="s">
        <v>23</v>
      </c>
      <c r="B924">
        <v>25</v>
      </c>
      <c r="C924">
        <v>1.7878019999999999</v>
      </c>
      <c r="D924">
        <v>115.127662</v>
      </c>
      <c r="E924">
        <v>1</v>
      </c>
      <c r="F924">
        <v>1</v>
      </c>
      <c r="G924">
        <v>2</v>
      </c>
      <c r="H924">
        <v>3</v>
      </c>
      <c r="I924">
        <v>1</v>
      </c>
      <c r="J924">
        <v>0</v>
      </c>
      <c r="K924">
        <v>2</v>
      </c>
      <c r="L924">
        <v>0</v>
      </c>
      <c r="M924">
        <v>2</v>
      </c>
      <c r="N924">
        <v>0</v>
      </c>
      <c r="O924">
        <v>0</v>
      </c>
      <c r="P924">
        <v>2</v>
      </c>
      <c r="Q924">
        <v>6</v>
      </c>
    </row>
    <row r="925" spans="1:17" x14ac:dyDescent="0.25">
      <c r="A925" t="s">
        <v>23</v>
      </c>
      <c r="B925">
        <v>37</v>
      </c>
      <c r="C925">
        <v>1.704877</v>
      </c>
      <c r="D925">
        <v>107.94747</v>
      </c>
      <c r="E925">
        <v>1</v>
      </c>
      <c r="F925">
        <v>1</v>
      </c>
      <c r="G925">
        <v>3</v>
      </c>
      <c r="H925">
        <v>4</v>
      </c>
      <c r="I925">
        <v>1</v>
      </c>
      <c r="J925">
        <v>0</v>
      </c>
      <c r="K925">
        <v>1</v>
      </c>
      <c r="L925">
        <v>0</v>
      </c>
      <c r="M925">
        <v>2</v>
      </c>
      <c r="N925">
        <v>0</v>
      </c>
      <c r="O925">
        <v>0</v>
      </c>
      <c r="P925">
        <v>3</v>
      </c>
      <c r="Q925">
        <v>6</v>
      </c>
    </row>
    <row r="926" spans="1:17" x14ac:dyDescent="0.25">
      <c r="A926" t="s">
        <v>23</v>
      </c>
      <c r="B926">
        <v>33</v>
      </c>
      <c r="C926">
        <v>1.6953469999999999</v>
      </c>
      <c r="D926">
        <v>102.810704</v>
      </c>
      <c r="E926">
        <v>1</v>
      </c>
      <c r="F926">
        <v>1</v>
      </c>
      <c r="G926">
        <v>3</v>
      </c>
      <c r="H926">
        <v>2</v>
      </c>
      <c r="I926">
        <v>1</v>
      </c>
      <c r="J926">
        <v>0</v>
      </c>
      <c r="K926">
        <v>1</v>
      </c>
      <c r="L926">
        <v>0</v>
      </c>
      <c r="M926">
        <v>2</v>
      </c>
      <c r="N926">
        <v>0</v>
      </c>
      <c r="O926">
        <v>0</v>
      </c>
      <c r="P926">
        <v>3</v>
      </c>
      <c r="Q926">
        <v>6</v>
      </c>
    </row>
    <row r="927" spans="1:17" x14ac:dyDescent="0.25">
      <c r="A927" t="s">
        <v>23</v>
      </c>
      <c r="B927">
        <v>28</v>
      </c>
      <c r="C927">
        <v>1.9086080000000001</v>
      </c>
      <c r="D927">
        <v>128.82812200000001</v>
      </c>
      <c r="E927">
        <v>1</v>
      </c>
      <c r="F927">
        <v>1</v>
      </c>
      <c r="G927">
        <v>2</v>
      </c>
      <c r="H927">
        <v>3</v>
      </c>
      <c r="I927">
        <v>1</v>
      </c>
      <c r="J927">
        <v>0</v>
      </c>
      <c r="K927">
        <v>2</v>
      </c>
      <c r="L927">
        <v>0</v>
      </c>
      <c r="M927">
        <v>2</v>
      </c>
      <c r="N927">
        <v>0</v>
      </c>
      <c r="O927">
        <v>1</v>
      </c>
      <c r="P927">
        <v>3</v>
      </c>
      <c r="Q927">
        <v>6</v>
      </c>
    </row>
    <row r="928" spans="1:17" x14ac:dyDescent="0.25">
      <c r="A928" t="s">
        <v>23</v>
      </c>
      <c r="B928">
        <v>30</v>
      </c>
      <c r="C928">
        <v>1.819296</v>
      </c>
      <c r="D928">
        <v>122.137917</v>
      </c>
      <c r="E928">
        <v>1</v>
      </c>
      <c r="F928">
        <v>1</v>
      </c>
      <c r="G928">
        <v>2</v>
      </c>
      <c r="H928">
        <v>3</v>
      </c>
      <c r="I928">
        <v>1</v>
      </c>
      <c r="J928">
        <v>0</v>
      </c>
      <c r="K928">
        <v>2</v>
      </c>
      <c r="L928">
        <v>0</v>
      </c>
      <c r="M928">
        <v>1</v>
      </c>
      <c r="N928">
        <v>0</v>
      </c>
      <c r="O928">
        <v>1</v>
      </c>
      <c r="P928">
        <v>3</v>
      </c>
      <c r="Q928">
        <v>6</v>
      </c>
    </row>
    <row r="929" spans="1:17" x14ac:dyDescent="0.25">
      <c r="A929" t="s">
        <v>23</v>
      </c>
      <c r="B929">
        <v>27</v>
      </c>
      <c r="C929">
        <v>1.7732589999999999</v>
      </c>
      <c r="D929">
        <v>118.15434500000001</v>
      </c>
      <c r="E929">
        <v>1</v>
      </c>
      <c r="F929">
        <v>0</v>
      </c>
      <c r="G929">
        <v>2</v>
      </c>
      <c r="H929">
        <v>3</v>
      </c>
      <c r="I929">
        <v>1</v>
      </c>
      <c r="J929">
        <v>0</v>
      </c>
      <c r="K929">
        <v>2</v>
      </c>
      <c r="L929">
        <v>0</v>
      </c>
      <c r="M929">
        <v>1</v>
      </c>
      <c r="N929">
        <v>0</v>
      </c>
      <c r="O929">
        <v>1</v>
      </c>
      <c r="P929">
        <v>2</v>
      </c>
      <c r="Q929">
        <v>6</v>
      </c>
    </row>
    <row r="930" spans="1:17" x14ac:dyDescent="0.25">
      <c r="A930" t="s">
        <v>23</v>
      </c>
      <c r="B930">
        <v>34</v>
      </c>
      <c r="C930">
        <v>1.7746470000000001</v>
      </c>
      <c r="D930">
        <v>120.151967</v>
      </c>
      <c r="E930">
        <v>1</v>
      </c>
      <c r="F930">
        <v>0</v>
      </c>
      <c r="G930">
        <v>3</v>
      </c>
      <c r="H930">
        <v>3</v>
      </c>
      <c r="I930">
        <v>1</v>
      </c>
      <c r="J930">
        <v>0</v>
      </c>
      <c r="K930">
        <v>2</v>
      </c>
      <c r="L930">
        <v>0</v>
      </c>
      <c r="M930">
        <v>1</v>
      </c>
      <c r="N930">
        <v>0</v>
      </c>
      <c r="O930">
        <v>1</v>
      </c>
      <c r="P930">
        <v>2</v>
      </c>
      <c r="Q930">
        <v>6</v>
      </c>
    </row>
    <row r="931" spans="1:17" x14ac:dyDescent="0.25">
      <c r="A931" t="s">
        <v>23</v>
      </c>
      <c r="B931">
        <v>26</v>
      </c>
      <c r="C931">
        <v>1.7736639999999999</v>
      </c>
      <c r="D931">
        <v>116.160329</v>
      </c>
      <c r="E931">
        <v>1</v>
      </c>
      <c r="F931">
        <v>1</v>
      </c>
      <c r="G931">
        <v>2</v>
      </c>
      <c r="H931">
        <v>3</v>
      </c>
      <c r="I931">
        <v>1</v>
      </c>
      <c r="J931">
        <v>0</v>
      </c>
      <c r="K931">
        <v>2</v>
      </c>
      <c r="L931">
        <v>0</v>
      </c>
      <c r="M931">
        <v>0</v>
      </c>
      <c r="N931">
        <v>2</v>
      </c>
      <c r="O931">
        <v>1</v>
      </c>
      <c r="P931">
        <v>3</v>
      </c>
      <c r="Q931">
        <v>6</v>
      </c>
    </row>
    <row r="932" spans="1:17" x14ac:dyDescent="0.25">
      <c r="A932" t="s">
        <v>23</v>
      </c>
      <c r="B932">
        <v>28</v>
      </c>
      <c r="C932">
        <v>1.7934760000000001</v>
      </c>
      <c r="D932">
        <v>112.725005</v>
      </c>
      <c r="E932">
        <v>1</v>
      </c>
      <c r="F932">
        <v>1</v>
      </c>
      <c r="G932">
        <v>2</v>
      </c>
      <c r="H932">
        <v>3</v>
      </c>
      <c r="I932">
        <v>1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1</v>
      </c>
      <c r="P932">
        <v>3</v>
      </c>
      <c r="Q932">
        <v>6</v>
      </c>
    </row>
    <row r="933" spans="1:17" x14ac:dyDescent="0.25">
      <c r="A933" t="s">
        <v>23</v>
      </c>
      <c r="B933">
        <v>28</v>
      </c>
      <c r="C933">
        <v>1.82559</v>
      </c>
      <c r="D933">
        <v>120.86038600000001</v>
      </c>
      <c r="E933">
        <v>1</v>
      </c>
      <c r="F933">
        <v>1</v>
      </c>
      <c r="G933">
        <v>3</v>
      </c>
      <c r="H933">
        <v>3</v>
      </c>
      <c r="I933">
        <v>1</v>
      </c>
      <c r="J933">
        <v>0</v>
      </c>
      <c r="K933">
        <v>3</v>
      </c>
      <c r="L933">
        <v>0</v>
      </c>
      <c r="M933">
        <v>1</v>
      </c>
      <c r="N933">
        <v>1</v>
      </c>
      <c r="O933">
        <v>1</v>
      </c>
      <c r="P933">
        <v>3</v>
      </c>
      <c r="Q933">
        <v>6</v>
      </c>
    </row>
    <row r="934" spans="1:17" x14ac:dyDescent="0.25">
      <c r="A934" t="s">
        <v>23</v>
      </c>
      <c r="B934">
        <v>25</v>
      </c>
      <c r="C934">
        <v>1.885543</v>
      </c>
      <c r="D934">
        <v>121.253083</v>
      </c>
      <c r="E934">
        <v>1</v>
      </c>
      <c r="F934">
        <v>1</v>
      </c>
      <c r="G934">
        <v>2</v>
      </c>
      <c r="H934">
        <v>3</v>
      </c>
      <c r="I934">
        <v>1</v>
      </c>
      <c r="J934">
        <v>0</v>
      </c>
      <c r="K934">
        <v>3</v>
      </c>
      <c r="L934">
        <v>0</v>
      </c>
      <c r="M934">
        <v>1</v>
      </c>
      <c r="N934">
        <v>0</v>
      </c>
      <c r="O934">
        <v>1</v>
      </c>
      <c r="P934">
        <v>3</v>
      </c>
      <c r="Q934">
        <v>6</v>
      </c>
    </row>
    <row r="935" spans="1:17" x14ac:dyDescent="0.25">
      <c r="A935" t="s">
        <v>23</v>
      </c>
      <c r="B935">
        <v>31</v>
      </c>
      <c r="C935">
        <v>1.75</v>
      </c>
      <c r="D935">
        <v>120</v>
      </c>
      <c r="E935">
        <v>1</v>
      </c>
      <c r="F935">
        <v>1</v>
      </c>
      <c r="G935">
        <v>3</v>
      </c>
      <c r="H935">
        <v>3</v>
      </c>
      <c r="I935">
        <v>1</v>
      </c>
      <c r="J935">
        <v>1</v>
      </c>
      <c r="K935">
        <v>2</v>
      </c>
      <c r="L935">
        <v>0</v>
      </c>
      <c r="M935">
        <v>1</v>
      </c>
      <c r="N935">
        <v>1</v>
      </c>
      <c r="O935">
        <v>1</v>
      </c>
      <c r="P935">
        <v>2</v>
      </c>
      <c r="Q935">
        <v>6</v>
      </c>
    </row>
    <row r="936" spans="1:17" x14ac:dyDescent="0.25">
      <c r="A936" t="s">
        <v>23</v>
      </c>
      <c r="B936">
        <v>31</v>
      </c>
      <c r="C936">
        <v>1.8740699999999999</v>
      </c>
      <c r="D936">
        <v>128.86744400000001</v>
      </c>
      <c r="E936">
        <v>1</v>
      </c>
      <c r="F936">
        <v>1</v>
      </c>
      <c r="G936">
        <v>3</v>
      </c>
      <c r="H936">
        <v>3</v>
      </c>
      <c r="I936">
        <v>1</v>
      </c>
      <c r="J936">
        <v>1</v>
      </c>
      <c r="K936">
        <v>1</v>
      </c>
      <c r="L936">
        <v>0</v>
      </c>
      <c r="M936">
        <v>1</v>
      </c>
      <c r="N936">
        <v>2</v>
      </c>
      <c r="O936">
        <v>1</v>
      </c>
      <c r="P936">
        <v>2</v>
      </c>
      <c r="Q936">
        <v>6</v>
      </c>
    </row>
    <row r="937" spans="1:17" x14ac:dyDescent="0.25">
      <c r="A937" t="s">
        <v>23</v>
      </c>
      <c r="B937">
        <v>25</v>
      </c>
      <c r="C937">
        <v>1.7559670000000001</v>
      </c>
      <c r="D937">
        <v>112.256165</v>
      </c>
      <c r="E937">
        <v>1</v>
      </c>
      <c r="F937">
        <v>1</v>
      </c>
      <c r="G937">
        <v>1</v>
      </c>
      <c r="H937">
        <v>3</v>
      </c>
      <c r="I937">
        <v>1</v>
      </c>
      <c r="J937">
        <v>0</v>
      </c>
      <c r="K937">
        <v>2</v>
      </c>
      <c r="L937">
        <v>0</v>
      </c>
      <c r="M937">
        <v>2</v>
      </c>
      <c r="N937">
        <v>0</v>
      </c>
      <c r="O937">
        <v>1</v>
      </c>
      <c r="P937">
        <v>3</v>
      </c>
      <c r="Q937">
        <v>6</v>
      </c>
    </row>
    <row r="938" spans="1:17" x14ac:dyDescent="0.25">
      <c r="A938" t="s">
        <v>23</v>
      </c>
      <c r="B938">
        <v>25</v>
      </c>
      <c r="C938">
        <v>1.757069</v>
      </c>
      <c r="D938">
        <v>117.298233</v>
      </c>
      <c r="E938">
        <v>1</v>
      </c>
      <c r="F938">
        <v>1</v>
      </c>
      <c r="G938">
        <v>1</v>
      </c>
      <c r="H938">
        <v>3</v>
      </c>
      <c r="I938">
        <v>1</v>
      </c>
      <c r="J938">
        <v>0</v>
      </c>
      <c r="K938">
        <v>2</v>
      </c>
      <c r="L938">
        <v>0</v>
      </c>
      <c r="M938">
        <v>1</v>
      </c>
      <c r="N938">
        <v>1</v>
      </c>
      <c r="O938">
        <v>1</v>
      </c>
      <c r="P938">
        <v>3</v>
      </c>
      <c r="Q938">
        <v>6</v>
      </c>
    </row>
    <row r="939" spans="1:17" x14ac:dyDescent="0.25">
      <c r="A939" t="s">
        <v>23</v>
      </c>
      <c r="B939">
        <v>41</v>
      </c>
      <c r="C939">
        <v>1.75</v>
      </c>
      <c r="D939">
        <v>116.594351</v>
      </c>
      <c r="E939">
        <v>1</v>
      </c>
      <c r="F939">
        <v>1</v>
      </c>
      <c r="G939">
        <v>2</v>
      </c>
      <c r="H939">
        <v>3</v>
      </c>
      <c r="I939">
        <v>1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1</v>
      </c>
      <c r="P939">
        <v>2</v>
      </c>
      <c r="Q939">
        <v>6</v>
      </c>
    </row>
    <row r="940" spans="1:17" x14ac:dyDescent="0.25">
      <c r="A940" t="s">
        <v>23</v>
      </c>
      <c r="B940">
        <v>28</v>
      </c>
      <c r="C940">
        <v>1.7040280000000001</v>
      </c>
      <c r="D940">
        <v>101.63431300000001</v>
      </c>
      <c r="E940">
        <v>1</v>
      </c>
      <c r="F940">
        <v>1</v>
      </c>
      <c r="G940">
        <v>3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2</v>
      </c>
      <c r="Q940">
        <v>6</v>
      </c>
    </row>
    <row r="941" spans="1:17" x14ac:dyDescent="0.25">
      <c r="A941" t="s">
        <v>23</v>
      </c>
      <c r="B941">
        <v>23</v>
      </c>
      <c r="C941">
        <v>1.849003</v>
      </c>
      <c r="D941">
        <v>121.414744</v>
      </c>
      <c r="E941">
        <v>1</v>
      </c>
      <c r="F941">
        <v>1</v>
      </c>
      <c r="G941">
        <v>3</v>
      </c>
      <c r="H941">
        <v>3</v>
      </c>
      <c r="I941">
        <v>1</v>
      </c>
      <c r="J941">
        <v>0</v>
      </c>
      <c r="K941">
        <v>2</v>
      </c>
      <c r="L941">
        <v>0</v>
      </c>
      <c r="M941">
        <v>1</v>
      </c>
      <c r="N941">
        <v>0</v>
      </c>
      <c r="O941">
        <v>1</v>
      </c>
      <c r="P941">
        <v>3</v>
      </c>
      <c r="Q941">
        <v>6</v>
      </c>
    </row>
    <row r="942" spans="1:17" x14ac:dyDescent="0.25">
      <c r="A942" t="s">
        <v>23</v>
      </c>
      <c r="B942">
        <v>23</v>
      </c>
      <c r="C942">
        <v>1.8419890000000001</v>
      </c>
      <c r="D942">
        <v>122.02495399999999</v>
      </c>
      <c r="E942">
        <v>1</v>
      </c>
      <c r="F942">
        <v>1</v>
      </c>
      <c r="G942">
        <v>3</v>
      </c>
      <c r="H942">
        <v>3</v>
      </c>
      <c r="I942">
        <v>1</v>
      </c>
      <c r="J942">
        <v>0</v>
      </c>
      <c r="K942">
        <v>2</v>
      </c>
      <c r="L942">
        <v>0</v>
      </c>
      <c r="M942">
        <v>1</v>
      </c>
      <c r="N942">
        <v>0</v>
      </c>
      <c r="O942">
        <v>1</v>
      </c>
      <c r="P942">
        <v>3</v>
      </c>
      <c r="Q942">
        <v>6</v>
      </c>
    </row>
    <row r="943" spans="1:17" x14ac:dyDescent="0.25">
      <c r="A943" t="s">
        <v>23</v>
      </c>
      <c r="B943">
        <v>24</v>
      </c>
      <c r="C943">
        <v>1.613491</v>
      </c>
      <c r="D943">
        <v>98.490765999999994</v>
      </c>
      <c r="E943">
        <v>1</v>
      </c>
      <c r="F943">
        <v>1</v>
      </c>
      <c r="G943">
        <v>3</v>
      </c>
      <c r="H943">
        <v>2</v>
      </c>
      <c r="I943">
        <v>1</v>
      </c>
      <c r="J943">
        <v>0</v>
      </c>
      <c r="K943">
        <v>1</v>
      </c>
      <c r="L943">
        <v>0</v>
      </c>
      <c r="M943">
        <v>2</v>
      </c>
      <c r="N943">
        <v>1</v>
      </c>
      <c r="O943">
        <v>0</v>
      </c>
      <c r="P943">
        <v>3</v>
      </c>
      <c r="Q943">
        <v>6</v>
      </c>
    </row>
    <row r="944" spans="1:17" x14ac:dyDescent="0.25">
      <c r="A944" t="s">
        <v>23</v>
      </c>
      <c r="B944">
        <v>20</v>
      </c>
      <c r="C944">
        <v>1.647821</v>
      </c>
      <c r="D944">
        <v>106.509947</v>
      </c>
      <c r="E944">
        <v>1</v>
      </c>
      <c r="F944">
        <v>1</v>
      </c>
      <c r="G944">
        <v>3</v>
      </c>
      <c r="H944">
        <v>1</v>
      </c>
      <c r="I944">
        <v>1</v>
      </c>
      <c r="J944">
        <v>0</v>
      </c>
      <c r="K944">
        <v>2</v>
      </c>
      <c r="L944">
        <v>0</v>
      </c>
      <c r="M944">
        <v>0</v>
      </c>
      <c r="N944">
        <v>1</v>
      </c>
      <c r="O944">
        <v>0</v>
      </c>
      <c r="P944">
        <v>3</v>
      </c>
      <c r="Q944">
        <v>6</v>
      </c>
    </row>
    <row r="945" spans="1:17" x14ac:dyDescent="0.25">
      <c r="A945" t="s">
        <v>23</v>
      </c>
      <c r="B945">
        <v>30</v>
      </c>
      <c r="C945">
        <v>1.75834</v>
      </c>
      <c r="D945">
        <v>112.010504</v>
      </c>
      <c r="E945">
        <v>1</v>
      </c>
      <c r="F945">
        <v>1</v>
      </c>
      <c r="G945">
        <v>2</v>
      </c>
      <c r="H945">
        <v>3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1</v>
      </c>
      <c r="O945">
        <v>1</v>
      </c>
      <c r="P945">
        <v>2</v>
      </c>
      <c r="Q945">
        <v>6</v>
      </c>
    </row>
    <row r="946" spans="1:17" x14ac:dyDescent="0.25">
      <c r="A946" t="s">
        <v>23</v>
      </c>
      <c r="B946">
        <v>25</v>
      </c>
      <c r="C946">
        <v>1.7583979999999999</v>
      </c>
      <c r="D946">
        <v>112.089022</v>
      </c>
      <c r="E946">
        <v>1</v>
      </c>
      <c r="F946">
        <v>1</v>
      </c>
      <c r="G946">
        <v>1</v>
      </c>
      <c r="H946">
        <v>3</v>
      </c>
      <c r="I946">
        <v>1</v>
      </c>
      <c r="J946">
        <v>0</v>
      </c>
      <c r="K946">
        <v>2</v>
      </c>
      <c r="L946">
        <v>0</v>
      </c>
      <c r="M946">
        <v>1</v>
      </c>
      <c r="N946">
        <v>0</v>
      </c>
      <c r="O946">
        <v>1</v>
      </c>
      <c r="P946">
        <v>2</v>
      </c>
      <c r="Q946">
        <v>6</v>
      </c>
    </row>
    <row r="947" spans="1:17" x14ac:dyDescent="0.25">
      <c r="A947" t="s">
        <v>23</v>
      </c>
      <c r="B947">
        <v>31</v>
      </c>
      <c r="C947">
        <v>1.670774</v>
      </c>
      <c r="D947">
        <v>101.626189</v>
      </c>
      <c r="E947">
        <v>1</v>
      </c>
      <c r="F947">
        <v>1</v>
      </c>
      <c r="G947">
        <v>3</v>
      </c>
      <c r="H947">
        <v>4</v>
      </c>
      <c r="I947">
        <v>1</v>
      </c>
      <c r="J947">
        <v>0</v>
      </c>
      <c r="K947">
        <v>1</v>
      </c>
      <c r="L947">
        <v>0</v>
      </c>
      <c r="M947">
        <v>2</v>
      </c>
      <c r="N947">
        <v>0</v>
      </c>
      <c r="O947">
        <v>0</v>
      </c>
      <c r="P947">
        <v>3</v>
      </c>
      <c r="Q947">
        <v>6</v>
      </c>
    </row>
    <row r="948" spans="1:17" x14ac:dyDescent="0.25">
      <c r="A948" t="s">
        <v>23</v>
      </c>
      <c r="B948">
        <v>29</v>
      </c>
      <c r="C948">
        <v>1.6655850000000001</v>
      </c>
      <c r="D948">
        <v>98.661760000000001</v>
      </c>
      <c r="E948">
        <v>1</v>
      </c>
      <c r="F948">
        <v>1</v>
      </c>
      <c r="G948">
        <v>3</v>
      </c>
      <c r="H948">
        <v>3</v>
      </c>
      <c r="I948">
        <v>1</v>
      </c>
      <c r="J948">
        <v>0</v>
      </c>
      <c r="K948">
        <v>1</v>
      </c>
      <c r="L948">
        <v>0</v>
      </c>
      <c r="M948">
        <v>2</v>
      </c>
      <c r="N948">
        <v>0</v>
      </c>
      <c r="O948">
        <v>0</v>
      </c>
      <c r="P948">
        <v>3</v>
      </c>
      <c r="Q948">
        <v>6</v>
      </c>
    </row>
    <row r="949" spans="1:17" x14ac:dyDescent="0.25">
      <c r="A949" t="s">
        <v>23</v>
      </c>
      <c r="B949">
        <v>31</v>
      </c>
      <c r="C949">
        <v>1.9141859999999999</v>
      </c>
      <c r="D949">
        <v>129.852531</v>
      </c>
      <c r="E949">
        <v>1</v>
      </c>
      <c r="F949">
        <v>1</v>
      </c>
      <c r="G949">
        <v>2</v>
      </c>
      <c r="H949">
        <v>3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1</v>
      </c>
      <c r="P949">
        <v>3</v>
      </c>
      <c r="Q949">
        <v>6</v>
      </c>
    </row>
    <row r="950" spans="1:17" x14ac:dyDescent="0.25">
      <c r="A950" t="s">
        <v>23</v>
      </c>
      <c r="B950">
        <v>30</v>
      </c>
      <c r="C950">
        <v>1.8995880000000001</v>
      </c>
      <c r="D950">
        <v>124.269251</v>
      </c>
      <c r="E950">
        <v>1</v>
      </c>
      <c r="F950">
        <v>1</v>
      </c>
      <c r="G950">
        <v>2</v>
      </c>
      <c r="H950">
        <v>3</v>
      </c>
      <c r="I950">
        <v>1</v>
      </c>
      <c r="J950">
        <v>0</v>
      </c>
      <c r="K950">
        <v>3</v>
      </c>
      <c r="L950">
        <v>0</v>
      </c>
      <c r="M950">
        <v>1</v>
      </c>
      <c r="N950">
        <v>0</v>
      </c>
      <c r="O950">
        <v>1</v>
      </c>
      <c r="P950">
        <v>3</v>
      </c>
      <c r="Q950">
        <v>6</v>
      </c>
    </row>
    <row r="951" spans="1:17" x14ac:dyDescent="0.25">
      <c r="A951" t="s">
        <v>23</v>
      </c>
      <c r="B951">
        <v>32</v>
      </c>
      <c r="C951">
        <v>1.75</v>
      </c>
      <c r="D951">
        <v>118.102897</v>
      </c>
      <c r="E951">
        <v>1</v>
      </c>
      <c r="F951">
        <v>1</v>
      </c>
      <c r="G951">
        <v>2</v>
      </c>
      <c r="H951">
        <v>3</v>
      </c>
      <c r="I951">
        <v>1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1</v>
      </c>
      <c r="P951">
        <v>2</v>
      </c>
      <c r="Q951">
        <v>6</v>
      </c>
    </row>
    <row r="952" spans="1:17" x14ac:dyDescent="0.25">
      <c r="A952" t="s">
        <v>23</v>
      </c>
      <c r="B952">
        <v>37</v>
      </c>
      <c r="C952">
        <v>1.75</v>
      </c>
      <c r="D952">
        <v>119.434645</v>
      </c>
      <c r="E952">
        <v>1</v>
      </c>
      <c r="F952">
        <v>1</v>
      </c>
      <c r="G952">
        <v>3</v>
      </c>
      <c r="H952">
        <v>3</v>
      </c>
      <c r="I952">
        <v>1</v>
      </c>
      <c r="J952">
        <v>0</v>
      </c>
      <c r="K952">
        <v>2</v>
      </c>
      <c r="L952">
        <v>0</v>
      </c>
      <c r="M952">
        <v>1</v>
      </c>
      <c r="N952">
        <v>1</v>
      </c>
      <c r="O952">
        <v>1</v>
      </c>
      <c r="P952">
        <v>2</v>
      </c>
      <c r="Q952">
        <v>6</v>
      </c>
    </row>
    <row r="953" spans="1:17" x14ac:dyDescent="0.25">
      <c r="A953" t="s">
        <v>23</v>
      </c>
      <c r="B953">
        <v>22</v>
      </c>
      <c r="C953">
        <v>1.7736639999999999</v>
      </c>
      <c r="D953">
        <v>116.160329</v>
      </c>
      <c r="E953">
        <v>1</v>
      </c>
      <c r="F953">
        <v>1</v>
      </c>
      <c r="G953">
        <v>2</v>
      </c>
      <c r="H953">
        <v>3</v>
      </c>
      <c r="I953">
        <v>1</v>
      </c>
      <c r="J953">
        <v>0</v>
      </c>
      <c r="K953">
        <v>2</v>
      </c>
      <c r="L953">
        <v>0</v>
      </c>
      <c r="M953">
        <v>1</v>
      </c>
      <c r="N953">
        <v>1</v>
      </c>
      <c r="O953">
        <v>1</v>
      </c>
      <c r="P953">
        <v>3</v>
      </c>
      <c r="Q953">
        <v>6</v>
      </c>
    </row>
    <row r="954" spans="1:17" x14ac:dyDescent="0.25">
      <c r="A954" t="s">
        <v>23</v>
      </c>
      <c r="B954">
        <v>24</v>
      </c>
      <c r="C954">
        <v>1.7929980000000001</v>
      </c>
      <c r="D954">
        <v>116.102615</v>
      </c>
      <c r="E954">
        <v>1</v>
      </c>
      <c r="F954">
        <v>1</v>
      </c>
      <c r="G954">
        <v>2</v>
      </c>
      <c r="H954">
        <v>3</v>
      </c>
      <c r="I954">
        <v>1</v>
      </c>
      <c r="J954">
        <v>0</v>
      </c>
      <c r="K954">
        <v>2</v>
      </c>
      <c r="L954">
        <v>0</v>
      </c>
      <c r="M954">
        <v>1</v>
      </c>
      <c r="N954">
        <v>1</v>
      </c>
      <c r="O954">
        <v>1</v>
      </c>
      <c r="P954">
        <v>3</v>
      </c>
      <c r="Q954">
        <v>6</v>
      </c>
    </row>
    <row r="955" spans="1:17" x14ac:dyDescent="0.25">
      <c r="A955" t="s">
        <v>23</v>
      </c>
      <c r="B955">
        <v>24</v>
      </c>
      <c r="C955">
        <v>1.82559</v>
      </c>
      <c r="D955">
        <v>120.86038600000001</v>
      </c>
      <c r="E955">
        <v>1</v>
      </c>
      <c r="F955">
        <v>1</v>
      </c>
      <c r="G955">
        <v>2</v>
      </c>
      <c r="H955">
        <v>3</v>
      </c>
      <c r="I955">
        <v>1</v>
      </c>
      <c r="J955">
        <v>0</v>
      </c>
      <c r="K955">
        <v>2</v>
      </c>
      <c r="L955">
        <v>0</v>
      </c>
      <c r="M955">
        <v>2</v>
      </c>
      <c r="N955">
        <v>1</v>
      </c>
      <c r="O955">
        <v>1</v>
      </c>
      <c r="P955">
        <v>3</v>
      </c>
      <c r="Q955">
        <v>6</v>
      </c>
    </row>
    <row r="956" spans="1:17" x14ac:dyDescent="0.25">
      <c r="A956" t="s">
        <v>23</v>
      </c>
      <c r="B956">
        <v>25</v>
      </c>
      <c r="C956">
        <v>1.8272790000000001</v>
      </c>
      <c r="D956">
        <v>120.99607399999999</v>
      </c>
      <c r="E956">
        <v>1</v>
      </c>
      <c r="F956">
        <v>1</v>
      </c>
      <c r="G956">
        <v>3</v>
      </c>
      <c r="H956">
        <v>3</v>
      </c>
      <c r="I956">
        <v>1</v>
      </c>
      <c r="J956">
        <v>0</v>
      </c>
      <c r="K956">
        <v>3</v>
      </c>
      <c r="L956">
        <v>0</v>
      </c>
      <c r="M956">
        <v>1</v>
      </c>
      <c r="N956">
        <v>0</v>
      </c>
      <c r="O956">
        <v>1</v>
      </c>
      <c r="P956">
        <v>3</v>
      </c>
      <c r="Q956">
        <v>6</v>
      </c>
    </row>
    <row r="957" spans="1:17" x14ac:dyDescent="0.25">
      <c r="A957" t="s">
        <v>23</v>
      </c>
      <c r="B957">
        <v>32</v>
      </c>
      <c r="C957">
        <v>1.7754160000000001</v>
      </c>
      <c r="D957">
        <v>121.204668</v>
      </c>
      <c r="E957">
        <v>1</v>
      </c>
      <c r="F957">
        <v>1</v>
      </c>
      <c r="G957">
        <v>3</v>
      </c>
      <c r="H957">
        <v>3</v>
      </c>
      <c r="I957">
        <v>1</v>
      </c>
      <c r="J957">
        <v>0</v>
      </c>
      <c r="K957">
        <v>2</v>
      </c>
      <c r="L957">
        <v>0</v>
      </c>
      <c r="M957">
        <v>0</v>
      </c>
      <c r="N957">
        <v>1</v>
      </c>
      <c r="O957">
        <v>1</v>
      </c>
      <c r="P957">
        <v>2</v>
      </c>
      <c r="Q957">
        <v>6</v>
      </c>
    </row>
    <row r="958" spans="1:17" x14ac:dyDescent="0.25">
      <c r="A958" t="s">
        <v>23</v>
      </c>
      <c r="B958">
        <v>31</v>
      </c>
      <c r="C958">
        <v>1.766975</v>
      </c>
      <c r="D958">
        <v>118.363376</v>
      </c>
      <c r="E958">
        <v>1</v>
      </c>
      <c r="F958">
        <v>1</v>
      </c>
      <c r="G958">
        <v>3</v>
      </c>
      <c r="H958">
        <v>3</v>
      </c>
      <c r="I958">
        <v>1</v>
      </c>
      <c r="J958">
        <v>0</v>
      </c>
      <c r="K958">
        <v>2</v>
      </c>
      <c r="L958">
        <v>0</v>
      </c>
      <c r="M958">
        <v>1</v>
      </c>
      <c r="N958">
        <v>2</v>
      </c>
      <c r="O958">
        <v>1</v>
      </c>
      <c r="P958">
        <v>2</v>
      </c>
      <c r="Q958">
        <v>6</v>
      </c>
    </row>
    <row r="959" spans="1:17" x14ac:dyDescent="0.25">
      <c r="A959" t="s">
        <v>23</v>
      </c>
      <c r="B959">
        <v>23</v>
      </c>
      <c r="C959">
        <v>1.7542180000000001</v>
      </c>
      <c r="D959">
        <v>117.384745</v>
      </c>
      <c r="E959">
        <v>1</v>
      </c>
      <c r="F959">
        <v>1</v>
      </c>
      <c r="G959">
        <v>2</v>
      </c>
      <c r="H959">
        <v>3</v>
      </c>
      <c r="I959">
        <v>1</v>
      </c>
      <c r="J959">
        <v>0</v>
      </c>
      <c r="K959">
        <v>2</v>
      </c>
      <c r="L959">
        <v>0</v>
      </c>
      <c r="M959">
        <v>2</v>
      </c>
      <c r="N959">
        <v>1</v>
      </c>
      <c r="O959">
        <v>1</v>
      </c>
      <c r="P959">
        <v>3</v>
      </c>
      <c r="Q959">
        <v>6</v>
      </c>
    </row>
    <row r="960" spans="1:17" x14ac:dyDescent="0.25">
      <c r="A960" t="s">
        <v>23</v>
      </c>
      <c r="B960">
        <v>23</v>
      </c>
      <c r="C960">
        <v>1.754996</v>
      </c>
      <c r="D960">
        <v>119.087557</v>
      </c>
      <c r="E960">
        <v>1</v>
      </c>
      <c r="F960">
        <v>1</v>
      </c>
      <c r="G960">
        <v>2</v>
      </c>
      <c r="H960">
        <v>3</v>
      </c>
      <c r="I960">
        <v>1</v>
      </c>
      <c r="J960">
        <v>0</v>
      </c>
      <c r="K960">
        <v>2</v>
      </c>
      <c r="L960">
        <v>0</v>
      </c>
      <c r="M960">
        <v>2</v>
      </c>
      <c r="N960">
        <v>1</v>
      </c>
      <c r="O960">
        <v>1</v>
      </c>
      <c r="P960">
        <v>3</v>
      </c>
      <c r="Q960">
        <v>6</v>
      </c>
    </row>
    <row r="961" spans="1:17" x14ac:dyDescent="0.25">
      <c r="A961" t="s">
        <v>23</v>
      </c>
      <c r="B961">
        <v>41</v>
      </c>
      <c r="C961">
        <v>1.748103</v>
      </c>
      <c r="D961">
        <v>108.30811199999999</v>
      </c>
      <c r="E961">
        <v>1</v>
      </c>
      <c r="F961">
        <v>1</v>
      </c>
      <c r="G961">
        <v>2</v>
      </c>
      <c r="H961">
        <v>4</v>
      </c>
      <c r="I961">
        <v>1</v>
      </c>
      <c r="J961">
        <v>0</v>
      </c>
      <c r="K961">
        <v>1</v>
      </c>
      <c r="L961">
        <v>0</v>
      </c>
      <c r="M961">
        <v>2</v>
      </c>
      <c r="N961">
        <v>0</v>
      </c>
      <c r="O961">
        <v>0</v>
      </c>
      <c r="P961">
        <v>2</v>
      </c>
      <c r="Q961">
        <v>6</v>
      </c>
    </row>
    <row r="962" spans="1:17" x14ac:dyDescent="0.25">
      <c r="A962" t="s">
        <v>23</v>
      </c>
      <c r="B962">
        <v>35</v>
      </c>
      <c r="C962">
        <v>1.73325</v>
      </c>
      <c r="D962">
        <v>103.669116</v>
      </c>
      <c r="E962">
        <v>1</v>
      </c>
      <c r="F962">
        <v>1</v>
      </c>
      <c r="G962">
        <v>3</v>
      </c>
      <c r="H962">
        <v>2</v>
      </c>
      <c r="I962">
        <v>1</v>
      </c>
      <c r="J962">
        <v>0</v>
      </c>
      <c r="K962">
        <v>1</v>
      </c>
      <c r="L962">
        <v>0</v>
      </c>
      <c r="M962">
        <v>2</v>
      </c>
      <c r="N962">
        <v>0</v>
      </c>
      <c r="O962">
        <v>0</v>
      </c>
      <c r="P962">
        <v>2</v>
      </c>
      <c r="Q962">
        <v>6</v>
      </c>
    </row>
    <row r="963" spans="1:17" x14ac:dyDescent="0.25">
      <c r="A963" t="s">
        <v>23</v>
      </c>
      <c r="B963">
        <v>22</v>
      </c>
      <c r="C963">
        <v>1.84995</v>
      </c>
      <c r="D963">
        <v>121.786485</v>
      </c>
      <c r="E963">
        <v>1</v>
      </c>
      <c r="F963">
        <v>1</v>
      </c>
      <c r="G963">
        <v>3</v>
      </c>
      <c r="H963">
        <v>2</v>
      </c>
      <c r="I963">
        <v>1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1</v>
      </c>
      <c r="P963">
        <v>3</v>
      </c>
      <c r="Q963">
        <v>6</v>
      </c>
    </row>
    <row r="964" spans="1:17" x14ac:dyDescent="0.25">
      <c r="A964" t="s">
        <v>23</v>
      </c>
      <c r="B964">
        <v>22</v>
      </c>
      <c r="C964">
        <v>1.8496010000000001</v>
      </c>
      <c r="D964">
        <v>122.33342500000001</v>
      </c>
      <c r="E964">
        <v>1</v>
      </c>
      <c r="F964">
        <v>1</v>
      </c>
      <c r="G964">
        <v>3</v>
      </c>
      <c r="H964">
        <v>2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3</v>
      </c>
      <c r="Q964">
        <v>6</v>
      </c>
    </row>
    <row r="965" spans="1:17" x14ac:dyDescent="0.25">
      <c r="A965" t="s">
        <v>23</v>
      </c>
      <c r="B965">
        <v>24</v>
      </c>
      <c r="C965">
        <v>1.606066</v>
      </c>
      <c r="D965">
        <v>99.961731</v>
      </c>
      <c r="E965">
        <v>1</v>
      </c>
      <c r="F965">
        <v>1</v>
      </c>
      <c r="G965">
        <v>3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3</v>
      </c>
      <c r="Q965">
        <v>6</v>
      </c>
    </row>
    <row r="966" spans="1:17" x14ac:dyDescent="0.25">
      <c r="A966" t="s">
        <v>23</v>
      </c>
      <c r="B966">
        <v>20</v>
      </c>
      <c r="C966">
        <v>1.611434</v>
      </c>
      <c r="D966">
        <v>103.175516</v>
      </c>
      <c r="E966">
        <v>1</v>
      </c>
      <c r="F966">
        <v>1</v>
      </c>
      <c r="G966">
        <v>3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2</v>
      </c>
      <c r="O966">
        <v>0</v>
      </c>
      <c r="P966">
        <v>3</v>
      </c>
      <c r="Q966">
        <v>6</v>
      </c>
    </row>
    <row r="967" spans="1:17" x14ac:dyDescent="0.25">
      <c r="A967" t="s">
        <v>23</v>
      </c>
      <c r="B967">
        <v>29</v>
      </c>
      <c r="C967">
        <v>1.7628870000000001</v>
      </c>
      <c r="D967">
        <v>113.90197999999999</v>
      </c>
      <c r="E967">
        <v>1</v>
      </c>
      <c r="F967">
        <v>1</v>
      </c>
      <c r="G967">
        <v>2</v>
      </c>
      <c r="H967">
        <v>3</v>
      </c>
      <c r="I967">
        <v>1</v>
      </c>
      <c r="J967">
        <v>0</v>
      </c>
      <c r="K967">
        <v>2</v>
      </c>
      <c r="L967">
        <v>0</v>
      </c>
      <c r="M967">
        <v>0</v>
      </c>
      <c r="N967">
        <v>1</v>
      </c>
      <c r="O967">
        <v>1</v>
      </c>
      <c r="P967">
        <v>2</v>
      </c>
      <c r="Q967">
        <v>6</v>
      </c>
    </row>
    <row r="968" spans="1:17" x14ac:dyDescent="0.25">
      <c r="A968" t="s">
        <v>23</v>
      </c>
      <c r="B968">
        <v>27</v>
      </c>
      <c r="C968">
        <v>1.755938</v>
      </c>
      <c r="D968">
        <v>112.287678</v>
      </c>
      <c r="E968">
        <v>1</v>
      </c>
      <c r="F968">
        <v>1</v>
      </c>
      <c r="G968">
        <v>1</v>
      </c>
      <c r="H968">
        <v>3</v>
      </c>
      <c r="I968">
        <v>1</v>
      </c>
      <c r="J968">
        <v>0</v>
      </c>
      <c r="K968">
        <v>2</v>
      </c>
      <c r="L968">
        <v>0</v>
      </c>
      <c r="M968">
        <v>0</v>
      </c>
      <c r="N968">
        <v>1</v>
      </c>
      <c r="O968">
        <v>1</v>
      </c>
      <c r="P968">
        <v>2</v>
      </c>
      <c r="Q968">
        <v>6</v>
      </c>
    </row>
    <row r="969" spans="1:17" x14ac:dyDescent="0.25">
      <c r="A969" t="s">
        <v>23</v>
      </c>
      <c r="B969">
        <v>26</v>
      </c>
      <c r="C969">
        <v>1.7870520000000001</v>
      </c>
      <c r="D969">
        <v>115.428276</v>
      </c>
      <c r="E969">
        <v>1</v>
      </c>
      <c r="F969">
        <v>1</v>
      </c>
      <c r="G969">
        <v>2</v>
      </c>
      <c r="H969">
        <v>3</v>
      </c>
      <c r="I969">
        <v>1</v>
      </c>
      <c r="J969">
        <v>0</v>
      </c>
      <c r="K969">
        <v>2</v>
      </c>
      <c r="L969">
        <v>0</v>
      </c>
      <c r="M969">
        <v>1</v>
      </c>
      <c r="N969">
        <v>0</v>
      </c>
      <c r="O969">
        <v>1</v>
      </c>
      <c r="P969">
        <v>3</v>
      </c>
      <c r="Q969">
        <v>6</v>
      </c>
    </row>
    <row r="970" spans="1:17" x14ac:dyDescent="0.25">
      <c r="A970" t="s">
        <v>23</v>
      </c>
      <c r="B970">
        <v>25</v>
      </c>
      <c r="C970">
        <v>1.765258</v>
      </c>
      <c r="D970">
        <v>114.330023</v>
      </c>
      <c r="E970">
        <v>1</v>
      </c>
      <c r="F970">
        <v>1</v>
      </c>
      <c r="G970">
        <v>2</v>
      </c>
      <c r="H970">
        <v>3</v>
      </c>
      <c r="I970">
        <v>1</v>
      </c>
      <c r="J970">
        <v>0</v>
      </c>
      <c r="K970">
        <v>2</v>
      </c>
      <c r="L970">
        <v>0</v>
      </c>
      <c r="M970">
        <v>2</v>
      </c>
      <c r="N970">
        <v>0</v>
      </c>
      <c r="O970">
        <v>1</v>
      </c>
      <c r="P970">
        <v>3</v>
      </c>
      <c r="Q970">
        <v>6</v>
      </c>
    </row>
    <row r="971" spans="1:17" x14ac:dyDescent="0.25">
      <c r="A971" t="s">
        <v>23</v>
      </c>
      <c r="B971">
        <v>31</v>
      </c>
      <c r="C971">
        <v>1.7262789999999999</v>
      </c>
      <c r="D971">
        <v>110.71471099999999</v>
      </c>
      <c r="E971">
        <v>1</v>
      </c>
      <c r="F971">
        <v>1</v>
      </c>
      <c r="G971">
        <v>2</v>
      </c>
      <c r="H971">
        <v>4</v>
      </c>
      <c r="I971">
        <v>1</v>
      </c>
      <c r="J971">
        <v>0</v>
      </c>
      <c r="K971">
        <v>2</v>
      </c>
      <c r="L971">
        <v>0</v>
      </c>
      <c r="M971">
        <v>1</v>
      </c>
      <c r="N971">
        <v>0</v>
      </c>
      <c r="O971">
        <v>0</v>
      </c>
      <c r="P971">
        <v>2</v>
      </c>
      <c r="Q971">
        <v>6</v>
      </c>
    </row>
    <row r="972" spans="1:17" x14ac:dyDescent="0.25">
      <c r="A972" t="s">
        <v>23</v>
      </c>
      <c r="B972">
        <v>41</v>
      </c>
      <c r="C972">
        <v>1.735851</v>
      </c>
      <c r="D972">
        <v>109.88933400000001</v>
      </c>
      <c r="E972">
        <v>1</v>
      </c>
      <c r="F972">
        <v>1</v>
      </c>
      <c r="G972">
        <v>2</v>
      </c>
      <c r="H972">
        <v>3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2</v>
      </c>
      <c r="Q972">
        <v>6</v>
      </c>
    </row>
    <row r="973" spans="1:17" x14ac:dyDescent="0.25">
      <c r="A973" t="s">
        <v>23</v>
      </c>
      <c r="B973">
        <v>34</v>
      </c>
      <c r="C973">
        <v>1.6997930000000001</v>
      </c>
      <c r="D973">
        <v>103.841672</v>
      </c>
      <c r="E973">
        <v>1</v>
      </c>
      <c r="F973">
        <v>1</v>
      </c>
      <c r="G973">
        <v>3</v>
      </c>
      <c r="H973">
        <v>2</v>
      </c>
      <c r="I973">
        <v>1</v>
      </c>
      <c r="J973">
        <v>0</v>
      </c>
      <c r="K973">
        <v>1</v>
      </c>
      <c r="L973">
        <v>0</v>
      </c>
      <c r="M973">
        <v>2</v>
      </c>
      <c r="N973">
        <v>0</v>
      </c>
      <c r="O973">
        <v>0</v>
      </c>
      <c r="P973">
        <v>3</v>
      </c>
      <c r="Q973">
        <v>6</v>
      </c>
    </row>
    <row r="974" spans="1:17" x14ac:dyDescent="0.25">
      <c r="A974" t="s">
        <v>23</v>
      </c>
      <c r="B974">
        <v>30</v>
      </c>
      <c r="C974">
        <v>1.7032020000000001</v>
      </c>
      <c r="D974">
        <v>103.03440000000001</v>
      </c>
      <c r="E974">
        <v>1</v>
      </c>
      <c r="F974">
        <v>1</v>
      </c>
      <c r="G974">
        <v>3</v>
      </c>
      <c r="H974">
        <v>2</v>
      </c>
      <c r="I974">
        <v>1</v>
      </c>
      <c r="J974">
        <v>0</v>
      </c>
      <c r="K974">
        <v>2</v>
      </c>
      <c r="L974">
        <v>0</v>
      </c>
      <c r="M974">
        <v>0</v>
      </c>
      <c r="N974">
        <v>1</v>
      </c>
      <c r="O974">
        <v>0</v>
      </c>
      <c r="P974">
        <v>3</v>
      </c>
      <c r="Q974">
        <v>6</v>
      </c>
    </row>
    <row r="975" spans="1:17" x14ac:dyDescent="0.25">
      <c r="A975" t="s">
        <v>23</v>
      </c>
      <c r="B975">
        <v>31</v>
      </c>
      <c r="C975">
        <v>1.9068210000000001</v>
      </c>
      <c r="D975">
        <v>128.85667699999999</v>
      </c>
      <c r="E975">
        <v>1</v>
      </c>
      <c r="F975">
        <v>1</v>
      </c>
      <c r="G975">
        <v>3</v>
      </c>
      <c r="H975">
        <v>3</v>
      </c>
      <c r="I975">
        <v>1</v>
      </c>
      <c r="J975">
        <v>0</v>
      </c>
      <c r="K975">
        <v>2</v>
      </c>
      <c r="L975">
        <v>0</v>
      </c>
      <c r="M975">
        <v>2</v>
      </c>
      <c r="N975">
        <v>0</v>
      </c>
      <c r="O975">
        <v>1</v>
      </c>
      <c r="P975">
        <v>3</v>
      </c>
      <c r="Q975">
        <v>6</v>
      </c>
    </row>
    <row r="976" spans="1:17" x14ac:dyDescent="0.25">
      <c r="A976" t="s">
        <v>23</v>
      </c>
      <c r="B976">
        <v>29</v>
      </c>
      <c r="C976">
        <v>1.910987</v>
      </c>
      <c r="D976">
        <v>129.935666</v>
      </c>
      <c r="E976">
        <v>1</v>
      </c>
      <c r="F976">
        <v>1</v>
      </c>
      <c r="G976">
        <v>2</v>
      </c>
      <c r="H976">
        <v>3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1</v>
      </c>
      <c r="P976">
        <v>3</v>
      </c>
      <c r="Q976">
        <v>6</v>
      </c>
    </row>
    <row r="977" spans="1:17" x14ac:dyDescent="0.25">
      <c r="A977" t="s">
        <v>23</v>
      </c>
      <c r="B977">
        <v>31</v>
      </c>
      <c r="C977">
        <v>1.784049</v>
      </c>
      <c r="D977">
        <v>120.644178</v>
      </c>
      <c r="E977">
        <v>1</v>
      </c>
      <c r="F977">
        <v>1</v>
      </c>
      <c r="G977">
        <v>2</v>
      </c>
      <c r="H977">
        <v>3</v>
      </c>
      <c r="I977">
        <v>1</v>
      </c>
      <c r="J977">
        <v>0</v>
      </c>
      <c r="K977">
        <v>2</v>
      </c>
      <c r="L977">
        <v>0</v>
      </c>
      <c r="M977">
        <v>1</v>
      </c>
      <c r="N977">
        <v>0</v>
      </c>
      <c r="O977">
        <v>1</v>
      </c>
      <c r="P977">
        <v>2</v>
      </c>
      <c r="Q977">
        <v>6</v>
      </c>
    </row>
    <row r="978" spans="1:17" x14ac:dyDescent="0.25">
      <c r="A978" t="s">
        <v>23</v>
      </c>
      <c r="B978">
        <v>31</v>
      </c>
      <c r="C978">
        <v>1.783914</v>
      </c>
      <c r="D978">
        <v>120.549592</v>
      </c>
      <c r="E978">
        <v>1</v>
      </c>
      <c r="F978">
        <v>1</v>
      </c>
      <c r="G978">
        <v>2</v>
      </c>
      <c r="H978">
        <v>3</v>
      </c>
      <c r="I978">
        <v>1</v>
      </c>
      <c r="J978">
        <v>0</v>
      </c>
      <c r="K978">
        <v>2</v>
      </c>
      <c r="L978">
        <v>0</v>
      </c>
      <c r="M978">
        <v>0</v>
      </c>
      <c r="N978">
        <v>2</v>
      </c>
      <c r="O978">
        <v>1</v>
      </c>
      <c r="P978">
        <v>2</v>
      </c>
      <c r="Q978">
        <v>6</v>
      </c>
    </row>
    <row r="979" spans="1:17" x14ac:dyDescent="0.25">
      <c r="A979" t="s">
        <v>23</v>
      </c>
      <c r="B979">
        <v>27</v>
      </c>
      <c r="C979">
        <v>1.863883</v>
      </c>
      <c r="D979">
        <v>120.202596</v>
      </c>
      <c r="E979">
        <v>1</v>
      </c>
      <c r="F979">
        <v>1</v>
      </c>
      <c r="G979">
        <v>2</v>
      </c>
      <c r="H979">
        <v>3</v>
      </c>
      <c r="I979">
        <v>1</v>
      </c>
      <c r="J979">
        <v>0</v>
      </c>
      <c r="K979">
        <v>3</v>
      </c>
      <c r="L979">
        <v>0</v>
      </c>
      <c r="M979">
        <v>1</v>
      </c>
      <c r="N979">
        <v>0</v>
      </c>
      <c r="O979">
        <v>1</v>
      </c>
      <c r="P979">
        <v>3</v>
      </c>
      <c r="Q979">
        <v>6</v>
      </c>
    </row>
    <row r="980" spans="1:17" x14ac:dyDescent="0.25">
      <c r="A980" t="s">
        <v>23</v>
      </c>
      <c r="B980">
        <v>27</v>
      </c>
      <c r="C980">
        <v>1.8122590000000001</v>
      </c>
      <c r="D980">
        <v>118.277657</v>
      </c>
      <c r="E980">
        <v>1</v>
      </c>
      <c r="F980">
        <v>1</v>
      </c>
      <c r="G980">
        <v>2</v>
      </c>
      <c r="H980">
        <v>3</v>
      </c>
      <c r="I980">
        <v>1</v>
      </c>
      <c r="J980">
        <v>0</v>
      </c>
      <c r="K980">
        <v>3</v>
      </c>
      <c r="L980">
        <v>0</v>
      </c>
      <c r="M980">
        <v>1</v>
      </c>
      <c r="N980">
        <v>0</v>
      </c>
      <c r="O980">
        <v>1</v>
      </c>
      <c r="P980">
        <v>3</v>
      </c>
      <c r="Q980">
        <v>6</v>
      </c>
    </row>
    <row r="981" spans="1:17" x14ac:dyDescent="0.25">
      <c r="A981" t="s">
        <v>23</v>
      </c>
      <c r="B981">
        <v>37</v>
      </c>
      <c r="C981">
        <v>1.7501500000000001</v>
      </c>
      <c r="D981">
        <v>118.206565</v>
      </c>
      <c r="E981">
        <v>1</v>
      </c>
      <c r="F981">
        <v>1</v>
      </c>
      <c r="G981">
        <v>2</v>
      </c>
      <c r="H981">
        <v>3</v>
      </c>
      <c r="I981">
        <v>1</v>
      </c>
      <c r="J981">
        <v>0</v>
      </c>
      <c r="K981">
        <v>2</v>
      </c>
      <c r="L981">
        <v>0</v>
      </c>
      <c r="M981">
        <v>1</v>
      </c>
      <c r="N981">
        <v>0</v>
      </c>
      <c r="O981">
        <v>1</v>
      </c>
      <c r="P981">
        <v>2</v>
      </c>
      <c r="Q981">
        <v>6</v>
      </c>
    </row>
    <row r="982" spans="1:17" x14ac:dyDescent="0.25">
      <c r="A982" t="s">
        <v>23</v>
      </c>
      <c r="B982">
        <v>29</v>
      </c>
      <c r="C982">
        <v>1.815347</v>
      </c>
      <c r="D982">
        <v>120.39975800000001</v>
      </c>
      <c r="E982">
        <v>1</v>
      </c>
      <c r="F982">
        <v>1</v>
      </c>
      <c r="G982">
        <v>3</v>
      </c>
      <c r="H982">
        <v>3</v>
      </c>
      <c r="I982">
        <v>1</v>
      </c>
      <c r="J982">
        <v>0</v>
      </c>
      <c r="K982">
        <v>3</v>
      </c>
      <c r="L982">
        <v>0</v>
      </c>
      <c r="M982">
        <v>1</v>
      </c>
      <c r="N982">
        <v>1</v>
      </c>
      <c r="O982">
        <v>1</v>
      </c>
      <c r="P982">
        <v>2</v>
      </c>
      <c r="Q982">
        <v>6</v>
      </c>
    </row>
    <row r="983" spans="1:17" x14ac:dyDescent="0.25">
      <c r="A983" t="s">
        <v>23</v>
      </c>
      <c r="B983">
        <v>26</v>
      </c>
      <c r="C983">
        <v>1.767077</v>
      </c>
      <c r="D983">
        <v>114.133149</v>
      </c>
      <c r="E983">
        <v>1</v>
      </c>
      <c r="F983">
        <v>1</v>
      </c>
      <c r="G983">
        <v>2</v>
      </c>
      <c r="H983">
        <v>3</v>
      </c>
      <c r="I983">
        <v>1</v>
      </c>
      <c r="J983">
        <v>0</v>
      </c>
      <c r="K983">
        <v>2</v>
      </c>
      <c r="L983">
        <v>0</v>
      </c>
      <c r="M983">
        <v>1</v>
      </c>
      <c r="N983">
        <v>0</v>
      </c>
      <c r="O983">
        <v>1</v>
      </c>
      <c r="P983">
        <v>3</v>
      </c>
      <c r="Q983">
        <v>6</v>
      </c>
    </row>
    <row r="984" spans="1:17" x14ac:dyDescent="0.25">
      <c r="A984" t="s">
        <v>23</v>
      </c>
      <c r="B984">
        <v>25</v>
      </c>
      <c r="C984">
        <v>1.7624610000000001</v>
      </c>
      <c r="D984">
        <v>115.531622</v>
      </c>
      <c r="E984">
        <v>1</v>
      </c>
      <c r="F984">
        <v>1</v>
      </c>
      <c r="G984">
        <v>2</v>
      </c>
      <c r="H984">
        <v>3</v>
      </c>
      <c r="I984">
        <v>1</v>
      </c>
      <c r="J984">
        <v>0</v>
      </c>
      <c r="K984">
        <v>2</v>
      </c>
      <c r="L984">
        <v>0</v>
      </c>
      <c r="M984">
        <v>1</v>
      </c>
      <c r="N984">
        <v>2</v>
      </c>
      <c r="O984">
        <v>1</v>
      </c>
      <c r="P984">
        <v>3</v>
      </c>
      <c r="Q984">
        <v>6</v>
      </c>
    </row>
    <row r="985" spans="1:17" x14ac:dyDescent="0.25">
      <c r="A985" t="s">
        <v>23</v>
      </c>
      <c r="B985">
        <v>30</v>
      </c>
      <c r="C985">
        <v>1.7790490000000001</v>
      </c>
      <c r="D985">
        <v>112.438508</v>
      </c>
      <c r="E985">
        <v>1</v>
      </c>
      <c r="F985">
        <v>1</v>
      </c>
      <c r="G985">
        <v>2</v>
      </c>
      <c r="H985">
        <v>3</v>
      </c>
      <c r="I985">
        <v>1</v>
      </c>
      <c r="J985">
        <v>0</v>
      </c>
      <c r="K985">
        <v>2</v>
      </c>
      <c r="L985">
        <v>0</v>
      </c>
      <c r="M985">
        <v>0</v>
      </c>
      <c r="N985">
        <v>1</v>
      </c>
      <c r="O985">
        <v>1</v>
      </c>
      <c r="P985">
        <v>2</v>
      </c>
      <c r="Q985">
        <v>6</v>
      </c>
    </row>
    <row r="986" spans="1:17" x14ac:dyDescent="0.25">
      <c r="A986" t="s">
        <v>23</v>
      </c>
      <c r="B986">
        <v>27</v>
      </c>
      <c r="C986">
        <v>1.7807310000000001</v>
      </c>
      <c r="D986">
        <v>112.957922</v>
      </c>
      <c r="E986">
        <v>1</v>
      </c>
      <c r="F986">
        <v>1</v>
      </c>
      <c r="G986">
        <v>2</v>
      </c>
      <c r="H986">
        <v>3</v>
      </c>
      <c r="I986">
        <v>1</v>
      </c>
      <c r="J986">
        <v>0</v>
      </c>
      <c r="K986">
        <v>2</v>
      </c>
      <c r="L986">
        <v>0</v>
      </c>
      <c r="M986">
        <v>0</v>
      </c>
      <c r="N986">
        <v>2</v>
      </c>
      <c r="O986">
        <v>1</v>
      </c>
      <c r="P986">
        <v>2</v>
      </c>
      <c r="Q986">
        <v>6</v>
      </c>
    </row>
    <row r="987" spans="1:17" x14ac:dyDescent="0.25">
      <c r="A987" t="s">
        <v>23</v>
      </c>
      <c r="B987">
        <v>26</v>
      </c>
      <c r="C987">
        <v>1.872517</v>
      </c>
      <c r="D987">
        <v>120.898397</v>
      </c>
      <c r="E987">
        <v>1</v>
      </c>
      <c r="F987">
        <v>1</v>
      </c>
      <c r="G987">
        <v>2</v>
      </c>
      <c r="H987">
        <v>3</v>
      </c>
      <c r="I987">
        <v>1</v>
      </c>
      <c r="J987">
        <v>0</v>
      </c>
      <c r="K987">
        <v>3</v>
      </c>
      <c r="L987">
        <v>0</v>
      </c>
      <c r="M987">
        <v>1</v>
      </c>
      <c r="N987">
        <v>1</v>
      </c>
      <c r="O987">
        <v>1</v>
      </c>
      <c r="P987">
        <v>3</v>
      </c>
      <c r="Q987">
        <v>6</v>
      </c>
    </row>
    <row r="988" spans="1:17" x14ac:dyDescent="0.25">
      <c r="A988" t="s">
        <v>23</v>
      </c>
      <c r="B988">
        <v>28</v>
      </c>
      <c r="C988">
        <v>1.8012239999999999</v>
      </c>
      <c r="D988">
        <v>119.050381</v>
      </c>
      <c r="E988">
        <v>1</v>
      </c>
      <c r="F988">
        <v>1</v>
      </c>
      <c r="G988">
        <v>3</v>
      </c>
      <c r="H988">
        <v>3</v>
      </c>
      <c r="I988">
        <v>1</v>
      </c>
      <c r="J988">
        <v>0</v>
      </c>
      <c r="K988">
        <v>2</v>
      </c>
      <c r="L988">
        <v>0</v>
      </c>
      <c r="M988">
        <v>1</v>
      </c>
      <c r="N988">
        <v>1</v>
      </c>
      <c r="O988">
        <v>1</v>
      </c>
      <c r="P988">
        <v>3</v>
      </c>
      <c r="Q988">
        <v>6</v>
      </c>
    </row>
    <row r="989" spans="1:17" x14ac:dyDescent="0.25">
      <c r="A989" t="s">
        <v>23</v>
      </c>
      <c r="B989">
        <v>23</v>
      </c>
      <c r="C989">
        <v>1.876898</v>
      </c>
      <c r="D989">
        <v>121.277832</v>
      </c>
      <c r="E989">
        <v>1</v>
      </c>
      <c r="F989">
        <v>1</v>
      </c>
      <c r="G989">
        <v>3</v>
      </c>
      <c r="H989">
        <v>3</v>
      </c>
      <c r="I989">
        <v>1</v>
      </c>
      <c r="J989">
        <v>0</v>
      </c>
      <c r="K989">
        <v>2</v>
      </c>
      <c r="L989">
        <v>0</v>
      </c>
      <c r="M989">
        <v>1</v>
      </c>
      <c r="N989">
        <v>0</v>
      </c>
      <c r="O989">
        <v>1</v>
      </c>
      <c r="P989">
        <v>3</v>
      </c>
      <c r="Q989">
        <v>6</v>
      </c>
    </row>
    <row r="990" spans="1:17" x14ac:dyDescent="0.25">
      <c r="A990" t="s">
        <v>23</v>
      </c>
      <c r="B990">
        <v>24</v>
      </c>
      <c r="C990">
        <v>1.7755799999999999</v>
      </c>
      <c r="D990">
        <v>120.58941900000001</v>
      </c>
      <c r="E990">
        <v>1</v>
      </c>
      <c r="F990">
        <v>1</v>
      </c>
      <c r="G990">
        <v>2</v>
      </c>
      <c r="H990">
        <v>3</v>
      </c>
      <c r="I990">
        <v>1</v>
      </c>
      <c r="J990">
        <v>0</v>
      </c>
      <c r="K990">
        <v>2</v>
      </c>
      <c r="L990">
        <v>0</v>
      </c>
      <c r="M990">
        <v>2</v>
      </c>
      <c r="N990">
        <v>0</v>
      </c>
      <c r="O990">
        <v>1</v>
      </c>
      <c r="P990">
        <v>3</v>
      </c>
      <c r="Q990">
        <v>6</v>
      </c>
    </row>
    <row r="991" spans="1:17" x14ac:dyDescent="0.25">
      <c r="A991" t="s">
        <v>23</v>
      </c>
      <c r="B991">
        <v>32</v>
      </c>
      <c r="C991">
        <v>1.76569</v>
      </c>
      <c r="D991">
        <v>120.08294100000001</v>
      </c>
      <c r="E991">
        <v>1</v>
      </c>
      <c r="F991">
        <v>1</v>
      </c>
      <c r="G991">
        <v>3</v>
      </c>
      <c r="H991">
        <v>3</v>
      </c>
      <c r="I991">
        <v>1</v>
      </c>
      <c r="J991">
        <v>0</v>
      </c>
      <c r="K991">
        <v>2</v>
      </c>
      <c r="L991">
        <v>0</v>
      </c>
      <c r="M991">
        <v>1</v>
      </c>
      <c r="N991">
        <v>0</v>
      </c>
      <c r="O991">
        <v>1</v>
      </c>
      <c r="P991">
        <v>2</v>
      </c>
      <c r="Q991">
        <v>6</v>
      </c>
    </row>
    <row r="992" spans="1:17" x14ac:dyDescent="0.25">
      <c r="A992" t="s">
        <v>23</v>
      </c>
      <c r="B992">
        <v>30</v>
      </c>
      <c r="C992">
        <v>1.7597719999999999</v>
      </c>
      <c r="D992">
        <v>118.382361</v>
      </c>
      <c r="E992">
        <v>1</v>
      </c>
      <c r="F992">
        <v>1</v>
      </c>
      <c r="G992">
        <v>2</v>
      </c>
      <c r="H992">
        <v>3</v>
      </c>
      <c r="I992">
        <v>1</v>
      </c>
      <c r="J992">
        <v>0</v>
      </c>
      <c r="K992">
        <v>2</v>
      </c>
      <c r="L992">
        <v>0</v>
      </c>
      <c r="M992">
        <v>1</v>
      </c>
      <c r="N992">
        <v>1</v>
      </c>
      <c r="O992">
        <v>1</v>
      </c>
      <c r="P992">
        <v>2</v>
      </c>
      <c r="Q992">
        <v>6</v>
      </c>
    </row>
    <row r="993" spans="1:17" x14ac:dyDescent="0.25">
      <c r="A993" t="s">
        <v>23</v>
      </c>
      <c r="B993">
        <v>31</v>
      </c>
      <c r="C993">
        <v>1.823545</v>
      </c>
      <c r="D993">
        <v>126.460936</v>
      </c>
      <c r="E993">
        <v>1</v>
      </c>
      <c r="F993">
        <v>1</v>
      </c>
      <c r="G993">
        <v>3</v>
      </c>
      <c r="H993">
        <v>3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3</v>
      </c>
      <c r="Q993">
        <v>6</v>
      </c>
    </row>
    <row r="994" spans="1:17" x14ac:dyDescent="0.25">
      <c r="A994" t="s">
        <v>23</v>
      </c>
      <c r="B994">
        <v>31</v>
      </c>
      <c r="C994">
        <v>1.8689229999999999</v>
      </c>
      <c r="D994">
        <v>125.06426399999999</v>
      </c>
      <c r="E994">
        <v>1</v>
      </c>
      <c r="F994">
        <v>1</v>
      </c>
      <c r="G994">
        <v>2</v>
      </c>
      <c r="H994">
        <v>3</v>
      </c>
      <c r="I994">
        <v>1</v>
      </c>
      <c r="J994">
        <v>1</v>
      </c>
      <c r="K994">
        <v>2</v>
      </c>
      <c r="L994">
        <v>0</v>
      </c>
      <c r="M994">
        <v>1</v>
      </c>
      <c r="N994">
        <v>0</v>
      </c>
      <c r="O994">
        <v>1</v>
      </c>
      <c r="P994">
        <v>3</v>
      </c>
      <c r="Q994">
        <v>6</v>
      </c>
    </row>
    <row r="995" spans="1:17" x14ac:dyDescent="0.25">
      <c r="A995" t="s">
        <v>23</v>
      </c>
      <c r="B995">
        <v>25</v>
      </c>
      <c r="C995">
        <v>1.7715099999999999</v>
      </c>
      <c r="D995">
        <v>113.20712399999999</v>
      </c>
      <c r="E995">
        <v>1</v>
      </c>
      <c r="F995">
        <v>1</v>
      </c>
      <c r="G995">
        <v>1</v>
      </c>
      <c r="H995">
        <v>3</v>
      </c>
      <c r="I995">
        <v>1</v>
      </c>
      <c r="J995">
        <v>0</v>
      </c>
      <c r="K995">
        <v>2</v>
      </c>
      <c r="L995">
        <v>0</v>
      </c>
      <c r="M995">
        <v>2</v>
      </c>
      <c r="N995">
        <v>0</v>
      </c>
      <c r="O995">
        <v>1</v>
      </c>
      <c r="P995">
        <v>3</v>
      </c>
      <c r="Q995">
        <v>6</v>
      </c>
    </row>
    <row r="996" spans="1:17" x14ac:dyDescent="0.25">
      <c r="A996" t="s">
        <v>23</v>
      </c>
      <c r="B996">
        <v>26</v>
      </c>
      <c r="C996">
        <v>1.7721899999999999</v>
      </c>
      <c r="D996">
        <v>114.097656</v>
      </c>
      <c r="E996">
        <v>1</v>
      </c>
      <c r="F996">
        <v>1</v>
      </c>
      <c r="G996">
        <v>2</v>
      </c>
      <c r="H996">
        <v>3</v>
      </c>
      <c r="I996">
        <v>1</v>
      </c>
      <c r="J996">
        <v>0</v>
      </c>
      <c r="K996">
        <v>2</v>
      </c>
      <c r="L996">
        <v>0</v>
      </c>
      <c r="M996">
        <v>1</v>
      </c>
      <c r="N996">
        <v>1</v>
      </c>
      <c r="O996">
        <v>1</v>
      </c>
      <c r="P996">
        <v>3</v>
      </c>
      <c r="Q996">
        <v>6</v>
      </c>
    </row>
    <row r="997" spans="1:17" x14ac:dyDescent="0.25">
      <c r="A997" t="s">
        <v>23</v>
      </c>
      <c r="B997">
        <v>25</v>
      </c>
      <c r="C997">
        <v>1.8582650000000001</v>
      </c>
      <c r="D997">
        <v>117.57456999999999</v>
      </c>
      <c r="E997">
        <v>1</v>
      </c>
      <c r="F997">
        <v>1</v>
      </c>
      <c r="G997">
        <v>2</v>
      </c>
      <c r="H997">
        <v>3</v>
      </c>
      <c r="I997">
        <v>1</v>
      </c>
      <c r="J997">
        <v>0</v>
      </c>
      <c r="K997">
        <v>3</v>
      </c>
      <c r="L997">
        <v>0</v>
      </c>
      <c r="M997">
        <v>1</v>
      </c>
      <c r="N997">
        <v>0</v>
      </c>
      <c r="O997">
        <v>1</v>
      </c>
      <c r="P997">
        <v>3</v>
      </c>
      <c r="Q997">
        <v>6</v>
      </c>
    </row>
    <row r="998" spans="1:17" x14ac:dyDescent="0.25">
      <c r="A998" t="s">
        <v>23</v>
      </c>
      <c r="B998">
        <v>25</v>
      </c>
      <c r="C998">
        <v>1.8305959999999999</v>
      </c>
      <c r="D998">
        <v>118.424156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0</v>
      </c>
      <c r="K998">
        <v>2</v>
      </c>
      <c r="L998">
        <v>0</v>
      </c>
      <c r="M998">
        <v>1</v>
      </c>
      <c r="N998">
        <v>0</v>
      </c>
      <c r="O998">
        <v>1</v>
      </c>
      <c r="P998">
        <v>3</v>
      </c>
      <c r="Q998">
        <v>6</v>
      </c>
    </row>
    <row r="999" spans="1:17" x14ac:dyDescent="0.25">
      <c r="A999" t="s">
        <v>23</v>
      </c>
      <c r="B999">
        <v>39</v>
      </c>
      <c r="C999">
        <v>1.765836</v>
      </c>
      <c r="D999">
        <v>118.53324600000001</v>
      </c>
      <c r="E999">
        <v>1</v>
      </c>
      <c r="F999">
        <v>1</v>
      </c>
      <c r="G999">
        <v>2</v>
      </c>
      <c r="H999">
        <v>3</v>
      </c>
      <c r="I999">
        <v>1</v>
      </c>
      <c r="J999">
        <v>0</v>
      </c>
      <c r="K999">
        <v>2</v>
      </c>
      <c r="L999">
        <v>0</v>
      </c>
      <c r="M999">
        <v>1</v>
      </c>
      <c r="N999">
        <v>0</v>
      </c>
      <c r="O999">
        <v>1</v>
      </c>
      <c r="P999">
        <v>2</v>
      </c>
      <c r="Q999">
        <v>6</v>
      </c>
    </row>
    <row r="1000" spans="1:17" x14ac:dyDescent="0.25">
      <c r="A1000" t="s">
        <v>23</v>
      </c>
      <c r="B1000">
        <v>39</v>
      </c>
      <c r="C1000">
        <v>1.770278</v>
      </c>
      <c r="D1000">
        <v>117.29188000000001</v>
      </c>
      <c r="E1000">
        <v>1</v>
      </c>
      <c r="F1000">
        <v>1</v>
      </c>
      <c r="G1000">
        <v>2</v>
      </c>
      <c r="H1000">
        <v>3</v>
      </c>
      <c r="I1000">
        <v>1</v>
      </c>
      <c r="J1000">
        <v>0</v>
      </c>
      <c r="K1000">
        <v>2</v>
      </c>
      <c r="L1000">
        <v>0</v>
      </c>
      <c r="M1000">
        <v>1</v>
      </c>
      <c r="N1000">
        <v>0</v>
      </c>
      <c r="O1000">
        <v>1</v>
      </c>
      <c r="P1000">
        <v>2</v>
      </c>
      <c r="Q1000">
        <v>6</v>
      </c>
    </row>
    <row r="1001" spans="1:17" x14ac:dyDescent="0.25">
      <c r="A1001" t="s">
        <v>23</v>
      </c>
      <c r="B1001">
        <v>26</v>
      </c>
      <c r="C1001">
        <v>1.6734910000000001</v>
      </c>
      <c r="D1001">
        <v>103.706181</v>
      </c>
      <c r="E1001">
        <v>1</v>
      </c>
      <c r="F1001">
        <v>1</v>
      </c>
      <c r="G1001">
        <v>3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3</v>
      </c>
      <c r="Q1001">
        <v>6</v>
      </c>
    </row>
    <row r="1002" spans="1:17" x14ac:dyDescent="0.25">
      <c r="A1002" t="s">
        <v>23</v>
      </c>
      <c r="B1002">
        <v>32</v>
      </c>
      <c r="C1002">
        <v>1.703346</v>
      </c>
      <c r="D1002">
        <v>102.686239</v>
      </c>
      <c r="E1002">
        <v>1</v>
      </c>
      <c r="F1002">
        <v>1</v>
      </c>
      <c r="G1002">
        <v>3</v>
      </c>
      <c r="H1002">
        <v>2</v>
      </c>
      <c r="I1002">
        <v>1</v>
      </c>
      <c r="J1002">
        <v>0</v>
      </c>
      <c r="K1002">
        <v>1</v>
      </c>
      <c r="L1002">
        <v>0</v>
      </c>
      <c r="M1002">
        <v>2</v>
      </c>
      <c r="N1002">
        <v>0</v>
      </c>
      <c r="O1002">
        <v>0</v>
      </c>
      <c r="P1002">
        <v>3</v>
      </c>
      <c r="Q1002">
        <v>6</v>
      </c>
    </row>
    <row r="1003" spans="1:17" x14ac:dyDescent="0.25">
      <c r="A1003" t="s">
        <v>23</v>
      </c>
      <c r="B1003">
        <v>23</v>
      </c>
      <c r="C1003">
        <v>1.8429059999999999</v>
      </c>
      <c r="D1003">
        <v>121.142535</v>
      </c>
      <c r="E1003">
        <v>1</v>
      </c>
      <c r="F1003">
        <v>1</v>
      </c>
      <c r="G1003">
        <v>3</v>
      </c>
      <c r="H1003">
        <v>3</v>
      </c>
      <c r="I1003">
        <v>1</v>
      </c>
      <c r="J1003">
        <v>0</v>
      </c>
      <c r="K1003">
        <v>3</v>
      </c>
      <c r="L1003">
        <v>0</v>
      </c>
      <c r="M1003">
        <v>1</v>
      </c>
      <c r="N1003">
        <v>0</v>
      </c>
      <c r="O1003">
        <v>1</v>
      </c>
      <c r="P1003">
        <v>3</v>
      </c>
      <c r="Q1003">
        <v>6</v>
      </c>
    </row>
    <row r="1004" spans="1:17" x14ac:dyDescent="0.25">
      <c r="A1004" t="s">
        <v>23</v>
      </c>
      <c r="B1004">
        <v>24</v>
      </c>
      <c r="C1004">
        <v>1.779547</v>
      </c>
      <c r="D1004">
        <v>118.74003500000001</v>
      </c>
      <c r="E1004">
        <v>1</v>
      </c>
      <c r="F1004">
        <v>1</v>
      </c>
      <c r="G1004">
        <v>3</v>
      </c>
      <c r="H1004">
        <v>3</v>
      </c>
      <c r="I1004">
        <v>1</v>
      </c>
      <c r="J1004">
        <v>0</v>
      </c>
      <c r="K1004">
        <v>2</v>
      </c>
      <c r="L1004">
        <v>0</v>
      </c>
      <c r="M1004">
        <v>1</v>
      </c>
      <c r="N1004">
        <v>0</v>
      </c>
      <c r="O1004">
        <v>1</v>
      </c>
      <c r="P1004">
        <v>3</v>
      </c>
      <c r="Q1004">
        <v>6</v>
      </c>
    </row>
    <row r="1005" spans="1:17" x14ac:dyDescent="0.25">
      <c r="A1005" t="s">
        <v>23</v>
      </c>
      <c r="B1005">
        <v>24</v>
      </c>
      <c r="C1005">
        <v>1.8733679999999999</v>
      </c>
      <c r="D1005">
        <v>121.82962000000001</v>
      </c>
      <c r="E1005">
        <v>1</v>
      </c>
      <c r="F1005">
        <v>1</v>
      </c>
      <c r="G1005">
        <v>3</v>
      </c>
      <c r="H1005">
        <v>3</v>
      </c>
      <c r="I1005">
        <v>1</v>
      </c>
      <c r="J1005">
        <v>0</v>
      </c>
      <c r="K1005">
        <v>2</v>
      </c>
      <c r="L1005">
        <v>0</v>
      </c>
      <c r="M1005">
        <v>1</v>
      </c>
      <c r="N1005">
        <v>0</v>
      </c>
      <c r="O1005">
        <v>1</v>
      </c>
      <c r="P1005">
        <v>3</v>
      </c>
      <c r="Q1005">
        <v>6</v>
      </c>
    </row>
    <row r="1006" spans="1:17" x14ac:dyDescent="0.25">
      <c r="A1006" t="s">
        <v>23</v>
      </c>
      <c r="B1006">
        <v>23</v>
      </c>
      <c r="C1006">
        <v>1.7559020000000001</v>
      </c>
      <c r="D1006">
        <v>120.02116100000001</v>
      </c>
      <c r="E1006">
        <v>1</v>
      </c>
      <c r="F1006">
        <v>1</v>
      </c>
      <c r="G1006">
        <v>3</v>
      </c>
      <c r="H1006">
        <v>3</v>
      </c>
      <c r="I1006">
        <v>1</v>
      </c>
      <c r="J1006">
        <v>0</v>
      </c>
      <c r="K1006">
        <v>2</v>
      </c>
      <c r="L1006">
        <v>0</v>
      </c>
      <c r="M1006">
        <v>2</v>
      </c>
      <c r="N1006">
        <v>1</v>
      </c>
      <c r="O1006">
        <v>1</v>
      </c>
      <c r="P1006">
        <v>3</v>
      </c>
      <c r="Q1006">
        <v>6</v>
      </c>
    </row>
    <row r="1007" spans="1:17" x14ac:dyDescent="0.25">
      <c r="A1007" t="s">
        <v>23</v>
      </c>
      <c r="B1007">
        <v>24</v>
      </c>
      <c r="C1007">
        <v>1.6176550000000001</v>
      </c>
      <c r="D1007">
        <v>100.941357</v>
      </c>
      <c r="E1007">
        <v>1</v>
      </c>
      <c r="F1007">
        <v>1</v>
      </c>
      <c r="G1007">
        <v>3</v>
      </c>
      <c r="H1007">
        <v>2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3</v>
      </c>
      <c r="Q1007">
        <v>6</v>
      </c>
    </row>
    <row r="1008" spans="1:17" x14ac:dyDescent="0.25">
      <c r="A1008" t="s">
        <v>23</v>
      </c>
      <c r="B1008">
        <v>31</v>
      </c>
      <c r="C1008">
        <v>1.644517</v>
      </c>
      <c r="D1008">
        <v>100.004418</v>
      </c>
      <c r="E1008">
        <v>1</v>
      </c>
      <c r="F1008">
        <v>1</v>
      </c>
      <c r="G1008">
        <v>3</v>
      </c>
      <c r="H1008">
        <v>2</v>
      </c>
      <c r="I1008">
        <v>1</v>
      </c>
      <c r="J1008">
        <v>0</v>
      </c>
      <c r="K1008">
        <v>1</v>
      </c>
      <c r="L1008">
        <v>0</v>
      </c>
      <c r="M1008">
        <v>2</v>
      </c>
      <c r="N1008">
        <v>1</v>
      </c>
      <c r="O1008">
        <v>0</v>
      </c>
      <c r="P1008">
        <v>3</v>
      </c>
      <c r="Q1008">
        <v>6</v>
      </c>
    </row>
    <row r="1009" spans="1:17" x14ac:dyDescent="0.25">
      <c r="A1009" t="s">
        <v>23</v>
      </c>
      <c r="B1009">
        <v>20</v>
      </c>
      <c r="C1009">
        <v>1.701284</v>
      </c>
      <c r="D1009">
        <v>104.578255</v>
      </c>
      <c r="E1009">
        <v>1</v>
      </c>
      <c r="F1009">
        <v>1</v>
      </c>
      <c r="G1009">
        <v>3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3</v>
      </c>
      <c r="Q1009">
        <v>6</v>
      </c>
    </row>
    <row r="1010" spans="1:17" x14ac:dyDescent="0.25">
      <c r="A1010" t="s">
        <v>23</v>
      </c>
      <c r="B1010">
        <v>25</v>
      </c>
      <c r="C1010">
        <v>1.6589100000000001</v>
      </c>
      <c r="D1010">
        <v>104.548794</v>
      </c>
      <c r="E1010">
        <v>1</v>
      </c>
      <c r="F1010">
        <v>1</v>
      </c>
      <c r="G1010">
        <v>3</v>
      </c>
      <c r="H1010">
        <v>1</v>
      </c>
      <c r="I1010">
        <v>1</v>
      </c>
      <c r="J1010">
        <v>0</v>
      </c>
      <c r="K1010">
        <v>2</v>
      </c>
      <c r="L1010">
        <v>0</v>
      </c>
      <c r="M1010">
        <v>0</v>
      </c>
      <c r="N1010">
        <v>1</v>
      </c>
      <c r="O1010">
        <v>0</v>
      </c>
      <c r="P1010">
        <v>3</v>
      </c>
      <c r="Q1010">
        <v>6</v>
      </c>
    </row>
    <row r="1011" spans="1:17" x14ac:dyDescent="0.25">
      <c r="A1011" t="s">
        <v>23</v>
      </c>
      <c r="B1011">
        <v>30</v>
      </c>
      <c r="C1011">
        <v>1.7593240000000001</v>
      </c>
      <c r="D1011">
        <v>112.000381</v>
      </c>
      <c r="E1011">
        <v>1</v>
      </c>
      <c r="F1011">
        <v>1</v>
      </c>
      <c r="G1011">
        <v>2</v>
      </c>
      <c r="H1011">
        <v>3</v>
      </c>
      <c r="I1011">
        <v>1</v>
      </c>
      <c r="J1011">
        <v>0</v>
      </c>
      <c r="K1011">
        <v>2</v>
      </c>
      <c r="L1011">
        <v>0</v>
      </c>
      <c r="M1011">
        <v>0</v>
      </c>
      <c r="N1011">
        <v>0</v>
      </c>
      <c r="O1011">
        <v>1</v>
      </c>
      <c r="P1011">
        <v>2</v>
      </c>
      <c r="Q1011">
        <v>6</v>
      </c>
    </row>
    <row r="1012" spans="1:17" x14ac:dyDescent="0.25">
      <c r="A1012" t="s">
        <v>23</v>
      </c>
      <c r="B1012">
        <v>30</v>
      </c>
      <c r="C1012">
        <v>1.7583819999999999</v>
      </c>
      <c r="D1012">
        <v>112.10074</v>
      </c>
      <c r="E1012">
        <v>1</v>
      </c>
      <c r="F1012">
        <v>1</v>
      </c>
      <c r="G1012">
        <v>1</v>
      </c>
      <c r="H1012">
        <v>3</v>
      </c>
      <c r="I1012">
        <v>1</v>
      </c>
      <c r="J1012">
        <v>0</v>
      </c>
      <c r="K1012">
        <v>2</v>
      </c>
      <c r="L1012">
        <v>0</v>
      </c>
      <c r="M1012">
        <v>0</v>
      </c>
      <c r="N1012">
        <v>1</v>
      </c>
      <c r="O1012">
        <v>1</v>
      </c>
      <c r="P1012">
        <v>2</v>
      </c>
      <c r="Q1012">
        <v>6</v>
      </c>
    </row>
    <row r="1013" spans="1:17" x14ac:dyDescent="0.25">
      <c r="A1013" t="s">
        <v>23</v>
      </c>
      <c r="B1013">
        <v>24</v>
      </c>
      <c r="C1013">
        <v>1.6222970000000001</v>
      </c>
      <c r="D1013">
        <v>99.982540999999998</v>
      </c>
      <c r="E1013">
        <v>1</v>
      </c>
      <c r="F1013">
        <v>1</v>
      </c>
      <c r="G1013">
        <v>3</v>
      </c>
      <c r="H1013">
        <v>4</v>
      </c>
      <c r="I1013">
        <v>1</v>
      </c>
      <c r="J1013">
        <v>0</v>
      </c>
      <c r="K1013">
        <v>1</v>
      </c>
      <c r="L1013">
        <v>0</v>
      </c>
      <c r="M1013">
        <v>2</v>
      </c>
      <c r="N1013">
        <v>1</v>
      </c>
      <c r="O1013">
        <v>0</v>
      </c>
      <c r="P1013">
        <v>3</v>
      </c>
      <c r="Q1013">
        <v>6</v>
      </c>
    </row>
    <row r="1014" spans="1:17" x14ac:dyDescent="0.25">
      <c r="A1014" t="s">
        <v>23</v>
      </c>
      <c r="B1014">
        <v>25</v>
      </c>
      <c r="C1014">
        <v>1.623278</v>
      </c>
      <c r="D1014">
        <v>97.582959000000002</v>
      </c>
      <c r="E1014">
        <v>1</v>
      </c>
      <c r="F1014">
        <v>1</v>
      </c>
      <c r="G1014">
        <v>3</v>
      </c>
      <c r="H1014">
        <v>3</v>
      </c>
      <c r="I1014">
        <v>1</v>
      </c>
      <c r="J1014">
        <v>0</v>
      </c>
      <c r="K1014">
        <v>1</v>
      </c>
      <c r="L1014">
        <v>0</v>
      </c>
      <c r="M1014">
        <v>2</v>
      </c>
      <c r="N1014">
        <v>0</v>
      </c>
      <c r="O1014">
        <v>0</v>
      </c>
      <c r="P1014">
        <v>3</v>
      </c>
      <c r="Q1014">
        <v>6</v>
      </c>
    </row>
    <row r="1015" spans="1:17" x14ac:dyDescent="0.25">
      <c r="A1015" t="s">
        <v>23</v>
      </c>
      <c r="B1015">
        <v>30</v>
      </c>
      <c r="C1015">
        <v>1.9188590000000001</v>
      </c>
      <c r="D1015">
        <v>129.991623</v>
      </c>
      <c r="E1015">
        <v>1</v>
      </c>
      <c r="F1015">
        <v>1</v>
      </c>
      <c r="G1015">
        <v>2</v>
      </c>
      <c r="H1015">
        <v>3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1</v>
      </c>
      <c r="P1015">
        <v>3</v>
      </c>
      <c r="Q1015">
        <v>6</v>
      </c>
    </row>
    <row r="1016" spans="1:17" x14ac:dyDescent="0.25">
      <c r="A1016" t="s">
        <v>23</v>
      </c>
      <c r="B1016">
        <v>30</v>
      </c>
      <c r="C1016">
        <v>1.913252</v>
      </c>
      <c r="D1016">
        <v>129.23221599999999</v>
      </c>
      <c r="E1016">
        <v>1</v>
      </c>
      <c r="F1016">
        <v>1</v>
      </c>
      <c r="G1016">
        <v>2</v>
      </c>
      <c r="H1016">
        <v>3</v>
      </c>
      <c r="I1016">
        <v>1</v>
      </c>
      <c r="J1016">
        <v>0</v>
      </c>
      <c r="K1016">
        <v>2</v>
      </c>
      <c r="L1016">
        <v>0</v>
      </c>
      <c r="M1016">
        <v>1</v>
      </c>
      <c r="N1016">
        <v>0</v>
      </c>
      <c r="O1016">
        <v>1</v>
      </c>
      <c r="P1016">
        <v>3</v>
      </c>
      <c r="Q1016">
        <v>6</v>
      </c>
    </row>
    <row r="1017" spans="1:17" x14ac:dyDescent="0.25">
      <c r="A1017" t="s">
        <v>23</v>
      </c>
      <c r="B1017">
        <v>37</v>
      </c>
      <c r="C1017">
        <v>1.75</v>
      </c>
      <c r="D1017">
        <v>118.07380999999999</v>
      </c>
      <c r="E1017">
        <v>1</v>
      </c>
      <c r="F1017">
        <v>1</v>
      </c>
      <c r="G1017">
        <v>2</v>
      </c>
      <c r="H1017">
        <v>3</v>
      </c>
      <c r="I1017">
        <v>1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1</v>
      </c>
      <c r="P1017">
        <v>2</v>
      </c>
      <c r="Q1017">
        <v>6</v>
      </c>
    </row>
    <row r="1018" spans="1:17" x14ac:dyDescent="0.25">
      <c r="A1018" t="s">
        <v>23</v>
      </c>
      <c r="B1018">
        <v>39</v>
      </c>
      <c r="C1018">
        <v>1.75</v>
      </c>
      <c r="D1018">
        <v>119.02910300000001</v>
      </c>
      <c r="E1018">
        <v>1</v>
      </c>
      <c r="F1018">
        <v>1</v>
      </c>
      <c r="G1018">
        <v>3</v>
      </c>
      <c r="H1018">
        <v>3</v>
      </c>
      <c r="I1018">
        <v>1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1</v>
      </c>
      <c r="P1018">
        <v>2</v>
      </c>
      <c r="Q1018">
        <v>6</v>
      </c>
    </row>
    <row r="1019" spans="1:17" x14ac:dyDescent="0.25">
      <c r="A1019" t="s">
        <v>23</v>
      </c>
      <c r="B1019">
        <v>23</v>
      </c>
      <c r="C1019">
        <v>1.784994</v>
      </c>
      <c r="D1019">
        <v>113.714521</v>
      </c>
      <c r="E1019">
        <v>1</v>
      </c>
      <c r="F1019">
        <v>1</v>
      </c>
      <c r="G1019">
        <v>2</v>
      </c>
      <c r="H1019">
        <v>3</v>
      </c>
      <c r="I1019">
        <v>1</v>
      </c>
      <c r="J1019">
        <v>0</v>
      </c>
      <c r="K1019">
        <v>2</v>
      </c>
      <c r="L1019">
        <v>0</v>
      </c>
      <c r="M1019">
        <v>1</v>
      </c>
      <c r="N1019">
        <v>0</v>
      </c>
      <c r="O1019">
        <v>1</v>
      </c>
      <c r="P1019">
        <v>3</v>
      </c>
      <c r="Q1019">
        <v>6</v>
      </c>
    </row>
    <row r="1020" spans="1:17" x14ac:dyDescent="0.25">
      <c r="A1020" t="s">
        <v>23</v>
      </c>
      <c r="B1020">
        <v>23</v>
      </c>
      <c r="C1020">
        <v>1.7925329999999999</v>
      </c>
      <c r="D1020">
        <v>116.157766</v>
      </c>
      <c r="E1020">
        <v>1</v>
      </c>
      <c r="F1020">
        <v>1</v>
      </c>
      <c r="G1020">
        <v>2</v>
      </c>
      <c r="H1020">
        <v>3</v>
      </c>
      <c r="I1020">
        <v>1</v>
      </c>
      <c r="J1020">
        <v>0</v>
      </c>
      <c r="K1020">
        <v>2</v>
      </c>
      <c r="L1020">
        <v>0</v>
      </c>
      <c r="M1020">
        <v>2</v>
      </c>
      <c r="N1020">
        <v>1</v>
      </c>
      <c r="O1020">
        <v>1</v>
      </c>
      <c r="P1020">
        <v>3</v>
      </c>
      <c r="Q1020">
        <v>6</v>
      </c>
    </row>
    <row r="1021" spans="1:17" x14ac:dyDescent="0.25">
      <c r="A1021" t="s">
        <v>23</v>
      </c>
      <c r="B1021">
        <v>25</v>
      </c>
      <c r="C1021">
        <v>1.8297570000000001</v>
      </c>
      <c r="D1021">
        <v>120.980508</v>
      </c>
      <c r="E1021">
        <v>1</v>
      </c>
      <c r="F1021">
        <v>1</v>
      </c>
      <c r="G1021">
        <v>3</v>
      </c>
      <c r="H1021">
        <v>3</v>
      </c>
      <c r="I1021">
        <v>1</v>
      </c>
      <c r="J1021">
        <v>0</v>
      </c>
      <c r="K1021">
        <v>3</v>
      </c>
      <c r="L1021">
        <v>0</v>
      </c>
      <c r="M1021">
        <v>2</v>
      </c>
      <c r="N1021">
        <v>1</v>
      </c>
      <c r="O1021">
        <v>1</v>
      </c>
      <c r="P1021">
        <v>3</v>
      </c>
      <c r="Q1021">
        <v>6</v>
      </c>
    </row>
    <row r="1022" spans="1:17" x14ac:dyDescent="0.25">
      <c r="A1022" t="s">
        <v>23</v>
      </c>
      <c r="B1022">
        <v>25</v>
      </c>
      <c r="C1022">
        <v>1.7964150000000001</v>
      </c>
      <c r="D1022">
        <v>120.988454</v>
      </c>
      <c r="E1022">
        <v>1</v>
      </c>
      <c r="F1022">
        <v>1</v>
      </c>
      <c r="G1022">
        <v>2</v>
      </c>
      <c r="H1022">
        <v>3</v>
      </c>
      <c r="I1022">
        <v>1</v>
      </c>
      <c r="J1022">
        <v>0</v>
      </c>
      <c r="K1022">
        <v>3</v>
      </c>
      <c r="L1022">
        <v>0</v>
      </c>
      <c r="M1022">
        <v>2</v>
      </c>
      <c r="N1022">
        <v>0</v>
      </c>
      <c r="O1022">
        <v>1</v>
      </c>
      <c r="P1022">
        <v>3</v>
      </c>
      <c r="Q1022">
        <v>6</v>
      </c>
    </row>
    <row r="1023" spans="1:17" x14ac:dyDescent="0.25">
      <c r="A1023" t="s">
        <v>23</v>
      </c>
      <c r="B1023">
        <v>32</v>
      </c>
      <c r="C1023">
        <v>1.75</v>
      </c>
      <c r="D1023">
        <v>120</v>
      </c>
      <c r="E1023">
        <v>1</v>
      </c>
      <c r="F1023">
        <v>1</v>
      </c>
      <c r="G1023">
        <v>3</v>
      </c>
      <c r="H1023">
        <v>3</v>
      </c>
      <c r="I1023">
        <v>1</v>
      </c>
      <c r="J1023">
        <v>0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2</v>
      </c>
      <c r="Q1023">
        <v>6</v>
      </c>
    </row>
    <row r="1024" spans="1:17" x14ac:dyDescent="0.25">
      <c r="A1024" t="s">
        <v>23</v>
      </c>
      <c r="B1024">
        <v>32</v>
      </c>
      <c r="C1024">
        <v>1.762389</v>
      </c>
      <c r="D1024">
        <v>118.548733</v>
      </c>
      <c r="E1024">
        <v>1</v>
      </c>
      <c r="F1024">
        <v>1</v>
      </c>
      <c r="G1024">
        <v>3</v>
      </c>
      <c r="H1024">
        <v>3</v>
      </c>
      <c r="I1024">
        <v>1</v>
      </c>
      <c r="J1024">
        <v>0</v>
      </c>
      <c r="K1024">
        <v>2</v>
      </c>
      <c r="L1024">
        <v>0</v>
      </c>
      <c r="M1024">
        <v>1</v>
      </c>
      <c r="N1024">
        <v>2</v>
      </c>
      <c r="O1024">
        <v>1</v>
      </c>
      <c r="P1024">
        <v>2</v>
      </c>
      <c r="Q1024">
        <v>6</v>
      </c>
    </row>
    <row r="1025" spans="1:17" x14ac:dyDescent="0.25">
      <c r="A1025" t="s">
        <v>23</v>
      </c>
      <c r="B1025">
        <v>23</v>
      </c>
      <c r="C1025">
        <v>1.825718</v>
      </c>
      <c r="D1025">
        <v>121.236915</v>
      </c>
      <c r="E1025">
        <v>1</v>
      </c>
      <c r="F1025">
        <v>1</v>
      </c>
      <c r="G1025">
        <v>2</v>
      </c>
      <c r="H1025">
        <v>3</v>
      </c>
      <c r="I1025">
        <v>1</v>
      </c>
      <c r="J1025">
        <v>0</v>
      </c>
      <c r="K1025">
        <v>2</v>
      </c>
      <c r="L1025">
        <v>0</v>
      </c>
      <c r="M1025">
        <v>2</v>
      </c>
      <c r="N1025">
        <v>0</v>
      </c>
      <c r="O1025">
        <v>1</v>
      </c>
      <c r="P1025">
        <v>3</v>
      </c>
      <c r="Q1025">
        <v>6</v>
      </c>
    </row>
    <row r="1026" spans="1:17" x14ac:dyDescent="0.25">
      <c r="A1026" t="s">
        <v>23</v>
      </c>
      <c r="B1026">
        <v>23</v>
      </c>
      <c r="C1026">
        <v>1.839699</v>
      </c>
      <c r="D1026">
        <v>120.431551</v>
      </c>
      <c r="E1026">
        <v>1</v>
      </c>
      <c r="F1026">
        <v>1</v>
      </c>
      <c r="G1026">
        <v>2</v>
      </c>
      <c r="H1026">
        <v>3</v>
      </c>
      <c r="I1026">
        <v>1</v>
      </c>
      <c r="J1026">
        <v>0</v>
      </c>
      <c r="K1026">
        <v>2</v>
      </c>
      <c r="L1026">
        <v>0</v>
      </c>
      <c r="M1026">
        <v>2</v>
      </c>
      <c r="N1026">
        <v>1</v>
      </c>
      <c r="O1026">
        <v>1</v>
      </c>
      <c r="P1026">
        <v>3</v>
      </c>
      <c r="Q1026">
        <v>6</v>
      </c>
    </row>
    <row r="1027" spans="1:17" x14ac:dyDescent="0.25">
      <c r="A1027" t="s">
        <v>23</v>
      </c>
      <c r="B1027">
        <v>41</v>
      </c>
      <c r="C1027">
        <v>1.7494050000000001</v>
      </c>
      <c r="D1027">
        <v>109.908779</v>
      </c>
      <c r="E1027">
        <v>1</v>
      </c>
      <c r="F1027">
        <v>1</v>
      </c>
      <c r="G1027">
        <v>2</v>
      </c>
      <c r="H1027">
        <v>3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2</v>
      </c>
      <c r="Q1027">
        <v>6</v>
      </c>
    </row>
    <row r="1028" spans="1:17" x14ac:dyDescent="0.25">
      <c r="A1028" t="s">
        <v>23</v>
      </c>
      <c r="B1028">
        <v>41</v>
      </c>
      <c r="C1028">
        <v>1.75</v>
      </c>
      <c r="D1028">
        <v>115.806977</v>
      </c>
      <c r="E1028">
        <v>1</v>
      </c>
      <c r="F1028">
        <v>1</v>
      </c>
      <c r="G1028">
        <v>2</v>
      </c>
      <c r="H1028">
        <v>3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2</v>
      </c>
      <c r="Q1028">
        <v>6</v>
      </c>
    </row>
    <row r="1029" spans="1:17" x14ac:dyDescent="0.25">
      <c r="A1029" t="s">
        <v>23</v>
      </c>
      <c r="B1029">
        <v>22</v>
      </c>
      <c r="C1029">
        <v>1.849998</v>
      </c>
      <c r="D1029">
        <v>122.119682</v>
      </c>
      <c r="E1029">
        <v>1</v>
      </c>
      <c r="F1029">
        <v>1</v>
      </c>
      <c r="G1029">
        <v>3</v>
      </c>
      <c r="H1029">
        <v>2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3</v>
      </c>
      <c r="Q1029">
        <v>6</v>
      </c>
    </row>
    <row r="1030" spans="1:17" x14ac:dyDescent="0.25">
      <c r="A1030" t="s">
        <v>23</v>
      </c>
      <c r="B1030">
        <v>22</v>
      </c>
      <c r="C1030">
        <v>1.84998</v>
      </c>
      <c r="D1030">
        <v>122.609911</v>
      </c>
      <c r="E1030">
        <v>1</v>
      </c>
      <c r="F1030">
        <v>1</v>
      </c>
      <c r="G1030">
        <v>3</v>
      </c>
      <c r="H1030">
        <v>2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3</v>
      </c>
      <c r="Q1030">
        <v>6</v>
      </c>
    </row>
    <row r="1031" spans="1:17" x14ac:dyDescent="0.25">
      <c r="A1031" t="s">
        <v>23</v>
      </c>
      <c r="B1031">
        <v>24</v>
      </c>
      <c r="C1031">
        <v>1.607939</v>
      </c>
      <c r="D1031">
        <v>100.618239</v>
      </c>
      <c r="E1031">
        <v>1</v>
      </c>
      <c r="F1031">
        <v>1</v>
      </c>
      <c r="G1031">
        <v>3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3</v>
      </c>
      <c r="Q1031">
        <v>6</v>
      </c>
    </row>
    <row r="1032" spans="1:17" x14ac:dyDescent="0.25">
      <c r="A1032" t="s">
        <v>23</v>
      </c>
      <c r="B1032">
        <v>24</v>
      </c>
      <c r="C1032">
        <v>1.603226</v>
      </c>
      <c r="D1032">
        <v>99.605526999999995</v>
      </c>
      <c r="E1032">
        <v>1</v>
      </c>
      <c r="F1032">
        <v>1</v>
      </c>
      <c r="G1032">
        <v>3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3</v>
      </c>
      <c r="Q1032">
        <v>6</v>
      </c>
    </row>
    <row r="1033" spans="1:17" x14ac:dyDescent="0.25">
      <c r="A1033" t="s">
        <v>23</v>
      </c>
      <c r="B1033">
        <v>30</v>
      </c>
      <c r="C1033">
        <v>1.7706630000000001</v>
      </c>
      <c r="D1033">
        <v>112.471118</v>
      </c>
      <c r="E1033">
        <v>1</v>
      </c>
      <c r="F1033">
        <v>1</v>
      </c>
      <c r="G1033">
        <v>2</v>
      </c>
      <c r="H1033">
        <v>3</v>
      </c>
      <c r="I1033">
        <v>1</v>
      </c>
      <c r="J1033">
        <v>0</v>
      </c>
      <c r="K1033">
        <v>2</v>
      </c>
      <c r="L1033">
        <v>0</v>
      </c>
      <c r="M1033">
        <v>0</v>
      </c>
      <c r="N1033">
        <v>1</v>
      </c>
      <c r="O1033">
        <v>1</v>
      </c>
      <c r="P1033">
        <v>2</v>
      </c>
      <c r="Q1033">
        <v>6</v>
      </c>
    </row>
    <row r="1034" spans="1:17" x14ac:dyDescent="0.25">
      <c r="A1034" t="s">
        <v>23</v>
      </c>
      <c r="B1034">
        <v>29</v>
      </c>
      <c r="C1034">
        <v>1.758038</v>
      </c>
      <c r="D1034">
        <v>112.395309</v>
      </c>
      <c r="E1034">
        <v>1</v>
      </c>
      <c r="F1034">
        <v>1</v>
      </c>
      <c r="G1034">
        <v>2</v>
      </c>
      <c r="H1034">
        <v>3</v>
      </c>
      <c r="I1034">
        <v>1</v>
      </c>
      <c r="J1034">
        <v>0</v>
      </c>
      <c r="K1034">
        <v>2</v>
      </c>
      <c r="L1034">
        <v>0</v>
      </c>
      <c r="M1034">
        <v>0</v>
      </c>
      <c r="N1034">
        <v>1</v>
      </c>
      <c r="O1034">
        <v>1</v>
      </c>
      <c r="P1034">
        <v>2</v>
      </c>
      <c r="Q1034">
        <v>6</v>
      </c>
    </row>
    <row r="1035" spans="1:17" x14ac:dyDescent="0.25">
      <c r="A1035" t="s">
        <v>23</v>
      </c>
      <c r="B1035">
        <v>25</v>
      </c>
      <c r="C1035">
        <v>1.7869969999999999</v>
      </c>
      <c r="D1035">
        <v>115.025361</v>
      </c>
      <c r="E1035">
        <v>1</v>
      </c>
      <c r="F1035">
        <v>1</v>
      </c>
      <c r="G1035">
        <v>2</v>
      </c>
      <c r="H1035">
        <v>3</v>
      </c>
      <c r="I1035">
        <v>1</v>
      </c>
      <c r="J1035">
        <v>0</v>
      </c>
      <c r="K1035">
        <v>2</v>
      </c>
      <c r="L1035">
        <v>0</v>
      </c>
      <c r="M1035">
        <v>1</v>
      </c>
      <c r="N1035">
        <v>1</v>
      </c>
      <c r="O1035">
        <v>1</v>
      </c>
      <c r="P1035">
        <v>3</v>
      </c>
      <c r="Q1035">
        <v>6</v>
      </c>
    </row>
    <row r="1036" spans="1:17" x14ac:dyDescent="0.25">
      <c r="A1036" t="s">
        <v>23</v>
      </c>
      <c r="B1036">
        <v>25</v>
      </c>
      <c r="C1036">
        <v>1.7718370000000001</v>
      </c>
      <c r="D1036">
        <v>114.90609499999999</v>
      </c>
      <c r="E1036">
        <v>1</v>
      </c>
      <c r="F1036">
        <v>1</v>
      </c>
      <c r="G1036">
        <v>2</v>
      </c>
      <c r="H1036">
        <v>3</v>
      </c>
      <c r="I1036">
        <v>1</v>
      </c>
      <c r="J1036">
        <v>0</v>
      </c>
      <c r="K1036">
        <v>2</v>
      </c>
      <c r="L1036">
        <v>0</v>
      </c>
      <c r="M1036">
        <v>2</v>
      </c>
      <c r="N1036">
        <v>0</v>
      </c>
      <c r="O1036">
        <v>1</v>
      </c>
      <c r="P1036">
        <v>3</v>
      </c>
      <c r="Q1036">
        <v>6</v>
      </c>
    </row>
    <row r="1037" spans="1:17" x14ac:dyDescent="0.25">
      <c r="A1037" t="s">
        <v>23</v>
      </c>
      <c r="B1037">
        <v>40</v>
      </c>
      <c r="C1037">
        <v>1.722396</v>
      </c>
      <c r="D1037">
        <v>109.349025</v>
      </c>
      <c r="E1037">
        <v>1</v>
      </c>
      <c r="F1037">
        <v>1</v>
      </c>
      <c r="G1037">
        <v>2</v>
      </c>
      <c r="H1037">
        <v>4</v>
      </c>
      <c r="I1037">
        <v>1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2</v>
      </c>
      <c r="Q1037">
        <v>6</v>
      </c>
    </row>
    <row r="1038" spans="1:17" x14ac:dyDescent="0.25">
      <c r="A1038" t="s">
        <v>23</v>
      </c>
      <c r="B1038">
        <v>34</v>
      </c>
      <c r="C1038">
        <v>1.701387</v>
      </c>
      <c r="D1038">
        <v>107.025415</v>
      </c>
      <c r="E1038">
        <v>1</v>
      </c>
      <c r="F1038">
        <v>1</v>
      </c>
      <c r="G1038">
        <v>3</v>
      </c>
      <c r="H1038">
        <v>3</v>
      </c>
      <c r="I1038">
        <v>1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0</v>
      </c>
      <c r="P1038">
        <v>2</v>
      </c>
      <c r="Q1038">
        <v>6</v>
      </c>
    </row>
    <row r="1039" spans="1:17" x14ac:dyDescent="0.25">
      <c r="A1039" t="s">
        <v>23</v>
      </c>
      <c r="B1039">
        <v>33</v>
      </c>
      <c r="C1039">
        <v>1.6974210000000001</v>
      </c>
      <c r="D1039">
        <v>103.017623</v>
      </c>
      <c r="E1039">
        <v>1</v>
      </c>
      <c r="F1039">
        <v>1</v>
      </c>
      <c r="G1039">
        <v>3</v>
      </c>
      <c r="H1039">
        <v>2</v>
      </c>
      <c r="I1039">
        <v>1</v>
      </c>
      <c r="J1039">
        <v>0</v>
      </c>
      <c r="K1039">
        <v>1</v>
      </c>
      <c r="L1039">
        <v>0</v>
      </c>
      <c r="M1039">
        <v>2</v>
      </c>
      <c r="N1039">
        <v>0</v>
      </c>
      <c r="O1039">
        <v>0</v>
      </c>
      <c r="P1039">
        <v>3</v>
      </c>
      <c r="Q1039">
        <v>6</v>
      </c>
    </row>
    <row r="1040" spans="1:17" x14ac:dyDescent="0.25">
      <c r="A1040" t="s">
        <v>23</v>
      </c>
      <c r="B1040">
        <v>30</v>
      </c>
      <c r="C1040">
        <v>1.6963649999999999</v>
      </c>
      <c r="D1040">
        <v>102.815983</v>
      </c>
      <c r="E1040">
        <v>1</v>
      </c>
      <c r="F1040">
        <v>1</v>
      </c>
      <c r="G1040">
        <v>3</v>
      </c>
      <c r="H1040">
        <v>2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3</v>
      </c>
      <c r="Q1040">
        <v>6</v>
      </c>
    </row>
    <row r="1041" spans="1:17" x14ac:dyDescent="0.25">
      <c r="A1041" t="s">
        <v>23</v>
      </c>
      <c r="B1041">
        <v>30</v>
      </c>
      <c r="C1041">
        <v>1.909198</v>
      </c>
      <c r="D1041">
        <v>129.67913100000001</v>
      </c>
      <c r="E1041">
        <v>1</v>
      </c>
      <c r="F1041">
        <v>1</v>
      </c>
      <c r="G1041">
        <v>2</v>
      </c>
      <c r="H1041">
        <v>3</v>
      </c>
      <c r="I1041">
        <v>1</v>
      </c>
      <c r="J1041">
        <v>0</v>
      </c>
      <c r="K1041">
        <v>2</v>
      </c>
      <c r="L1041">
        <v>0</v>
      </c>
      <c r="M1041">
        <v>2</v>
      </c>
      <c r="N1041">
        <v>0</v>
      </c>
      <c r="O1041">
        <v>1</v>
      </c>
      <c r="P1041">
        <v>3</v>
      </c>
      <c r="Q1041">
        <v>6</v>
      </c>
    </row>
    <row r="1042" spans="1:17" x14ac:dyDescent="0.25">
      <c r="A1042" t="s">
        <v>23</v>
      </c>
      <c r="B1042">
        <v>29</v>
      </c>
      <c r="C1042">
        <v>1.9091050000000001</v>
      </c>
      <c r="D1042">
        <v>129.874864</v>
      </c>
      <c r="E1042">
        <v>1</v>
      </c>
      <c r="F1042">
        <v>1</v>
      </c>
      <c r="G1042">
        <v>2</v>
      </c>
      <c r="H1042">
        <v>3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3</v>
      </c>
      <c r="Q1042">
        <v>6</v>
      </c>
    </row>
    <row r="1043" spans="1:17" x14ac:dyDescent="0.25">
      <c r="A1043" t="s">
        <v>23</v>
      </c>
      <c r="B1043">
        <v>30</v>
      </c>
      <c r="C1043">
        <v>1.8013680000000001</v>
      </c>
      <c r="D1043">
        <v>121.094257</v>
      </c>
      <c r="E1043">
        <v>1</v>
      </c>
      <c r="F1043">
        <v>1</v>
      </c>
      <c r="G1043">
        <v>2</v>
      </c>
      <c r="H1043">
        <v>3</v>
      </c>
      <c r="I1043">
        <v>1</v>
      </c>
      <c r="J1043">
        <v>0</v>
      </c>
      <c r="K1043">
        <v>2</v>
      </c>
      <c r="L1043">
        <v>0</v>
      </c>
      <c r="M1043">
        <v>1</v>
      </c>
      <c r="N1043">
        <v>0</v>
      </c>
      <c r="O1043">
        <v>1</v>
      </c>
      <c r="P1043">
        <v>2</v>
      </c>
      <c r="Q1043">
        <v>6</v>
      </c>
    </row>
    <row r="1044" spans="1:17" x14ac:dyDescent="0.25">
      <c r="A1044" t="s">
        <v>23</v>
      </c>
      <c r="B1044">
        <v>30</v>
      </c>
      <c r="C1044">
        <v>1.8602920000000001</v>
      </c>
      <c r="D1044">
        <v>123.721352</v>
      </c>
      <c r="E1044">
        <v>1</v>
      </c>
      <c r="F1044">
        <v>1</v>
      </c>
      <c r="G1044">
        <v>2</v>
      </c>
      <c r="H1044">
        <v>3</v>
      </c>
      <c r="I1044">
        <v>1</v>
      </c>
      <c r="J1044">
        <v>0</v>
      </c>
      <c r="K1044">
        <v>2</v>
      </c>
      <c r="L1044">
        <v>0</v>
      </c>
      <c r="M1044">
        <v>1</v>
      </c>
      <c r="N1044">
        <v>0</v>
      </c>
      <c r="O1044">
        <v>1</v>
      </c>
      <c r="P1044">
        <v>2</v>
      </c>
      <c r="Q1044">
        <v>6</v>
      </c>
    </row>
    <row r="1045" spans="1:17" x14ac:dyDescent="0.25">
      <c r="A1045" t="s">
        <v>23</v>
      </c>
      <c r="B1045">
        <v>27</v>
      </c>
      <c r="C1045">
        <v>1.8195349999999999</v>
      </c>
      <c r="D1045">
        <v>118.332689</v>
      </c>
      <c r="E1045">
        <v>1</v>
      </c>
      <c r="F1045">
        <v>1</v>
      </c>
      <c r="G1045">
        <v>2</v>
      </c>
      <c r="H1045">
        <v>3</v>
      </c>
      <c r="I1045">
        <v>1</v>
      </c>
      <c r="J1045">
        <v>0</v>
      </c>
      <c r="K1045">
        <v>2</v>
      </c>
      <c r="L1045">
        <v>0</v>
      </c>
      <c r="M1045">
        <v>1</v>
      </c>
      <c r="N1045">
        <v>0</v>
      </c>
      <c r="O1045">
        <v>1</v>
      </c>
      <c r="P1045">
        <v>3</v>
      </c>
      <c r="Q1045">
        <v>6</v>
      </c>
    </row>
    <row r="1046" spans="1:17" x14ac:dyDescent="0.25">
      <c r="A1046" t="s">
        <v>23</v>
      </c>
      <c r="B1046">
        <v>27</v>
      </c>
      <c r="C1046">
        <v>1.793174</v>
      </c>
      <c r="D1046">
        <v>118.165082</v>
      </c>
      <c r="E1046">
        <v>1</v>
      </c>
      <c r="F1046">
        <v>1</v>
      </c>
      <c r="G1046">
        <v>2</v>
      </c>
      <c r="H1046">
        <v>3</v>
      </c>
      <c r="I1046">
        <v>1</v>
      </c>
      <c r="J1046">
        <v>0</v>
      </c>
      <c r="K1046">
        <v>2</v>
      </c>
      <c r="L1046">
        <v>0</v>
      </c>
      <c r="M1046">
        <v>1</v>
      </c>
      <c r="N1046">
        <v>0</v>
      </c>
      <c r="O1046">
        <v>1</v>
      </c>
      <c r="P1046">
        <v>3</v>
      </c>
      <c r="Q1046">
        <v>6</v>
      </c>
    </row>
    <row r="1047" spans="1:17" x14ac:dyDescent="0.25">
      <c r="A1047" t="s">
        <v>23</v>
      </c>
      <c r="B1047">
        <v>33</v>
      </c>
      <c r="C1047">
        <v>1.7501500000000001</v>
      </c>
      <c r="D1047">
        <v>118.29958499999999</v>
      </c>
      <c r="E1047">
        <v>1</v>
      </c>
      <c r="F1047">
        <v>1</v>
      </c>
      <c r="G1047">
        <v>2</v>
      </c>
      <c r="H1047">
        <v>3</v>
      </c>
      <c r="I1047">
        <v>1</v>
      </c>
      <c r="J1047">
        <v>0</v>
      </c>
      <c r="K1047">
        <v>2</v>
      </c>
      <c r="L1047">
        <v>0</v>
      </c>
      <c r="M1047">
        <v>1</v>
      </c>
      <c r="N1047">
        <v>0</v>
      </c>
      <c r="O1047">
        <v>1</v>
      </c>
      <c r="P1047">
        <v>2</v>
      </c>
      <c r="Q1047">
        <v>6</v>
      </c>
    </row>
    <row r="1048" spans="1:17" x14ac:dyDescent="0.25">
      <c r="A1048" t="s">
        <v>23</v>
      </c>
      <c r="B1048">
        <v>32</v>
      </c>
      <c r="C1048">
        <v>1.754956</v>
      </c>
      <c r="D1048">
        <v>120.098812</v>
      </c>
      <c r="E1048">
        <v>1</v>
      </c>
      <c r="F1048">
        <v>1</v>
      </c>
      <c r="G1048">
        <v>3</v>
      </c>
      <c r="H1048">
        <v>3</v>
      </c>
      <c r="I1048">
        <v>1</v>
      </c>
      <c r="J1048">
        <v>0</v>
      </c>
      <c r="K1048">
        <v>3</v>
      </c>
      <c r="L1048">
        <v>0</v>
      </c>
      <c r="M1048">
        <v>1</v>
      </c>
      <c r="N1048">
        <v>1</v>
      </c>
      <c r="O1048">
        <v>1</v>
      </c>
      <c r="P1048">
        <v>2</v>
      </c>
      <c r="Q1048">
        <v>6</v>
      </c>
    </row>
    <row r="1049" spans="1:17" x14ac:dyDescent="0.25">
      <c r="A1049" t="s">
        <v>23</v>
      </c>
      <c r="B1049">
        <v>26</v>
      </c>
      <c r="C1049">
        <v>1.773115</v>
      </c>
      <c r="D1049">
        <v>115.089316</v>
      </c>
      <c r="E1049">
        <v>1</v>
      </c>
      <c r="F1049">
        <v>1</v>
      </c>
      <c r="G1049">
        <v>2</v>
      </c>
      <c r="H1049">
        <v>3</v>
      </c>
      <c r="I1049">
        <v>1</v>
      </c>
      <c r="J1049">
        <v>0</v>
      </c>
      <c r="K1049">
        <v>2</v>
      </c>
      <c r="L1049">
        <v>0</v>
      </c>
      <c r="M1049">
        <v>1</v>
      </c>
      <c r="N1049">
        <v>1</v>
      </c>
      <c r="O1049">
        <v>1</v>
      </c>
      <c r="P1049">
        <v>3</v>
      </c>
      <c r="Q1049">
        <v>6</v>
      </c>
    </row>
    <row r="1050" spans="1:17" x14ac:dyDescent="0.25">
      <c r="A1050" t="s">
        <v>23</v>
      </c>
      <c r="B1050">
        <v>26</v>
      </c>
      <c r="C1050">
        <v>1.7727310000000001</v>
      </c>
      <c r="D1050">
        <v>115.82816699999999</v>
      </c>
      <c r="E1050">
        <v>1</v>
      </c>
      <c r="F1050">
        <v>1</v>
      </c>
      <c r="G1050">
        <v>2</v>
      </c>
      <c r="H1050">
        <v>3</v>
      </c>
      <c r="I1050">
        <v>1</v>
      </c>
      <c r="J1050">
        <v>0</v>
      </c>
      <c r="K1050">
        <v>2</v>
      </c>
      <c r="L1050">
        <v>0</v>
      </c>
      <c r="M1050">
        <v>1</v>
      </c>
      <c r="N1050">
        <v>2</v>
      </c>
      <c r="O1050">
        <v>1</v>
      </c>
      <c r="P1050">
        <v>3</v>
      </c>
      <c r="Q1050">
        <v>6</v>
      </c>
    </row>
    <row r="1051" spans="1:17" x14ac:dyDescent="0.25">
      <c r="A1051" t="s">
        <v>23</v>
      </c>
      <c r="B1051">
        <v>30</v>
      </c>
      <c r="C1051">
        <v>1.787933</v>
      </c>
      <c r="D1051">
        <v>112.536367</v>
      </c>
      <c r="E1051">
        <v>1</v>
      </c>
      <c r="F1051">
        <v>1</v>
      </c>
      <c r="G1051">
        <v>2</v>
      </c>
      <c r="H1051">
        <v>3</v>
      </c>
      <c r="I1051">
        <v>1</v>
      </c>
      <c r="J1051">
        <v>0</v>
      </c>
      <c r="K1051">
        <v>2</v>
      </c>
      <c r="L1051">
        <v>0</v>
      </c>
      <c r="M1051">
        <v>0</v>
      </c>
      <c r="N1051">
        <v>0</v>
      </c>
      <c r="O1051">
        <v>1</v>
      </c>
      <c r="P1051">
        <v>2</v>
      </c>
      <c r="Q1051">
        <v>6</v>
      </c>
    </row>
    <row r="1052" spans="1:17" x14ac:dyDescent="0.25">
      <c r="A1052" t="s">
        <v>23</v>
      </c>
      <c r="B1052">
        <v>27</v>
      </c>
      <c r="C1052">
        <v>1.785277</v>
      </c>
      <c r="D1052">
        <v>112.740797</v>
      </c>
      <c r="E1052">
        <v>1</v>
      </c>
      <c r="F1052">
        <v>1</v>
      </c>
      <c r="G1052">
        <v>2</v>
      </c>
      <c r="H1052">
        <v>3</v>
      </c>
      <c r="I1052">
        <v>1</v>
      </c>
      <c r="J1052">
        <v>0</v>
      </c>
      <c r="K1052">
        <v>2</v>
      </c>
      <c r="L1052">
        <v>0</v>
      </c>
      <c r="M1052">
        <v>0</v>
      </c>
      <c r="N1052">
        <v>2</v>
      </c>
      <c r="O1052">
        <v>1</v>
      </c>
      <c r="P1052">
        <v>2</v>
      </c>
      <c r="Q1052">
        <v>6</v>
      </c>
    </row>
    <row r="1053" spans="1:17" x14ac:dyDescent="0.25">
      <c r="A1053" t="s">
        <v>23</v>
      </c>
      <c r="B1053">
        <v>28</v>
      </c>
      <c r="C1053">
        <v>1.817572</v>
      </c>
      <c r="D1053">
        <v>120.8158</v>
      </c>
      <c r="E1053">
        <v>1</v>
      </c>
      <c r="F1053">
        <v>1</v>
      </c>
      <c r="G1053">
        <v>3</v>
      </c>
      <c r="H1053">
        <v>3</v>
      </c>
      <c r="I1053">
        <v>1</v>
      </c>
      <c r="J1053">
        <v>0</v>
      </c>
      <c r="K1053">
        <v>3</v>
      </c>
      <c r="L1053">
        <v>0</v>
      </c>
      <c r="M1053">
        <v>1</v>
      </c>
      <c r="N1053">
        <v>1</v>
      </c>
      <c r="O1053">
        <v>1</v>
      </c>
      <c r="P1053">
        <v>3</v>
      </c>
      <c r="Q1053">
        <v>6</v>
      </c>
    </row>
    <row r="1054" spans="1:17" x14ac:dyDescent="0.25">
      <c r="A1054" t="s">
        <v>23</v>
      </c>
      <c r="B1054">
        <v>27</v>
      </c>
      <c r="C1054">
        <v>1.8434200000000001</v>
      </c>
      <c r="D1054">
        <v>120.420406</v>
      </c>
      <c r="E1054">
        <v>1</v>
      </c>
      <c r="F1054">
        <v>1</v>
      </c>
      <c r="G1054">
        <v>3</v>
      </c>
      <c r="H1054">
        <v>3</v>
      </c>
      <c r="I1054">
        <v>1</v>
      </c>
      <c r="J1054">
        <v>0</v>
      </c>
      <c r="K1054">
        <v>3</v>
      </c>
      <c r="L1054">
        <v>0</v>
      </c>
      <c r="M1054">
        <v>1</v>
      </c>
      <c r="N1054">
        <v>1</v>
      </c>
      <c r="O1054">
        <v>1</v>
      </c>
      <c r="P1054">
        <v>3</v>
      </c>
      <c r="Q1054">
        <v>6</v>
      </c>
    </row>
    <row r="1055" spans="1:17" x14ac:dyDescent="0.25">
      <c r="A1055" t="s">
        <v>23</v>
      </c>
      <c r="B1055">
        <v>25</v>
      </c>
      <c r="C1055">
        <v>1.874519</v>
      </c>
      <c r="D1055">
        <v>121.244969</v>
      </c>
      <c r="E1055">
        <v>1</v>
      </c>
      <c r="F1055">
        <v>1</v>
      </c>
      <c r="G1055">
        <v>3</v>
      </c>
      <c r="H1055">
        <v>3</v>
      </c>
      <c r="I1055">
        <v>1</v>
      </c>
      <c r="J1055">
        <v>0</v>
      </c>
      <c r="K1055">
        <v>3</v>
      </c>
      <c r="L1055">
        <v>0</v>
      </c>
      <c r="M1055">
        <v>1</v>
      </c>
      <c r="N1055">
        <v>0</v>
      </c>
      <c r="O1055">
        <v>1</v>
      </c>
      <c r="P1055">
        <v>3</v>
      </c>
      <c r="Q1055">
        <v>6</v>
      </c>
    </row>
    <row r="1056" spans="1:17" x14ac:dyDescent="0.25">
      <c r="A1056" t="s">
        <v>23</v>
      </c>
      <c r="B1056">
        <v>25</v>
      </c>
      <c r="C1056">
        <v>1.796332</v>
      </c>
      <c r="D1056">
        <v>120.901591</v>
      </c>
      <c r="E1056">
        <v>1</v>
      </c>
      <c r="F1056">
        <v>1</v>
      </c>
      <c r="G1056">
        <v>2</v>
      </c>
      <c r="H1056">
        <v>3</v>
      </c>
      <c r="I1056">
        <v>1</v>
      </c>
      <c r="J1056">
        <v>0</v>
      </c>
      <c r="K1056">
        <v>3</v>
      </c>
      <c r="L1056">
        <v>0</v>
      </c>
      <c r="M1056">
        <v>2</v>
      </c>
      <c r="N1056">
        <v>0</v>
      </c>
      <c r="O1056">
        <v>1</v>
      </c>
      <c r="P1056">
        <v>3</v>
      </c>
      <c r="Q1056">
        <v>6</v>
      </c>
    </row>
    <row r="1057" spans="1:17" x14ac:dyDescent="0.25">
      <c r="A1057" t="s">
        <v>23</v>
      </c>
      <c r="B1057">
        <v>30</v>
      </c>
      <c r="C1057">
        <v>1.756221</v>
      </c>
      <c r="D1057">
        <v>119.11712199999999</v>
      </c>
      <c r="E1057">
        <v>1</v>
      </c>
      <c r="F1057">
        <v>1</v>
      </c>
      <c r="G1057">
        <v>3</v>
      </c>
      <c r="H1057">
        <v>3</v>
      </c>
      <c r="I1057">
        <v>1</v>
      </c>
      <c r="J1057">
        <v>0</v>
      </c>
      <c r="K1057">
        <v>2</v>
      </c>
      <c r="L1057">
        <v>0</v>
      </c>
      <c r="M1057">
        <v>1</v>
      </c>
      <c r="N1057">
        <v>1</v>
      </c>
      <c r="O1057">
        <v>1</v>
      </c>
      <c r="P1057">
        <v>2</v>
      </c>
      <c r="Q1057">
        <v>6</v>
      </c>
    </row>
    <row r="1058" spans="1:17" x14ac:dyDescent="0.25">
      <c r="A1058" t="s">
        <v>23</v>
      </c>
      <c r="B1058">
        <v>31</v>
      </c>
      <c r="C1058">
        <v>1.7571319999999999</v>
      </c>
      <c r="D1058">
        <v>118.565568</v>
      </c>
      <c r="E1058">
        <v>1</v>
      </c>
      <c r="F1058">
        <v>1</v>
      </c>
      <c r="G1058">
        <v>3</v>
      </c>
      <c r="H1058">
        <v>3</v>
      </c>
      <c r="I1058">
        <v>1</v>
      </c>
      <c r="J1058">
        <v>0</v>
      </c>
      <c r="K1058">
        <v>2</v>
      </c>
      <c r="L1058">
        <v>0</v>
      </c>
      <c r="M1058">
        <v>1</v>
      </c>
      <c r="N1058">
        <v>1</v>
      </c>
      <c r="O1058">
        <v>1</v>
      </c>
      <c r="P1058">
        <v>2</v>
      </c>
      <c r="Q1058">
        <v>6</v>
      </c>
    </row>
    <row r="1059" spans="1:17" x14ac:dyDescent="0.25">
      <c r="A1059" t="s">
        <v>23</v>
      </c>
      <c r="B1059">
        <v>31</v>
      </c>
      <c r="C1059">
        <v>1.8891039999999999</v>
      </c>
      <c r="D1059">
        <v>129.15734599999999</v>
      </c>
      <c r="E1059">
        <v>1</v>
      </c>
      <c r="F1059">
        <v>1</v>
      </c>
      <c r="G1059">
        <v>3</v>
      </c>
      <c r="H1059">
        <v>3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3</v>
      </c>
      <c r="Q1059">
        <v>6</v>
      </c>
    </row>
    <row r="1060" spans="1:17" x14ac:dyDescent="0.25">
      <c r="A1060" t="s">
        <v>23</v>
      </c>
      <c r="B1060">
        <v>31</v>
      </c>
      <c r="C1060">
        <v>1.8693230000000001</v>
      </c>
      <c r="D1060">
        <v>127.507411</v>
      </c>
      <c r="E1060">
        <v>1</v>
      </c>
      <c r="F1060">
        <v>1</v>
      </c>
      <c r="G1060">
        <v>3</v>
      </c>
      <c r="H1060">
        <v>3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3</v>
      </c>
      <c r="Q1060">
        <v>6</v>
      </c>
    </row>
    <row r="1061" spans="1:17" x14ac:dyDescent="0.25">
      <c r="A1061" t="s">
        <v>23</v>
      </c>
      <c r="B1061">
        <v>25</v>
      </c>
      <c r="C1061">
        <v>1.7571540000000001</v>
      </c>
      <c r="D1061">
        <v>112.200812</v>
      </c>
      <c r="E1061">
        <v>1</v>
      </c>
      <c r="F1061">
        <v>1</v>
      </c>
      <c r="G1061">
        <v>1</v>
      </c>
      <c r="H1061">
        <v>3</v>
      </c>
      <c r="I1061">
        <v>1</v>
      </c>
      <c r="J1061">
        <v>0</v>
      </c>
      <c r="K1061">
        <v>2</v>
      </c>
      <c r="L1061">
        <v>0</v>
      </c>
      <c r="M1061">
        <v>1</v>
      </c>
      <c r="N1061">
        <v>0</v>
      </c>
      <c r="O1061">
        <v>1</v>
      </c>
      <c r="P1061">
        <v>3</v>
      </c>
      <c r="Q1061">
        <v>6</v>
      </c>
    </row>
    <row r="1062" spans="1:17" x14ac:dyDescent="0.25">
      <c r="A1062" t="s">
        <v>23</v>
      </c>
      <c r="B1062">
        <v>25</v>
      </c>
      <c r="C1062">
        <v>1.7644839999999999</v>
      </c>
      <c r="D1062">
        <v>113.23434899999999</v>
      </c>
      <c r="E1062">
        <v>1</v>
      </c>
      <c r="F1062">
        <v>1</v>
      </c>
      <c r="G1062">
        <v>2</v>
      </c>
      <c r="H1062">
        <v>3</v>
      </c>
      <c r="I1062">
        <v>1</v>
      </c>
      <c r="J1062">
        <v>0</v>
      </c>
      <c r="K1062">
        <v>2</v>
      </c>
      <c r="L1062">
        <v>0</v>
      </c>
      <c r="M1062">
        <v>2</v>
      </c>
      <c r="N1062">
        <v>0</v>
      </c>
      <c r="O1062">
        <v>1</v>
      </c>
      <c r="P1062">
        <v>3</v>
      </c>
      <c r="Q1062">
        <v>6</v>
      </c>
    </row>
    <row r="1063" spans="1:17" x14ac:dyDescent="0.25">
      <c r="A1063" t="s">
        <v>23</v>
      </c>
      <c r="B1063">
        <v>24</v>
      </c>
      <c r="C1063">
        <v>1.774775</v>
      </c>
      <c r="D1063">
        <v>117.398976</v>
      </c>
      <c r="E1063">
        <v>1</v>
      </c>
      <c r="F1063">
        <v>1</v>
      </c>
      <c r="G1063">
        <v>2</v>
      </c>
      <c r="H1063">
        <v>3</v>
      </c>
      <c r="I1063">
        <v>1</v>
      </c>
      <c r="J1063">
        <v>0</v>
      </c>
      <c r="K1063">
        <v>2</v>
      </c>
      <c r="L1063">
        <v>0</v>
      </c>
      <c r="M1063">
        <v>1</v>
      </c>
      <c r="N1063">
        <v>0</v>
      </c>
      <c r="O1063">
        <v>1</v>
      </c>
      <c r="P1063">
        <v>3</v>
      </c>
      <c r="Q1063">
        <v>6</v>
      </c>
    </row>
    <row r="1064" spans="1:17" x14ac:dyDescent="0.25">
      <c r="A1064" t="s">
        <v>23</v>
      </c>
      <c r="B1064">
        <v>25</v>
      </c>
      <c r="C1064">
        <v>1.769933</v>
      </c>
      <c r="D1064">
        <v>117.70870499999999</v>
      </c>
      <c r="E1064">
        <v>1</v>
      </c>
      <c r="F1064">
        <v>1</v>
      </c>
      <c r="G1064">
        <v>1</v>
      </c>
      <c r="H1064">
        <v>3</v>
      </c>
      <c r="I1064">
        <v>1</v>
      </c>
      <c r="J1064">
        <v>0</v>
      </c>
      <c r="K1064">
        <v>2</v>
      </c>
      <c r="L1064">
        <v>0</v>
      </c>
      <c r="M1064">
        <v>1</v>
      </c>
      <c r="N1064">
        <v>0</v>
      </c>
      <c r="O1064">
        <v>1</v>
      </c>
      <c r="P1064">
        <v>3</v>
      </c>
      <c r="Q1064">
        <v>6</v>
      </c>
    </row>
    <row r="1065" spans="1:17" x14ac:dyDescent="0.25">
      <c r="A1065" t="s">
        <v>23</v>
      </c>
      <c r="B1065">
        <v>40</v>
      </c>
      <c r="C1065">
        <v>1.760175</v>
      </c>
      <c r="D1065">
        <v>117.65104599999999</v>
      </c>
      <c r="E1065">
        <v>1</v>
      </c>
      <c r="F1065">
        <v>1</v>
      </c>
      <c r="G1065">
        <v>2</v>
      </c>
      <c r="H1065">
        <v>3</v>
      </c>
      <c r="I1065">
        <v>1</v>
      </c>
      <c r="J1065">
        <v>0</v>
      </c>
      <c r="K1065">
        <v>2</v>
      </c>
      <c r="L1065">
        <v>0</v>
      </c>
      <c r="M1065">
        <v>0</v>
      </c>
      <c r="N1065">
        <v>0</v>
      </c>
      <c r="O1065">
        <v>1</v>
      </c>
      <c r="P1065">
        <v>2</v>
      </c>
      <c r="Q1065">
        <v>6</v>
      </c>
    </row>
    <row r="1066" spans="1:17" x14ac:dyDescent="0.25">
      <c r="A1066" t="s">
        <v>23</v>
      </c>
      <c r="B1066">
        <v>40</v>
      </c>
      <c r="C1066">
        <v>1.763029</v>
      </c>
      <c r="D1066">
        <v>116.974504</v>
      </c>
      <c r="E1066">
        <v>1</v>
      </c>
      <c r="F1066">
        <v>1</v>
      </c>
      <c r="G1066">
        <v>2</v>
      </c>
      <c r="H1066">
        <v>3</v>
      </c>
      <c r="I1066">
        <v>1</v>
      </c>
      <c r="J1066">
        <v>0</v>
      </c>
      <c r="K1066">
        <v>2</v>
      </c>
      <c r="L1066">
        <v>0</v>
      </c>
      <c r="M1066">
        <v>1</v>
      </c>
      <c r="N1066">
        <v>0</v>
      </c>
      <c r="O1066">
        <v>1</v>
      </c>
      <c r="P1066">
        <v>2</v>
      </c>
      <c r="Q1066">
        <v>6</v>
      </c>
    </row>
    <row r="1067" spans="1:17" x14ac:dyDescent="0.25">
      <c r="A1067" t="s">
        <v>23</v>
      </c>
      <c r="B1067">
        <v>27</v>
      </c>
      <c r="C1067">
        <v>1.6795150000000001</v>
      </c>
      <c r="D1067">
        <v>102.87280199999999</v>
      </c>
      <c r="E1067">
        <v>1</v>
      </c>
      <c r="F1067">
        <v>1</v>
      </c>
      <c r="G1067">
        <v>3</v>
      </c>
      <c r="H1067">
        <v>1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3</v>
      </c>
      <c r="Q1067">
        <v>6</v>
      </c>
    </row>
    <row r="1068" spans="1:17" x14ac:dyDescent="0.25">
      <c r="A1068" t="s">
        <v>23</v>
      </c>
      <c r="B1068">
        <v>30</v>
      </c>
      <c r="C1068">
        <v>1.699354</v>
      </c>
      <c r="D1068">
        <v>100.176866</v>
      </c>
      <c r="E1068">
        <v>1</v>
      </c>
      <c r="F1068">
        <v>1</v>
      </c>
      <c r="G1068">
        <v>3</v>
      </c>
      <c r="H1068">
        <v>2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3</v>
      </c>
      <c r="Q1068">
        <v>6</v>
      </c>
    </row>
    <row r="1069" spans="1:17" x14ac:dyDescent="0.25">
      <c r="A1069" t="s">
        <v>23</v>
      </c>
      <c r="B1069">
        <v>23</v>
      </c>
      <c r="C1069">
        <v>1.849307</v>
      </c>
      <c r="D1069">
        <v>121.65872899999999</v>
      </c>
      <c r="E1069">
        <v>1</v>
      </c>
      <c r="F1069">
        <v>1</v>
      </c>
      <c r="G1069">
        <v>3</v>
      </c>
      <c r="H1069">
        <v>3</v>
      </c>
      <c r="I1069">
        <v>1</v>
      </c>
      <c r="J1069">
        <v>0</v>
      </c>
      <c r="K1069">
        <v>2</v>
      </c>
      <c r="L1069">
        <v>0</v>
      </c>
      <c r="M1069">
        <v>1</v>
      </c>
      <c r="N1069">
        <v>0</v>
      </c>
      <c r="O1069">
        <v>1</v>
      </c>
      <c r="P1069">
        <v>3</v>
      </c>
      <c r="Q1069">
        <v>6</v>
      </c>
    </row>
    <row r="1070" spans="1:17" x14ac:dyDescent="0.25">
      <c r="A1070" t="s">
        <v>23</v>
      </c>
      <c r="B1070">
        <v>24</v>
      </c>
      <c r="C1070">
        <v>1.86741</v>
      </c>
      <c r="D1070">
        <v>121.68431099999999</v>
      </c>
      <c r="E1070">
        <v>1</v>
      </c>
      <c r="F1070">
        <v>1</v>
      </c>
      <c r="G1070">
        <v>3</v>
      </c>
      <c r="H1070">
        <v>3</v>
      </c>
      <c r="I1070">
        <v>1</v>
      </c>
      <c r="J1070">
        <v>0</v>
      </c>
      <c r="K1070">
        <v>2</v>
      </c>
      <c r="L1070">
        <v>0</v>
      </c>
      <c r="M1070">
        <v>1</v>
      </c>
      <c r="N1070">
        <v>0</v>
      </c>
      <c r="O1070">
        <v>1</v>
      </c>
      <c r="P1070">
        <v>3</v>
      </c>
      <c r="Q1070">
        <v>6</v>
      </c>
    </row>
    <row r="1071" spans="1:17" x14ac:dyDescent="0.25">
      <c r="A1071" t="s">
        <v>23</v>
      </c>
      <c r="B1071">
        <v>23</v>
      </c>
      <c r="C1071">
        <v>1.86714</v>
      </c>
      <c r="D1071">
        <v>121.835883</v>
      </c>
      <c r="E1071">
        <v>1</v>
      </c>
      <c r="F1071">
        <v>1</v>
      </c>
      <c r="G1071">
        <v>3</v>
      </c>
      <c r="H1071">
        <v>3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0</v>
      </c>
      <c r="O1071">
        <v>1</v>
      </c>
      <c r="P1071">
        <v>3</v>
      </c>
      <c r="Q1071">
        <v>6</v>
      </c>
    </row>
    <row r="1072" spans="1:17" x14ac:dyDescent="0.25">
      <c r="A1072" t="s">
        <v>23</v>
      </c>
      <c r="B1072">
        <v>23</v>
      </c>
      <c r="C1072">
        <v>1.8485529999999999</v>
      </c>
      <c r="D1072">
        <v>121.421121</v>
      </c>
      <c r="E1072">
        <v>1</v>
      </c>
      <c r="F1072">
        <v>1</v>
      </c>
      <c r="G1072">
        <v>3</v>
      </c>
      <c r="H1072">
        <v>3</v>
      </c>
      <c r="I1072">
        <v>1</v>
      </c>
      <c r="J1072">
        <v>0</v>
      </c>
      <c r="K1072">
        <v>2</v>
      </c>
      <c r="L1072">
        <v>0</v>
      </c>
      <c r="M1072">
        <v>1</v>
      </c>
      <c r="N1072">
        <v>0</v>
      </c>
      <c r="O1072">
        <v>1</v>
      </c>
      <c r="P1072">
        <v>3</v>
      </c>
      <c r="Q1072">
        <v>6</v>
      </c>
    </row>
    <row r="1073" spans="1:17" x14ac:dyDescent="0.25">
      <c r="A1073" t="s">
        <v>23</v>
      </c>
      <c r="B1073">
        <v>24</v>
      </c>
      <c r="C1073">
        <v>1.61981</v>
      </c>
      <c r="D1073">
        <v>98.543019999999999</v>
      </c>
      <c r="E1073">
        <v>1</v>
      </c>
      <c r="F1073">
        <v>1</v>
      </c>
      <c r="G1073">
        <v>3</v>
      </c>
      <c r="H1073">
        <v>2</v>
      </c>
      <c r="I1073">
        <v>1</v>
      </c>
      <c r="J1073">
        <v>0</v>
      </c>
      <c r="K1073">
        <v>1</v>
      </c>
      <c r="L1073">
        <v>0</v>
      </c>
      <c r="M1073">
        <v>2</v>
      </c>
      <c r="N1073">
        <v>1</v>
      </c>
      <c r="O1073">
        <v>0</v>
      </c>
      <c r="P1073">
        <v>3</v>
      </c>
      <c r="Q1073">
        <v>6</v>
      </c>
    </row>
    <row r="1074" spans="1:17" x14ac:dyDescent="0.25">
      <c r="A1074" t="s">
        <v>23</v>
      </c>
      <c r="B1074">
        <v>27</v>
      </c>
      <c r="C1074">
        <v>1.647807</v>
      </c>
      <c r="D1074">
        <v>99.592224999999999</v>
      </c>
      <c r="E1074">
        <v>1</v>
      </c>
      <c r="F1074">
        <v>1</v>
      </c>
      <c r="G1074">
        <v>3</v>
      </c>
      <c r="H1074">
        <v>2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1</v>
      </c>
      <c r="O1074">
        <v>0</v>
      </c>
      <c r="P1074">
        <v>3</v>
      </c>
      <c r="Q1074">
        <v>6</v>
      </c>
    </row>
    <row r="1075" spans="1:17" x14ac:dyDescent="0.25">
      <c r="A1075" t="s">
        <v>23</v>
      </c>
      <c r="B1075">
        <v>20</v>
      </c>
      <c r="C1075">
        <v>1.6191279999999999</v>
      </c>
      <c r="D1075">
        <v>104.30371100000001</v>
      </c>
      <c r="E1075">
        <v>1</v>
      </c>
      <c r="F1075">
        <v>1</v>
      </c>
      <c r="G1075">
        <v>3</v>
      </c>
      <c r="H1075">
        <v>2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3</v>
      </c>
      <c r="Q1075">
        <v>6</v>
      </c>
    </row>
    <row r="1076" spans="1:17" x14ac:dyDescent="0.25">
      <c r="A1076" t="s">
        <v>23</v>
      </c>
      <c r="B1076">
        <v>23</v>
      </c>
      <c r="C1076">
        <v>1.6418699999999999</v>
      </c>
      <c r="D1076">
        <v>104.270062</v>
      </c>
      <c r="E1076">
        <v>1</v>
      </c>
      <c r="F1076">
        <v>1</v>
      </c>
      <c r="G1076">
        <v>3</v>
      </c>
      <c r="H1076">
        <v>2</v>
      </c>
      <c r="I1076">
        <v>1</v>
      </c>
      <c r="J1076">
        <v>0</v>
      </c>
      <c r="K1076">
        <v>2</v>
      </c>
      <c r="L1076">
        <v>0</v>
      </c>
      <c r="M1076">
        <v>0</v>
      </c>
      <c r="N1076">
        <v>1</v>
      </c>
      <c r="O1076">
        <v>0</v>
      </c>
      <c r="P1076">
        <v>3</v>
      </c>
      <c r="Q1076">
        <v>6</v>
      </c>
    </row>
    <row r="1077" spans="1:17" x14ac:dyDescent="0.25">
      <c r="A1077" t="s">
        <v>23</v>
      </c>
      <c r="B1077">
        <v>28</v>
      </c>
      <c r="C1077">
        <v>1.7873790000000001</v>
      </c>
      <c r="D1077">
        <v>112.173731</v>
      </c>
      <c r="E1077">
        <v>1</v>
      </c>
      <c r="F1077">
        <v>1</v>
      </c>
      <c r="G1077">
        <v>2</v>
      </c>
      <c r="H1077">
        <v>3</v>
      </c>
      <c r="I1077">
        <v>1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1</v>
      </c>
      <c r="P1077">
        <v>2</v>
      </c>
      <c r="Q1077">
        <v>6</v>
      </c>
    </row>
    <row r="1078" spans="1:17" x14ac:dyDescent="0.25">
      <c r="A1078" t="s">
        <v>23</v>
      </c>
      <c r="B1078">
        <v>30</v>
      </c>
      <c r="C1078">
        <v>1.7583549999999999</v>
      </c>
      <c r="D1078">
        <v>112.00710100000001</v>
      </c>
      <c r="E1078">
        <v>1</v>
      </c>
      <c r="F1078">
        <v>1</v>
      </c>
      <c r="G1078">
        <v>2</v>
      </c>
      <c r="H1078">
        <v>3</v>
      </c>
      <c r="I1078">
        <v>1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1</v>
      </c>
      <c r="P1078">
        <v>2</v>
      </c>
      <c r="Q1078">
        <v>6</v>
      </c>
    </row>
    <row r="1079" spans="1:17" x14ac:dyDescent="0.25">
      <c r="A1079" t="s">
        <v>23</v>
      </c>
      <c r="B1079">
        <v>25</v>
      </c>
      <c r="C1079">
        <v>1.76414</v>
      </c>
      <c r="D1079">
        <v>113.089716</v>
      </c>
      <c r="E1079">
        <v>1</v>
      </c>
      <c r="F1079">
        <v>1</v>
      </c>
      <c r="G1079">
        <v>1</v>
      </c>
      <c r="H1079">
        <v>3</v>
      </c>
      <c r="I1079">
        <v>1</v>
      </c>
      <c r="J1079">
        <v>0</v>
      </c>
      <c r="K1079">
        <v>2</v>
      </c>
      <c r="L1079">
        <v>0</v>
      </c>
      <c r="M1079">
        <v>1</v>
      </c>
      <c r="N1079">
        <v>0</v>
      </c>
      <c r="O1079">
        <v>1</v>
      </c>
      <c r="P1079">
        <v>3</v>
      </c>
      <c r="Q1079">
        <v>6</v>
      </c>
    </row>
    <row r="1080" spans="1:17" x14ac:dyDescent="0.25">
      <c r="A1080" t="s">
        <v>23</v>
      </c>
      <c r="B1080">
        <v>25</v>
      </c>
      <c r="C1080">
        <v>1.7671859999999999</v>
      </c>
      <c r="D1080">
        <v>112.226032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0</v>
      </c>
      <c r="K1080">
        <v>2</v>
      </c>
      <c r="L1080">
        <v>0</v>
      </c>
      <c r="M1080">
        <v>1</v>
      </c>
      <c r="N1080">
        <v>0</v>
      </c>
      <c r="O1080">
        <v>1</v>
      </c>
      <c r="P1080">
        <v>3</v>
      </c>
      <c r="Q1080">
        <v>6</v>
      </c>
    </row>
    <row r="1081" spans="1:17" x14ac:dyDescent="0.25">
      <c r="A1081" t="s">
        <v>23</v>
      </c>
      <c r="B1081">
        <v>32</v>
      </c>
      <c r="C1081">
        <v>1.6778200000000001</v>
      </c>
      <c r="D1081">
        <v>102.022057</v>
      </c>
      <c r="E1081">
        <v>1</v>
      </c>
      <c r="F1081">
        <v>1</v>
      </c>
      <c r="G1081">
        <v>3</v>
      </c>
      <c r="H1081">
        <v>2</v>
      </c>
      <c r="I1081">
        <v>1</v>
      </c>
      <c r="J1081">
        <v>0</v>
      </c>
      <c r="K1081">
        <v>1</v>
      </c>
      <c r="L1081">
        <v>0</v>
      </c>
      <c r="M1081">
        <v>2</v>
      </c>
      <c r="N1081">
        <v>0</v>
      </c>
      <c r="O1081">
        <v>0</v>
      </c>
      <c r="P1081">
        <v>3</v>
      </c>
      <c r="Q1081">
        <v>6</v>
      </c>
    </row>
    <row r="1082" spans="1:17" x14ac:dyDescent="0.25">
      <c r="A1082" t="s">
        <v>23</v>
      </c>
      <c r="B1082">
        <v>31</v>
      </c>
      <c r="C1082">
        <v>1.6684779999999999</v>
      </c>
      <c r="D1082">
        <v>100.543983</v>
      </c>
      <c r="E1082">
        <v>1</v>
      </c>
      <c r="F1082">
        <v>1</v>
      </c>
      <c r="G1082">
        <v>3</v>
      </c>
      <c r="H1082">
        <v>2</v>
      </c>
      <c r="I1082">
        <v>1</v>
      </c>
      <c r="J1082">
        <v>0</v>
      </c>
      <c r="K1082">
        <v>1</v>
      </c>
      <c r="L1082">
        <v>0</v>
      </c>
      <c r="M1082">
        <v>2</v>
      </c>
      <c r="N1082">
        <v>0</v>
      </c>
      <c r="O1082">
        <v>0</v>
      </c>
      <c r="P1082">
        <v>3</v>
      </c>
      <c r="Q1082">
        <v>6</v>
      </c>
    </row>
    <row r="1083" spans="1:17" x14ac:dyDescent="0.25">
      <c r="A1083" t="s">
        <v>23</v>
      </c>
      <c r="B1083">
        <v>28</v>
      </c>
      <c r="C1083">
        <v>1.685462</v>
      </c>
      <c r="D1083">
        <v>99.540121999999997</v>
      </c>
      <c r="E1083">
        <v>1</v>
      </c>
      <c r="F1083">
        <v>1</v>
      </c>
      <c r="G1083">
        <v>3</v>
      </c>
      <c r="H1083">
        <v>2</v>
      </c>
      <c r="I1083">
        <v>1</v>
      </c>
      <c r="J1083">
        <v>0</v>
      </c>
      <c r="K1083">
        <v>1</v>
      </c>
      <c r="L1083">
        <v>0</v>
      </c>
      <c r="M1083">
        <v>2</v>
      </c>
      <c r="N1083">
        <v>0</v>
      </c>
      <c r="O1083">
        <v>0</v>
      </c>
      <c r="P1083">
        <v>3</v>
      </c>
      <c r="Q1083">
        <v>6</v>
      </c>
    </row>
    <row r="1084" spans="1:17" x14ac:dyDescent="0.25">
      <c r="A1084" t="s">
        <v>23</v>
      </c>
      <c r="B1084">
        <v>28</v>
      </c>
      <c r="C1084">
        <v>1.694642</v>
      </c>
      <c r="D1084">
        <v>99.709328999999997</v>
      </c>
      <c r="E1084">
        <v>1</v>
      </c>
      <c r="F1084">
        <v>1</v>
      </c>
      <c r="G1084">
        <v>3</v>
      </c>
      <c r="H1084">
        <v>2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3</v>
      </c>
      <c r="Q1084">
        <v>6</v>
      </c>
    </row>
    <row r="1085" spans="1:17" x14ac:dyDescent="0.25">
      <c r="A1085" t="s">
        <v>23</v>
      </c>
      <c r="B1085">
        <v>31</v>
      </c>
      <c r="C1085">
        <v>1.886109</v>
      </c>
      <c r="D1085">
        <v>129.34947099999999</v>
      </c>
      <c r="E1085">
        <v>1</v>
      </c>
      <c r="F1085">
        <v>1</v>
      </c>
      <c r="G1085">
        <v>2</v>
      </c>
      <c r="H1085">
        <v>3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3</v>
      </c>
      <c r="Q1085">
        <v>6</v>
      </c>
    </row>
    <row r="1086" spans="1:17" x14ac:dyDescent="0.25">
      <c r="A1086" t="s">
        <v>23</v>
      </c>
      <c r="B1086">
        <v>31</v>
      </c>
      <c r="C1086">
        <v>1.915</v>
      </c>
      <c r="D1086">
        <v>129.96642800000001</v>
      </c>
      <c r="E1086">
        <v>1</v>
      </c>
      <c r="F1086">
        <v>1</v>
      </c>
      <c r="G1086">
        <v>2</v>
      </c>
      <c r="H1086">
        <v>3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3</v>
      </c>
      <c r="Q1086">
        <v>6</v>
      </c>
    </row>
    <row r="1087" spans="1:17" x14ac:dyDescent="0.25">
      <c r="A1087" t="s">
        <v>23</v>
      </c>
      <c r="B1087">
        <v>30</v>
      </c>
      <c r="C1087">
        <v>1.8419080000000001</v>
      </c>
      <c r="D1087">
        <v>124.070717</v>
      </c>
      <c r="E1087">
        <v>1</v>
      </c>
      <c r="F1087">
        <v>1</v>
      </c>
      <c r="G1087">
        <v>2</v>
      </c>
      <c r="H1087">
        <v>3</v>
      </c>
      <c r="I1087">
        <v>1</v>
      </c>
      <c r="J1087">
        <v>0</v>
      </c>
      <c r="K1087">
        <v>3</v>
      </c>
      <c r="L1087">
        <v>0</v>
      </c>
      <c r="M1087">
        <v>1</v>
      </c>
      <c r="N1087">
        <v>0</v>
      </c>
      <c r="O1087">
        <v>1</v>
      </c>
      <c r="P1087">
        <v>3</v>
      </c>
      <c r="Q1087">
        <v>6</v>
      </c>
    </row>
    <row r="1088" spans="1:17" x14ac:dyDescent="0.25">
      <c r="A1088" t="s">
        <v>23</v>
      </c>
      <c r="B1088">
        <v>31</v>
      </c>
      <c r="C1088">
        <v>1.8681270000000001</v>
      </c>
      <c r="D1088">
        <v>123.172214</v>
      </c>
      <c r="E1088">
        <v>1</v>
      </c>
      <c r="F1088">
        <v>1</v>
      </c>
      <c r="G1088">
        <v>3</v>
      </c>
      <c r="H1088">
        <v>3</v>
      </c>
      <c r="I1088">
        <v>1</v>
      </c>
      <c r="J1088">
        <v>0</v>
      </c>
      <c r="K1088">
        <v>2</v>
      </c>
      <c r="L1088">
        <v>0</v>
      </c>
      <c r="M1088">
        <v>1</v>
      </c>
      <c r="N1088">
        <v>0</v>
      </c>
      <c r="O1088">
        <v>1</v>
      </c>
      <c r="P1088">
        <v>3</v>
      </c>
      <c r="Q1088">
        <v>6</v>
      </c>
    </row>
    <row r="1089" spans="1:17" x14ac:dyDescent="0.25">
      <c r="A1089" t="s">
        <v>23</v>
      </c>
      <c r="B1089">
        <v>32</v>
      </c>
      <c r="C1089">
        <v>1.7516879999999999</v>
      </c>
      <c r="D1089">
        <v>119.205308</v>
      </c>
      <c r="E1089">
        <v>1</v>
      </c>
      <c r="F1089">
        <v>1</v>
      </c>
      <c r="G1089">
        <v>2</v>
      </c>
      <c r="H1089">
        <v>3</v>
      </c>
      <c r="I1089">
        <v>1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1</v>
      </c>
      <c r="P1089">
        <v>2</v>
      </c>
      <c r="Q1089">
        <v>6</v>
      </c>
    </row>
    <row r="1090" spans="1:17" x14ac:dyDescent="0.25">
      <c r="A1090" t="s">
        <v>23</v>
      </c>
      <c r="B1090">
        <v>31</v>
      </c>
      <c r="C1090">
        <v>1.755333</v>
      </c>
      <c r="D1090">
        <v>118.237782</v>
      </c>
      <c r="E1090">
        <v>1</v>
      </c>
      <c r="F1090">
        <v>1</v>
      </c>
      <c r="G1090">
        <v>3</v>
      </c>
      <c r="H1090">
        <v>3</v>
      </c>
      <c r="I1090">
        <v>1</v>
      </c>
      <c r="J1090">
        <v>0</v>
      </c>
      <c r="K1090">
        <v>2</v>
      </c>
      <c r="L1090">
        <v>0</v>
      </c>
      <c r="M1090">
        <v>0</v>
      </c>
      <c r="N1090">
        <v>1</v>
      </c>
      <c r="O1090">
        <v>1</v>
      </c>
      <c r="P1090">
        <v>2</v>
      </c>
      <c r="Q1090">
        <v>6</v>
      </c>
    </row>
    <row r="1091" spans="1:17" x14ac:dyDescent="0.25">
      <c r="A1091" t="s">
        <v>23</v>
      </c>
      <c r="B1091">
        <v>38</v>
      </c>
      <c r="C1091">
        <v>1.7542169999999999</v>
      </c>
      <c r="D1091">
        <v>117.8972</v>
      </c>
      <c r="E1091">
        <v>1</v>
      </c>
      <c r="F1091">
        <v>1</v>
      </c>
      <c r="G1091">
        <v>3</v>
      </c>
      <c r="H1091">
        <v>3</v>
      </c>
      <c r="I1091">
        <v>1</v>
      </c>
      <c r="J1091">
        <v>0</v>
      </c>
      <c r="K1091">
        <v>2</v>
      </c>
      <c r="L1091">
        <v>0</v>
      </c>
      <c r="M1091">
        <v>1</v>
      </c>
      <c r="N1091">
        <v>0</v>
      </c>
      <c r="O1091">
        <v>1</v>
      </c>
      <c r="P1091">
        <v>2</v>
      </c>
      <c r="Q1091">
        <v>6</v>
      </c>
    </row>
    <row r="1092" spans="1:17" x14ac:dyDescent="0.25">
      <c r="A1092" t="s">
        <v>23</v>
      </c>
      <c r="B1092">
        <v>38</v>
      </c>
      <c r="C1092">
        <v>1.76071</v>
      </c>
      <c r="D1092">
        <v>118.66833200000001</v>
      </c>
      <c r="E1092">
        <v>1</v>
      </c>
      <c r="F1092">
        <v>1</v>
      </c>
      <c r="G1092">
        <v>3</v>
      </c>
      <c r="H1092">
        <v>3</v>
      </c>
      <c r="I1092">
        <v>1</v>
      </c>
      <c r="J1092">
        <v>0</v>
      </c>
      <c r="K1092">
        <v>2</v>
      </c>
      <c r="L1092">
        <v>0</v>
      </c>
      <c r="M1092">
        <v>1</v>
      </c>
      <c r="N1092">
        <v>0</v>
      </c>
      <c r="O1092">
        <v>1</v>
      </c>
      <c r="P1092">
        <v>2</v>
      </c>
      <c r="Q1092">
        <v>6</v>
      </c>
    </row>
    <row r="1093" spans="1:17" x14ac:dyDescent="0.25">
      <c r="A1093" t="s">
        <v>23</v>
      </c>
      <c r="B1093">
        <v>22</v>
      </c>
      <c r="C1093">
        <v>1.755938</v>
      </c>
      <c r="D1093">
        <v>116.31196199999999</v>
      </c>
      <c r="E1093">
        <v>1</v>
      </c>
      <c r="F1093">
        <v>1</v>
      </c>
      <c r="G1093">
        <v>2</v>
      </c>
      <c r="H1093">
        <v>3</v>
      </c>
      <c r="I1093">
        <v>1</v>
      </c>
      <c r="J1093">
        <v>0</v>
      </c>
      <c r="K1093">
        <v>2</v>
      </c>
      <c r="L1093">
        <v>0</v>
      </c>
      <c r="M1093">
        <v>2</v>
      </c>
      <c r="N1093">
        <v>1</v>
      </c>
      <c r="O1093">
        <v>1</v>
      </c>
      <c r="P1093">
        <v>3</v>
      </c>
      <c r="Q1093">
        <v>6</v>
      </c>
    </row>
    <row r="1094" spans="1:17" x14ac:dyDescent="0.25">
      <c r="A1094" t="s">
        <v>23</v>
      </c>
      <c r="B1094">
        <v>23</v>
      </c>
      <c r="C1094">
        <v>1.765137</v>
      </c>
      <c r="D1094">
        <v>116.669906</v>
      </c>
      <c r="E1094">
        <v>1</v>
      </c>
      <c r="F1094">
        <v>1</v>
      </c>
      <c r="G1094">
        <v>1</v>
      </c>
      <c r="H1094">
        <v>3</v>
      </c>
      <c r="I1094">
        <v>1</v>
      </c>
      <c r="J1094">
        <v>0</v>
      </c>
      <c r="K1094">
        <v>2</v>
      </c>
      <c r="L1094">
        <v>0</v>
      </c>
      <c r="M1094">
        <v>1</v>
      </c>
      <c r="N1094">
        <v>1</v>
      </c>
      <c r="O1094">
        <v>1</v>
      </c>
      <c r="P1094">
        <v>3</v>
      </c>
      <c r="Q1094">
        <v>6</v>
      </c>
    </row>
    <row r="1095" spans="1:17" x14ac:dyDescent="0.25">
      <c r="A1095" t="s">
        <v>23</v>
      </c>
      <c r="B1095">
        <v>25</v>
      </c>
      <c r="C1095">
        <v>1.7882389999999999</v>
      </c>
      <c r="D1095">
        <v>115.382519</v>
      </c>
      <c r="E1095">
        <v>1</v>
      </c>
      <c r="F1095">
        <v>1</v>
      </c>
      <c r="G1095">
        <v>2</v>
      </c>
      <c r="H1095">
        <v>3</v>
      </c>
      <c r="I1095">
        <v>1</v>
      </c>
      <c r="J1095">
        <v>0</v>
      </c>
      <c r="K1095">
        <v>2</v>
      </c>
      <c r="L1095">
        <v>0</v>
      </c>
      <c r="M1095">
        <v>1</v>
      </c>
      <c r="N1095">
        <v>0</v>
      </c>
      <c r="O1095">
        <v>1</v>
      </c>
      <c r="P1095">
        <v>3</v>
      </c>
      <c r="Q1095">
        <v>6</v>
      </c>
    </row>
    <row r="1096" spans="1:17" x14ac:dyDescent="0.25">
      <c r="A1096" t="s">
        <v>23</v>
      </c>
      <c r="B1096">
        <v>24</v>
      </c>
      <c r="C1096">
        <v>1.7671209999999999</v>
      </c>
      <c r="D1096">
        <v>116.164351</v>
      </c>
      <c r="E1096">
        <v>1</v>
      </c>
      <c r="F1096">
        <v>1</v>
      </c>
      <c r="G1096">
        <v>2</v>
      </c>
      <c r="H1096">
        <v>3</v>
      </c>
      <c r="I1096">
        <v>1</v>
      </c>
      <c r="J1096">
        <v>0</v>
      </c>
      <c r="K1096">
        <v>2</v>
      </c>
      <c r="L1096">
        <v>0</v>
      </c>
      <c r="M1096">
        <v>1</v>
      </c>
      <c r="N1096">
        <v>1</v>
      </c>
      <c r="O1096">
        <v>1</v>
      </c>
      <c r="P1096">
        <v>3</v>
      </c>
      <c r="Q1096">
        <v>6</v>
      </c>
    </row>
    <row r="1097" spans="1:17" x14ac:dyDescent="0.25">
      <c r="A1097" t="s">
        <v>23</v>
      </c>
      <c r="B1097">
        <v>24</v>
      </c>
      <c r="C1097">
        <v>1.840039</v>
      </c>
      <c r="D1097">
        <v>120.975489</v>
      </c>
      <c r="E1097">
        <v>1</v>
      </c>
      <c r="F1097">
        <v>1</v>
      </c>
      <c r="G1097">
        <v>3</v>
      </c>
      <c r="H1097">
        <v>3</v>
      </c>
      <c r="I1097">
        <v>1</v>
      </c>
      <c r="J1097">
        <v>0</v>
      </c>
      <c r="K1097">
        <v>2</v>
      </c>
      <c r="L1097">
        <v>0</v>
      </c>
      <c r="M1097">
        <v>2</v>
      </c>
      <c r="N1097">
        <v>0</v>
      </c>
      <c r="O1097">
        <v>1</v>
      </c>
      <c r="P1097">
        <v>3</v>
      </c>
      <c r="Q1097">
        <v>6</v>
      </c>
    </row>
    <row r="1098" spans="1:17" x14ac:dyDescent="0.25">
      <c r="A1098" t="s">
        <v>23</v>
      </c>
      <c r="B1098">
        <v>24</v>
      </c>
      <c r="C1098">
        <v>1.8249010000000001</v>
      </c>
      <c r="D1098">
        <v>120.80571500000001</v>
      </c>
      <c r="E1098">
        <v>1</v>
      </c>
      <c r="F1098">
        <v>1</v>
      </c>
      <c r="G1098">
        <v>2</v>
      </c>
      <c r="H1098">
        <v>3</v>
      </c>
      <c r="I1098">
        <v>1</v>
      </c>
      <c r="J1098">
        <v>0</v>
      </c>
      <c r="K1098">
        <v>2</v>
      </c>
      <c r="L1098">
        <v>0</v>
      </c>
      <c r="M1098">
        <v>2</v>
      </c>
      <c r="N1098">
        <v>1</v>
      </c>
      <c r="O1098">
        <v>1</v>
      </c>
      <c r="P1098">
        <v>3</v>
      </c>
      <c r="Q1098">
        <v>6</v>
      </c>
    </row>
    <row r="1099" spans="1:17" x14ac:dyDescent="0.25">
      <c r="A1099" t="s">
        <v>23</v>
      </c>
      <c r="B1099">
        <v>25</v>
      </c>
      <c r="C1099">
        <v>1.8283910000000001</v>
      </c>
      <c r="D1099">
        <v>120.998266</v>
      </c>
      <c r="E1099">
        <v>1</v>
      </c>
      <c r="F1099">
        <v>1</v>
      </c>
      <c r="G1099">
        <v>3</v>
      </c>
      <c r="H1099">
        <v>3</v>
      </c>
      <c r="I1099">
        <v>1</v>
      </c>
      <c r="J1099">
        <v>0</v>
      </c>
      <c r="K1099">
        <v>3</v>
      </c>
      <c r="L1099">
        <v>0</v>
      </c>
      <c r="M1099">
        <v>2</v>
      </c>
      <c r="N1099">
        <v>0</v>
      </c>
      <c r="O1099">
        <v>1</v>
      </c>
      <c r="P1099">
        <v>3</v>
      </c>
      <c r="Q1099">
        <v>6</v>
      </c>
    </row>
    <row r="1100" spans="1:17" x14ac:dyDescent="0.25">
      <c r="A1100" t="s">
        <v>23</v>
      </c>
      <c r="B1100">
        <v>25</v>
      </c>
      <c r="C1100">
        <v>1.829529</v>
      </c>
      <c r="D1100">
        <v>120.99658100000001</v>
      </c>
      <c r="E1100">
        <v>1</v>
      </c>
      <c r="F1100">
        <v>1</v>
      </c>
      <c r="G1100">
        <v>3</v>
      </c>
      <c r="H1100">
        <v>3</v>
      </c>
      <c r="I1100">
        <v>1</v>
      </c>
      <c r="J1100">
        <v>0</v>
      </c>
      <c r="K1100">
        <v>3</v>
      </c>
      <c r="L1100">
        <v>0</v>
      </c>
      <c r="M1100">
        <v>1</v>
      </c>
      <c r="N1100">
        <v>0</v>
      </c>
      <c r="O1100">
        <v>1</v>
      </c>
      <c r="P1100">
        <v>3</v>
      </c>
      <c r="Q1100">
        <v>6</v>
      </c>
    </row>
    <row r="1101" spans="1:17" x14ac:dyDescent="0.25">
      <c r="A1101" t="s">
        <v>23</v>
      </c>
      <c r="B1101">
        <v>31</v>
      </c>
      <c r="C1101">
        <v>1.779325</v>
      </c>
      <c r="D1101">
        <v>120.751656</v>
      </c>
      <c r="E1101">
        <v>1</v>
      </c>
      <c r="F1101">
        <v>1</v>
      </c>
      <c r="G1101">
        <v>3</v>
      </c>
      <c r="H1101">
        <v>3</v>
      </c>
      <c r="I1101">
        <v>1</v>
      </c>
      <c r="J1101">
        <v>0</v>
      </c>
      <c r="K1101">
        <v>2</v>
      </c>
      <c r="L1101">
        <v>0</v>
      </c>
      <c r="M1101">
        <v>0</v>
      </c>
      <c r="N1101">
        <v>1</v>
      </c>
      <c r="O1101">
        <v>1</v>
      </c>
      <c r="P1101">
        <v>2</v>
      </c>
      <c r="Q1101">
        <v>6</v>
      </c>
    </row>
    <row r="1102" spans="1:17" x14ac:dyDescent="0.25">
      <c r="A1102" t="s">
        <v>23</v>
      </c>
      <c r="B1102">
        <v>31</v>
      </c>
      <c r="C1102">
        <v>1.781139</v>
      </c>
      <c r="D1102">
        <v>120.794535</v>
      </c>
      <c r="E1102">
        <v>1</v>
      </c>
      <c r="F1102">
        <v>1</v>
      </c>
      <c r="G1102">
        <v>2</v>
      </c>
      <c r="H1102">
        <v>3</v>
      </c>
      <c r="I1102">
        <v>1</v>
      </c>
      <c r="J1102">
        <v>0</v>
      </c>
      <c r="K1102">
        <v>2</v>
      </c>
      <c r="L1102">
        <v>0</v>
      </c>
      <c r="M1102">
        <v>0</v>
      </c>
      <c r="N1102">
        <v>1</v>
      </c>
      <c r="O1102">
        <v>1</v>
      </c>
      <c r="P1102">
        <v>2</v>
      </c>
      <c r="Q1102">
        <v>6</v>
      </c>
    </row>
    <row r="1103" spans="1:17" x14ac:dyDescent="0.25">
      <c r="A1103" t="s">
        <v>23</v>
      </c>
      <c r="B1103">
        <v>31</v>
      </c>
      <c r="C1103">
        <v>1.7641659999999999</v>
      </c>
      <c r="D1103">
        <v>119.373019</v>
      </c>
      <c r="E1103">
        <v>1</v>
      </c>
      <c r="F1103">
        <v>1</v>
      </c>
      <c r="G1103">
        <v>3</v>
      </c>
      <c r="H1103">
        <v>3</v>
      </c>
      <c r="I1103">
        <v>1</v>
      </c>
      <c r="J1103">
        <v>0</v>
      </c>
      <c r="K1103">
        <v>3</v>
      </c>
      <c r="L1103">
        <v>0</v>
      </c>
      <c r="M1103">
        <v>0</v>
      </c>
      <c r="N1103">
        <v>2</v>
      </c>
      <c r="O1103">
        <v>1</v>
      </c>
      <c r="P1103">
        <v>2</v>
      </c>
      <c r="Q1103">
        <v>6</v>
      </c>
    </row>
    <row r="1104" spans="1:17" x14ac:dyDescent="0.25">
      <c r="A1104" t="s">
        <v>23</v>
      </c>
      <c r="B1104">
        <v>31</v>
      </c>
      <c r="C1104">
        <v>1.754796</v>
      </c>
      <c r="D1104">
        <v>118.805937</v>
      </c>
      <c r="E1104">
        <v>1</v>
      </c>
      <c r="F1104">
        <v>1</v>
      </c>
      <c r="G1104">
        <v>3</v>
      </c>
      <c r="H1104">
        <v>3</v>
      </c>
      <c r="I1104">
        <v>1</v>
      </c>
      <c r="J1104">
        <v>0</v>
      </c>
      <c r="K1104">
        <v>2</v>
      </c>
      <c r="L1104">
        <v>0</v>
      </c>
      <c r="M1104">
        <v>1</v>
      </c>
      <c r="N1104">
        <v>2</v>
      </c>
      <c r="O1104">
        <v>1</v>
      </c>
      <c r="P1104">
        <v>2</v>
      </c>
      <c r="Q1104">
        <v>6</v>
      </c>
    </row>
    <row r="1105" spans="1:17" x14ac:dyDescent="0.25">
      <c r="A1105" t="s">
        <v>23</v>
      </c>
      <c r="B1105">
        <v>25</v>
      </c>
      <c r="C1105">
        <v>1.7565090000000001</v>
      </c>
      <c r="D1105">
        <v>117.36871600000001</v>
      </c>
      <c r="E1105">
        <v>1</v>
      </c>
      <c r="F1105">
        <v>1</v>
      </c>
      <c r="G1105">
        <v>1</v>
      </c>
      <c r="H1105">
        <v>3</v>
      </c>
      <c r="I1105">
        <v>1</v>
      </c>
      <c r="J1105">
        <v>0</v>
      </c>
      <c r="K1105">
        <v>2</v>
      </c>
      <c r="L1105">
        <v>0</v>
      </c>
      <c r="M1105">
        <v>1</v>
      </c>
      <c r="N1105">
        <v>1</v>
      </c>
      <c r="O1105">
        <v>1</v>
      </c>
      <c r="P1105">
        <v>3</v>
      </c>
      <c r="Q1105">
        <v>6</v>
      </c>
    </row>
    <row r="1106" spans="1:17" x14ac:dyDescent="0.25">
      <c r="A1106" t="s">
        <v>23</v>
      </c>
      <c r="B1106">
        <v>24</v>
      </c>
      <c r="C1106">
        <v>1.756772</v>
      </c>
      <c r="D1106">
        <v>117.32652299999999</v>
      </c>
      <c r="E1106">
        <v>1</v>
      </c>
      <c r="F1106">
        <v>1</v>
      </c>
      <c r="G1106">
        <v>2</v>
      </c>
      <c r="H1106">
        <v>3</v>
      </c>
      <c r="I1106">
        <v>1</v>
      </c>
      <c r="J1106">
        <v>0</v>
      </c>
      <c r="K1106">
        <v>2</v>
      </c>
      <c r="L1106">
        <v>0</v>
      </c>
      <c r="M1106">
        <v>2</v>
      </c>
      <c r="N1106">
        <v>1</v>
      </c>
      <c r="O1106">
        <v>1</v>
      </c>
      <c r="P1106">
        <v>3</v>
      </c>
      <c r="Q1106">
        <v>6</v>
      </c>
    </row>
    <row r="1107" spans="1:17" x14ac:dyDescent="0.25">
      <c r="A1107" t="s">
        <v>23</v>
      </c>
      <c r="B1107">
        <v>23</v>
      </c>
      <c r="C1107">
        <v>1.7544390000000001</v>
      </c>
      <c r="D1107">
        <v>119.44120700000001</v>
      </c>
      <c r="E1107">
        <v>1</v>
      </c>
      <c r="F1107">
        <v>1</v>
      </c>
      <c r="G1107">
        <v>2</v>
      </c>
      <c r="H1107">
        <v>3</v>
      </c>
      <c r="I1107">
        <v>1</v>
      </c>
      <c r="J1107">
        <v>0</v>
      </c>
      <c r="K1107">
        <v>2</v>
      </c>
      <c r="L1107">
        <v>0</v>
      </c>
      <c r="M1107">
        <v>2</v>
      </c>
      <c r="N1107">
        <v>1</v>
      </c>
      <c r="O1107">
        <v>1</v>
      </c>
      <c r="P1107">
        <v>3</v>
      </c>
      <c r="Q1107">
        <v>6</v>
      </c>
    </row>
    <row r="1108" spans="1:17" x14ac:dyDescent="0.25">
      <c r="A1108" t="s">
        <v>23</v>
      </c>
      <c r="B1108">
        <v>23</v>
      </c>
      <c r="C1108">
        <v>1.755142</v>
      </c>
      <c r="D1108">
        <v>119.192922</v>
      </c>
      <c r="E1108">
        <v>1</v>
      </c>
      <c r="F1108">
        <v>1</v>
      </c>
      <c r="G1108">
        <v>2</v>
      </c>
      <c r="H1108">
        <v>3</v>
      </c>
      <c r="I1108">
        <v>1</v>
      </c>
      <c r="J1108">
        <v>0</v>
      </c>
      <c r="K1108">
        <v>2</v>
      </c>
      <c r="L1108">
        <v>0</v>
      </c>
      <c r="M1108">
        <v>2</v>
      </c>
      <c r="N1108">
        <v>1</v>
      </c>
      <c r="O1108">
        <v>1</v>
      </c>
      <c r="P1108">
        <v>3</v>
      </c>
      <c r="Q1108">
        <v>6</v>
      </c>
    </row>
    <row r="1109" spans="1:17" x14ac:dyDescent="0.25">
      <c r="A1109" t="s">
        <v>23</v>
      </c>
      <c r="B1109">
        <v>40</v>
      </c>
      <c r="C1109">
        <v>1.7067410000000001</v>
      </c>
      <c r="D1109">
        <v>108.012603</v>
      </c>
      <c r="E1109">
        <v>1</v>
      </c>
      <c r="F1109">
        <v>1</v>
      </c>
      <c r="G1109">
        <v>2</v>
      </c>
      <c r="H1109">
        <v>4</v>
      </c>
      <c r="I1109">
        <v>1</v>
      </c>
      <c r="J1109">
        <v>0</v>
      </c>
      <c r="K1109">
        <v>1</v>
      </c>
      <c r="L1109">
        <v>0</v>
      </c>
      <c r="M1109">
        <v>2</v>
      </c>
      <c r="N1109">
        <v>0</v>
      </c>
      <c r="O1109">
        <v>0</v>
      </c>
      <c r="P1109">
        <v>2</v>
      </c>
      <c r="Q1109">
        <v>6</v>
      </c>
    </row>
    <row r="1110" spans="1:17" x14ac:dyDescent="0.25">
      <c r="A1110" t="s">
        <v>23</v>
      </c>
      <c r="B1110">
        <v>37</v>
      </c>
      <c r="C1110">
        <v>1.74285</v>
      </c>
      <c r="D1110">
        <v>106.421042</v>
      </c>
      <c r="E1110">
        <v>1</v>
      </c>
      <c r="F1110">
        <v>1</v>
      </c>
      <c r="G1110">
        <v>3</v>
      </c>
      <c r="H1110">
        <v>3</v>
      </c>
      <c r="I1110">
        <v>1</v>
      </c>
      <c r="J1110">
        <v>0</v>
      </c>
      <c r="K1110">
        <v>1</v>
      </c>
      <c r="L1110">
        <v>0</v>
      </c>
      <c r="M1110">
        <v>2</v>
      </c>
      <c r="N1110">
        <v>0</v>
      </c>
      <c r="O1110">
        <v>0</v>
      </c>
      <c r="P1110">
        <v>2</v>
      </c>
      <c r="Q1110">
        <v>6</v>
      </c>
    </row>
    <row r="1111" spans="1:17" x14ac:dyDescent="0.25">
      <c r="A1111" t="s">
        <v>23</v>
      </c>
      <c r="B1111">
        <v>34</v>
      </c>
      <c r="C1111">
        <v>1.6811</v>
      </c>
      <c r="D1111">
        <v>102.523111</v>
      </c>
      <c r="E1111">
        <v>1</v>
      </c>
      <c r="F1111">
        <v>1</v>
      </c>
      <c r="G1111">
        <v>3</v>
      </c>
      <c r="H1111">
        <v>2</v>
      </c>
      <c r="I1111">
        <v>1</v>
      </c>
      <c r="J1111">
        <v>0</v>
      </c>
      <c r="K1111">
        <v>1</v>
      </c>
      <c r="L1111">
        <v>0</v>
      </c>
      <c r="M1111">
        <v>2</v>
      </c>
      <c r="N1111">
        <v>0</v>
      </c>
      <c r="O1111">
        <v>0</v>
      </c>
      <c r="P1111">
        <v>3</v>
      </c>
      <c r="Q1111">
        <v>6</v>
      </c>
    </row>
    <row r="1112" spans="1:17" x14ac:dyDescent="0.25">
      <c r="A1112" t="s">
        <v>23</v>
      </c>
      <c r="B1112">
        <v>34</v>
      </c>
      <c r="C1112">
        <v>1.7056819999999999</v>
      </c>
      <c r="D1112">
        <v>103.06776600000001</v>
      </c>
      <c r="E1112">
        <v>1</v>
      </c>
      <c r="F1112">
        <v>1</v>
      </c>
      <c r="G1112">
        <v>3</v>
      </c>
      <c r="H1112">
        <v>2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3</v>
      </c>
      <c r="Q1112">
        <v>6</v>
      </c>
    </row>
    <row r="1113" spans="1:17" x14ac:dyDescent="0.25">
      <c r="A1113" t="s">
        <v>23</v>
      </c>
      <c r="B1113">
        <v>23</v>
      </c>
      <c r="C1113">
        <v>1.849507</v>
      </c>
      <c r="D1113">
        <v>121.56093799999999</v>
      </c>
      <c r="E1113">
        <v>1</v>
      </c>
      <c r="F1113">
        <v>1</v>
      </c>
      <c r="G1113">
        <v>3</v>
      </c>
      <c r="H1113">
        <v>2</v>
      </c>
      <c r="I1113">
        <v>1</v>
      </c>
      <c r="J1113">
        <v>0</v>
      </c>
      <c r="K1113">
        <v>2</v>
      </c>
      <c r="L1113">
        <v>0</v>
      </c>
      <c r="M1113">
        <v>1</v>
      </c>
      <c r="N1113">
        <v>0</v>
      </c>
      <c r="O1113">
        <v>1</v>
      </c>
      <c r="P1113">
        <v>3</v>
      </c>
      <c r="Q1113">
        <v>6</v>
      </c>
    </row>
    <row r="1114" spans="1:17" x14ac:dyDescent="0.25">
      <c r="A1114" t="s">
        <v>23</v>
      </c>
      <c r="B1114">
        <v>23</v>
      </c>
      <c r="C1114">
        <v>1.8533729999999999</v>
      </c>
      <c r="D1114">
        <v>121.737836</v>
      </c>
      <c r="E1114">
        <v>1</v>
      </c>
      <c r="F1114">
        <v>1</v>
      </c>
      <c r="G1114">
        <v>3</v>
      </c>
      <c r="H1114">
        <v>3</v>
      </c>
      <c r="I1114">
        <v>1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1</v>
      </c>
      <c r="P1114">
        <v>3</v>
      </c>
      <c r="Q1114">
        <v>6</v>
      </c>
    </row>
    <row r="1115" spans="1:17" x14ac:dyDescent="0.25">
      <c r="A1115" t="s">
        <v>23</v>
      </c>
      <c r="B1115">
        <v>23</v>
      </c>
      <c r="C1115">
        <v>1.8475299999999999</v>
      </c>
      <c r="D1115">
        <v>122.06261000000001</v>
      </c>
      <c r="E1115">
        <v>1</v>
      </c>
      <c r="F1115">
        <v>1</v>
      </c>
      <c r="G1115">
        <v>3</v>
      </c>
      <c r="H1115">
        <v>2</v>
      </c>
      <c r="I1115">
        <v>1</v>
      </c>
      <c r="J1115">
        <v>0</v>
      </c>
      <c r="K1115">
        <v>2</v>
      </c>
      <c r="L1115">
        <v>0</v>
      </c>
      <c r="M1115">
        <v>1</v>
      </c>
      <c r="N1115">
        <v>0</v>
      </c>
      <c r="O1115">
        <v>1</v>
      </c>
      <c r="P1115">
        <v>3</v>
      </c>
      <c r="Q1115">
        <v>6</v>
      </c>
    </row>
    <row r="1116" spans="1:17" x14ac:dyDescent="0.25">
      <c r="A1116" t="s">
        <v>23</v>
      </c>
      <c r="B1116">
        <v>22</v>
      </c>
      <c r="C1116">
        <v>1.8703399999999999</v>
      </c>
      <c r="D1116">
        <v>121.458232</v>
      </c>
      <c r="E1116">
        <v>1</v>
      </c>
      <c r="F1116">
        <v>1</v>
      </c>
      <c r="G1116">
        <v>3</v>
      </c>
      <c r="H1116">
        <v>3</v>
      </c>
      <c r="I1116">
        <v>1</v>
      </c>
      <c r="J1116">
        <v>0</v>
      </c>
      <c r="K1116">
        <v>2</v>
      </c>
      <c r="L1116">
        <v>0</v>
      </c>
      <c r="M1116">
        <v>1</v>
      </c>
      <c r="N1116">
        <v>0</v>
      </c>
      <c r="O1116">
        <v>1</v>
      </c>
      <c r="P1116">
        <v>3</v>
      </c>
      <c r="Q1116">
        <v>6</v>
      </c>
    </row>
    <row r="1117" spans="1:17" x14ac:dyDescent="0.25">
      <c r="A1117" t="s">
        <v>23</v>
      </c>
      <c r="B1117">
        <v>24</v>
      </c>
      <c r="C1117">
        <v>1.6077870000000001</v>
      </c>
      <c r="D1117">
        <v>100.783434</v>
      </c>
      <c r="E1117">
        <v>1</v>
      </c>
      <c r="F1117">
        <v>1</v>
      </c>
      <c r="G1117">
        <v>3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3</v>
      </c>
      <c r="Q1117">
        <v>6</v>
      </c>
    </row>
    <row r="1118" spans="1:17" x14ac:dyDescent="0.25">
      <c r="A1118" t="s">
        <v>23</v>
      </c>
      <c r="B1118">
        <v>24</v>
      </c>
      <c r="C1118">
        <v>1.603091</v>
      </c>
      <c r="D1118">
        <v>100.209405</v>
      </c>
      <c r="E1118">
        <v>1</v>
      </c>
      <c r="F1118">
        <v>1</v>
      </c>
      <c r="G1118">
        <v>3</v>
      </c>
      <c r="H1118">
        <v>1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2</v>
      </c>
      <c r="O1118">
        <v>0</v>
      </c>
      <c r="P1118">
        <v>3</v>
      </c>
      <c r="Q1118">
        <v>6</v>
      </c>
    </row>
    <row r="1119" spans="1:17" x14ac:dyDescent="0.25">
      <c r="A1119" t="s">
        <v>23</v>
      </c>
      <c r="B1119">
        <v>20</v>
      </c>
      <c r="C1119">
        <v>1.620109</v>
      </c>
      <c r="D1119">
        <v>103.393354</v>
      </c>
      <c r="E1119">
        <v>1</v>
      </c>
      <c r="F1119">
        <v>1</v>
      </c>
      <c r="G1119">
        <v>3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3</v>
      </c>
      <c r="Q1119">
        <v>6</v>
      </c>
    </row>
    <row r="1120" spans="1:17" x14ac:dyDescent="0.25">
      <c r="A1120" t="s">
        <v>23</v>
      </c>
      <c r="B1120">
        <v>23</v>
      </c>
      <c r="C1120">
        <v>1.6106469999999999</v>
      </c>
      <c r="D1120">
        <v>100.642257</v>
      </c>
      <c r="E1120">
        <v>1</v>
      </c>
      <c r="F1120">
        <v>1</v>
      </c>
      <c r="G1120">
        <v>3</v>
      </c>
      <c r="H1120">
        <v>1</v>
      </c>
      <c r="I1120">
        <v>1</v>
      </c>
      <c r="J1120">
        <v>0</v>
      </c>
      <c r="K1120">
        <v>1</v>
      </c>
      <c r="L1120">
        <v>0</v>
      </c>
      <c r="M1120">
        <v>1</v>
      </c>
      <c r="N1120">
        <v>2</v>
      </c>
      <c r="O1120">
        <v>0</v>
      </c>
      <c r="P1120">
        <v>3</v>
      </c>
      <c r="Q1120">
        <v>6</v>
      </c>
    </row>
    <row r="1121" spans="1:17" x14ac:dyDescent="0.25">
      <c r="A1121" t="s">
        <v>23</v>
      </c>
      <c r="B1121">
        <v>29</v>
      </c>
      <c r="C1121">
        <v>1.758618</v>
      </c>
      <c r="D1121">
        <v>113.501549</v>
      </c>
      <c r="E1121">
        <v>1</v>
      </c>
      <c r="F1121">
        <v>1</v>
      </c>
      <c r="G1121">
        <v>2</v>
      </c>
      <c r="H1121">
        <v>3</v>
      </c>
      <c r="I1121">
        <v>1</v>
      </c>
      <c r="J1121">
        <v>0</v>
      </c>
      <c r="K1121">
        <v>2</v>
      </c>
      <c r="L1121">
        <v>0</v>
      </c>
      <c r="M1121">
        <v>0</v>
      </c>
      <c r="N1121">
        <v>1</v>
      </c>
      <c r="O1121">
        <v>1</v>
      </c>
      <c r="P1121">
        <v>2</v>
      </c>
      <c r="Q1121">
        <v>6</v>
      </c>
    </row>
    <row r="1122" spans="1:17" x14ac:dyDescent="0.25">
      <c r="A1122" t="s">
        <v>23</v>
      </c>
      <c r="B1122">
        <v>30</v>
      </c>
      <c r="C1122">
        <v>1.7632589999999999</v>
      </c>
      <c r="D1122">
        <v>113.21581399999999</v>
      </c>
      <c r="E1122">
        <v>1</v>
      </c>
      <c r="F1122">
        <v>1</v>
      </c>
      <c r="G1122">
        <v>2</v>
      </c>
      <c r="H1122">
        <v>3</v>
      </c>
      <c r="I1122">
        <v>1</v>
      </c>
      <c r="J1122">
        <v>0</v>
      </c>
      <c r="K1122">
        <v>2</v>
      </c>
      <c r="L1122">
        <v>0</v>
      </c>
      <c r="M1122">
        <v>0</v>
      </c>
      <c r="N1122">
        <v>1</v>
      </c>
      <c r="O1122">
        <v>1</v>
      </c>
      <c r="P1122">
        <v>2</v>
      </c>
      <c r="Q1122">
        <v>6</v>
      </c>
    </row>
    <row r="1123" spans="1:17" x14ac:dyDescent="0.25">
      <c r="A1123" t="s">
        <v>23</v>
      </c>
      <c r="B1123">
        <v>27</v>
      </c>
      <c r="C1123">
        <v>1.764138</v>
      </c>
      <c r="D1123">
        <v>112.323213</v>
      </c>
      <c r="E1123">
        <v>1</v>
      </c>
      <c r="F1123">
        <v>1</v>
      </c>
      <c r="G1123">
        <v>2</v>
      </c>
      <c r="H1123">
        <v>3</v>
      </c>
      <c r="I1123">
        <v>1</v>
      </c>
      <c r="J1123">
        <v>0</v>
      </c>
      <c r="K1123">
        <v>2</v>
      </c>
      <c r="L1123">
        <v>0</v>
      </c>
      <c r="M1123">
        <v>0</v>
      </c>
      <c r="N1123">
        <v>1</v>
      </c>
      <c r="O1123">
        <v>1</v>
      </c>
      <c r="P1123">
        <v>2</v>
      </c>
      <c r="Q1123">
        <v>6</v>
      </c>
    </row>
    <row r="1124" spans="1:17" x14ac:dyDescent="0.25">
      <c r="A1124" t="s">
        <v>23</v>
      </c>
      <c r="B1124">
        <v>25</v>
      </c>
      <c r="C1124">
        <v>1.75596</v>
      </c>
      <c r="D1124">
        <v>112.277567</v>
      </c>
      <c r="E1124">
        <v>1</v>
      </c>
      <c r="F1124">
        <v>1</v>
      </c>
      <c r="G1124">
        <v>1</v>
      </c>
      <c r="H1124">
        <v>3</v>
      </c>
      <c r="I1124">
        <v>1</v>
      </c>
      <c r="J1124">
        <v>0</v>
      </c>
      <c r="K1124">
        <v>2</v>
      </c>
      <c r="L1124">
        <v>0</v>
      </c>
      <c r="M1124">
        <v>1</v>
      </c>
      <c r="N1124">
        <v>0</v>
      </c>
      <c r="O1124">
        <v>1</v>
      </c>
      <c r="P1124">
        <v>2</v>
      </c>
      <c r="Q1124">
        <v>6</v>
      </c>
    </row>
    <row r="1125" spans="1:17" x14ac:dyDescent="0.25">
      <c r="A1125" t="s">
        <v>23</v>
      </c>
      <c r="B1125">
        <v>26</v>
      </c>
      <c r="C1125">
        <v>1.7833810000000001</v>
      </c>
      <c r="D1125">
        <v>115.347176</v>
      </c>
      <c r="E1125">
        <v>1</v>
      </c>
      <c r="F1125">
        <v>1</v>
      </c>
      <c r="G1125">
        <v>2</v>
      </c>
      <c r="H1125">
        <v>3</v>
      </c>
      <c r="I1125">
        <v>1</v>
      </c>
      <c r="J1125">
        <v>0</v>
      </c>
      <c r="K1125">
        <v>2</v>
      </c>
      <c r="L1125">
        <v>0</v>
      </c>
      <c r="M1125">
        <v>1</v>
      </c>
      <c r="N1125">
        <v>0</v>
      </c>
      <c r="O1125">
        <v>1</v>
      </c>
      <c r="P1125">
        <v>3</v>
      </c>
      <c r="Q1125">
        <v>6</v>
      </c>
    </row>
    <row r="1126" spans="1:17" x14ac:dyDescent="0.25">
      <c r="A1126" t="s">
        <v>23</v>
      </c>
      <c r="B1126">
        <v>26</v>
      </c>
      <c r="C1126">
        <v>1.786532</v>
      </c>
      <c r="D1126">
        <v>114.534678</v>
      </c>
      <c r="E1126">
        <v>1</v>
      </c>
      <c r="F1126">
        <v>1</v>
      </c>
      <c r="G1126">
        <v>2</v>
      </c>
      <c r="H1126">
        <v>3</v>
      </c>
      <c r="I1126">
        <v>1</v>
      </c>
      <c r="J1126">
        <v>0</v>
      </c>
      <c r="K1126">
        <v>2</v>
      </c>
      <c r="L1126">
        <v>0</v>
      </c>
      <c r="M1126">
        <v>1</v>
      </c>
      <c r="N1126">
        <v>0</v>
      </c>
      <c r="O1126">
        <v>1</v>
      </c>
      <c r="P1126">
        <v>3</v>
      </c>
      <c r="Q1126">
        <v>6</v>
      </c>
    </row>
    <row r="1127" spans="1:17" x14ac:dyDescent="0.25">
      <c r="A1127" t="s">
        <v>23</v>
      </c>
      <c r="B1127">
        <v>26</v>
      </c>
      <c r="C1127">
        <v>1.766626</v>
      </c>
      <c r="D1127">
        <v>114.187096</v>
      </c>
      <c r="E1127">
        <v>1</v>
      </c>
      <c r="F1127">
        <v>1</v>
      </c>
      <c r="G1127">
        <v>2</v>
      </c>
      <c r="H1127">
        <v>3</v>
      </c>
      <c r="I1127">
        <v>1</v>
      </c>
      <c r="J1127">
        <v>0</v>
      </c>
      <c r="K1127">
        <v>2</v>
      </c>
      <c r="L1127">
        <v>0</v>
      </c>
      <c r="M1127">
        <v>2</v>
      </c>
      <c r="N1127">
        <v>0</v>
      </c>
      <c r="O1127">
        <v>1</v>
      </c>
      <c r="P1127">
        <v>3</v>
      </c>
      <c r="Q1127">
        <v>6</v>
      </c>
    </row>
    <row r="1128" spans="1:17" x14ac:dyDescent="0.25">
      <c r="A1128" t="s">
        <v>23</v>
      </c>
      <c r="B1128">
        <v>26</v>
      </c>
      <c r="C1128">
        <v>1.7654639999999999</v>
      </c>
      <c r="D1128">
        <v>114.144378</v>
      </c>
      <c r="E1128">
        <v>1</v>
      </c>
      <c r="F1128">
        <v>1</v>
      </c>
      <c r="G1128">
        <v>2</v>
      </c>
      <c r="H1128">
        <v>3</v>
      </c>
      <c r="I1128">
        <v>1</v>
      </c>
      <c r="J1128">
        <v>0</v>
      </c>
      <c r="K1128">
        <v>2</v>
      </c>
      <c r="L1128">
        <v>0</v>
      </c>
      <c r="M1128">
        <v>1</v>
      </c>
      <c r="N1128">
        <v>0</v>
      </c>
      <c r="O1128">
        <v>1</v>
      </c>
      <c r="P1128">
        <v>3</v>
      </c>
      <c r="Q1128">
        <v>6</v>
      </c>
    </row>
    <row r="1129" spans="1:17" x14ac:dyDescent="0.25">
      <c r="A1129" t="s">
        <v>23</v>
      </c>
      <c r="B1129">
        <v>30</v>
      </c>
      <c r="C1129">
        <v>1.7585299999999999</v>
      </c>
      <c r="D1129">
        <v>111.635463</v>
      </c>
      <c r="E1129">
        <v>1</v>
      </c>
      <c r="F1129">
        <v>1</v>
      </c>
      <c r="G1129">
        <v>1</v>
      </c>
      <c r="H1129">
        <v>3</v>
      </c>
      <c r="I1129">
        <v>1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1</v>
      </c>
      <c r="P1129">
        <v>2</v>
      </c>
      <c r="Q1129">
        <v>6</v>
      </c>
    </row>
    <row r="1130" spans="1:17" x14ac:dyDescent="0.25">
      <c r="A1130" t="s">
        <v>23</v>
      </c>
      <c r="B1130">
        <v>30</v>
      </c>
      <c r="C1130">
        <v>1.7585390000000001</v>
      </c>
      <c r="D1130">
        <v>111.950413</v>
      </c>
      <c r="E1130">
        <v>1</v>
      </c>
      <c r="F1130">
        <v>1</v>
      </c>
      <c r="G1130">
        <v>1</v>
      </c>
      <c r="H1130">
        <v>4</v>
      </c>
      <c r="I1130">
        <v>1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1</v>
      </c>
      <c r="P1130">
        <v>2</v>
      </c>
      <c r="Q1130">
        <v>6</v>
      </c>
    </row>
    <row r="1131" spans="1:17" x14ac:dyDescent="0.25">
      <c r="A1131" t="s">
        <v>23</v>
      </c>
      <c r="B1131">
        <v>41</v>
      </c>
      <c r="C1131">
        <v>1.7480150000000001</v>
      </c>
      <c r="D1131">
        <v>109.758736</v>
      </c>
      <c r="E1131">
        <v>1</v>
      </c>
      <c r="F1131">
        <v>1</v>
      </c>
      <c r="G1131">
        <v>2</v>
      </c>
      <c r="H1131">
        <v>3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2</v>
      </c>
      <c r="Q1131">
        <v>6</v>
      </c>
    </row>
    <row r="1132" spans="1:17" x14ac:dyDescent="0.25">
      <c r="A1132" t="s">
        <v>23</v>
      </c>
      <c r="B1132">
        <v>41</v>
      </c>
      <c r="C1132">
        <v>1.744974</v>
      </c>
      <c r="D1132">
        <v>111.169678</v>
      </c>
      <c r="E1132">
        <v>1</v>
      </c>
      <c r="F1132">
        <v>1</v>
      </c>
      <c r="G1132">
        <v>2</v>
      </c>
      <c r="H1132">
        <v>3</v>
      </c>
      <c r="I1132">
        <v>1</v>
      </c>
      <c r="J1132">
        <v>0</v>
      </c>
      <c r="K1132">
        <v>2</v>
      </c>
      <c r="L1132">
        <v>0</v>
      </c>
      <c r="M1132">
        <v>1</v>
      </c>
      <c r="N1132">
        <v>0</v>
      </c>
      <c r="O1132">
        <v>0</v>
      </c>
      <c r="P1132">
        <v>2</v>
      </c>
      <c r="Q1132">
        <v>6</v>
      </c>
    </row>
    <row r="1133" spans="1:17" x14ac:dyDescent="0.25">
      <c r="A1133" t="s">
        <v>23</v>
      </c>
      <c r="B1133">
        <v>30</v>
      </c>
      <c r="C1133">
        <v>1.7015659999999999</v>
      </c>
      <c r="D1133">
        <v>103.743534</v>
      </c>
      <c r="E1133">
        <v>1</v>
      </c>
      <c r="F1133">
        <v>1</v>
      </c>
      <c r="G1133">
        <v>3</v>
      </c>
      <c r="H1133">
        <v>2</v>
      </c>
      <c r="I1133">
        <v>1</v>
      </c>
      <c r="J1133">
        <v>0</v>
      </c>
      <c r="K1133">
        <v>1</v>
      </c>
      <c r="L1133">
        <v>0</v>
      </c>
      <c r="M1133">
        <v>2</v>
      </c>
      <c r="N1133">
        <v>0</v>
      </c>
      <c r="O1133">
        <v>0</v>
      </c>
      <c r="P1133">
        <v>3</v>
      </c>
      <c r="Q1133">
        <v>6</v>
      </c>
    </row>
    <row r="1134" spans="1:17" x14ac:dyDescent="0.25">
      <c r="A1134" t="s">
        <v>23</v>
      </c>
      <c r="B1134">
        <v>33</v>
      </c>
      <c r="C1134">
        <v>1.696412</v>
      </c>
      <c r="D1134">
        <v>103.250355</v>
      </c>
      <c r="E1134">
        <v>1</v>
      </c>
      <c r="F1134">
        <v>1</v>
      </c>
      <c r="G1134">
        <v>3</v>
      </c>
      <c r="H1134">
        <v>2</v>
      </c>
      <c r="I1134">
        <v>1</v>
      </c>
      <c r="J1134">
        <v>0</v>
      </c>
      <c r="K1134">
        <v>1</v>
      </c>
      <c r="L1134">
        <v>0</v>
      </c>
      <c r="M1134">
        <v>2</v>
      </c>
      <c r="N1134">
        <v>0</v>
      </c>
      <c r="O1134">
        <v>0</v>
      </c>
      <c r="P1134">
        <v>3</v>
      </c>
      <c r="Q1134">
        <v>6</v>
      </c>
    </row>
    <row r="1135" spans="1:17" x14ac:dyDescent="0.25">
      <c r="A1135" t="s">
        <v>23</v>
      </c>
      <c r="B1135">
        <v>31</v>
      </c>
      <c r="C1135">
        <v>1.6804889999999999</v>
      </c>
      <c r="D1135">
        <v>102.004554</v>
      </c>
      <c r="E1135">
        <v>1</v>
      </c>
      <c r="F1135">
        <v>1</v>
      </c>
      <c r="G1135">
        <v>3</v>
      </c>
      <c r="H1135">
        <v>2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3</v>
      </c>
      <c r="Q1135">
        <v>6</v>
      </c>
    </row>
    <row r="1136" spans="1:17" x14ac:dyDescent="0.25">
      <c r="A1136" t="s">
        <v>23</v>
      </c>
      <c r="B1136">
        <v>30</v>
      </c>
      <c r="C1136">
        <v>1.703317</v>
      </c>
      <c r="D1136">
        <v>102.59217099999999</v>
      </c>
      <c r="E1136">
        <v>1</v>
      </c>
      <c r="F1136">
        <v>1</v>
      </c>
      <c r="G1136">
        <v>3</v>
      </c>
      <c r="H1136">
        <v>1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6</v>
      </c>
    </row>
    <row r="1137" spans="1:17" x14ac:dyDescent="0.25">
      <c r="A1137" t="s">
        <v>23</v>
      </c>
      <c r="B1137">
        <v>31</v>
      </c>
      <c r="C1137">
        <v>1.877732</v>
      </c>
      <c r="D1137">
        <v>127.16138100000001</v>
      </c>
      <c r="E1137">
        <v>1</v>
      </c>
      <c r="F1137">
        <v>1</v>
      </c>
      <c r="G1137">
        <v>3</v>
      </c>
      <c r="H1137">
        <v>3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3</v>
      </c>
      <c r="Q1137">
        <v>6</v>
      </c>
    </row>
    <row r="1138" spans="1:17" x14ac:dyDescent="0.25">
      <c r="A1138" t="s">
        <v>23</v>
      </c>
      <c r="B1138">
        <v>31</v>
      </c>
      <c r="C1138">
        <v>1.9096390000000001</v>
      </c>
      <c r="D1138">
        <v>129.01317800000001</v>
      </c>
      <c r="E1138">
        <v>1</v>
      </c>
      <c r="F1138">
        <v>1</v>
      </c>
      <c r="G1138">
        <v>2</v>
      </c>
      <c r="H1138">
        <v>3</v>
      </c>
      <c r="I1138">
        <v>1</v>
      </c>
      <c r="J1138">
        <v>1</v>
      </c>
      <c r="K1138">
        <v>2</v>
      </c>
      <c r="L1138">
        <v>0</v>
      </c>
      <c r="M1138">
        <v>1</v>
      </c>
      <c r="N1138">
        <v>1</v>
      </c>
      <c r="O1138">
        <v>1</v>
      </c>
      <c r="P1138">
        <v>3</v>
      </c>
      <c r="Q1138">
        <v>6</v>
      </c>
    </row>
    <row r="1139" spans="1:17" x14ac:dyDescent="0.25">
      <c r="A1139" t="s">
        <v>23</v>
      </c>
      <c r="B1139">
        <v>30</v>
      </c>
      <c r="C1139">
        <v>1.9091880000000001</v>
      </c>
      <c r="D1139">
        <v>129.19449</v>
      </c>
      <c r="E1139">
        <v>1</v>
      </c>
      <c r="F1139">
        <v>1</v>
      </c>
      <c r="G1139">
        <v>2</v>
      </c>
      <c r="H1139">
        <v>3</v>
      </c>
      <c r="I1139">
        <v>1</v>
      </c>
      <c r="J1139">
        <v>0</v>
      </c>
      <c r="K1139">
        <v>1</v>
      </c>
      <c r="L1139">
        <v>0</v>
      </c>
      <c r="M1139">
        <v>2</v>
      </c>
      <c r="N1139">
        <v>0</v>
      </c>
      <c r="O1139">
        <v>1</v>
      </c>
      <c r="P1139">
        <v>3</v>
      </c>
      <c r="Q1139">
        <v>6</v>
      </c>
    </row>
    <row r="1140" spans="1:17" x14ac:dyDescent="0.25">
      <c r="A1140" t="s">
        <v>23</v>
      </c>
      <c r="B1140">
        <v>31</v>
      </c>
      <c r="C1140">
        <v>1.9106719999999999</v>
      </c>
      <c r="D1140">
        <v>129.232708</v>
      </c>
      <c r="E1140">
        <v>1</v>
      </c>
      <c r="F1140">
        <v>1</v>
      </c>
      <c r="G1140">
        <v>2</v>
      </c>
      <c r="H1140">
        <v>3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1</v>
      </c>
      <c r="P1140">
        <v>3</v>
      </c>
      <c r="Q1140">
        <v>6</v>
      </c>
    </row>
    <row r="1141" spans="1:17" x14ac:dyDescent="0.25">
      <c r="A1141" t="s">
        <v>23</v>
      </c>
      <c r="B1141">
        <v>31</v>
      </c>
      <c r="C1141">
        <v>1.7791360000000001</v>
      </c>
      <c r="D1141">
        <v>120.60093999999999</v>
      </c>
      <c r="E1141">
        <v>1</v>
      </c>
      <c r="F1141">
        <v>1</v>
      </c>
      <c r="G1141">
        <v>3</v>
      </c>
      <c r="H1141">
        <v>3</v>
      </c>
      <c r="I1141">
        <v>1</v>
      </c>
      <c r="J1141">
        <v>0</v>
      </c>
      <c r="K1141">
        <v>2</v>
      </c>
      <c r="L1141">
        <v>0</v>
      </c>
      <c r="M1141">
        <v>1</v>
      </c>
      <c r="N1141">
        <v>1</v>
      </c>
      <c r="O1141">
        <v>1</v>
      </c>
      <c r="P1141">
        <v>2</v>
      </c>
      <c r="Q1141">
        <v>6</v>
      </c>
    </row>
    <row r="1142" spans="1:17" x14ac:dyDescent="0.25">
      <c r="A1142" t="s">
        <v>23</v>
      </c>
      <c r="B1142">
        <v>32</v>
      </c>
      <c r="C1142">
        <v>1.767485</v>
      </c>
      <c r="D1142">
        <v>120.15804900000001</v>
      </c>
      <c r="E1142">
        <v>1</v>
      </c>
      <c r="F1142">
        <v>1</v>
      </c>
      <c r="G1142">
        <v>3</v>
      </c>
      <c r="H1142">
        <v>3</v>
      </c>
      <c r="I1142">
        <v>1</v>
      </c>
      <c r="J1142">
        <v>0</v>
      </c>
      <c r="K1142">
        <v>2</v>
      </c>
      <c r="L1142">
        <v>0</v>
      </c>
      <c r="M1142">
        <v>1</v>
      </c>
      <c r="N1142">
        <v>0</v>
      </c>
      <c r="O1142">
        <v>1</v>
      </c>
      <c r="P1142">
        <v>2</v>
      </c>
      <c r="Q1142">
        <v>6</v>
      </c>
    </row>
    <row r="1143" spans="1:17" x14ac:dyDescent="0.25">
      <c r="A1143" t="s">
        <v>23</v>
      </c>
      <c r="B1143">
        <v>31</v>
      </c>
      <c r="C1143">
        <v>1.7839529999999999</v>
      </c>
      <c r="D1143">
        <v>120.613561</v>
      </c>
      <c r="E1143">
        <v>1</v>
      </c>
      <c r="F1143">
        <v>1</v>
      </c>
      <c r="G1143">
        <v>2</v>
      </c>
      <c r="H1143">
        <v>3</v>
      </c>
      <c r="I1143">
        <v>1</v>
      </c>
      <c r="J1143">
        <v>0</v>
      </c>
      <c r="K1143">
        <v>2</v>
      </c>
      <c r="L1143">
        <v>0</v>
      </c>
      <c r="M1143">
        <v>1</v>
      </c>
      <c r="N1143">
        <v>1</v>
      </c>
      <c r="O1143">
        <v>1</v>
      </c>
      <c r="P1143">
        <v>2</v>
      </c>
      <c r="Q1143">
        <v>6</v>
      </c>
    </row>
    <row r="1144" spans="1:17" x14ac:dyDescent="0.25">
      <c r="A1144" t="s">
        <v>23</v>
      </c>
      <c r="B1144">
        <v>31</v>
      </c>
      <c r="C1144">
        <v>1.7671399999999999</v>
      </c>
      <c r="D1144">
        <v>120.344402</v>
      </c>
      <c r="E1144">
        <v>1</v>
      </c>
      <c r="F1144">
        <v>1</v>
      </c>
      <c r="G1144">
        <v>2</v>
      </c>
      <c r="H1144">
        <v>3</v>
      </c>
      <c r="I1144">
        <v>1</v>
      </c>
      <c r="J1144">
        <v>0</v>
      </c>
      <c r="K1144">
        <v>2</v>
      </c>
      <c r="L1144">
        <v>0</v>
      </c>
      <c r="M1144">
        <v>1</v>
      </c>
      <c r="N1144">
        <v>2</v>
      </c>
      <c r="O1144">
        <v>1</v>
      </c>
      <c r="P1144">
        <v>2</v>
      </c>
      <c r="Q1144">
        <v>6</v>
      </c>
    </row>
    <row r="1145" spans="1:17" x14ac:dyDescent="0.25">
      <c r="A1145" t="s">
        <v>23</v>
      </c>
      <c r="B1145">
        <v>27</v>
      </c>
      <c r="C1145">
        <v>1.8161970000000001</v>
      </c>
      <c r="D1145">
        <v>119.622764</v>
      </c>
      <c r="E1145">
        <v>1</v>
      </c>
      <c r="F1145">
        <v>1</v>
      </c>
      <c r="G1145">
        <v>2</v>
      </c>
      <c r="H1145">
        <v>3</v>
      </c>
      <c r="I1145">
        <v>1</v>
      </c>
      <c r="J1145">
        <v>0</v>
      </c>
      <c r="K1145">
        <v>3</v>
      </c>
      <c r="L1145">
        <v>0</v>
      </c>
      <c r="M1145">
        <v>1</v>
      </c>
      <c r="N1145">
        <v>0</v>
      </c>
      <c r="O1145">
        <v>1</v>
      </c>
      <c r="P1145">
        <v>3</v>
      </c>
      <c r="Q1145">
        <v>6</v>
      </c>
    </row>
    <row r="1146" spans="1:17" x14ac:dyDescent="0.25">
      <c r="A1146" t="s">
        <v>23</v>
      </c>
      <c r="B1146">
        <v>27</v>
      </c>
      <c r="C1146">
        <v>1.839941</v>
      </c>
      <c r="D1146">
        <v>119.95665099999999</v>
      </c>
      <c r="E1146">
        <v>1</v>
      </c>
      <c r="F1146">
        <v>1</v>
      </c>
      <c r="G1146">
        <v>2</v>
      </c>
      <c r="H1146">
        <v>3</v>
      </c>
      <c r="I1146">
        <v>1</v>
      </c>
      <c r="J1146">
        <v>0</v>
      </c>
      <c r="K1146">
        <v>3</v>
      </c>
      <c r="L1146">
        <v>0</v>
      </c>
      <c r="M1146">
        <v>1</v>
      </c>
      <c r="N1146">
        <v>0</v>
      </c>
      <c r="O1146">
        <v>1</v>
      </c>
      <c r="P1146">
        <v>3</v>
      </c>
      <c r="Q1146">
        <v>6</v>
      </c>
    </row>
    <row r="1147" spans="1:17" x14ac:dyDescent="0.25">
      <c r="A1147" t="s">
        <v>23</v>
      </c>
      <c r="B1147">
        <v>26</v>
      </c>
      <c r="C1147">
        <v>1.84842</v>
      </c>
      <c r="D1147">
        <v>117.63170700000001</v>
      </c>
      <c r="E1147">
        <v>1</v>
      </c>
      <c r="F1147">
        <v>1</v>
      </c>
      <c r="G1147">
        <v>2</v>
      </c>
      <c r="H1147">
        <v>3</v>
      </c>
      <c r="I1147">
        <v>1</v>
      </c>
      <c r="J1147">
        <v>0</v>
      </c>
      <c r="K1147">
        <v>3</v>
      </c>
      <c r="L1147">
        <v>0</v>
      </c>
      <c r="M1147">
        <v>1</v>
      </c>
      <c r="N1147">
        <v>0</v>
      </c>
      <c r="O1147">
        <v>1</v>
      </c>
      <c r="P1147">
        <v>3</v>
      </c>
      <c r="Q1147">
        <v>6</v>
      </c>
    </row>
    <row r="1148" spans="1:17" x14ac:dyDescent="0.25">
      <c r="A1148" t="s">
        <v>23</v>
      </c>
      <c r="B1148">
        <v>26</v>
      </c>
      <c r="C1148">
        <v>1.830317</v>
      </c>
      <c r="D1148">
        <v>117.75700999999999</v>
      </c>
      <c r="E1148">
        <v>1</v>
      </c>
      <c r="F1148">
        <v>1</v>
      </c>
      <c r="G1148">
        <v>2</v>
      </c>
      <c r="H1148">
        <v>3</v>
      </c>
      <c r="I1148">
        <v>1</v>
      </c>
      <c r="J1148">
        <v>0</v>
      </c>
      <c r="K1148">
        <v>3</v>
      </c>
      <c r="L1148">
        <v>0</v>
      </c>
      <c r="M1148">
        <v>1</v>
      </c>
      <c r="N1148">
        <v>0</v>
      </c>
      <c r="O1148">
        <v>1</v>
      </c>
      <c r="P1148">
        <v>3</v>
      </c>
      <c r="Q1148">
        <v>6</v>
      </c>
    </row>
    <row r="1149" spans="1:17" x14ac:dyDescent="0.25">
      <c r="A1149" t="s">
        <v>23</v>
      </c>
      <c r="B1149">
        <v>38</v>
      </c>
      <c r="C1149">
        <v>1.7500849999999999</v>
      </c>
      <c r="D1149">
        <v>118.11418399999999</v>
      </c>
      <c r="E1149">
        <v>1</v>
      </c>
      <c r="F1149">
        <v>1</v>
      </c>
      <c r="G1149">
        <v>2</v>
      </c>
      <c r="H1149">
        <v>3</v>
      </c>
      <c r="I1149">
        <v>1</v>
      </c>
      <c r="J1149">
        <v>0</v>
      </c>
      <c r="K1149">
        <v>2</v>
      </c>
      <c r="L1149">
        <v>0</v>
      </c>
      <c r="M1149">
        <v>0</v>
      </c>
      <c r="N1149">
        <v>0</v>
      </c>
      <c r="O1149">
        <v>1</v>
      </c>
      <c r="P1149">
        <v>2</v>
      </c>
      <c r="Q1149">
        <v>6</v>
      </c>
    </row>
    <row r="1150" spans="1:17" x14ac:dyDescent="0.25">
      <c r="A1150" t="s">
        <v>23</v>
      </c>
      <c r="B1150">
        <v>38</v>
      </c>
      <c r="C1150">
        <v>1.763582</v>
      </c>
      <c r="D1150">
        <v>117.86159000000001</v>
      </c>
      <c r="E1150">
        <v>1</v>
      </c>
      <c r="F1150">
        <v>1</v>
      </c>
      <c r="G1150">
        <v>2</v>
      </c>
      <c r="H1150">
        <v>3</v>
      </c>
      <c r="I1150">
        <v>1</v>
      </c>
      <c r="J1150">
        <v>0</v>
      </c>
      <c r="K1150">
        <v>2</v>
      </c>
      <c r="L1150">
        <v>0</v>
      </c>
      <c r="M1150">
        <v>1</v>
      </c>
      <c r="N1150">
        <v>0</v>
      </c>
      <c r="O1150">
        <v>1</v>
      </c>
      <c r="P1150">
        <v>2</v>
      </c>
      <c r="Q1150">
        <v>6</v>
      </c>
    </row>
    <row r="1151" spans="1:17" x14ac:dyDescent="0.25">
      <c r="A1151" t="s">
        <v>23</v>
      </c>
      <c r="B1151">
        <v>28</v>
      </c>
      <c r="C1151">
        <v>1.8165469999999999</v>
      </c>
      <c r="D1151">
        <v>120.699119</v>
      </c>
      <c r="E1151">
        <v>1</v>
      </c>
      <c r="F1151">
        <v>1</v>
      </c>
      <c r="G1151">
        <v>3</v>
      </c>
      <c r="H1151">
        <v>3</v>
      </c>
      <c r="I1151">
        <v>1</v>
      </c>
      <c r="J1151">
        <v>0</v>
      </c>
      <c r="K1151">
        <v>3</v>
      </c>
      <c r="L1151">
        <v>0</v>
      </c>
      <c r="M1151">
        <v>1</v>
      </c>
      <c r="N1151">
        <v>1</v>
      </c>
      <c r="O1151">
        <v>1</v>
      </c>
      <c r="P1151">
        <v>2</v>
      </c>
      <c r="Q1151">
        <v>6</v>
      </c>
    </row>
    <row r="1152" spans="1:17" x14ac:dyDescent="0.25">
      <c r="A1152" t="s">
        <v>23</v>
      </c>
      <c r="B1152">
        <v>28</v>
      </c>
      <c r="C1152">
        <v>1.805445</v>
      </c>
      <c r="D1152">
        <v>119.48461399999999</v>
      </c>
      <c r="E1152">
        <v>1</v>
      </c>
      <c r="F1152">
        <v>1</v>
      </c>
      <c r="G1152">
        <v>3</v>
      </c>
      <c r="H1152">
        <v>3</v>
      </c>
      <c r="I1152">
        <v>1</v>
      </c>
      <c r="J1152">
        <v>0</v>
      </c>
      <c r="K1152">
        <v>3</v>
      </c>
      <c r="L1152">
        <v>0</v>
      </c>
      <c r="M1152">
        <v>1</v>
      </c>
      <c r="N1152">
        <v>1</v>
      </c>
      <c r="O1152">
        <v>1</v>
      </c>
      <c r="P1152">
        <v>2</v>
      </c>
      <c r="Q1152">
        <v>6</v>
      </c>
    </row>
    <row r="1153" spans="1:17" x14ac:dyDescent="0.25">
      <c r="A1153" t="s">
        <v>23</v>
      </c>
      <c r="B1153">
        <v>25</v>
      </c>
      <c r="C1153">
        <v>1.770124</v>
      </c>
      <c r="D1153">
        <v>114.163921</v>
      </c>
      <c r="E1153">
        <v>1</v>
      </c>
      <c r="F1153">
        <v>1</v>
      </c>
      <c r="G1153">
        <v>2</v>
      </c>
      <c r="H1153">
        <v>3</v>
      </c>
      <c r="I1153">
        <v>1</v>
      </c>
      <c r="J1153">
        <v>0</v>
      </c>
      <c r="K1153">
        <v>2</v>
      </c>
      <c r="L1153">
        <v>0</v>
      </c>
      <c r="M1153">
        <v>1</v>
      </c>
      <c r="N1153">
        <v>0</v>
      </c>
      <c r="O1153">
        <v>1</v>
      </c>
      <c r="P1153">
        <v>3</v>
      </c>
      <c r="Q1153">
        <v>6</v>
      </c>
    </row>
    <row r="1154" spans="1:17" x14ac:dyDescent="0.25">
      <c r="A1154" t="s">
        <v>23</v>
      </c>
      <c r="B1154">
        <v>26</v>
      </c>
      <c r="C1154">
        <v>1.77274</v>
      </c>
      <c r="D1154">
        <v>114.254278</v>
      </c>
      <c r="E1154">
        <v>1</v>
      </c>
      <c r="F1154">
        <v>1</v>
      </c>
      <c r="G1154">
        <v>2</v>
      </c>
      <c r="H1154">
        <v>3</v>
      </c>
      <c r="I1154">
        <v>1</v>
      </c>
      <c r="J1154">
        <v>0</v>
      </c>
      <c r="K1154">
        <v>2</v>
      </c>
      <c r="L1154">
        <v>0</v>
      </c>
      <c r="M1154">
        <v>1</v>
      </c>
      <c r="N1154">
        <v>0</v>
      </c>
      <c r="O1154">
        <v>1</v>
      </c>
      <c r="P1154">
        <v>3</v>
      </c>
      <c r="Q1154">
        <v>6</v>
      </c>
    </row>
    <row r="1155" spans="1:17" x14ac:dyDescent="0.25">
      <c r="A1155" t="s">
        <v>23</v>
      </c>
      <c r="B1155">
        <v>26</v>
      </c>
      <c r="C1155">
        <v>1.763215</v>
      </c>
      <c r="D1155">
        <v>115.10813</v>
      </c>
      <c r="E1155">
        <v>1</v>
      </c>
      <c r="F1155">
        <v>1</v>
      </c>
      <c r="G1155">
        <v>2</v>
      </c>
      <c r="H1155">
        <v>3</v>
      </c>
      <c r="I1155">
        <v>1</v>
      </c>
      <c r="J1155">
        <v>0</v>
      </c>
      <c r="K1155">
        <v>2</v>
      </c>
      <c r="L1155">
        <v>0</v>
      </c>
      <c r="M1155">
        <v>1</v>
      </c>
      <c r="N1155">
        <v>1</v>
      </c>
      <c r="O1155">
        <v>1</v>
      </c>
      <c r="P1155">
        <v>3</v>
      </c>
      <c r="Q1155">
        <v>6</v>
      </c>
    </row>
    <row r="1156" spans="1:17" x14ac:dyDescent="0.25">
      <c r="A1156" t="s">
        <v>23</v>
      </c>
      <c r="B1156">
        <v>26</v>
      </c>
      <c r="C1156">
        <v>1.7665470000000001</v>
      </c>
      <c r="D1156">
        <v>115.45845</v>
      </c>
      <c r="E1156">
        <v>1</v>
      </c>
      <c r="F1156">
        <v>1</v>
      </c>
      <c r="G1156">
        <v>2</v>
      </c>
      <c r="H1156">
        <v>3</v>
      </c>
      <c r="I1156">
        <v>1</v>
      </c>
      <c r="J1156">
        <v>0</v>
      </c>
      <c r="K1156">
        <v>2</v>
      </c>
      <c r="L1156">
        <v>0</v>
      </c>
      <c r="M1156">
        <v>1</v>
      </c>
      <c r="N1156">
        <v>1</v>
      </c>
      <c r="O1156">
        <v>1</v>
      </c>
      <c r="P1156">
        <v>3</v>
      </c>
      <c r="Q1156">
        <v>6</v>
      </c>
    </row>
    <row r="1157" spans="1:17" x14ac:dyDescent="0.25">
      <c r="A1157" t="s">
        <v>23</v>
      </c>
      <c r="B1157">
        <v>30</v>
      </c>
      <c r="C1157">
        <v>1.7731809999999999</v>
      </c>
      <c r="D1157">
        <v>112.348722</v>
      </c>
      <c r="E1157">
        <v>1</v>
      </c>
      <c r="F1157">
        <v>1</v>
      </c>
      <c r="G1157">
        <v>2</v>
      </c>
      <c r="H1157">
        <v>3</v>
      </c>
      <c r="I1157">
        <v>1</v>
      </c>
      <c r="J1157">
        <v>0</v>
      </c>
      <c r="K1157">
        <v>2</v>
      </c>
      <c r="L1157">
        <v>0</v>
      </c>
      <c r="M1157">
        <v>0</v>
      </c>
      <c r="N1157">
        <v>1</v>
      </c>
      <c r="O1157">
        <v>1</v>
      </c>
      <c r="P1157">
        <v>2</v>
      </c>
      <c r="Q1157">
        <v>6</v>
      </c>
    </row>
    <row r="1158" spans="1:17" x14ac:dyDescent="0.25">
      <c r="A1158" t="s">
        <v>23</v>
      </c>
      <c r="B1158">
        <v>30</v>
      </c>
      <c r="C1158">
        <v>1.76003</v>
      </c>
      <c r="D1158">
        <v>112.40919100000001</v>
      </c>
      <c r="E1158">
        <v>1</v>
      </c>
      <c r="F1158">
        <v>1</v>
      </c>
      <c r="G1158">
        <v>2</v>
      </c>
      <c r="H1158">
        <v>3</v>
      </c>
      <c r="I1158">
        <v>1</v>
      </c>
      <c r="J1158">
        <v>0</v>
      </c>
      <c r="K1158">
        <v>2</v>
      </c>
      <c r="L1158">
        <v>0</v>
      </c>
      <c r="M1158">
        <v>0</v>
      </c>
      <c r="N1158">
        <v>1</v>
      </c>
      <c r="O1158">
        <v>1</v>
      </c>
      <c r="P1158">
        <v>2</v>
      </c>
      <c r="Q1158">
        <v>6</v>
      </c>
    </row>
    <row r="1159" spans="1:17" x14ac:dyDescent="0.25">
      <c r="A1159" t="s">
        <v>23</v>
      </c>
      <c r="B1159">
        <v>27</v>
      </c>
      <c r="C1159">
        <v>1.780089</v>
      </c>
      <c r="D1159">
        <v>113.15464</v>
      </c>
      <c r="E1159">
        <v>1</v>
      </c>
      <c r="F1159">
        <v>1</v>
      </c>
      <c r="G1159">
        <v>2</v>
      </c>
      <c r="H1159">
        <v>3</v>
      </c>
      <c r="I1159">
        <v>1</v>
      </c>
      <c r="J1159">
        <v>0</v>
      </c>
      <c r="K1159">
        <v>2</v>
      </c>
      <c r="L1159">
        <v>0</v>
      </c>
      <c r="M1159">
        <v>1</v>
      </c>
      <c r="N1159">
        <v>2</v>
      </c>
      <c r="O1159">
        <v>1</v>
      </c>
      <c r="P1159">
        <v>2</v>
      </c>
      <c r="Q1159">
        <v>6</v>
      </c>
    </row>
    <row r="1160" spans="1:17" x14ac:dyDescent="0.25">
      <c r="A1160" t="s">
        <v>23</v>
      </c>
      <c r="B1160">
        <v>28</v>
      </c>
      <c r="C1160">
        <v>1.7669459999999999</v>
      </c>
      <c r="D1160">
        <v>113.23553800000001</v>
      </c>
      <c r="E1160">
        <v>1</v>
      </c>
      <c r="F1160">
        <v>1</v>
      </c>
      <c r="G1160">
        <v>2</v>
      </c>
      <c r="H1160">
        <v>3</v>
      </c>
      <c r="I1160">
        <v>1</v>
      </c>
      <c r="J1160">
        <v>0</v>
      </c>
      <c r="K1160">
        <v>2</v>
      </c>
      <c r="L1160">
        <v>0</v>
      </c>
      <c r="M1160">
        <v>0</v>
      </c>
      <c r="N1160">
        <v>2</v>
      </c>
      <c r="O1160">
        <v>1</v>
      </c>
      <c r="P1160">
        <v>2</v>
      </c>
      <c r="Q1160">
        <v>6</v>
      </c>
    </row>
    <row r="1161" spans="1:17" x14ac:dyDescent="0.25">
      <c r="A1161" t="s">
        <v>23</v>
      </c>
      <c r="B1161">
        <v>26</v>
      </c>
      <c r="C1161">
        <v>1.885119</v>
      </c>
      <c r="D1161">
        <v>121.06505199999999</v>
      </c>
      <c r="E1161">
        <v>1</v>
      </c>
      <c r="F1161">
        <v>1</v>
      </c>
      <c r="G1161">
        <v>2</v>
      </c>
      <c r="H1161">
        <v>3</v>
      </c>
      <c r="I1161">
        <v>1</v>
      </c>
      <c r="J1161">
        <v>0</v>
      </c>
      <c r="K1161">
        <v>3</v>
      </c>
      <c r="L1161">
        <v>0</v>
      </c>
      <c r="M1161">
        <v>1</v>
      </c>
      <c r="N1161">
        <v>1</v>
      </c>
      <c r="O1161">
        <v>1</v>
      </c>
      <c r="P1161">
        <v>3</v>
      </c>
      <c r="Q1161">
        <v>6</v>
      </c>
    </row>
    <row r="1162" spans="1:17" x14ac:dyDescent="0.25">
      <c r="A1162" t="s">
        <v>23</v>
      </c>
      <c r="B1162">
        <v>27</v>
      </c>
      <c r="C1162">
        <v>1.828276</v>
      </c>
      <c r="D1162">
        <v>120.872294</v>
      </c>
      <c r="E1162">
        <v>1</v>
      </c>
      <c r="F1162">
        <v>1</v>
      </c>
      <c r="G1162">
        <v>3</v>
      </c>
      <c r="H1162">
        <v>3</v>
      </c>
      <c r="I1162">
        <v>1</v>
      </c>
      <c r="J1162">
        <v>0</v>
      </c>
      <c r="K1162">
        <v>3</v>
      </c>
      <c r="L1162">
        <v>0</v>
      </c>
      <c r="M1162">
        <v>1</v>
      </c>
      <c r="N1162">
        <v>1</v>
      </c>
      <c r="O1162">
        <v>1</v>
      </c>
      <c r="P1162">
        <v>3</v>
      </c>
      <c r="Q1162">
        <v>6</v>
      </c>
    </row>
    <row r="1163" spans="1:17" x14ac:dyDescent="0.25">
      <c r="A1163" t="s">
        <v>23</v>
      </c>
      <c r="B1163">
        <v>28</v>
      </c>
      <c r="C1163">
        <v>1.806227</v>
      </c>
      <c r="D1163">
        <v>120.42356700000001</v>
      </c>
      <c r="E1163">
        <v>1</v>
      </c>
      <c r="F1163">
        <v>1</v>
      </c>
      <c r="G1163">
        <v>3</v>
      </c>
      <c r="H1163">
        <v>3</v>
      </c>
      <c r="I1163">
        <v>1</v>
      </c>
      <c r="J1163">
        <v>0</v>
      </c>
      <c r="K1163">
        <v>3</v>
      </c>
      <c r="L1163">
        <v>0</v>
      </c>
      <c r="M1163">
        <v>1</v>
      </c>
      <c r="N1163">
        <v>1</v>
      </c>
      <c r="O1163">
        <v>1</v>
      </c>
      <c r="P1163">
        <v>3</v>
      </c>
      <c r="Q1163">
        <v>6</v>
      </c>
    </row>
    <row r="1164" spans="1:17" x14ac:dyDescent="0.25">
      <c r="A1164" t="s">
        <v>23</v>
      </c>
      <c r="B1164">
        <v>27</v>
      </c>
      <c r="C1164">
        <v>1.8129189999999999</v>
      </c>
      <c r="D1164">
        <v>119.841446</v>
      </c>
      <c r="E1164">
        <v>1</v>
      </c>
      <c r="F1164">
        <v>1</v>
      </c>
      <c r="G1164">
        <v>2</v>
      </c>
      <c r="H1164">
        <v>3</v>
      </c>
      <c r="I1164">
        <v>1</v>
      </c>
      <c r="J1164">
        <v>0</v>
      </c>
      <c r="K1164">
        <v>3</v>
      </c>
      <c r="L1164">
        <v>0</v>
      </c>
      <c r="M1164">
        <v>1</v>
      </c>
      <c r="N1164">
        <v>0</v>
      </c>
      <c r="O1164">
        <v>1</v>
      </c>
      <c r="P1164">
        <v>3</v>
      </c>
      <c r="Q1164">
        <v>6</v>
      </c>
    </row>
    <row r="1165" spans="1:17" x14ac:dyDescent="0.25">
      <c r="A1165" t="s">
        <v>23</v>
      </c>
      <c r="B1165">
        <v>23</v>
      </c>
      <c r="C1165">
        <v>1.8597170000000001</v>
      </c>
      <c r="D1165">
        <v>121.284533</v>
      </c>
      <c r="E1165">
        <v>1</v>
      </c>
      <c r="F1165">
        <v>1</v>
      </c>
      <c r="G1165">
        <v>3</v>
      </c>
      <c r="H1165">
        <v>3</v>
      </c>
      <c r="I1165">
        <v>1</v>
      </c>
      <c r="J1165">
        <v>0</v>
      </c>
      <c r="K1165">
        <v>2</v>
      </c>
      <c r="L1165">
        <v>0</v>
      </c>
      <c r="M1165">
        <v>1</v>
      </c>
      <c r="N1165">
        <v>0</v>
      </c>
      <c r="O1165">
        <v>1</v>
      </c>
      <c r="P1165">
        <v>3</v>
      </c>
      <c r="Q1165">
        <v>6</v>
      </c>
    </row>
    <row r="1166" spans="1:17" x14ac:dyDescent="0.25">
      <c r="A1166" t="s">
        <v>23</v>
      </c>
      <c r="B1166">
        <v>23</v>
      </c>
      <c r="C1166">
        <v>1.8651599999999999</v>
      </c>
      <c r="D1166">
        <v>121.52736899999999</v>
      </c>
      <c r="E1166">
        <v>1</v>
      </c>
      <c r="F1166">
        <v>1</v>
      </c>
      <c r="G1166">
        <v>3</v>
      </c>
      <c r="H1166">
        <v>3</v>
      </c>
      <c r="I1166">
        <v>1</v>
      </c>
      <c r="J1166">
        <v>0</v>
      </c>
      <c r="K1166">
        <v>2</v>
      </c>
      <c r="L1166">
        <v>0</v>
      </c>
      <c r="M1166">
        <v>1</v>
      </c>
      <c r="N1166">
        <v>0</v>
      </c>
      <c r="O1166">
        <v>1</v>
      </c>
      <c r="P1166">
        <v>3</v>
      </c>
      <c r="Q1166">
        <v>6</v>
      </c>
    </row>
    <row r="1167" spans="1:17" x14ac:dyDescent="0.25">
      <c r="A1167" t="s">
        <v>23</v>
      </c>
      <c r="B1167">
        <v>24</v>
      </c>
      <c r="C1167">
        <v>1.783609</v>
      </c>
      <c r="D1167">
        <v>120.92153500000001</v>
      </c>
      <c r="E1167">
        <v>1</v>
      </c>
      <c r="F1167">
        <v>1</v>
      </c>
      <c r="G1167">
        <v>3</v>
      </c>
      <c r="H1167">
        <v>3</v>
      </c>
      <c r="I1167">
        <v>1</v>
      </c>
      <c r="J1167">
        <v>0</v>
      </c>
      <c r="K1167">
        <v>2</v>
      </c>
      <c r="L1167">
        <v>0</v>
      </c>
      <c r="M1167">
        <v>1</v>
      </c>
      <c r="N1167">
        <v>0</v>
      </c>
      <c r="O1167">
        <v>1</v>
      </c>
      <c r="P1167">
        <v>3</v>
      </c>
      <c r="Q1167">
        <v>6</v>
      </c>
    </row>
    <row r="1168" spans="1:17" x14ac:dyDescent="0.25">
      <c r="A1168" t="s">
        <v>23</v>
      </c>
      <c r="B1168">
        <v>24</v>
      </c>
      <c r="C1168">
        <v>1.794827</v>
      </c>
      <c r="D1168">
        <v>120.919703</v>
      </c>
      <c r="E1168">
        <v>1</v>
      </c>
      <c r="F1168">
        <v>1</v>
      </c>
      <c r="G1168">
        <v>3</v>
      </c>
      <c r="H1168">
        <v>3</v>
      </c>
      <c r="I1168">
        <v>1</v>
      </c>
      <c r="J1168">
        <v>0</v>
      </c>
      <c r="K1168">
        <v>2</v>
      </c>
      <c r="L1168">
        <v>0</v>
      </c>
      <c r="M1168">
        <v>1</v>
      </c>
      <c r="N1168">
        <v>0</v>
      </c>
      <c r="O1168">
        <v>1</v>
      </c>
      <c r="P1168">
        <v>3</v>
      </c>
      <c r="Q1168">
        <v>6</v>
      </c>
    </row>
    <row r="1169" spans="1:17" x14ac:dyDescent="0.25">
      <c r="A1169" t="s">
        <v>23</v>
      </c>
      <c r="B1169">
        <v>31</v>
      </c>
      <c r="C1169">
        <v>1.759647</v>
      </c>
      <c r="D1169">
        <v>120.00939200000001</v>
      </c>
      <c r="E1169">
        <v>1</v>
      </c>
      <c r="F1169">
        <v>1</v>
      </c>
      <c r="G1169">
        <v>3</v>
      </c>
      <c r="H1169">
        <v>3</v>
      </c>
      <c r="I1169">
        <v>1</v>
      </c>
      <c r="J1169">
        <v>0</v>
      </c>
      <c r="K1169">
        <v>2</v>
      </c>
      <c r="L1169">
        <v>0</v>
      </c>
      <c r="M1169">
        <v>1</v>
      </c>
      <c r="N1169">
        <v>1</v>
      </c>
      <c r="O1169">
        <v>1</v>
      </c>
      <c r="P1169">
        <v>2</v>
      </c>
      <c r="Q1169">
        <v>6</v>
      </c>
    </row>
    <row r="1170" spans="1:17" x14ac:dyDescent="0.25">
      <c r="A1170" t="s">
        <v>23</v>
      </c>
      <c r="B1170">
        <v>31</v>
      </c>
      <c r="C1170">
        <v>1.7735209999999999</v>
      </c>
      <c r="D1170">
        <v>120.209711</v>
      </c>
      <c r="E1170">
        <v>1</v>
      </c>
      <c r="F1170">
        <v>1</v>
      </c>
      <c r="G1170">
        <v>3</v>
      </c>
      <c r="H1170">
        <v>3</v>
      </c>
      <c r="I1170">
        <v>1</v>
      </c>
      <c r="J1170">
        <v>0</v>
      </c>
      <c r="K1170">
        <v>2</v>
      </c>
      <c r="L1170">
        <v>0</v>
      </c>
      <c r="M1170">
        <v>1</v>
      </c>
      <c r="N1170">
        <v>0</v>
      </c>
      <c r="O1170">
        <v>1</v>
      </c>
      <c r="P1170">
        <v>2</v>
      </c>
      <c r="Q1170">
        <v>6</v>
      </c>
    </row>
    <row r="1171" spans="1:17" x14ac:dyDescent="0.25">
      <c r="A1171" t="s">
        <v>23</v>
      </c>
      <c r="B1171">
        <v>32</v>
      </c>
      <c r="C1171">
        <v>1.7533270000000001</v>
      </c>
      <c r="D1171">
        <v>118.26569000000001</v>
      </c>
      <c r="E1171">
        <v>1</v>
      </c>
      <c r="F1171">
        <v>1</v>
      </c>
      <c r="G1171">
        <v>2</v>
      </c>
      <c r="H1171">
        <v>3</v>
      </c>
      <c r="I1171">
        <v>1</v>
      </c>
      <c r="J1171">
        <v>0</v>
      </c>
      <c r="K1171">
        <v>2</v>
      </c>
      <c r="L1171">
        <v>0</v>
      </c>
      <c r="M1171">
        <v>1</v>
      </c>
      <c r="N1171">
        <v>0</v>
      </c>
      <c r="O1171">
        <v>1</v>
      </c>
      <c r="P1171">
        <v>2</v>
      </c>
      <c r="Q1171">
        <v>6</v>
      </c>
    </row>
    <row r="1172" spans="1:17" x14ac:dyDescent="0.25">
      <c r="A1172" t="s">
        <v>23</v>
      </c>
      <c r="B1172">
        <v>30</v>
      </c>
      <c r="C1172">
        <v>1.7610680000000001</v>
      </c>
      <c r="D1172">
        <v>118.370628</v>
      </c>
      <c r="E1172">
        <v>1</v>
      </c>
      <c r="F1172">
        <v>1</v>
      </c>
      <c r="G1172">
        <v>3</v>
      </c>
      <c r="H1172">
        <v>3</v>
      </c>
      <c r="I1172">
        <v>1</v>
      </c>
      <c r="J1172">
        <v>0</v>
      </c>
      <c r="K1172">
        <v>2</v>
      </c>
      <c r="L1172">
        <v>0</v>
      </c>
      <c r="M1172">
        <v>1</v>
      </c>
      <c r="N1172">
        <v>1</v>
      </c>
      <c r="O1172">
        <v>1</v>
      </c>
      <c r="P1172">
        <v>2</v>
      </c>
      <c r="Q1172">
        <v>6</v>
      </c>
    </row>
    <row r="1173" spans="1:17" x14ac:dyDescent="0.25">
      <c r="A1173" t="s">
        <v>23</v>
      </c>
      <c r="B1173">
        <v>31</v>
      </c>
      <c r="C1173">
        <v>1.8488450000000001</v>
      </c>
      <c r="D1173">
        <v>125.07786299999999</v>
      </c>
      <c r="E1173">
        <v>1</v>
      </c>
      <c r="F1173">
        <v>1</v>
      </c>
      <c r="G1173">
        <v>2</v>
      </c>
      <c r="H1173">
        <v>3</v>
      </c>
      <c r="I1173">
        <v>1</v>
      </c>
      <c r="J1173">
        <v>1</v>
      </c>
      <c r="K1173">
        <v>2</v>
      </c>
      <c r="L1173">
        <v>0</v>
      </c>
      <c r="M1173">
        <v>1</v>
      </c>
      <c r="N1173">
        <v>0</v>
      </c>
      <c r="O1173">
        <v>1</v>
      </c>
      <c r="P1173">
        <v>3</v>
      </c>
      <c r="Q1173">
        <v>6</v>
      </c>
    </row>
    <row r="1174" spans="1:17" x14ac:dyDescent="0.25">
      <c r="A1174" t="s">
        <v>23</v>
      </c>
      <c r="B1174">
        <v>31</v>
      </c>
      <c r="C1174">
        <v>1.8428119999999999</v>
      </c>
      <c r="D1174">
        <v>125.973927</v>
      </c>
      <c r="E1174">
        <v>1</v>
      </c>
      <c r="F1174">
        <v>1</v>
      </c>
      <c r="G1174">
        <v>2</v>
      </c>
      <c r="H1174">
        <v>3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3</v>
      </c>
      <c r="Q1174">
        <v>6</v>
      </c>
    </row>
    <row r="1175" spans="1:17" x14ac:dyDescent="0.25">
      <c r="A1175" t="s">
        <v>23</v>
      </c>
      <c r="B1175">
        <v>31</v>
      </c>
      <c r="C1175">
        <v>1.8254490000000001</v>
      </c>
      <c r="D1175">
        <v>124.95278</v>
      </c>
      <c r="E1175">
        <v>1</v>
      </c>
      <c r="F1175">
        <v>1</v>
      </c>
      <c r="G1175">
        <v>2</v>
      </c>
      <c r="H1175">
        <v>3</v>
      </c>
      <c r="I1175">
        <v>1</v>
      </c>
      <c r="J1175">
        <v>0</v>
      </c>
      <c r="K1175">
        <v>2</v>
      </c>
      <c r="L1175">
        <v>0</v>
      </c>
      <c r="M1175">
        <v>1</v>
      </c>
      <c r="N1175">
        <v>0</v>
      </c>
      <c r="O1175">
        <v>1</v>
      </c>
      <c r="P1175">
        <v>3</v>
      </c>
      <c r="Q1175">
        <v>6</v>
      </c>
    </row>
    <row r="1176" spans="1:17" x14ac:dyDescent="0.25">
      <c r="A1176" t="s">
        <v>23</v>
      </c>
      <c r="B1176">
        <v>31</v>
      </c>
      <c r="C1176">
        <v>1.86198</v>
      </c>
      <c r="D1176">
        <v>126.418413</v>
      </c>
      <c r="E1176">
        <v>1</v>
      </c>
      <c r="F1176">
        <v>1</v>
      </c>
      <c r="G1176">
        <v>3</v>
      </c>
      <c r="H1176">
        <v>3</v>
      </c>
      <c r="I1176">
        <v>1</v>
      </c>
      <c r="J1176">
        <v>0</v>
      </c>
      <c r="K1176">
        <v>2</v>
      </c>
      <c r="L1176">
        <v>0</v>
      </c>
      <c r="M1176">
        <v>1</v>
      </c>
      <c r="N1176">
        <v>1</v>
      </c>
      <c r="O1176">
        <v>1</v>
      </c>
      <c r="P1176">
        <v>3</v>
      </c>
      <c r="Q1176">
        <v>6</v>
      </c>
    </row>
    <row r="1177" spans="1:17" x14ac:dyDescent="0.25">
      <c r="A1177" t="s">
        <v>23</v>
      </c>
      <c r="B1177">
        <v>25</v>
      </c>
      <c r="C1177">
        <v>1.763987</v>
      </c>
      <c r="D1177">
        <v>113.069667</v>
      </c>
      <c r="E1177">
        <v>1</v>
      </c>
      <c r="F1177">
        <v>1</v>
      </c>
      <c r="G1177">
        <v>1</v>
      </c>
      <c r="H1177">
        <v>3</v>
      </c>
      <c r="I1177">
        <v>1</v>
      </c>
      <c r="J1177">
        <v>0</v>
      </c>
      <c r="K1177">
        <v>2</v>
      </c>
      <c r="L1177">
        <v>0</v>
      </c>
      <c r="M1177">
        <v>2</v>
      </c>
      <c r="N1177">
        <v>0</v>
      </c>
      <c r="O1177">
        <v>1</v>
      </c>
      <c r="P1177">
        <v>3</v>
      </c>
      <c r="Q1177">
        <v>6</v>
      </c>
    </row>
    <row r="1178" spans="1:17" x14ac:dyDescent="0.25">
      <c r="A1178" t="s">
        <v>23</v>
      </c>
      <c r="B1178">
        <v>25</v>
      </c>
      <c r="C1178">
        <v>1.7615190000000001</v>
      </c>
      <c r="D1178">
        <v>112.835195</v>
      </c>
      <c r="E1178">
        <v>1</v>
      </c>
      <c r="F1178">
        <v>1</v>
      </c>
      <c r="G1178">
        <v>1</v>
      </c>
      <c r="H1178">
        <v>3</v>
      </c>
      <c r="I1178">
        <v>1</v>
      </c>
      <c r="J1178">
        <v>0</v>
      </c>
      <c r="K1178">
        <v>2</v>
      </c>
      <c r="L1178">
        <v>0</v>
      </c>
      <c r="M1178">
        <v>1</v>
      </c>
      <c r="N1178">
        <v>0</v>
      </c>
      <c r="O1178">
        <v>1</v>
      </c>
      <c r="P1178">
        <v>3</v>
      </c>
      <c r="Q1178">
        <v>6</v>
      </c>
    </row>
    <row r="1179" spans="1:17" x14ac:dyDescent="0.25">
      <c r="A1179" t="s">
        <v>23</v>
      </c>
      <c r="B1179">
        <v>25</v>
      </c>
      <c r="C1179">
        <v>1.7720450000000001</v>
      </c>
      <c r="D1179">
        <v>114.067936</v>
      </c>
      <c r="E1179">
        <v>1</v>
      </c>
      <c r="F1179">
        <v>1</v>
      </c>
      <c r="G1179">
        <v>2</v>
      </c>
      <c r="H1179">
        <v>3</v>
      </c>
      <c r="I1179">
        <v>1</v>
      </c>
      <c r="J1179">
        <v>0</v>
      </c>
      <c r="K1179">
        <v>2</v>
      </c>
      <c r="L1179">
        <v>0</v>
      </c>
      <c r="M1179">
        <v>2</v>
      </c>
      <c r="N1179">
        <v>0</v>
      </c>
      <c r="O1179">
        <v>1</v>
      </c>
      <c r="P1179">
        <v>3</v>
      </c>
      <c r="Q1179">
        <v>6</v>
      </c>
    </row>
    <row r="1180" spans="1:17" x14ac:dyDescent="0.25">
      <c r="A1180" t="s">
        <v>23</v>
      </c>
      <c r="B1180">
        <v>25</v>
      </c>
      <c r="C1180">
        <v>1.771817</v>
      </c>
      <c r="D1180">
        <v>114.00483199999999</v>
      </c>
      <c r="E1180">
        <v>1</v>
      </c>
      <c r="F1180">
        <v>1</v>
      </c>
      <c r="G1180">
        <v>2</v>
      </c>
      <c r="H1180">
        <v>3</v>
      </c>
      <c r="I1180">
        <v>1</v>
      </c>
      <c r="J1180">
        <v>0</v>
      </c>
      <c r="K1180">
        <v>2</v>
      </c>
      <c r="L1180">
        <v>0</v>
      </c>
      <c r="M1180">
        <v>2</v>
      </c>
      <c r="N1180">
        <v>0</v>
      </c>
      <c r="O1180">
        <v>1</v>
      </c>
      <c r="P1180">
        <v>3</v>
      </c>
      <c r="Q1180">
        <v>6</v>
      </c>
    </row>
    <row r="1181" spans="1:17" x14ac:dyDescent="0.25">
      <c r="A1181" t="s">
        <v>23</v>
      </c>
      <c r="B1181">
        <v>26</v>
      </c>
      <c r="C1181">
        <v>1.7985800000000001</v>
      </c>
      <c r="D1181">
        <v>117.93329</v>
      </c>
      <c r="E1181">
        <v>1</v>
      </c>
      <c r="F1181">
        <v>1</v>
      </c>
      <c r="G1181">
        <v>2</v>
      </c>
      <c r="H1181">
        <v>3</v>
      </c>
      <c r="I1181">
        <v>1</v>
      </c>
      <c r="J1181">
        <v>0</v>
      </c>
      <c r="K1181">
        <v>2</v>
      </c>
      <c r="L1181">
        <v>0</v>
      </c>
      <c r="M1181">
        <v>1</v>
      </c>
      <c r="N1181">
        <v>0</v>
      </c>
      <c r="O1181">
        <v>1</v>
      </c>
      <c r="P1181">
        <v>3</v>
      </c>
      <c r="Q1181">
        <v>6</v>
      </c>
    </row>
    <row r="1182" spans="1:17" x14ac:dyDescent="0.25">
      <c r="A1182" t="s">
        <v>23</v>
      </c>
      <c r="B1182">
        <v>25</v>
      </c>
      <c r="C1182">
        <v>1.788586</v>
      </c>
      <c r="D1182">
        <v>117.849351</v>
      </c>
      <c r="E1182">
        <v>1</v>
      </c>
      <c r="F1182">
        <v>1</v>
      </c>
      <c r="G1182">
        <v>2</v>
      </c>
      <c r="H1182">
        <v>3</v>
      </c>
      <c r="I1182">
        <v>1</v>
      </c>
      <c r="J1182">
        <v>0</v>
      </c>
      <c r="K1182">
        <v>2</v>
      </c>
      <c r="L1182">
        <v>0</v>
      </c>
      <c r="M1182">
        <v>1</v>
      </c>
      <c r="N1182">
        <v>0</v>
      </c>
      <c r="O1182">
        <v>1</v>
      </c>
      <c r="P1182">
        <v>3</v>
      </c>
      <c r="Q1182">
        <v>6</v>
      </c>
    </row>
    <row r="1183" spans="1:17" x14ac:dyDescent="0.25">
      <c r="A1183" t="s">
        <v>23</v>
      </c>
      <c r="B1183">
        <v>25</v>
      </c>
      <c r="C1183">
        <v>1.803207</v>
      </c>
      <c r="D1183">
        <v>118.332966</v>
      </c>
      <c r="E1183">
        <v>1</v>
      </c>
      <c r="F1183">
        <v>1</v>
      </c>
      <c r="G1183">
        <v>1</v>
      </c>
      <c r="H1183">
        <v>3</v>
      </c>
      <c r="I1183">
        <v>1</v>
      </c>
      <c r="J1183">
        <v>0</v>
      </c>
      <c r="K1183">
        <v>2</v>
      </c>
      <c r="L1183">
        <v>0</v>
      </c>
      <c r="M1183">
        <v>1</v>
      </c>
      <c r="N1183">
        <v>0</v>
      </c>
      <c r="O1183">
        <v>1</v>
      </c>
      <c r="P1183">
        <v>3</v>
      </c>
      <c r="Q1183">
        <v>6</v>
      </c>
    </row>
    <row r="1184" spans="1:17" x14ac:dyDescent="0.25">
      <c r="A1184" t="s">
        <v>23</v>
      </c>
      <c r="B1184">
        <v>25</v>
      </c>
      <c r="C1184">
        <v>1.836592</v>
      </c>
      <c r="D1184">
        <v>118.377601</v>
      </c>
      <c r="E1184">
        <v>1</v>
      </c>
      <c r="F1184">
        <v>1</v>
      </c>
      <c r="G1184">
        <v>2</v>
      </c>
      <c r="H1184">
        <v>3</v>
      </c>
      <c r="I1184">
        <v>1</v>
      </c>
      <c r="J1184">
        <v>0</v>
      </c>
      <c r="K1184">
        <v>3</v>
      </c>
      <c r="L1184">
        <v>0</v>
      </c>
      <c r="M1184">
        <v>1</v>
      </c>
      <c r="N1184">
        <v>0</v>
      </c>
      <c r="O1184">
        <v>1</v>
      </c>
      <c r="P1184">
        <v>3</v>
      </c>
      <c r="Q1184">
        <v>6</v>
      </c>
    </row>
    <row r="1185" spans="1:17" x14ac:dyDescent="0.25">
      <c r="A1185" t="s">
        <v>23</v>
      </c>
      <c r="B1185">
        <v>37</v>
      </c>
      <c r="C1185">
        <v>1.762921</v>
      </c>
      <c r="D1185">
        <v>118.40174</v>
      </c>
      <c r="E1185">
        <v>1</v>
      </c>
      <c r="F1185">
        <v>1</v>
      </c>
      <c r="G1185">
        <v>2</v>
      </c>
      <c r="H1185">
        <v>3</v>
      </c>
      <c r="I1185">
        <v>1</v>
      </c>
      <c r="J1185">
        <v>0</v>
      </c>
      <c r="K1185">
        <v>2</v>
      </c>
      <c r="L1185">
        <v>0</v>
      </c>
      <c r="M1185">
        <v>1</v>
      </c>
      <c r="N1185">
        <v>0</v>
      </c>
      <c r="O1185">
        <v>1</v>
      </c>
      <c r="P1185">
        <v>2</v>
      </c>
      <c r="Q1185">
        <v>6</v>
      </c>
    </row>
    <row r="1186" spans="1:17" x14ac:dyDescent="0.25">
      <c r="A1186" t="s">
        <v>23</v>
      </c>
      <c r="B1186">
        <v>38</v>
      </c>
      <c r="C1186">
        <v>1.7528630000000001</v>
      </c>
      <c r="D1186">
        <v>119.201465</v>
      </c>
      <c r="E1186">
        <v>1</v>
      </c>
      <c r="F1186">
        <v>1</v>
      </c>
      <c r="G1186">
        <v>2</v>
      </c>
      <c r="H1186">
        <v>3</v>
      </c>
      <c r="I1186">
        <v>1</v>
      </c>
      <c r="J1186">
        <v>0</v>
      </c>
      <c r="K1186">
        <v>2</v>
      </c>
      <c r="L1186">
        <v>0</v>
      </c>
      <c r="M1186">
        <v>1</v>
      </c>
      <c r="N1186">
        <v>1</v>
      </c>
      <c r="O1186">
        <v>1</v>
      </c>
      <c r="P1186">
        <v>2</v>
      </c>
      <c r="Q1186">
        <v>6</v>
      </c>
    </row>
    <row r="1187" spans="1:17" x14ac:dyDescent="0.25">
      <c r="A1187" t="s">
        <v>23</v>
      </c>
      <c r="B1187">
        <v>39</v>
      </c>
      <c r="C1187">
        <v>1.768235</v>
      </c>
      <c r="D1187">
        <v>117.79226800000001</v>
      </c>
      <c r="E1187">
        <v>1</v>
      </c>
      <c r="F1187">
        <v>1</v>
      </c>
      <c r="G1187">
        <v>2</v>
      </c>
      <c r="H1187">
        <v>3</v>
      </c>
      <c r="I1187">
        <v>1</v>
      </c>
      <c r="J1187">
        <v>0</v>
      </c>
      <c r="K1187">
        <v>2</v>
      </c>
      <c r="L1187">
        <v>0</v>
      </c>
      <c r="M1187">
        <v>1</v>
      </c>
      <c r="N1187">
        <v>0</v>
      </c>
      <c r="O1187">
        <v>1</v>
      </c>
      <c r="P1187">
        <v>2</v>
      </c>
      <c r="Q1187">
        <v>6</v>
      </c>
    </row>
    <row r="1188" spans="1:17" x14ac:dyDescent="0.25">
      <c r="A1188" t="s">
        <v>23</v>
      </c>
      <c r="B1188">
        <v>38</v>
      </c>
      <c r="C1188">
        <v>1.766888</v>
      </c>
      <c r="D1188">
        <v>118.13489800000001</v>
      </c>
      <c r="E1188">
        <v>1</v>
      </c>
      <c r="F1188">
        <v>1</v>
      </c>
      <c r="G1188">
        <v>2</v>
      </c>
      <c r="H1188">
        <v>3</v>
      </c>
      <c r="I1188">
        <v>1</v>
      </c>
      <c r="J1188">
        <v>0</v>
      </c>
      <c r="K1188">
        <v>2</v>
      </c>
      <c r="L1188">
        <v>0</v>
      </c>
      <c r="M1188">
        <v>1</v>
      </c>
      <c r="N1188">
        <v>0</v>
      </c>
      <c r="O1188">
        <v>1</v>
      </c>
      <c r="P1188">
        <v>2</v>
      </c>
      <c r="Q1188">
        <v>6</v>
      </c>
    </row>
    <row r="1189" spans="1:17" x14ac:dyDescent="0.25">
      <c r="A1189" t="s">
        <v>23</v>
      </c>
      <c r="B1189">
        <v>25</v>
      </c>
      <c r="C1189">
        <v>1.6035010000000001</v>
      </c>
      <c r="D1189">
        <v>101.038263</v>
      </c>
      <c r="E1189">
        <v>1</v>
      </c>
      <c r="F1189">
        <v>1</v>
      </c>
      <c r="G1189">
        <v>3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2</v>
      </c>
      <c r="O1189">
        <v>0</v>
      </c>
      <c r="P1189">
        <v>3</v>
      </c>
      <c r="Q1189">
        <v>6</v>
      </c>
    </row>
    <row r="1190" spans="1:17" x14ac:dyDescent="0.25">
      <c r="A1190" t="s">
        <v>23</v>
      </c>
      <c r="B1190">
        <v>27</v>
      </c>
      <c r="C1190">
        <v>1.6902619999999999</v>
      </c>
      <c r="D1190">
        <v>103.18091800000001</v>
      </c>
      <c r="E1190">
        <v>1</v>
      </c>
      <c r="F1190">
        <v>1</v>
      </c>
      <c r="G1190">
        <v>3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3</v>
      </c>
      <c r="Q1190">
        <v>6</v>
      </c>
    </row>
    <row r="1191" spans="1:17" x14ac:dyDescent="0.25">
      <c r="A1191" t="s">
        <v>23</v>
      </c>
      <c r="B1191">
        <v>34</v>
      </c>
      <c r="C1191">
        <v>1.7129049999999999</v>
      </c>
      <c r="D1191">
        <v>103.276087</v>
      </c>
      <c r="E1191">
        <v>1</v>
      </c>
      <c r="F1191">
        <v>1</v>
      </c>
      <c r="G1191">
        <v>3</v>
      </c>
      <c r="H1191">
        <v>2</v>
      </c>
      <c r="I1191">
        <v>1</v>
      </c>
      <c r="J1191">
        <v>0</v>
      </c>
      <c r="K1191">
        <v>1</v>
      </c>
      <c r="L1191">
        <v>0</v>
      </c>
      <c r="M1191">
        <v>2</v>
      </c>
      <c r="N1191">
        <v>0</v>
      </c>
      <c r="O1191">
        <v>0</v>
      </c>
      <c r="P1191">
        <v>3</v>
      </c>
      <c r="Q1191">
        <v>6</v>
      </c>
    </row>
    <row r="1192" spans="1:17" x14ac:dyDescent="0.25">
      <c r="A1192" t="s">
        <v>23</v>
      </c>
      <c r="B1192">
        <v>33</v>
      </c>
      <c r="C1192">
        <v>1.695735</v>
      </c>
      <c r="D1192">
        <v>102.784864</v>
      </c>
      <c r="E1192">
        <v>1</v>
      </c>
      <c r="F1192">
        <v>1</v>
      </c>
      <c r="G1192">
        <v>3</v>
      </c>
      <c r="H1192">
        <v>2</v>
      </c>
      <c r="I1192">
        <v>1</v>
      </c>
      <c r="J1192">
        <v>0</v>
      </c>
      <c r="K1192">
        <v>1</v>
      </c>
      <c r="L1192">
        <v>0</v>
      </c>
      <c r="M1192">
        <v>2</v>
      </c>
      <c r="N1192">
        <v>0</v>
      </c>
      <c r="O1192">
        <v>0</v>
      </c>
      <c r="P1192">
        <v>3</v>
      </c>
      <c r="Q1192">
        <v>6</v>
      </c>
    </row>
    <row r="1193" spans="1:17" x14ac:dyDescent="0.25">
      <c r="A1193" t="s">
        <v>23</v>
      </c>
      <c r="B1193">
        <v>24</v>
      </c>
      <c r="C1193">
        <v>1.829971</v>
      </c>
      <c r="D1193">
        <v>121.04172</v>
      </c>
      <c r="E1193">
        <v>1</v>
      </c>
      <c r="F1193">
        <v>1</v>
      </c>
      <c r="G1193">
        <v>3</v>
      </c>
      <c r="H1193">
        <v>3</v>
      </c>
      <c r="I1193">
        <v>1</v>
      </c>
      <c r="J1193">
        <v>0</v>
      </c>
      <c r="K1193">
        <v>3</v>
      </c>
      <c r="L1193">
        <v>0</v>
      </c>
      <c r="M1193">
        <v>1</v>
      </c>
      <c r="N1193">
        <v>0</v>
      </c>
      <c r="O1193">
        <v>1</v>
      </c>
      <c r="P1193">
        <v>3</v>
      </c>
      <c r="Q1193">
        <v>6</v>
      </c>
    </row>
    <row r="1194" spans="1:17" x14ac:dyDescent="0.25">
      <c r="A1194" t="s">
        <v>23</v>
      </c>
      <c r="B1194">
        <v>23</v>
      </c>
      <c r="C1194">
        <v>1.84629</v>
      </c>
      <c r="D1194">
        <v>121.248035</v>
      </c>
      <c r="E1194">
        <v>1</v>
      </c>
      <c r="F1194">
        <v>1</v>
      </c>
      <c r="G1194">
        <v>3</v>
      </c>
      <c r="H1194">
        <v>3</v>
      </c>
      <c r="I1194">
        <v>1</v>
      </c>
      <c r="J1194">
        <v>0</v>
      </c>
      <c r="K1194">
        <v>3</v>
      </c>
      <c r="L1194">
        <v>0</v>
      </c>
      <c r="M1194">
        <v>1</v>
      </c>
      <c r="N1194">
        <v>0</v>
      </c>
      <c r="O1194">
        <v>1</v>
      </c>
      <c r="P1194">
        <v>3</v>
      </c>
      <c r="Q1194">
        <v>6</v>
      </c>
    </row>
    <row r="1195" spans="1:17" x14ac:dyDescent="0.25">
      <c r="A1195" t="s">
        <v>23</v>
      </c>
      <c r="B1195">
        <v>24</v>
      </c>
      <c r="C1195">
        <v>1.774983</v>
      </c>
      <c r="D1195">
        <v>119.08180400000001</v>
      </c>
      <c r="E1195">
        <v>1</v>
      </c>
      <c r="F1195">
        <v>1</v>
      </c>
      <c r="G1195">
        <v>2</v>
      </c>
      <c r="H1195">
        <v>3</v>
      </c>
      <c r="I1195">
        <v>1</v>
      </c>
      <c r="J1195">
        <v>0</v>
      </c>
      <c r="K1195">
        <v>2</v>
      </c>
      <c r="L1195">
        <v>0</v>
      </c>
      <c r="M1195">
        <v>2</v>
      </c>
      <c r="N1195">
        <v>1</v>
      </c>
      <c r="O1195">
        <v>1</v>
      </c>
      <c r="P1195">
        <v>3</v>
      </c>
      <c r="Q1195">
        <v>6</v>
      </c>
    </row>
    <row r="1196" spans="1:17" x14ac:dyDescent="0.25">
      <c r="A1196" t="s">
        <v>23</v>
      </c>
      <c r="B1196">
        <v>25</v>
      </c>
      <c r="C1196">
        <v>1.7896799999999999</v>
      </c>
      <c r="D1196">
        <v>118.436166</v>
      </c>
      <c r="E1196">
        <v>1</v>
      </c>
      <c r="F1196">
        <v>1</v>
      </c>
      <c r="G1196">
        <v>1</v>
      </c>
      <c r="H1196">
        <v>3</v>
      </c>
      <c r="I1196">
        <v>1</v>
      </c>
      <c r="J1196">
        <v>0</v>
      </c>
      <c r="K1196">
        <v>2</v>
      </c>
      <c r="L1196">
        <v>0</v>
      </c>
      <c r="M1196">
        <v>1</v>
      </c>
      <c r="N1196">
        <v>0</v>
      </c>
      <c r="O1196">
        <v>1</v>
      </c>
      <c r="P1196">
        <v>3</v>
      </c>
      <c r="Q1196">
        <v>6</v>
      </c>
    </row>
    <row r="1197" spans="1:17" x14ac:dyDescent="0.25">
      <c r="A1197" t="s">
        <v>23</v>
      </c>
      <c r="B1197">
        <v>25</v>
      </c>
      <c r="C1197">
        <v>1.8526640000000001</v>
      </c>
      <c r="D1197">
        <v>121.31025700000001</v>
      </c>
      <c r="E1197">
        <v>1</v>
      </c>
      <c r="F1197">
        <v>1</v>
      </c>
      <c r="G1197">
        <v>3</v>
      </c>
      <c r="H1197">
        <v>3</v>
      </c>
      <c r="I1197">
        <v>1</v>
      </c>
      <c r="J1197">
        <v>0</v>
      </c>
      <c r="K1197">
        <v>2</v>
      </c>
      <c r="L1197">
        <v>0</v>
      </c>
      <c r="M1197">
        <v>1</v>
      </c>
      <c r="N1197">
        <v>0</v>
      </c>
      <c r="O1197">
        <v>1</v>
      </c>
      <c r="P1197">
        <v>3</v>
      </c>
      <c r="Q1197">
        <v>6</v>
      </c>
    </row>
    <row r="1198" spans="1:17" x14ac:dyDescent="0.25">
      <c r="A1198" t="s">
        <v>23</v>
      </c>
      <c r="B1198">
        <v>24</v>
      </c>
      <c r="C1198">
        <v>1.8725609999999999</v>
      </c>
      <c r="D1198">
        <v>121.47107699999999</v>
      </c>
      <c r="E1198">
        <v>1</v>
      </c>
      <c r="F1198">
        <v>1</v>
      </c>
      <c r="G1198">
        <v>3</v>
      </c>
      <c r="H1198">
        <v>3</v>
      </c>
      <c r="I1198">
        <v>1</v>
      </c>
      <c r="J1198">
        <v>0</v>
      </c>
      <c r="K1198">
        <v>3</v>
      </c>
      <c r="L1198">
        <v>0</v>
      </c>
      <c r="M1198">
        <v>1</v>
      </c>
      <c r="N1198">
        <v>0</v>
      </c>
      <c r="O1198">
        <v>1</v>
      </c>
      <c r="P1198">
        <v>3</v>
      </c>
      <c r="Q1198">
        <v>6</v>
      </c>
    </row>
    <row r="1199" spans="1:17" x14ac:dyDescent="0.25">
      <c r="A1199" t="s">
        <v>23</v>
      </c>
      <c r="B1199">
        <v>23</v>
      </c>
      <c r="C1199">
        <v>1.81955</v>
      </c>
      <c r="D1199">
        <v>120.77543900000001</v>
      </c>
      <c r="E1199">
        <v>1</v>
      </c>
      <c r="F1199">
        <v>1</v>
      </c>
      <c r="G1199">
        <v>3</v>
      </c>
      <c r="H1199">
        <v>3</v>
      </c>
      <c r="I1199">
        <v>1</v>
      </c>
      <c r="J1199">
        <v>0</v>
      </c>
      <c r="K1199">
        <v>2</v>
      </c>
      <c r="L1199">
        <v>0</v>
      </c>
      <c r="M1199">
        <v>2</v>
      </c>
      <c r="N1199">
        <v>0</v>
      </c>
      <c r="O1199">
        <v>1</v>
      </c>
      <c r="P1199">
        <v>3</v>
      </c>
      <c r="Q1199">
        <v>6</v>
      </c>
    </row>
    <row r="1200" spans="1:17" x14ac:dyDescent="0.25">
      <c r="A1200" t="s">
        <v>23</v>
      </c>
      <c r="B1200">
        <v>23</v>
      </c>
      <c r="C1200">
        <v>1.8155140000000001</v>
      </c>
      <c r="D1200">
        <v>120.337664</v>
      </c>
      <c r="E1200">
        <v>1</v>
      </c>
      <c r="F1200">
        <v>1</v>
      </c>
      <c r="G1200">
        <v>3</v>
      </c>
      <c r="H1200">
        <v>3</v>
      </c>
      <c r="I1200">
        <v>1</v>
      </c>
      <c r="J1200">
        <v>0</v>
      </c>
      <c r="K1200">
        <v>3</v>
      </c>
      <c r="L1200">
        <v>0</v>
      </c>
      <c r="M1200">
        <v>1</v>
      </c>
      <c r="N1200">
        <v>0</v>
      </c>
      <c r="O1200">
        <v>1</v>
      </c>
      <c r="P1200">
        <v>3</v>
      </c>
      <c r="Q1200">
        <v>6</v>
      </c>
    </row>
    <row r="1201" spans="1:17" x14ac:dyDescent="0.25">
      <c r="A1201" t="s">
        <v>23</v>
      </c>
      <c r="B1201">
        <v>24</v>
      </c>
      <c r="C1201">
        <v>1.6140749999999999</v>
      </c>
      <c r="D1201">
        <v>100.245302</v>
      </c>
      <c r="E1201">
        <v>1</v>
      </c>
      <c r="F1201">
        <v>1</v>
      </c>
      <c r="G1201">
        <v>3</v>
      </c>
      <c r="H1201">
        <v>2</v>
      </c>
      <c r="I1201">
        <v>1</v>
      </c>
      <c r="J1201">
        <v>0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3</v>
      </c>
      <c r="Q1201">
        <v>6</v>
      </c>
    </row>
    <row r="1202" spans="1:17" x14ac:dyDescent="0.25">
      <c r="A1202" t="s">
        <v>23</v>
      </c>
      <c r="B1202">
        <v>24</v>
      </c>
      <c r="C1202">
        <v>1.609418</v>
      </c>
      <c r="D1202">
        <v>100.078367</v>
      </c>
      <c r="E1202">
        <v>1</v>
      </c>
      <c r="F1202">
        <v>1</v>
      </c>
      <c r="G1202">
        <v>3</v>
      </c>
      <c r="H1202">
        <v>2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3</v>
      </c>
      <c r="Q1202">
        <v>6</v>
      </c>
    </row>
    <row r="1203" spans="1:17" x14ac:dyDescent="0.25">
      <c r="A1203" t="s">
        <v>23</v>
      </c>
      <c r="B1203">
        <v>31</v>
      </c>
      <c r="C1203">
        <v>1.6501889999999999</v>
      </c>
      <c r="D1203">
        <v>101.141277</v>
      </c>
      <c r="E1203">
        <v>1</v>
      </c>
      <c r="F1203">
        <v>1</v>
      </c>
      <c r="G1203">
        <v>3</v>
      </c>
      <c r="H1203">
        <v>2</v>
      </c>
      <c r="I1203">
        <v>1</v>
      </c>
      <c r="J1203">
        <v>0</v>
      </c>
      <c r="K1203">
        <v>1</v>
      </c>
      <c r="L1203">
        <v>0</v>
      </c>
      <c r="M1203">
        <v>2</v>
      </c>
      <c r="N1203">
        <v>0</v>
      </c>
      <c r="O1203">
        <v>0</v>
      </c>
      <c r="P1203">
        <v>3</v>
      </c>
      <c r="Q1203">
        <v>6</v>
      </c>
    </row>
    <row r="1204" spans="1:17" x14ac:dyDescent="0.25">
      <c r="A1204" t="s">
        <v>23</v>
      </c>
      <c r="B1204">
        <v>31</v>
      </c>
      <c r="C1204">
        <v>1.6538759999999999</v>
      </c>
      <c r="D1204">
        <v>102.583895</v>
      </c>
      <c r="E1204">
        <v>1</v>
      </c>
      <c r="F1204">
        <v>1</v>
      </c>
      <c r="G1204">
        <v>3</v>
      </c>
      <c r="H1204">
        <v>2</v>
      </c>
      <c r="I1204">
        <v>1</v>
      </c>
      <c r="J1204">
        <v>0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3</v>
      </c>
      <c r="Q1204">
        <v>6</v>
      </c>
    </row>
    <row r="1205" spans="1:17" x14ac:dyDescent="0.25">
      <c r="A1205" t="s">
        <v>23</v>
      </c>
      <c r="B1205">
        <v>20</v>
      </c>
      <c r="C1205">
        <v>1.657132</v>
      </c>
      <c r="D1205">
        <v>105.58049099999999</v>
      </c>
      <c r="E1205">
        <v>1</v>
      </c>
      <c r="F1205">
        <v>1</v>
      </c>
      <c r="G1205">
        <v>3</v>
      </c>
      <c r="H1205">
        <v>1</v>
      </c>
      <c r="I1205">
        <v>1</v>
      </c>
      <c r="J1205">
        <v>0</v>
      </c>
      <c r="K1205">
        <v>2</v>
      </c>
      <c r="L1205">
        <v>0</v>
      </c>
      <c r="M1205">
        <v>0</v>
      </c>
      <c r="N1205">
        <v>1</v>
      </c>
      <c r="O1205">
        <v>0</v>
      </c>
      <c r="P1205">
        <v>3</v>
      </c>
      <c r="Q1205">
        <v>6</v>
      </c>
    </row>
    <row r="1206" spans="1:17" x14ac:dyDescent="0.25">
      <c r="A1206" t="s">
        <v>23</v>
      </c>
      <c r="B1206">
        <v>21</v>
      </c>
      <c r="C1206">
        <v>1.6447510000000001</v>
      </c>
      <c r="D1206">
        <v>101.067988</v>
      </c>
      <c r="E1206">
        <v>1</v>
      </c>
      <c r="F1206">
        <v>1</v>
      </c>
      <c r="G1206">
        <v>3</v>
      </c>
      <c r="H1206">
        <v>1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3</v>
      </c>
      <c r="Q1206">
        <v>6</v>
      </c>
    </row>
    <row r="1207" spans="1:17" x14ac:dyDescent="0.25">
      <c r="A1207" t="s">
        <v>23</v>
      </c>
      <c r="B1207">
        <v>26</v>
      </c>
      <c r="C1207">
        <v>1.6607609999999999</v>
      </c>
      <c r="D1207">
        <v>104.32146299999999</v>
      </c>
      <c r="E1207">
        <v>1</v>
      </c>
      <c r="F1207">
        <v>1</v>
      </c>
      <c r="G1207">
        <v>3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3</v>
      </c>
      <c r="Q1207">
        <v>6</v>
      </c>
    </row>
    <row r="1208" spans="1:17" x14ac:dyDescent="0.25">
      <c r="A1208" t="s">
        <v>23</v>
      </c>
      <c r="B1208">
        <v>27</v>
      </c>
      <c r="C1208">
        <v>1.6915100000000001</v>
      </c>
      <c r="D1208">
        <v>102.59518</v>
      </c>
      <c r="E1208">
        <v>1</v>
      </c>
      <c r="F1208">
        <v>1</v>
      </c>
      <c r="G1208">
        <v>3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3</v>
      </c>
      <c r="Q1208">
        <v>6</v>
      </c>
    </row>
    <row r="1209" spans="1:17" x14ac:dyDescent="0.25">
      <c r="A1209" t="s">
        <v>17</v>
      </c>
      <c r="B1209">
        <v>26</v>
      </c>
      <c r="C1209">
        <v>1.56</v>
      </c>
      <c r="D1209">
        <v>102</v>
      </c>
      <c r="E1209">
        <v>1</v>
      </c>
      <c r="F1209">
        <v>1</v>
      </c>
      <c r="G1209">
        <v>3</v>
      </c>
      <c r="H1209">
        <v>3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3</v>
      </c>
      <c r="Q1209">
        <v>7</v>
      </c>
    </row>
    <row r="1210" spans="1:17" x14ac:dyDescent="0.25">
      <c r="A1210" t="s">
        <v>23</v>
      </c>
      <c r="B1210">
        <v>18</v>
      </c>
      <c r="C1210">
        <v>1.87</v>
      </c>
      <c r="D1210">
        <v>173</v>
      </c>
      <c r="E1210">
        <v>1</v>
      </c>
      <c r="F1210">
        <v>1</v>
      </c>
      <c r="G1210">
        <v>3</v>
      </c>
      <c r="H1210">
        <v>3</v>
      </c>
      <c r="I1210">
        <v>2</v>
      </c>
      <c r="J1210">
        <v>0</v>
      </c>
      <c r="K1210">
        <v>2</v>
      </c>
      <c r="L1210">
        <v>0</v>
      </c>
      <c r="M1210">
        <v>2</v>
      </c>
      <c r="N1210">
        <v>1</v>
      </c>
      <c r="O1210">
        <v>1</v>
      </c>
      <c r="P1210">
        <v>3</v>
      </c>
      <c r="Q1210">
        <v>7</v>
      </c>
    </row>
    <row r="1211" spans="1:17" x14ac:dyDescent="0.25">
      <c r="A1211" t="s">
        <v>17</v>
      </c>
      <c r="B1211">
        <v>26</v>
      </c>
      <c r="C1211">
        <v>1.66</v>
      </c>
      <c r="D1211">
        <v>112</v>
      </c>
      <c r="E1211">
        <v>1</v>
      </c>
      <c r="F1211">
        <v>0</v>
      </c>
      <c r="G1211">
        <v>3</v>
      </c>
      <c r="H1211">
        <v>3</v>
      </c>
      <c r="I1211">
        <v>1</v>
      </c>
      <c r="J1211">
        <v>0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7</v>
      </c>
    </row>
    <row r="1212" spans="1:17" x14ac:dyDescent="0.25">
      <c r="A1212" t="s">
        <v>17</v>
      </c>
      <c r="B1212">
        <v>25</v>
      </c>
      <c r="C1212">
        <v>1.6863060000000001</v>
      </c>
      <c r="D1212">
        <v>104.572712</v>
      </c>
      <c r="E1212">
        <v>1</v>
      </c>
      <c r="F1212">
        <v>1</v>
      </c>
      <c r="G1212">
        <v>3</v>
      </c>
      <c r="H1212">
        <v>3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3</v>
      </c>
      <c r="Q1212">
        <v>7</v>
      </c>
    </row>
    <row r="1213" spans="1:17" x14ac:dyDescent="0.25">
      <c r="A1213" t="s">
        <v>17</v>
      </c>
      <c r="B1213">
        <v>19</v>
      </c>
      <c r="C1213">
        <v>1.6831240000000001</v>
      </c>
      <c r="D1213">
        <v>126.67377999999999</v>
      </c>
      <c r="E1213">
        <v>1</v>
      </c>
      <c r="F1213">
        <v>1</v>
      </c>
      <c r="G1213">
        <v>3</v>
      </c>
      <c r="H1213">
        <v>3</v>
      </c>
      <c r="I1213">
        <v>1</v>
      </c>
      <c r="J1213">
        <v>0</v>
      </c>
      <c r="K1213">
        <v>1</v>
      </c>
      <c r="L1213">
        <v>0</v>
      </c>
      <c r="M1213">
        <v>2</v>
      </c>
      <c r="N1213">
        <v>1</v>
      </c>
      <c r="O1213">
        <v>1</v>
      </c>
      <c r="P1213">
        <v>3</v>
      </c>
      <c r="Q1213">
        <v>7</v>
      </c>
    </row>
    <row r="1214" spans="1:17" x14ac:dyDescent="0.25">
      <c r="A1214" t="s">
        <v>17</v>
      </c>
      <c r="B1214">
        <v>26</v>
      </c>
      <c r="C1214">
        <v>1.6223970000000001</v>
      </c>
      <c r="D1214">
        <v>110.79263</v>
      </c>
      <c r="E1214">
        <v>1</v>
      </c>
      <c r="F1214">
        <v>1</v>
      </c>
      <c r="G1214">
        <v>3</v>
      </c>
      <c r="H1214">
        <v>3</v>
      </c>
      <c r="I1214">
        <v>1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1</v>
      </c>
      <c r="P1214">
        <v>3</v>
      </c>
      <c r="Q1214">
        <v>7</v>
      </c>
    </row>
    <row r="1215" spans="1:17" x14ac:dyDescent="0.25">
      <c r="A1215" t="s">
        <v>17</v>
      </c>
      <c r="B1215">
        <v>22</v>
      </c>
      <c r="C1215">
        <v>1.7556430000000001</v>
      </c>
      <c r="D1215">
        <v>137.79688400000001</v>
      </c>
      <c r="E1215">
        <v>1</v>
      </c>
      <c r="F1215">
        <v>1</v>
      </c>
      <c r="G1215">
        <v>3</v>
      </c>
      <c r="H1215">
        <v>3</v>
      </c>
      <c r="I1215">
        <v>1</v>
      </c>
      <c r="J1215">
        <v>0</v>
      </c>
      <c r="K1215">
        <v>2</v>
      </c>
      <c r="L1215">
        <v>0</v>
      </c>
      <c r="M1215">
        <v>2</v>
      </c>
      <c r="N1215">
        <v>1</v>
      </c>
      <c r="O1215">
        <v>1</v>
      </c>
      <c r="P1215">
        <v>3</v>
      </c>
      <c r="Q1215">
        <v>7</v>
      </c>
    </row>
    <row r="1216" spans="1:17" x14ac:dyDescent="0.25">
      <c r="A1216" t="s">
        <v>17</v>
      </c>
      <c r="B1216">
        <v>22</v>
      </c>
      <c r="C1216">
        <v>1.8434189999999999</v>
      </c>
      <c r="D1216">
        <v>165.05726899999999</v>
      </c>
      <c r="E1216">
        <v>1</v>
      </c>
      <c r="F1216">
        <v>1</v>
      </c>
      <c r="G1216">
        <v>3</v>
      </c>
      <c r="H1216">
        <v>3</v>
      </c>
      <c r="I1216">
        <v>1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1</v>
      </c>
      <c r="P1216">
        <v>3</v>
      </c>
      <c r="Q1216">
        <v>7</v>
      </c>
    </row>
    <row r="1217" spans="1:17" x14ac:dyDescent="0.25">
      <c r="A1217" t="s">
        <v>17</v>
      </c>
      <c r="B1217">
        <v>18</v>
      </c>
      <c r="C1217">
        <v>1.7456</v>
      </c>
      <c r="D1217">
        <v>133.03441000000001</v>
      </c>
      <c r="E1217">
        <v>1</v>
      </c>
      <c r="F1217">
        <v>1</v>
      </c>
      <c r="G1217">
        <v>3</v>
      </c>
      <c r="H1217">
        <v>3</v>
      </c>
      <c r="I1217">
        <v>1</v>
      </c>
      <c r="J1217">
        <v>0</v>
      </c>
      <c r="K1217">
        <v>3</v>
      </c>
      <c r="L1217">
        <v>0</v>
      </c>
      <c r="M1217">
        <v>2</v>
      </c>
      <c r="N1217">
        <v>1</v>
      </c>
      <c r="O1217">
        <v>1</v>
      </c>
      <c r="P1217">
        <v>3</v>
      </c>
      <c r="Q1217">
        <v>7</v>
      </c>
    </row>
    <row r="1218" spans="1:17" x14ac:dyDescent="0.25">
      <c r="A1218" t="s">
        <v>17</v>
      </c>
      <c r="B1218">
        <v>26</v>
      </c>
      <c r="C1218">
        <v>1.630927</v>
      </c>
      <c r="D1218">
        <v>111.485516</v>
      </c>
      <c r="E1218">
        <v>1</v>
      </c>
      <c r="F1218">
        <v>1</v>
      </c>
      <c r="G1218">
        <v>3</v>
      </c>
      <c r="H1218">
        <v>3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0</v>
      </c>
      <c r="O1218">
        <v>1</v>
      </c>
      <c r="P1218">
        <v>3</v>
      </c>
      <c r="Q1218">
        <v>7</v>
      </c>
    </row>
    <row r="1219" spans="1:17" x14ac:dyDescent="0.25">
      <c r="A1219" t="s">
        <v>17</v>
      </c>
      <c r="B1219">
        <v>26</v>
      </c>
      <c r="C1219">
        <v>1.6291910000000001</v>
      </c>
      <c r="D1219">
        <v>104.826776</v>
      </c>
      <c r="E1219">
        <v>1</v>
      </c>
      <c r="F1219">
        <v>1</v>
      </c>
      <c r="G1219">
        <v>3</v>
      </c>
      <c r="H1219">
        <v>3</v>
      </c>
      <c r="I1219">
        <v>1</v>
      </c>
      <c r="J1219">
        <v>0</v>
      </c>
      <c r="K1219">
        <v>3</v>
      </c>
      <c r="L1219">
        <v>0</v>
      </c>
      <c r="M1219">
        <v>0</v>
      </c>
      <c r="N1219">
        <v>1</v>
      </c>
      <c r="O1219">
        <v>1</v>
      </c>
      <c r="P1219">
        <v>3</v>
      </c>
      <c r="Q1219">
        <v>7</v>
      </c>
    </row>
    <row r="1220" spans="1:17" x14ac:dyDescent="0.25">
      <c r="A1220" t="s">
        <v>17</v>
      </c>
      <c r="B1220">
        <v>22</v>
      </c>
      <c r="C1220">
        <v>1.7706120000000001</v>
      </c>
      <c r="D1220">
        <v>133.96334899999999</v>
      </c>
      <c r="E1220">
        <v>1</v>
      </c>
      <c r="F1220">
        <v>1</v>
      </c>
      <c r="G1220">
        <v>3</v>
      </c>
      <c r="H1220">
        <v>3</v>
      </c>
      <c r="I1220">
        <v>1</v>
      </c>
      <c r="J1220">
        <v>0</v>
      </c>
      <c r="K1220">
        <v>3</v>
      </c>
      <c r="L1220">
        <v>0</v>
      </c>
      <c r="M1220">
        <v>1</v>
      </c>
      <c r="N1220">
        <v>1</v>
      </c>
      <c r="O1220">
        <v>1</v>
      </c>
      <c r="P1220">
        <v>3</v>
      </c>
      <c r="Q1220">
        <v>7</v>
      </c>
    </row>
    <row r="1221" spans="1:17" x14ac:dyDescent="0.25">
      <c r="A1221" t="s">
        <v>17</v>
      </c>
      <c r="B1221">
        <v>26</v>
      </c>
      <c r="C1221">
        <v>1.611462</v>
      </c>
      <c r="D1221">
        <v>102.09322299999999</v>
      </c>
      <c r="E1221">
        <v>1</v>
      </c>
      <c r="F1221">
        <v>1</v>
      </c>
      <c r="G1221">
        <v>3</v>
      </c>
      <c r="H1221">
        <v>3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3</v>
      </c>
      <c r="Q1221">
        <v>7</v>
      </c>
    </row>
    <row r="1222" spans="1:17" x14ac:dyDescent="0.25">
      <c r="A1222" t="s">
        <v>17</v>
      </c>
      <c r="B1222">
        <v>26</v>
      </c>
      <c r="C1222">
        <v>1.5847819999999999</v>
      </c>
      <c r="D1222">
        <v>105.05559700000001</v>
      </c>
      <c r="E1222">
        <v>1</v>
      </c>
      <c r="F1222">
        <v>1</v>
      </c>
      <c r="G1222">
        <v>3</v>
      </c>
      <c r="H1222">
        <v>3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3</v>
      </c>
      <c r="Q1222">
        <v>7</v>
      </c>
    </row>
    <row r="1223" spans="1:17" x14ac:dyDescent="0.25">
      <c r="A1223" t="s">
        <v>17</v>
      </c>
      <c r="B1223">
        <v>18</v>
      </c>
      <c r="C1223">
        <v>1.792378</v>
      </c>
      <c r="D1223">
        <v>137.859737</v>
      </c>
      <c r="E1223">
        <v>1</v>
      </c>
      <c r="F1223">
        <v>1</v>
      </c>
      <c r="G1223">
        <v>3</v>
      </c>
      <c r="H1223">
        <v>3</v>
      </c>
      <c r="I1223">
        <v>1</v>
      </c>
      <c r="J1223">
        <v>0</v>
      </c>
      <c r="K1223">
        <v>3</v>
      </c>
      <c r="L1223">
        <v>0</v>
      </c>
      <c r="M1223">
        <v>2</v>
      </c>
      <c r="N1223">
        <v>1</v>
      </c>
      <c r="O1223">
        <v>1</v>
      </c>
      <c r="P1223">
        <v>3</v>
      </c>
      <c r="Q1223">
        <v>7</v>
      </c>
    </row>
    <row r="1224" spans="1:17" x14ac:dyDescent="0.25">
      <c r="A1224" t="s">
        <v>17</v>
      </c>
      <c r="B1224">
        <v>18</v>
      </c>
      <c r="C1224">
        <v>1.802257</v>
      </c>
      <c r="D1224">
        <v>149.93584799999999</v>
      </c>
      <c r="E1224">
        <v>1</v>
      </c>
      <c r="F1224">
        <v>1</v>
      </c>
      <c r="G1224">
        <v>3</v>
      </c>
      <c r="H1224">
        <v>3</v>
      </c>
      <c r="I1224">
        <v>1</v>
      </c>
      <c r="J1224">
        <v>0</v>
      </c>
      <c r="K1224">
        <v>2</v>
      </c>
      <c r="L1224">
        <v>0</v>
      </c>
      <c r="M1224">
        <v>2</v>
      </c>
      <c r="N1224">
        <v>1</v>
      </c>
      <c r="O1224">
        <v>1</v>
      </c>
      <c r="P1224">
        <v>3</v>
      </c>
      <c r="Q1224">
        <v>7</v>
      </c>
    </row>
    <row r="1225" spans="1:17" x14ac:dyDescent="0.25">
      <c r="A1225" t="s">
        <v>17</v>
      </c>
      <c r="B1225">
        <v>26</v>
      </c>
      <c r="C1225">
        <v>1.65632</v>
      </c>
      <c r="D1225">
        <v>111.93301</v>
      </c>
      <c r="E1225">
        <v>1</v>
      </c>
      <c r="F1225">
        <v>1</v>
      </c>
      <c r="G1225">
        <v>3</v>
      </c>
      <c r="H1225">
        <v>3</v>
      </c>
      <c r="I1225">
        <v>1</v>
      </c>
      <c r="J1225">
        <v>0</v>
      </c>
      <c r="K1225">
        <v>3</v>
      </c>
      <c r="L1225">
        <v>0</v>
      </c>
      <c r="M1225">
        <v>0</v>
      </c>
      <c r="N1225">
        <v>0</v>
      </c>
      <c r="O1225">
        <v>1</v>
      </c>
      <c r="P1225">
        <v>3</v>
      </c>
      <c r="Q1225">
        <v>7</v>
      </c>
    </row>
    <row r="1226" spans="1:17" x14ac:dyDescent="0.25">
      <c r="A1226" t="s">
        <v>17</v>
      </c>
      <c r="B1226">
        <v>26</v>
      </c>
      <c r="C1226">
        <v>1.600762</v>
      </c>
      <c r="D1226">
        <v>105.44826399999999</v>
      </c>
      <c r="E1226">
        <v>1</v>
      </c>
      <c r="F1226">
        <v>1</v>
      </c>
      <c r="G1226">
        <v>3</v>
      </c>
      <c r="H1226">
        <v>3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3</v>
      </c>
      <c r="Q1226">
        <v>7</v>
      </c>
    </row>
    <row r="1227" spans="1:17" x14ac:dyDescent="0.25">
      <c r="A1227" t="s">
        <v>17</v>
      </c>
      <c r="B1227">
        <v>26</v>
      </c>
      <c r="C1227">
        <v>1.678658</v>
      </c>
      <c r="D1227">
        <v>104.95483400000001</v>
      </c>
      <c r="E1227">
        <v>1</v>
      </c>
      <c r="F1227">
        <v>1</v>
      </c>
      <c r="G1227">
        <v>3</v>
      </c>
      <c r="H1227">
        <v>3</v>
      </c>
      <c r="I1227">
        <v>1</v>
      </c>
      <c r="J1227">
        <v>0</v>
      </c>
      <c r="K1227">
        <v>2</v>
      </c>
      <c r="L1227">
        <v>0</v>
      </c>
      <c r="M1227">
        <v>0</v>
      </c>
      <c r="N1227">
        <v>1</v>
      </c>
      <c r="O1227">
        <v>1</v>
      </c>
      <c r="P1227">
        <v>3</v>
      </c>
      <c r="Q1227">
        <v>7</v>
      </c>
    </row>
    <row r="1228" spans="1:17" x14ac:dyDescent="0.25">
      <c r="A1228" t="s">
        <v>17</v>
      </c>
      <c r="B1228">
        <v>26</v>
      </c>
      <c r="C1228">
        <v>1.6782010000000001</v>
      </c>
      <c r="D1228">
        <v>109.90047199999999</v>
      </c>
      <c r="E1228">
        <v>1</v>
      </c>
      <c r="F1228">
        <v>1</v>
      </c>
      <c r="G1228">
        <v>3</v>
      </c>
      <c r="H1228">
        <v>3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3</v>
      </c>
      <c r="Q1228">
        <v>7</v>
      </c>
    </row>
    <row r="1229" spans="1:17" x14ac:dyDescent="0.25">
      <c r="A1229" t="s">
        <v>17</v>
      </c>
      <c r="B1229">
        <v>22</v>
      </c>
      <c r="C1229">
        <v>1.6556299999999999</v>
      </c>
      <c r="D1229">
        <v>121.20517100000001</v>
      </c>
      <c r="E1229">
        <v>1</v>
      </c>
      <c r="F1229">
        <v>1</v>
      </c>
      <c r="G1229">
        <v>3</v>
      </c>
      <c r="H1229">
        <v>3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3</v>
      </c>
      <c r="Q1229">
        <v>7</v>
      </c>
    </row>
    <row r="1230" spans="1:17" x14ac:dyDescent="0.25">
      <c r="A1230" t="s">
        <v>17</v>
      </c>
      <c r="B1230">
        <v>21</v>
      </c>
      <c r="C1230">
        <v>1.694952</v>
      </c>
      <c r="D1230">
        <v>133.76472999999999</v>
      </c>
      <c r="E1230">
        <v>1</v>
      </c>
      <c r="F1230">
        <v>1</v>
      </c>
      <c r="G1230">
        <v>3</v>
      </c>
      <c r="H1230">
        <v>3</v>
      </c>
      <c r="I1230">
        <v>1</v>
      </c>
      <c r="J1230">
        <v>0</v>
      </c>
      <c r="K1230">
        <v>1</v>
      </c>
      <c r="L1230">
        <v>0</v>
      </c>
      <c r="M1230">
        <v>2</v>
      </c>
      <c r="N1230">
        <v>1</v>
      </c>
      <c r="O1230">
        <v>1</v>
      </c>
      <c r="P1230">
        <v>3</v>
      </c>
      <c r="Q1230">
        <v>7</v>
      </c>
    </row>
    <row r="1231" spans="1:17" x14ac:dyDescent="0.25">
      <c r="A1231" t="s">
        <v>17</v>
      </c>
      <c r="B1231">
        <v>26</v>
      </c>
      <c r="C1231">
        <v>1.622771</v>
      </c>
      <c r="D1231">
        <v>109.95971400000001</v>
      </c>
      <c r="E1231">
        <v>1</v>
      </c>
      <c r="F1231">
        <v>1</v>
      </c>
      <c r="G1231">
        <v>3</v>
      </c>
      <c r="H1231">
        <v>3</v>
      </c>
      <c r="I1231">
        <v>1</v>
      </c>
      <c r="J1231">
        <v>0</v>
      </c>
      <c r="K1231">
        <v>3</v>
      </c>
      <c r="L1231">
        <v>0</v>
      </c>
      <c r="M1231">
        <v>0</v>
      </c>
      <c r="N1231">
        <v>0</v>
      </c>
      <c r="O1231">
        <v>1</v>
      </c>
      <c r="P1231">
        <v>3</v>
      </c>
      <c r="Q1231">
        <v>7</v>
      </c>
    </row>
    <row r="1232" spans="1:17" x14ac:dyDescent="0.25">
      <c r="A1232" t="s">
        <v>17</v>
      </c>
      <c r="B1232">
        <v>26</v>
      </c>
      <c r="C1232">
        <v>1.5838890000000001</v>
      </c>
      <c r="D1232">
        <v>110.545378</v>
      </c>
      <c r="E1232">
        <v>1</v>
      </c>
      <c r="F1232">
        <v>1</v>
      </c>
      <c r="G1232">
        <v>3</v>
      </c>
      <c r="H1232">
        <v>3</v>
      </c>
      <c r="I1232">
        <v>1</v>
      </c>
      <c r="J1232">
        <v>0</v>
      </c>
      <c r="K1232">
        <v>3</v>
      </c>
      <c r="L1232">
        <v>0</v>
      </c>
      <c r="M1232">
        <v>0</v>
      </c>
      <c r="N1232">
        <v>0</v>
      </c>
      <c r="O1232">
        <v>1</v>
      </c>
      <c r="P1232">
        <v>3</v>
      </c>
      <c r="Q1232">
        <v>7</v>
      </c>
    </row>
    <row r="1233" spans="1:17" x14ac:dyDescent="0.25">
      <c r="A1233" t="s">
        <v>17</v>
      </c>
      <c r="B1233">
        <v>21</v>
      </c>
      <c r="C1233">
        <v>1.7290449999999999</v>
      </c>
      <c r="D1233">
        <v>131.529267</v>
      </c>
      <c r="E1233">
        <v>1</v>
      </c>
      <c r="F1233">
        <v>1</v>
      </c>
      <c r="G1233">
        <v>3</v>
      </c>
      <c r="H1233">
        <v>3</v>
      </c>
      <c r="I1233">
        <v>1</v>
      </c>
      <c r="J1233">
        <v>0</v>
      </c>
      <c r="K1233">
        <v>1</v>
      </c>
      <c r="L1233">
        <v>0</v>
      </c>
      <c r="M1233">
        <v>2</v>
      </c>
      <c r="N1233">
        <v>1</v>
      </c>
      <c r="O1233">
        <v>1</v>
      </c>
      <c r="P1233">
        <v>3</v>
      </c>
      <c r="Q1233">
        <v>7</v>
      </c>
    </row>
    <row r="1234" spans="1:17" x14ac:dyDescent="0.25">
      <c r="A1234" t="s">
        <v>17</v>
      </c>
      <c r="B1234">
        <v>23</v>
      </c>
      <c r="C1234">
        <v>1.664622</v>
      </c>
      <c r="D1234">
        <v>114.465425</v>
      </c>
      <c r="E1234">
        <v>1</v>
      </c>
      <c r="F1234">
        <v>1</v>
      </c>
      <c r="G1234">
        <v>3</v>
      </c>
      <c r="H1234">
        <v>3</v>
      </c>
      <c r="I1234">
        <v>1</v>
      </c>
      <c r="J1234">
        <v>0</v>
      </c>
      <c r="K1234">
        <v>2</v>
      </c>
      <c r="L1234">
        <v>0</v>
      </c>
      <c r="M1234">
        <v>0</v>
      </c>
      <c r="N1234">
        <v>1</v>
      </c>
      <c r="O1234">
        <v>1</v>
      </c>
      <c r="P1234">
        <v>3</v>
      </c>
      <c r="Q1234">
        <v>7</v>
      </c>
    </row>
    <row r="1235" spans="1:17" x14ac:dyDescent="0.25">
      <c r="A1235" t="s">
        <v>17</v>
      </c>
      <c r="B1235">
        <v>21</v>
      </c>
      <c r="C1235">
        <v>1.747773</v>
      </c>
      <c r="D1235">
        <v>127.902844</v>
      </c>
      <c r="E1235">
        <v>1</v>
      </c>
      <c r="F1235">
        <v>1</v>
      </c>
      <c r="G1235">
        <v>3</v>
      </c>
      <c r="H1235">
        <v>3</v>
      </c>
      <c r="I1235">
        <v>1</v>
      </c>
      <c r="J1235">
        <v>0</v>
      </c>
      <c r="K1235">
        <v>2</v>
      </c>
      <c r="L1235">
        <v>0</v>
      </c>
      <c r="M1235">
        <v>0</v>
      </c>
      <c r="N1235">
        <v>1</v>
      </c>
      <c r="O1235">
        <v>1</v>
      </c>
      <c r="P1235">
        <v>3</v>
      </c>
      <c r="Q1235">
        <v>7</v>
      </c>
    </row>
    <row r="1236" spans="1:17" x14ac:dyDescent="0.25">
      <c r="A1236" t="s">
        <v>17</v>
      </c>
      <c r="B1236">
        <v>21</v>
      </c>
      <c r="C1236">
        <v>1.730113</v>
      </c>
      <c r="D1236">
        <v>152.09436199999999</v>
      </c>
      <c r="E1236">
        <v>1</v>
      </c>
      <c r="F1236">
        <v>1</v>
      </c>
      <c r="G1236">
        <v>3</v>
      </c>
      <c r="H1236">
        <v>3</v>
      </c>
      <c r="I1236">
        <v>1</v>
      </c>
      <c r="J1236">
        <v>0</v>
      </c>
      <c r="K1236">
        <v>2</v>
      </c>
      <c r="L1236">
        <v>0</v>
      </c>
      <c r="M1236">
        <v>1</v>
      </c>
      <c r="N1236">
        <v>1</v>
      </c>
      <c r="O1236">
        <v>1</v>
      </c>
      <c r="P1236">
        <v>3</v>
      </c>
      <c r="Q1236">
        <v>7</v>
      </c>
    </row>
    <row r="1237" spans="1:17" x14ac:dyDescent="0.25">
      <c r="A1237" t="s">
        <v>17</v>
      </c>
      <c r="B1237">
        <v>19</v>
      </c>
      <c r="C1237">
        <v>1.7466520000000001</v>
      </c>
      <c r="D1237">
        <v>133.800129</v>
      </c>
      <c r="E1237">
        <v>1</v>
      </c>
      <c r="F1237">
        <v>1</v>
      </c>
      <c r="G1237">
        <v>3</v>
      </c>
      <c r="H1237">
        <v>3</v>
      </c>
      <c r="I1237">
        <v>1</v>
      </c>
      <c r="J1237">
        <v>0</v>
      </c>
      <c r="K1237">
        <v>3</v>
      </c>
      <c r="L1237">
        <v>0</v>
      </c>
      <c r="M1237">
        <v>1</v>
      </c>
      <c r="N1237">
        <v>1</v>
      </c>
      <c r="O1237">
        <v>1</v>
      </c>
      <c r="P1237">
        <v>3</v>
      </c>
      <c r="Q1237">
        <v>7</v>
      </c>
    </row>
    <row r="1238" spans="1:17" x14ac:dyDescent="0.25">
      <c r="A1238" t="s">
        <v>17</v>
      </c>
      <c r="B1238">
        <v>24</v>
      </c>
      <c r="C1238">
        <v>1.719365</v>
      </c>
      <c r="D1238">
        <v>114.511537</v>
      </c>
      <c r="E1238">
        <v>1</v>
      </c>
      <c r="F1238">
        <v>1</v>
      </c>
      <c r="G1238">
        <v>3</v>
      </c>
      <c r="H1238">
        <v>3</v>
      </c>
      <c r="I1238">
        <v>1</v>
      </c>
      <c r="J1238">
        <v>0</v>
      </c>
      <c r="K1238">
        <v>3</v>
      </c>
      <c r="L1238">
        <v>0</v>
      </c>
      <c r="M1238">
        <v>0</v>
      </c>
      <c r="N1238">
        <v>1</v>
      </c>
      <c r="O1238">
        <v>1</v>
      </c>
      <c r="P1238">
        <v>3</v>
      </c>
      <c r="Q1238">
        <v>7</v>
      </c>
    </row>
    <row r="1239" spans="1:17" x14ac:dyDescent="0.25">
      <c r="A1239" t="s">
        <v>17</v>
      </c>
      <c r="B1239">
        <v>26</v>
      </c>
      <c r="C1239">
        <v>1.632377</v>
      </c>
      <c r="D1239">
        <v>111.94665500000001</v>
      </c>
      <c r="E1239">
        <v>1</v>
      </c>
      <c r="F1239">
        <v>1</v>
      </c>
      <c r="G1239">
        <v>3</v>
      </c>
      <c r="H1239">
        <v>3</v>
      </c>
      <c r="I1239">
        <v>1</v>
      </c>
      <c r="J1239">
        <v>0</v>
      </c>
      <c r="K1239">
        <v>3</v>
      </c>
      <c r="L1239">
        <v>0</v>
      </c>
      <c r="M1239">
        <v>0</v>
      </c>
      <c r="N1239">
        <v>0</v>
      </c>
      <c r="O1239">
        <v>1</v>
      </c>
      <c r="P1239">
        <v>3</v>
      </c>
      <c r="Q1239">
        <v>7</v>
      </c>
    </row>
    <row r="1240" spans="1:17" x14ac:dyDescent="0.25">
      <c r="A1240" t="s">
        <v>17</v>
      </c>
      <c r="B1240">
        <v>26</v>
      </c>
      <c r="C1240">
        <v>1.6425719999999999</v>
      </c>
      <c r="D1240">
        <v>111.86816899999999</v>
      </c>
      <c r="E1240">
        <v>1</v>
      </c>
      <c r="F1240">
        <v>1</v>
      </c>
      <c r="G1240">
        <v>3</v>
      </c>
      <c r="H1240">
        <v>3</v>
      </c>
      <c r="I1240">
        <v>1</v>
      </c>
      <c r="J1240">
        <v>0</v>
      </c>
      <c r="K1240">
        <v>3</v>
      </c>
      <c r="L1240">
        <v>0</v>
      </c>
      <c r="M1240">
        <v>0</v>
      </c>
      <c r="N1240">
        <v>0</v>
      </c>
      <c r="O1240">
        <v>1</v>
      </c>
      <c r="P1240">
        <v>3</v>
      </c>
      <c r="Q1240">
        <v>7</v>
      </c>
    </row>
    <row r="1241" spans="1:17" x14ac:dyDescent="0.25">
      <c r="A1241" t="s">
        <v>17</v>
      </c>
      <c r="B1241">
        <v>26</v>
      </c>
      <c r="C1241">
        <v>1.6548750000000001</v>
      </c>
      <c r="D1241">
        <v>104.758713</v>
      </c>
      <c r="E1241">
        <v>1</v>
      </c>
      <c r="F1241">
        <v>1</v>
      </c>
      <c r="G1241">
        <v>3</v>
      </c>
      <c r="H1241">
        <v>3</v>
      </c>
      <c r="I1241">
        <v>1</v>
      </c>
      <c r="J1241">
        <v>0</v>
      </c>
      <c r="K1241">
        <v>3</v>
      </c>
      <c r="L1241">
        <v>0</v>
      </c>
      <c r="M1241">
        <v>0</v>
      </c>
      <c r="N1241">
        <v>1</v>
      </c>
      <c r="O1241">
        <v>1</v>
      </c>
      <c r="P1241">
        <v>3</v>
      </c>
      <c r="Q1241">
        <v>7</v>
      </c>
    </row>
    <row r="1242" spans="1:17" x14ac:dyDescent="0.25">
      <c r="A1242" t="s">
        <v>17</v>
      </c>
      <c r="B1242">
        <v>26</v>
      </c>
      <c r="C1242">
        <v>1.627567</v>
      </c>
      <c r="D1242">
        <v>107.482662</v>
      </c>
      <c r="E1242">
        <v>1</v>
      </c>
      <c r="F1242">
        <v>1</v>
      </c>
      <c r="G1242">
        <v>3</v>
      </c>
      <c r="H1242">
        <v>3</v>
      </c>
      <c r="I1242">
        <v>1</v>
      </c>
      <c r="J1242">
        <v>0</v>
      </c>
      <c r="K1242">
        <v>3</v>
      </c>
      <c r="L1242">
        <v>0</v>
      </c>
      <c r="M1242">
        <v>0</v>
      </c>
      <c r="N1242">
        <v>0</v>
      </c>
      <c r="O1242">
        <v>1</v>
      </c>
      <c r="P1242">
        <v>3</v>
      </c>
      <c r="Q1242">
        <v>7</v>
      </c>
    </row>
    <row r="1243" spans="1:17" x14ac:dyDescent="0.25">
      <c r="A1243" t="s">
        <v>17</v>
      </c>
      <c r="B1243">
        <v>21</v>
      </c>
      <c r="C1243">
        <v>1.7362759999999999</v>
      </c>
      <c r="D1243">
        <v>130.92713800000001</v>
      </c>
      <c r="E1243">
        <v>1</v>
      </c>
      <c r="F1243">
        <v>1</v>
      </c>
      <c r="G1243">
        <v>3</v>
      </c>
      <c r="H1243">
        <v>3</v>
      </c>
      <c r="I1243">
        <v>1</v>
      </c>
      <c r="J1243">
        <v>0</v>
      </c>
      <c r="K1243">
        <v>2</v>
      </c>
      <c r="L1243">
        <v>0</v>
      </c>
      <c r="M1243">
        <v>1</v>
      </c>
      <c r="N1243">
        <v>1</v>
      </c>
      <c r="O1243">
        <v>1</v>
      </c>
      <c r="P1243">
        <v>3</v>
      </c>
      <c r="Q1243">
        <v>7</v>
      </c>
    </row>
    <row r="1244" spans="1:17" x14ac:dyDescent="0.25">
      <c r="A1244" t="s">
        <v>17</v>
      </c>
      <c r="B1244">
        <v>24</v>
      </c>
      <c r="C1244">
        <v>1.7370559999999999</v>
      </c>
      <c r="D1244">
        <v>132.52701099999999</v>
      </c>
      <c r="E1244">
        <v>1</v>
      </c>
      <c r="F1244">
        <v>1</v>
      </c>
      <c r="G1244">
        <v>3</v>
      </c>
      <c r="H1244">
        <v>3</v>
      </c>
      <c r="I1244">
        <v>1</v>
      </c>
      <c r="J1244">
        <v>0</v>
      </c>
      <c r="K1244">
        <v>3</v>
      </c>
      <c r="L1244">
        <v>0</v>
      </c>
      <c r="M1244">
        <v>1</v>
      </c>
      <c r="N1244">
        <v>1</v>
      </c>
      <c r="O1244">
        <v>1</v>
      </c>
      <c r="P1244">
        <v>3</v>
      </c>
      <c r="Q1244">
        <v>7</v>
      </c>
    </row>
    <row r="1245" spans="1:17" x14ac:dyDescent="0.25">
      <c r="A1245" t="s">
        <v>17</v>
      </c>
      <c r="B1245">
        <v>26</v>
      </c>
      <c r="C1245">
        <v>1.5809679999999999</v>
      </c>
      <c r="D1245">
        <v>102.003378</v>
      </c>
      <c r="E1245">
        <v>1</v>
      </c>
      <c r="F1245">
        <v>1</v>
      </c>
      <c r="G1245">
        <v>3</v>
      </c>
      <c r="H1245">
        <v>3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3</v>
      </c>
      <c r="Q1245">
        <v>7</v>
      </c>
    </row>
    <row r="1246" spans="1:17" x14ac:dyDescent="0.25">
      <c r="A1246" t="s">
        <v>17</v>
      </c>
      <c r="B1246">
        <v>26</v>
      </c>
      <c r="C1246">
        <v>1.6071279999999999</v>
      </c>
      <c r="D1246">
        <v>103.026858</v>
      </c>
      <c r="E1246">
        <v>1</v>
      </c>
      <c r="F1246">
        <v>1</v>
      </c>
      <c r="G1246">
        <v>3</v>
      </c>
      <c r="H1246">
        <v>3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3</v>
      </c>
      <c r="Q1246">
        <v>7</v>
      </c>
    </row>
    <row r="1247" spans="1:17" x14ac:dyDescent="0.25">
      <c r="A1247" t="s">
        <v>17</v>
      </c>
      <c r="B1247">
        <v>18</v>
      </c>
      <c r="C1247">
        <v>1.821566</v>
      </c>
      <c r="D1247">
        <v>142.10246799999999</v>
      </c>
      <c r="E1247">
        <v>1</v>
      </c>
      <c r="F1247">
        <v>1</v>
      </c>
      <c r="G1247">
        <v>3</v>
      </c>
      <c r="H1247">
        <v>3</v>
      </c>
      <c r="I1247">
        <v>1</v>
      </c>
      <c r="J1247">
        <v>0</v>
      </c>
      <c r="K1247">
        <v>3</v>
      </c>
      <c r="L1247">
        <v>0</v>
      </c>
      <c r="M1247">
        <v>2</v>
      </c>
      <c r="N1247">
        <v>1</v>
      </c>
      <c r="O1247">
        <v>1</v>
      </c>
      <c r="P1247">
        <v>3</v>
      </c>
      <c r="Q1247">
        <v>7</v>
      </c>
    </row>
    <row r="1248" spans="1:17" x14ac:dyDescent="0.25">
      <c r="A1248" t="s">
        <v>17</v>
      </c>
      <c r="B1248">
        <v>18</v>
      </c>
      <c r="C1248">
        <v>1.8277300000000001</v>
      </c>
      <c r="D1248">
        <v>152.72054499999999</v>
      </c>
      <c r="E1248">
        <v>1</v>
      </c>
      <c r="F1248">
        <v>1</v>
      </c>
      <c r="G1248">
        <v>3</v>
      </c>
      <c r="H1248">
        <v>3</v>
      </c>
      <c r="I1248">
        <v>1</v>
      </c>
      <c r="J1248">
        <v>0</v>
      </c>
      <c r="K1248">
        <v>2</v>
      </c>
      <c r="L1248">
        <v>0</v>
      </c>
      <c r="M1248">
        <v>2</v>
      </c>
      <c r="N1248">
        <v>1</v>
      </c>
      <c r="O1248">
        <v>1</v>
      </c>
      <c r="P1248">
        <v>3</v>
      </c>
      <c r="Q1248">
        <v>7</v>
      </c>
    </row>
    <row r="1249" spans="1:17" x14ac:dyDescent="0.25">
      <c r="A1249" t="s">
        <v>17</v>
      </c>
      <c r="B1249">
        <v>26</v>
      </c>
      <c r="C1249">
        <v>1.656504</v>
      </c>
      <c r="D1249">
        <v>111.993054</v>
      </c>
      <c r="E1249">
        <v>1</v>
      </c>
      <c r="F1249">
        <v>1</v>
      </c>
      <c r="G1249">
        <v>3</v>
      </c>
      <c r="H1249">
        <v>3</v>
      </c>
      <c r="I1249">
        <v>1</v>
      </c>
      <c r="J1249">
        <v>0</v>
      </c>
      <c r="K1249">
        <v>3</v>
      </c>
      <c r="L1249">
        <v>0</v>
      </c>
      <c r="M1249">
        <v>0</v>
      </c>
      <c r="N1249">
        <v>0</v>
      </c>
      <c r="O1249">
        <v>1</v>
      </c>
      <c r="P1249">
        <v>3</v>
      </c>
      <c r="Q1249">
        <v>7</v>
      </c>
    </row>
    <row r="1250" spans="1:17" x14ac:dyDescent="0.25">
      <c r="A1250" t="s">
        <v>17</v>
      </c>
      <c r="B1250">
        <v>26</v>
      </c>
      <c r="C1250">
        <v>1.6377250000000001</v>
      </c>
      <c r="D1250">
        <v>111.208963</v>
      </c>
      <c r="E1250">
        <v>1</v>
      </c>
      <c r="F1250">
        <v>1</v>
      </c>
      <c r="G1250">
        <v>3</v>
      </c>
      <c r="H1250">
        <v>3</v>
      </c>
      <c r="I1250">
        <v>1</v>
      </c>
      <c r="J1250">
        <v>0</v>
      </c>
      <c r="K1250">
        <v>3</v>
      </c>
      <c r="L1250">
        <v>0</v>
      </c>
      <c r="M1250">
        <v>0</v>
      </c>
      <c r="N1250">
        <v>0</v>
      </c>
      <c r="O1250">
        <v>1</v>
      </c>
      <c r="P1250">
        <v>3</v>
      </c>
      <c r="Q1250">
        <v>7</v>
      </c>
    </row>
    <row r="1251" spans="1:17" x14ac:dyDescent="0.25">
      <c r="A1251" t="s">
        <v>17</v>
      </c>
      <c r="B1251">
        <v>26</v>
      </c>
      <c r="C1251">
        <v>1.6697010000000001</v>
      </c>
      <c r="D1251">
        <v>104.58578300000001</v>
      </c>
      <c r="E1251">
        <v>1</v>
      </c>
      <c r="F1251">
        <v>1</v>
      </c>
      <c r="G1251">
        <v>3</v>
      </c>
      <c r="H1251">
        <v>3</v>
      </c>
      <c r="I1251">
        <v>1</v>
      </c>
      <c r="J1251">
        <v>0</v>
      </c>
      <c r="K1251">
        <v>2</v>
      </c>
      <c r="L1251">
        <v>0</v>
      </c>
      <c r="M1251">
        <v>0</v>
      </c>
      <c r="N1251">
        <v>1</v>
      </c>
      <c r="O1251">
        <v>1</v>
      </c>
      <c r="P1251">
        <v>3</v>
      </c>
      <c r="Q1251">
        <v>7</v>
      </c>
    </row>
    <row r="1252" spans="1:17" x14ac:dyDescent="0.25">
      <c r="A1252" t="s">
        <v>17</v>
      </c>
      <c r="B1252">
        <v>26</v>
      </c>
      <c r="C1252">
        <v>1.668709</v>
      </c>
      <c r="D1252">
        <v>104.754958</v>
      </c>
      <c r="E1252">
        <v>1</v>
      </c>
      <c r="F1252">
        <v>1</v>
      </c>
      <c r="G1252">
        <v>3</v>
      </c>
      <c r="H1252">
        <v>3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3</v>
      </c>
      <c r="Q1252">
        <v>7</v>
      </c>
    </row>
    <row r="1253" spans="1:17" x14ac:dyDescent="0.25">
      <c r="A1253" t="s">
        <v>17</v>
      </c>
      <c r="B1253">
        <v>21</v>
      </c>
      <c r="C1253">
        <v>1.668642</v>
      </c>
      <c r="D1253">
        <v>124.704781</v>
      </c>
      <c r="E1253">
        <v>1</v>
      </c>
      <c r="F1253">
        <v>1</v>
      </c>
      <c r="G1253">
        <v>3</v>
      </c>
      <c r="H1253">
        <v>3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3</v>
      </c>
      <c r="Q1253">
        <v>7</v>
      </c>
    </row>
    <row r="1254" spans="1:17" x14ac:dyDescent="0.25">
      <c r="A1254" t="s">
        <v>17</v>
      </c>
      <c r="B1254">
        <v>21</v>
      </c>
      <c r="C1254">
        <v>1.6906140000000001</v>
      </c>
      <c r="D1254">
        <v>129.76914099999999</v>
      </c>
      <c r="E1254">
        <v>1</v>
      </c>
      <c r="F1254">
        <v>1</v>
      </c>
      <c r="G1254">
        <v>3</v>
      </c>
      <c r="H1254">
        <v>3</v>
      </c>
      <c r="I1254">
        <v>1</v>
      </c>
      <c r="J1254">
        <v>0</v>
      </c>
      <c r="K1254">
        <v>1</v>
      </c>
      <c r="L1254">
        <v>0</v>
      </c>
      <c r="M1254">
        <v>2</v>
      </c>
      <c r="N1254">
        <v>1</v>
      </c>
      <c r="O1254">
        <v>1</v>
      </c>
      <c r="P1254">
        <v>3</v>
      </c>
      <c r="Q1254">
        <v>7</v>
      </c>
    </row>
    <row r="1255" spans="1:17" x14ac:dyDescent="0.25">
      <c r="A1255" t="s">
        <v>17</v>
      </c>
      <c r="B1255">
        <v>26</v>
      </c>
      <c r="C1255">
        <v>1.6224179999999999</v>
      </c>
      <c r="D1255">
        <v>110.676343</v>
      </c>
      <c r="E1255">
        <v>1</v>
      </c>
      <c r="F1255">
        <v>1</v>
      </c>
      <c r="G1255">
        <v>3</v>
      </c>
      <c r="H1255">
        <v>3</v>
      </c>
      <c r="I1255">
        <v>1</v>
      </c>
      <c r="J1255">
        <v>0</v>
      </c>
      <c r="K1255">
        <v>3</v>
      </c>
      <c r="L1255">
        <v>0</v>
      </c>
      <c r="M1255">
        <v>0</v>
      </c>
      <c r="N1255">
        <v>0</v>
      </c>
      <c r="O1255">
        <v>1</v>
      </c>
      <c r="P1255">
        <v>3</v>
      </c>
      <c r="Q1255">
        <v>7</v>
      </c>
    </row>
    <row r="1256" spans="1:17" x14ac:dyDescent="0.25">
      <c r="A1256" t="s">
        <v>17</v>
      </c>
      <c r="B1256">
        <v>26</v>
      </c>
      <c r="C1256">
        <v>1.643332</v>
      </c>
      <c r="D1256">
        <v>110.824698</v>
      </c>
      <c r="E1256">
        <v>1</v>
      </c>
      <c r="F1256">
        <v>1</v>
      </c>
      <c r="G1256">
        <v>3</v>
      </c>
      <c r="H1256">
        <v>3</v>
      </c>
      <c r="I1256">
        <v>1</v>
      </c>
      <c r="J1256">
        <v>0</v>
      </c>
      <c r="K1256">
        <v>3</v>
      </c>
      <c r="L1256">
        <v>0</v>
      </c>
      <c r="M1256">
        <v>0</v>
      </c>
      <c r="N1256">
        <v>0</v>
      </c>
      <c r="O1256">
        <v>1</v>
      </c>
      <c r="P1256">
        <v>3</v>
      </c>
      <c r="Q1256">
        <v>7</v>
      </c>
    </row>
    <row r="1257" spans="1:17" x14ac:dyDescent="0.25">
      <c r="A1257" t="s">
        <v>17</v>
      </c>
      <c r="B1257">
        <v>22</v>
      </c>
      <c r="C1257">
        <v>1.7333829999999999</v>
      </c>
      <c r="D1257">
        <v>135.524857</v>
      </c>
      <c r="E1257">
        <v>1</v>
      </c>
      <c r="F1257">
        <v>1</v>
      </c>
      <c r="G1257">
        <v>3</v>
      </c>
      <c r="H1257">
        <v>3</v>
      </c>
      <c r="I1257">
        <v>1</v>
      </c>
      <c r="J1257">
        <v>0</v>
      </c>
      <c r="K1257">
        <v>1</v>
      </c>
      <c r="L1257">
        <v>0</v>
      </c>
      <c r="M1257">
        <v>2</v>
      </c>
      <c r="N1257">
        <v>1</v>
      </c>
      <c r="O1257">
        <v>1</v>
      </c>
      <c r="P1257">
        <v>3</v>
      </c>
      <c r="Q1257">
        <v>7</v>
      </c>
    </row>
    <row r="1258" spans="1:17" x14ac:dyDescent="0.25">
      <c r="A1258" t="s">
        <v>17</v>
      </c>
      <c r="B1258">
        <v>21</v>
      </c>
      <c r="C1258">
        <v>1.748313</v>
      </c>
      <c r="D1258">
        <v>133.57378700000001</v>
      </c>
      <c r="E1258">
        <v>1</v>
      </c>
      <c r="F1258">
        <v>1</v>
      </c>
      <c r="G1258">
        <v>3</v>
      </c>
      <c r="H1258">
        <v>3</v>
      </c>
      <c r="I1258">
        <v>1</v>
      </c>
      <c r="J1258">
        <v>0</v>
      </c>
      <c r="K1258">
        <v>3</v>
      </c>
      <c r="L1258">
        <v>0</v>
      </c>
      <c r="M1258">
        <v>2</v>
      </c>
      <c r="N1258">
        <v>1</v>
      </c>
      <c r="O1258">
        <v>1</v>
      </c>
      <c r="P1258">
        <v>3</v>
      </c>
      <c r="Q1258">
        <v>7</v>
      </c>
    </row>
    <row r="1259" spans="1:17" x14ac:dyDescent="0.25">
      <c r="A1259" t="s">
        <v>17</v>
      </c>
      <c r="B1259">
        <v>21</v>
      </c>
      <c r="C1259">
        <v>1.8129630000000001</v>
      </c>
      <c r="D1259">
        <v>138.73061899999999</v>
      </c>
      <c r="E1259">
        <v>1</v>
      </c>
      <c r="F1259">
        <v>1</v>
      </c>
      <c r="G1259">
        <v>3</v>
      </c>
      <c r="H1259">
        <v>3</v>
      </c>
      <c r="I1259">
        <v>1</v>
      </c>
      <c r="J1259">
        <v>0</v>
      </c>
      <c r="K1259">
        <v>3</v>
      </c>
      <c r="L1259">
        <v>0</v>
      </c>
      <c r="M1259">
        <v>0</v>
      </c>
      <c r="N1259">
        <v>1</v>
      </c>
      <c r="O1259">
        <v>1</v>
      </c>
      <c r="P1259">
        <v>3</v>
      </c>
      <c r="Q1259">
        <v>7</v>
      </c>
    </row>
    <row r="1260" spans="1:17" x14ac:dyDescent="0.25">
      <c r="A1260" t="s">
        <v>17</v>
      </c>
      <c r="B1260">
        <v>21</v>
      </c>
      <c r="C1260">
        <v>1.8073399999999999</v>
      </c>
      <c r="D1260">
        <v>155.87209300000001</v>
      </c>
      <c r="E1260">
        <v>1</v>
      </c>
      <c r="F1260">
        <v>1</v>
      </c>
      <c r="G1260">
        <v>3</v>
      </c>
      <c r="H1260">
        <v>3</v>
      </c>
      <c r="I1260">
        <v>1</v>
      </c>
      <c r="J1260">
        <v>0</v>
      </c>
      <c r="K1260">
        <v>2</v>
      </c>
      <c r="L1260">
        <v>0</v>
      </c>
      <c r="M1260">
        <v>1</v>
      </c>
      <c r="N1260">
        <v>1</v>
      </c>
      <c r="O1260">
        <v>1</v>
      </c>
      <c r="P1260">
        <v>3</v>
      </c>
      <c r="Q1260">
        <v>7</v>
      </c>
    </row>
    <row r="1261" spans="1:17" x14ac:dyDescent="0.25">
      <c r="A1261" t="s">
        <v>17</v>
      </c>
      <c r="B1261">
        <v>18</v>
      </c>
      <c r="C1261">
        <v>1.745644</v>
      </c>
      <c r="D1261">
        <v>133.66558699999999</v>
      </c>
      <c r="E1261">
        <v>1</v>
      </c>
      <c r="F1261">
        <v>1</v>
      </c>
      <c r="G1261">
        <v>3</v>
      </c>
      <c r="H1261">
        <v>3</v>
      </c>
      <c r="I1261">
        <v>1</v>
      </c>
      <c r="J1261">
        <v>0</v>
      </c>
      <c r="K1261">
        <v>3</v>
      </c>
      <c r="L1261">
        <v>0</v>
      </c>
      <c r="M1261">
        <v>2</v>
      </c>
      <c r="N1261">
        <v>1</v>
      </c>
      <c r="O1261">
        <v>1</v>
      </c>
      <c r="P1261">
        <v>3</v>
      </c>
      <c r="Q1261">
        <v>7</v>
      </c>
    </row>
    <row r="1262" spans="1:17" x14ac:dyDescent="0.25">
      <c r="A1262" t="s">
        <v>17</v>
      </c>
      <c r="B1262">
        <v>21</v>
      </c>
      <c r="C1262">
        <v>1.753266</v>
      </c>
      <c r="D1262">
        <v>133.85243199999999</v>
      </c>
      <c r="E1262">
        <v>1</v>
      </c>
      <c r="F1262">
        <v>1</v>
      </c>
      <c r="G1262">
        <v>3</v>
      </c>
      <c r="H1262">
        <v>3</v>
      </c>
      <c r="I1262">
        <v>1</v>
      </c>
      <c r="J1262">
        <v>0</v>
      </c>
      <c r="K1262">
        <v>3</v>
      </c>
      <c r="L1262">
        <v>0</v>
      </c>
      <c r="M1262">
        <v>1</v>
      </c>
      <c r="N1262">
        <v>1</v>
      </c>
      <c r="O1262">
        <v>1</v>
      </c>
      <c r="P1262">
        <v>3</v>
      </c>
      <c r="Q1262">
        <v>7</v>
      </c>
    </row>
    <row r="1263" spans="1:17" x14ac:dyDescent="0.25">
      <c r="A1263" t="s">
        <v>17</v>
      </c>
      <c r="B1263">
        <v>26</v>
      </c>
      <c r="C1263">
        <v>1.632193</v>
      </c>
      <c r="D1263">
        <v>111.886611</v>
      </c>
      <c r="E1263">
        <v>1</v>
      </c>
      <c r="F1263">
        <v>1</v>
      </c>
      <c r="G1263">
        <v>3</v>
      </c>
      <c r="H1263">
        <v>3</v>
      </c>
      <c r="I1263">
        <v>1</v>
      </c>
      <c r="J1263">
        <v>0</v>
      </c>
      <c r="K1263">
        <v>3</v>
      </c>
      <c r="L1263">
        <v>0</v>
      </c>
      <c r="M1263">
        <v>0</v>
      </c>
      <c r="N1263">
        <v>0</v>
      </c>
      <c r="O1263">
        <v>1</v>
      </c>
      <c r="P1263">
        <v>3</v>
      </c>
      <c r="Q1263">
        <v>7</v>
      </c>
    </row>
    <row r="1264" spans="1:17" x14ac:dyDescent="0.25">
      <c r="A1264" t="s">
        <v>17</v>
      </c>
      <c r="B1264">
        <v>26</v>
      </c>
      <c r="C1264">
        <v>1.6410979999999999</v>
      </c>
      <c r="D1264">
        <v>111.81834499999999</v>
      </c>
      <c r="E1264">
        <v>1</v>
      </c>
      <c r="F1264">
        <v>1</v>
      </c>
      <c r="G1264">
        <v>3</v>
      </c>
      <c r="H1264">
        <v>3</v>
      </c>
      <c r="I1264">
        <v>1</v>
      </c>
      <c r="J1264">
        <v>0</v>
      </c>
      <c r="K1264">
        <v>3</v>
      </c>
      <c r="L1264">
        <v>0</v>
      </c>
      <c r="M1264">
        <v>0</v>
      </c>
      <c r="N1264">
        <v>0</v>
      </c>
      <c r="O1264">
        <v>1</v>
      </c>
      <c r="P1264">
        <v>3</v>
      </c>
      <c r="Q1264">
        <v>7</v>
      </c>
    </row>
    <row r="1265" spans="1:17" x14ac:dyDescent="0.25">
      <c r="A1265" t="s">
        <v>17</v>
      </c>
      <c r="B1265">
        <v>26</v>
      </c>
      <c r="C1265">
        <v>1.640741</v>
      </c>
      <c r="D1265">
        <v>104.808542</v>
      </c>
      <c r="E1265">
        <v>1</v>
      </c>
      <c r="F1265">
        <v>1</v>
      </c>
      <c r="G1265">
        <v>3</v>
      </c>
      <c r="H1265">
        <v>3</v>
      </c>
      <c r="I1265">
        <v>1</v>
      </c>
      <c r="J1265">
        <v>0</v>
      </c>
      <c r="K1265">
        <v>3</v>
      </c>
      <c r="L1265">
        <v>0</v>
      </c>
      <c r="M1265">
        <v>0</v>
      </c>
      <c r="N1265">
        <v>1</v>
      </c>
      <c r="O1265">
        <v>1</v>
      </c>
      <c r="P1265">
        <v>3</v>
      </c>
      <c r="Q1265">
        <v>7</v>
      </c>
    </row>
    <row r="1266" spans="1:17" x14ac:dyDescent="0.25">
      <c r="A1266" t="s">
        <v>17</v>
      </c>
      <c r="B1266">
        <v>26</v>
      </c>
      <c r="C1266">
        <v>1.618573</v>
      </c>
      <c r="D1266">
        <v>104.92864299999999</v>
      </c>
      <c r="E1266">
        <v>1</v>
      </c>
      <c r="F1266">
        <v>1</v>
      </c>
      <c r="G1266">
        <v>3</v>
      </c>
      <c r="H1266">
        <v>3</v>
      </c>
      <c r="I1266">
        <v>1</v>
      </c>
      <c r="J1266">
        <v>0</v>
      </c>
      <c r="K1266">
        <v>2</v>
      </c>
      <c r="L1266">
        <v>0</v>
      </c>
      <c r="M1266">
        <v>0</v>
      </c>
      <c r="N1266">
        <v>1</v>
      </c>
      <c r="O1266">
        <v>1</v>
      </c>
      <c r="P1266">
        <v>3</v>
      </c>
      <c r="Q1266">
        <v>7</v>
      </c>
    </row>
    <row r="1267" spans="1:17" x14ac:dyDescent="0.25">
      <c r="A1267" t="s">
        <v>17</v>
      </c>
      <c r="B1267">
        <v>23</v>
      </c>
      <c r="C1267">
        <v>1.7574419999999999</v>
      </c>
      <c r="D1267">
        <v>133.365094</v>
      </c>
      <c r="E1267">
        <v>1</v>
      </c>
      <c r="F1267">
        <v>1</v>
      </c>
      <c r="G1267">
        <v>3</v>
      </c>
      <c r="H1267">
        <v>3</v>
      </c>
      <c r="I1267">
        <v>1</v>
      </c>
      <c r="J1267">
        <v>0</v>
      </c>
      <c r="K1267">
        <v>3</v>
      </c>
      <c r="L1267">
        <v>0</v>
      </c>
      <c r="M1267">
        <v>1</v>
      </c>
      <c r="N1267">
        <v>1</v>
      </c>
      <c r="O1267">
        <v>1</v>
      </c>
      <c r="P1267">
        <v>3</v>
      </c>
      <c r="Q1267">
        <v>7</v>
      </c>
    </row>
    <row r="1268" spans="1:17" x14ac:dyDescent="0.25">
      <c r="A1268" t="s">
        <v>17</v>
      </c>
      <c r="B1268">
        <v>20</v>
      </c>
      <c r="C1268">
        <v>1.7633430000000001</v>
      </c>
      <c r="D1268">
        <v>133.952675</v>
      </c>
      <c r="E1268">
        <v>1</v>
      </c>
      <c r="F1268">
        <v>1</v>
      </c>
      <c r="G1268">
        <v>3</v>
      </c>
      <c r="H1268">
        <v>3</v>
      </c>
      <c r="I1268">
        <v>1</v>
      </c>
      <c r="J1268">
        <v>0</v>
      </c>
      <c r="K1268">
        <v>3</v>
      </c>
      <c r="L1268">
        <v>0</v>
      </c>
      <c r="M1268">
        <v>1</v>
      </c>
      <c r="N1268">
        <v>1</v>
      </c>
      <c r="O1268">
        <v>1</v>
      </c>
      <c r="P1268">
        <v>3</v>
      </c>
      <c r="Q1268">
        <v>7</v>
      </c>
    </row>
    <row r="1269" spans="1:17" x14ac:dyDescent="0.25">
      <c r="A1269" t="s">
        <v>17</v>
      </c>
      <c r="B1269">
        <v>26</v>
      </c>
      <c r="C1269">
        <v>1.6100859999999999</v>
      </c>
      <c r="D1269">
        <v>102.38745</v>
      </c>
      <c r="E1269">
        <v>1</v>
      </c>
      <c r="F1269">
        <v>1</v>
      </c>
      <c r="G1269">
        <v>3</v>
      </c>
      <c r="H1269">
        <v>3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3</v>
      </c>
      <c r="Q1269">
        <v>7</v>
      </c>
    </row>
    <row r="1270" spans="1:17" x14ac:dyDescent="0.25">
      <c r="A1270" t="s">
        <v>17</v>
      </c>
      <c r="B1270">
        <v>26</v>
      </c>
      <c r="C1270">
        <v>1.664463</v>
      </c>
      <c r="D1270">
        <v>102.781971</v>
      </c>
      <c r="E1270">
        <v>1</v>
      </c>
      <c r="F1270">
        <v>1</v>
      </c>
      <c r="G1270">
        <v>3</v>
      </c>
      <c r="H1270">
        <v>3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3</v>
      </c>
      <c r="Q1270">
        <v>7</v>
      </c>
    </row>
    <row r="1271" spans="1:17" x14ac:dyDescent="0.25">
      <c r="A1271" t="s">
        <v>17</v>
      </c>
      <c r="B1271">
        <v>26</v>
      </c>
      <c r="C1271">
        <v>1.602025</v>
      </c>
      <c r="D1271">
        <v>104.899348</v>
      </c>
      <c r="E1271">
        <v>1</v>
      </c>
      <c r="F1271">
        <v>1</v>
      </c>
      <c r="G1271">
        <v>3</v>
      </c>
      <c r="H1271">
        <v>3</v>
      </c>
      <c r="I1271">
        <v>1</v>
      </c>
      <c r="J1271">
        <v>0</v>
      </c>
      <c r="K1271">
        <v>3</v>
      </c>
      <c r="L1271">
        <v>0</v>
      </c>
      <c r="M1271">
        <v>0</v>
      </c>
      <c r="N1271">
        <v>1</v>
      </c>
      <c r="O1271">
        <v>1</v>
      </c>
      <c r="P1271">
        <v>3</v>
      </c>
      <c r="Q1271">
        <v>7</v>
      </c>
    </row>
    <row r="1272" spans="1:17" x14ac:dyDescent="0.25">
      <c r="A1272" t="s">
        <v>17</v>
      </c>
      <c r="B1272">
        <v>26</v>
      </c>
      <c r="C1272">
        <v>1.6328959999999999</v>
      </c>
      <c r="D1272">
        <v>104.98892499999999</v>
      </c>
      <c r="E1272">
        <v>1</v>
      </c>
      <c r="F1272">
        <v>1</v>
      </c>
      <c r="G1272">
        <v>3</v>
      </c>
      <c r="H1272">
        <v>3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1</v>
      </c>
      <c r="P1272">
        <v>3</v>
      </c>
      <c r="Q1272">
        <v>7</v>
      </c>
    </row>
    <row r="1273" spans="1:17" x14ac:dyDescent="0.25">
      <c r="A1273" t="s">
        <v>17</v>
      </c>
      <c r="B1273">
        <v>18</v>
      </c>
      <c r="C1273">
        <v>1.7710429999999999</v>
      </c>
      <c r="D1273">
        <v>137.04495900000001</v>
      </c>
      <c r="E1273">
        <v>1</v>
      </c>
      <c r="F1273">
        <v>1</v>
      </c>
      <c r="G1273">
        <v>3</v>
      </c>
      <c r="H1273">
        <v>3</v>
      </c>
      <c r="I1273">
        <v>1</v>
      </c>
      <c r="J1273">
        <v>0</v>
      </c>
      <c r="K1273">
        <v>3</v>
      </c>
      <c r="L1273">
        <v>0</v>
      </c>
      <c r="M1273">
        <v>2</v>
      </c>
      <c r="N1273">
        <v>1</v>
      </c>
      <c r="O1273">
        <v>1</v>
      </c>
      <c r="P1273">
        <v>3</v>
      </c>
      <c r="Q1273">
        <v>7</v>
      </c>
    </row>
    <row r="1274" spans="1:17" x14ac:dyDescent="0.25">
      <c r="A1274" t="s">
        <v>17</v>
      </c>
      <c r="B1274">
        <v>22</v>
      </c>
      <c r="C1274">
        <v>1.789555</v>
      </c>
      <c r="D1274">
        <v>137.767787</v>
      </c>
      <c r="E1274">
        <v>1</v>
      </c>
      <c r="F1274">
        <v>1</v>
      </c>
      <c r="G1274">
        <v>3</v>
      </c>
      <c r="H1274">
        <v>3</v>
      </c>
      <c r="I1274">
        <v>1</v>
      </c>
      <c r="J1274">
        <v>0</v>
      </c>
      <c r="K1274">
        <v>3</v>
      </c>
      <c r="L1274">
        <v>0</v>
      </c>
      <c r="M1274">
        <v>2</v>
      </c>
      <c r="N1274">
        <v>1</v>
      </c>
      <c r="O1274">
        <v>1</v>
      </c>
      <c r="P1274">
        <v>3</v>
      </c>
      <c r="Q1274">
        <v>7</v>
      </c>
    </row>
    <row r="1275" spans="1:17" x14ac:dyDescent="0.25">
      <c r="A1275" t="s">
        <v>17</v>
      </c>
      <c r="B1275">
        <v>18</v>
      </c>
      <c r="C1275">
        <v>1.8017460000000001</v>
      </c>
      <c r="D1275">
        <v>141.16626500000001</v>
      </c>
      <c r="E1275">
        <v>1</v>
      </c>
      <c r="F1275">
        <v>1</v>
      </c>
      <c r="G1275">
        <v>3</v>
      </c>
      <c r="H1275">
        <v>3</v>
      </c>
      <c r="I1275">
        <v>1</v>
      </c>
      <c r="J1275">
        <v>0</v>
      </c>
      <c r="K1275">
        <v>2</v>
      </c>
      <c r="L1275">
        <v>0</v>
      </c>
      <c r="M1275">
        <v>2</v>
      </c>
      <c r="N1275">
        <v>1</v>
      </c>
      <c r="O1275">
        <v>1</v>
      </c>
      <c r="P1275">
        <v>3</v>
      </c>
      <c r="Q1275">
        <v>7</v>
      </c>
    </row>
    <row r="1276" spans="1:17" x14ac:dyDescent="0.25">
      <c r="A1276" t="s">
        <v>17</v>
      </c>
      <c r="B1276">
        <v>20</v>
      </c>
      <c r="C1276">
        <v>1.7871950000000001</v>
      </c>
      <c r="D1276">
        <v>151.975864</v>
      </c>
      <c r="E1276">
        <v>1</v>
      </c>
      <c r="F1276">
        <v>1</v>
      </c>
      <c r="G1276">
        <v>3</v>
      </c>
      <c r="H1276">
        <v>3</v>
      </c>
      <c r="I1276">
        <v>1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1</v>
      </c>
      <c r="P1276">
        <v>3</v>
      </c>
      <c r="Q1276">
        <v>7</v>
      </c>
    </row>
    <row r="1277" spans="1:17" x14ac:dyDescent="0.25">
      <c r="A1277" t="s">
        <v>17</v>
      </c>
      <c r="B1277">
        <v>26</v>
      </c>
      <c r="C1277">
        <v>1.6441410000000001</v>
      </c>
      <c r="D1277">
        <v>111.942544</v>
      </c>
      <c r="E1277">
        <v>1</v>
      </c>
      <c r="F1277">
        <v>1</v>
      </c>
      <c r="G1277">
        <v>3</v>
      </c>
      <c r="H1277">
        <v>3</v>
      </c>
      <c r="I1277">
        <v>1</v>
      </c>
      <c r="J1277">
        <v>0</v>
      </c>
      <c r="K1277">
        <v>3</v>
      </c>
      <c r="L1277">
        <v>0</v>
      </c>
      <c r="M1277">
        <v>0</v>
      </c>
      <c r="N1277">
        <v>0</v>
      </c>
      <c r="O1277">
        <v>1</v>
      </c>
      <c r="P1277">
        <v>3</v>
      </c>
      <c r="Q1277">
        <v>7</v>
      </c>
    </row>
    <row r="1278" spans="1:17" x14ac:dyDescent="0.25">
      <c r="A1278" t="s">
        <v>17</v>
      </c>
      <c r="B1278">
        <v>26</v>
      </c>
      <c r="C1278">
        <v>1.6433549999999999</v>
      </c>
      <c r="D1278">
        <v>111.600553</v>
      </c>
      <c r="E1278">
        <v>1</v>
      </c>
      <c r="F1278">
        <v>1</v>
      </c>
      <c r="G1278">
        <v>3</v>
      </c>
      <c r="H1278">
        <v>3</v>
      </c>
      <c r="I1278">
        <v>1</v>
      </c>
      <c r="J1278">
        <v>0</v>
      </c>
      <c r="K1278">
        <v>3</v>
      </c>
      <c r="L1278">
        <v>0</v>
      </c>
      <c r="M1278">
        <v>0</v>
      </c>
      <c r="N1278">
        <v>0</v>
      </c>
      <c r="O1278">
        <v>1</v>
      </c>
      <c r="P1278">
        <v>3</v>
      </c>
      <c r="Q1278">
        <v>7</v>
      </c>
    </row>
    <row r="1279" spans="1:17" x14ac:dyDescent="0.25">
      <c r="A1279" t="s">
        <v>17</v>
      </c>
      <c r="B1279">
        <v>26</v>
      </c>
      <c r="C1279">
        <v>1.623707</v>
      </c>
      <c r="D1279">
        <v>105.037463</v>
      </c>
      <c r="E1279">
        <v>1</v>
      </c>
      <c r="F1279">
        <v>1</v>
      </c>
      <c r="G1279">
        <v>3</v>
      </c>
      <c r="H1279">
        <v>3</v>
      </c>
      <c r="I1279">
        <v>1</v>
      </c>
      <c r="J1279">
        <v>0</v>
      </c>
      <c r="K1279">
        <v>3</v>
      </c>
      <c r="L1279">
        <v>0</v>
      </c>
      <c r="M1279">
        <v>0</v>
      </c>
      <c r="N1279">
        <v>0</v>
      </c>
      <c r="O1279">
        <v>1</v>
      </c>
      <c r="P1279">
        <v>3</v>
      </c>
      <c r="Q1279">
        <v>7</v>
      </c>
    </row>
    <row r="1280" spans="1:17" x14ac:dyDescent="0.25">
      <c r="A1280" t="s">
        <v>17</v>
      </c>
      <c r="B1280">
        <v>26</v>
      </c>
      <c r="C1280">
        <v>1.610636</v>
      </c>
      <c r="D1280">
        <v>105.42353199999999</v>
      </c>
      <c r="E1280">
        <v>1</v>
      </c>
      <c r="F1280">
        <v>1</v>
      </c>
      <c r="G1280">
        <v>3</v>
      </c>
      <c r="H1280">
        <v>3</v>
      </c>
      <c r="I1280">
        <v>1</v>
      </c>
      <c r="J1280">
        <v>0</v>
      </c>
      <c r="K1280">
        <v>2</v>
      </c>
      <c r="L1280">
        <v>0</v>
      </c>
      <c r="M1280">
        <v>0</v>
      </c>
      <c r="N1280">
        <v>1</v>
      </c>
      <c r="O1280">
        <v>1</v>
      </c>
      <c r="P1280">
        <v>3</v>
      </c>
      <c r="Q1280">
        <v>7</v>
      </c>
    </row>
    <row r="1281" spans="1:17" x14ac:dyDescent="0.25">
      <c r="A1281" t="s">
        <v>17</v>
      </c>
      <c r="B1281">
        <v>26</v>
      </c>
      <c r="C1281">
        <v>1.629491</v>
      </c>
      <c r="D1281">
        <v>104.839068</v>
      </c>
      <c r="E1281">
        <v>1</v>
      </c>
      <c r="F1281">
        <v>1</v>
      </c>
      <c r="G1281">
        <v>3</v>
      </c>
      <c r="H1281">
        <v>3</v>
      </c>
      <c r="I1281">
        <v>1</v>
      </c>
      <c r="J1281">
        <v>0</v>
      </c>
      <c r="K1281">
        <v>2</v>
      </c>
      <c r="L1281">
        <v>0</v>
      </c>
      <c r="M1281">
        <v>0</v>
      </c>
      <c r="N1281">
        <v>1</v>
      </c>
      <c r="O1281">
        <v>1</v>
      </c>
      <c r="P1281">
        <v>3</v>
      </c>
      <c r="Q1281">
        <v>7</v>
      </c>
    </row>
    <row r="1282" spans="1:17" x14ac:dyDescent="0.25">
      <c r="A1282" t="s">
        <v>17</v>
      </c>
      <c r="B1282">
        <v>25</v>
      </c>
      <c r="C1282">
        <v>1.684768</v>
      </c>
      <c r="D1282">
        <v>104.821175</v>
      </c>
      <c r="E1282">
        <v>1</v>
      </c>
      <c r="F1282">
        <v>1</v>
      </c>
      <c r="G1282">
        <v>3</v>
      </c>
      <c r="H1282">
        <v>3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3</v>
      </c>
      <c r="Q1282">
        <v>7</v>
      </c>
    </row>
    <row r="1283" spans="1:17" x14ac:dyDescent="0.25">
      <c r="A1283" t="s">
        <v>17</v>
      </c>
      <c r="B1283">
        <v>26</v>
      </c>
      <c r="C1283">
        <v>1.6649400000000001</v>
      </c>
      <c r="D1283">
        <v>110.92216999999999</v>
      </c>
      <c r="E1283">
        <v>1</v>
      </c>
      <c r="F1283">
        <v>1</v>
      </c>
      <c r="G1283">
        <v>3</v>
      </c>
      <c r="H1283">
        <v>3</v>
      </c>
      <c r="I1283">
        <v>1</v>
      </c>
      <c r="J1283">
        <v>0</v>
      </c>
      <c r="K1283">
        <v>2</v>
      </c>
      <c r="L1283">
        <v>0</v>
      </c>
      <c r="M1283">
        <v>0</v>
      </c>
      <c r="N1283">
        <v>0</v>
      </c>
      <c r="O1283">
        <v>1</v>
      </c>
      <c r="P1283">
        <v>3</v>
      </c>
      <c r="Q1283">
        <v>7</v>
      </c>
    </row>
    <row r="1284" spans="1:17" x14ac:dyDescent="0.25">
      <c r="A1284" t="s">
        <v>17</v>
      </c>
      <c r="B1284">
        <v>26</v>
      </c>
      <c r="C1284">
        <v>1.655646</v>
      </c>
      <c r="D1284">
        <v>110.21733999999999</v>
      </c>
      <c r="E1284">
        <v>1</v>
      </c>
      <c r="F1284">
        <v>1</v>
      </c>
      <c r="G1284">
        <v>3</v>
      </c>
      <c r="H1284">
        <v>3</v>
      </c>
      <c r="I1284">
        <v>1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1</v>
      </c>
      <c r="P1284">
        <v>3</v>
      </c>
      <c r="Q1284">
        <v>7</v>
      </c>
    </row>
    <row r="1285" spans="1:17" x14ac:dyDescent="0.25">
      <c r="A1285" t="s">
        <v>17</v>
      </c>
      <c r="B1285">
        <v>19</v>
      </c>
      <c r="C1285">
        <v>1.666194</v>
      </c>
      <c r="D1285">
        <v>124.805868</v>
      </c>
      <c r="E1285">
        <v>1</v>
      </c>
      <c r="F1285">
        <v>1</v>
      </c>
      <c r="G1285">
        <v>3</v>
      </c>
      <c r="H1285">
        <v>3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3</v>
      </c>
      <c r="Q1285">
        <v>7</v>
      </c>
    </row>
    <row r="1286" spans="1:17" x14ac:dyDescent="0.25">
      <c r="A1286" t="s">
        <v>17</v>
      </c>
      <c r="B1286">
        <v>21</v>
      </c>
      <c r="C1286">
        <v>1.707508</v>
      </c>
      <c r="D1286">
        <v>121.86432600000001</v>
      </c>
      <c r="E1286">
        <v>1</v>
      </c>
      <c r="F1286">
        <v>1</v>
      </c>
      <c r="G1286">
        <v>3</v>
      </c>
      <c r="H1286">
        <v>3</v>
      </c>
      <c r="I1286">
        <v>1</v>
      </c>
      <c r="J1286">
        <v>0</v>
      </c>
      <c r="K1286">
        <v>2</v>
      </c>
      <c r="L1286">
        <v>0</v>
      </c>
      <c r="M1286">
        <v>1</v>
      </c>
      <c r="N1286">
        <v>1</v>
      </c>
      <c r="O1286">
        <v>1</v>
      </c>
      <c r="P1286">
        <v>3</v>
      </c>
      <c r="Q1286">
        <v>7</v>
      </c>
    </row>
    <row r="1287" spans="1:17" x14ac:dyDescent="0.25">
      <c r="A1287" t="s">
        <v>17</v>
      </c>
      <c r="B1287">
        <v>22</v>
      </c>
      <c r="C1287">
        <v>1.7541739999999999</v>
      </c>
      <c r="D1287">
        <v>133.78395499999999</v>
      </c>
      <c r="E1287">
        <v>1</v>
      </c>
      <c r="F1287">
        <v>1</v>
      </c>
      <c r="G1287">
        <v>3</v>
      </c>
      <c r="H1287">
        <v>3</v>
      </c>
      <c r="I1287">
        <v>1</v>
      </c>
      <c r="J1287">
        <v>0</v>
      </c>
      <c r="K1287">
        <v>2</v>
      </c>
      <c r="L1287">
        <v>0</v>
      </c>
      <c r="M1287">
        <v>1</v>
      </c>
      <c r="N1287">
        <v>1</v>
      </c>
      <c r="O1287">
        <v>1</v>
      </c>
      <c r="P1287">
        <v>3</v>
      </c>
      <c r="Q1287">
        <v>7</v>
      </c>
    </row>
    <row r="1288" spans="1:17" x14ac:dyDescent="0.25">
      <c r="A1288" t="s">
        <v>17</v>
      </c>
      <c r="B1288">
        <v>21</v>
      </c>
      <c r="C1288">
        <v>1.7141930000000001</v>
      </c>
      <c r="D1288">
        <v>131.86673400000001</v>
      </c>
      <c r="E1288">
        <v>1</v>
      </c>
      <c r="F1288">
        <v>1</v>
      </c>
      <c r="G1288">
        <v>3</v>
      </c>
      <c r="H1288">
        <v>3</v>
      </c>
      <c r="I1288">
        <v>1</v>
      </c>
      <c r="J1288">
        <v>0</v>
      </c>
      <c r="K1288">
        <v>2</v>
      </c>
      <c r="L1288">
        <v>0</v>
      </c>
      <c r="M1288">
        <v>2</v>
      </c>
      <c r="N1288">
        <v>1</v>
      </c>
      <c r="O1288">
        <v>1</v>
      </c>
      <c r="P1288">
        <v>3</v>
      </c>
      <c r="Q1288">
        <v>7</v>
      </c>
    </row>
    <row r="1289" spans="1:17" x14ac:dyDescent="0.25">
      <c r="A1289" t="s">
        <v>17</v>
      </c>
      <c r="B1289">
        <v>26</v>
      </c>
      <c r="C1289">
        <v>1.62439</v>
      </c>
      <c r="D1289">
        <v>110.008636</v>
      </c>
      <c r="E1289">
        <v>1</v>
      </c>
      <c r="F1289">
        <v>1</v>
      </c>
      <c r="G1289">
        <v>3</v>
      </c>
      <c r="H1289">
        <v>3</v>
      </c>
      <c r="I1289">
        <v>1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1</v>
      </c>
      <c r="P1289">
        <v>3</v>
      </c>
      <c r="Q1289">
        <v>7</v>
      </c>
    </row>
    <row r="1290" spans="1:17" x14ac:dyDescent="0.25">
      <c r="A1290" t="s">
        <v>17</v>
      </c>
      <c r="B1290">
        <v>26</v>
      </c>
      <c r="C1290">
        <v>1.638836</v>
      </c>
      <c r="D1290">
        <v>110.970479</v>
      </c>
      <c r="E1290">
        <v>1</v>
      </c>
      <c r="F1290">
        <v>1</v>
      </c>
      <c r="G1290">
        <v>3</v>
      </c>
      <c r="H1290">
        <v>3</v>
      </c>
      <c r="I1290">
        <v>1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1</v>
      </c>
      <c r="P1290">
        <v>3</v>
      </c>
      <c r="Q1290">
        <v>7</v>
      </c>
    </row>
    <row r="1291" spans="1:17" x14ac:dyDescent="0.25">
      <c r="A1291" t="s">
        <v>17</v>
      </c>
      <c r="B1291">
        <v>26</v>
      </c>
      <c r="C1291">
        <v>1.621245</v>
      </c>
      <c r="D1291">
        <v>111.26733400000001</v>
      </c>
      <c r="E1291">
        <v>1</v>
      </c>
      <c r="F1291">
        <v>1</v>
      </c>
      <c r="G1291">
        <v>3</v>
      </c>
      <c r="H1291">
        <v>3</v>
      </c>
      <c r="I1291">
        <v>1</v>
      </c>
      <c r="J1291">
        <v>0</v>
      </c>
      <c r="K1291">
        <v>3</v>
      </c>
      <c r="L1291">
        <v>0</v>
      </c>
      <c r="M1291">
        <v>0</v>
      </c>
      <c r="N1291">
        <v>0</v>
      </c>
      <c r="O1291">
        <v>1</v>
      </c>
      <c r="P1291">
        <v>3</v>
      </c>
      <c r="Q1291">
        <v>7</v>
      </c>
    </row>
    <row r="1292" spans="1:17" x14ac:dyDescent="0.25">
      <c r="A1292" t="s">
        <v>17</v>
      </c>
      <c r="B1292">
        <v>26</v>
      </c>
      <c r="C1292">
        <v>1.6235139999999999</v>
      </c>
      <c r="D1292">
        <v>109.98014499999999</v>
      </c>
      <c r="E1292">
        <v>1</v>
      </c>
      <c r="F1292">
        <v>1</v>
      </c>
      <c r="G1292">
        <v>3</v>
      </c>
      <c r="H1292">
        <v>3</v>
      </c>
      <c r="I1292">
        <v>1</v>
      </c>
      <c r="J1292">
        <v>0</v>
      </c>
      <c r="K1292">
        <v>2</v>
      </c>
      <c r="L1292">
        <v>0</v>
      </c>
      <c r="M1292">
        <v>0</v>
      </c>
      <c r="N1292">
        <v>0</v>
      </c>
      <c r="O1292">
        <v>1</v>
      </c>
      <c r="P1292">
        <v>3</v>
      </c>
      <c r="Q1292">
        <v>7</v>
      </c>
    </row>
    <row r="1293" spans="1:17" x14ac:dyDescent="0.25">
      <c r="A1293" t="s">
        <v>17</v>
      </c>
      <c r="B1293">
        <v>21</v>
      </c>
      <c r="C1293">
        <v>1.7362150000000001</v>
      </c>
      <c r="D1293">
        <v>132.14554899999999</v>
      </c>
      <c r="E1293">
        <v>1</v>
      </c>
      <c r="F1293">
        <v>1</v>
      </c>
      <c r="G1293">
        <v>3</v>
      </c>
      <c r="H1293">
        <v>3</v>
      </c>
      <c r="I1293">
        <v>1</v>
      </c>
      <c r="J1293">
        <v>0</v>
      </c>
      <c r="K1293">
        <v>2</v>
      </c>
      <c r="L1293">
        <v>0</v>
      </c>
      <c r="M1293">
        <v>2</v>
      </c>
      <c r="N1293">
        <v>1</v>
      </c>
      <c r="O1293">
        <v>1</v>
      </c>
      <c r="P1293">
        <v>3</v>
      </c>
      <c r="Q1293">
        <v>7</v>
      </c>
    </row>
    <row r="1294" spans="1:17" x14ac:dyDescent="0.25">
      <c r="A1294" t="s">
        <v>17</v>
      </c>
      <c r="B1294">
        <v>22</v>
      </c>
      <c r="C1294">
        <v>1.7329509999999999</v>
      </c>
      <c r="D1294">
        <v>132.90488400000001</v>
      </c>
      <c r="E1294">
        <v>1</v>
      </c>
      <c r="F1294">
        <v>1</v>
      </c>
      <c r="G1294">
        <v>3</v>
      </c>
      <c r="H1294">
        <v>3</v>
      </c>
      <c r="I1294">
        <v>1</v>
      </c>
      <c r="J1294">
        <v>0</v>
      </c>
      <c r="K1294">
        <v>2</v>
      </c>
      <c r="L1294">
        <v>0</v>
      </c>
      <c r="M1294">
        <v>2</v>
      </c>
      <c r="N1294">
        <v>1</v>
      </c>
      <c r="O1294">
        <v>1</v>
      </c>
      <c r="P1294">
        <v>3</v>
      </c>
      <c r="Q1294">
        <v>7</v>
      </c>
    </row>
    <row r="1295" spans="1:17" x14ac:dyDescent="0.25">
      <c r="A1295" t="s">
        <v>17</v>
      </c>
      <c r="B1295">
        <v>24</v>
      </c>
      <c r="C1295">
        <v>1.6913499999999999</v>
      </c>
      <c r="D1295">
        <v>114.48069599999999</v>
      </c>
      <c r="E1295">
        <v>1</v>
      </c>
      <c r="F1295">
        <v>1</v>
      </c>
      <c r="G1295">
        <v>3</v>
      </c>
      <c r="H1295">
        <v>3</v>
      </c>
      <c r="I1295">
        <v>1</v>
      </c>
      <c r="J1295">
        <v>0</v>
      </c>
      <c r="K1295">
        <v>3</v>
      </c>
      <c r="L1295">
        <v>0</v>
      </c>
      <c r="M1295">
        <v>0</v>
      </c>
      <c r="N1295">
        <v>1</v>
      </c>
      <c r="O1295">
        <v>1</v>
      </c>
      <c r="P1295">
        <v>3</v>
      </c>
      <c r="Q1295">
        <v>7</v>
      </c>
    </row>
    <row r="1296" spans="1:17" x14ac:dyDescent="0.25">
      <c r="A1296" t="s">
        <v>17</v>
      </c>
      <c r="B1296">
        <v>24</v>
      </c>
      <c r="C1296">
        <v>1.635062</v>
      </c>
      <c r="D1296">
        <v>113.277388</v>
      </c>
      <c r="E1296">
        <v>1</v>
      </c>
      <c r="F1296">
        <v>1</v>
      </c>
      <c r="G1296">
        <v>3</v>
      </c>
      <c r="H1296">
        <v>3</v>
      </c>
      <c r="I1296">
        <v>1</v>
      </c>
      <c r="J1296">
        <v>0</v>
      </c>
      <c r="K1296">
        <v>3</v>
      </c>
      <c r="L1296">
        <v>0</v>
      </c>
      <c r="M1296">
        <v>0</v>
      </c>
      <c r="N1296">
        <v>0</v>
      </c>
      <c r="O1296">
        <v>1</v>
      </c>
      <c r="P1296">
        <v>3</v>
      </c>
      <c r="Q1296">
        <v>7</v>
      </c>
    </row>
    <row r="1297" spans="1:17" x14ac:dyDescent="0.25">
      <c r="A1297" t="s">
        <v>17</v>
      </c>
      <c r="B1297">
        <v>18</v>
      </c>
      <c r="C1297">
        <v>1.7460610000000001</v>
      </c>
      <c r="D1297">
        <v>128.261402</v>
      </c>
      <c r="E1297">
        <v>1</v>
      </c>
      <c r="F1297">
        <v>1</v>
      </c>
      <c r="G1297">
        <v>3</v>
      </c>
      <c r="H1297">
        <v>3</v>
      </c>
      <c r="I1297">
        <v>1</v>
      </c>
      <c r="J1297">
        <v>0</v>
      </c>
      <c r="K1297">
        <v>3</v>
      </c>
      <c r="L1297">
        <v>0</v>
      </c>
      <c r="M1297">
        <v>2</v>
      </c>
      <c r="N1297">
        <v>1</v>
      </c>
      <c r="O1297">
        <v>1</v>
      </c>
      <c r="P1297">
        <v>3</v>
      </c>
      <c r="Q1297">
        <v>7</v>
      </c>
    </row>
    <row r="1298" spans="1:17" x14ac:dyDescent="0.25">
      <c r="A1298" t="s">
        <v>17</v>
      </c>
      <c r="B1298">
        <v>20</v>
      </c>
      <c r="C1298">
        <v>1.746529</v>
      </c>
      <c r="D1298">
        <v>129.36377100000001</v>
      </c>
      <c r="E1298">
        <v>1</v>
      </c>
      <c r="F1298">
        <v>1</v>
      </c>
      <c r="G1298">
        <v>3</v>
      </c>
      <c r="H1298">
        <v>3</v>
      </c>
      <c r="I1298">
        <v>1</v>
      </c>
      <c r="J1298">
        <v>0</v>
      </c>
      <c r="K1298">
        <v>2</v>
      </c>
      <c r="L1298">
        <v>0</v>
      </c>
      <c r="M1298">
        <v>1</v>
      </c>
      <c r="N1298">
        <v>1</v>
      </c>
      <c r="O1298">
        <v>1</v>
      </c>
      <c r="P1298">
        <v>3</v>
      </c>
      <c r="Q1298">
        <v>7</v>
      </c>
    </row>
    <row r="1299" spans="1:17" x14ac:dyDescent="0.25">
      <c r="A1299" t="s">
        <v>17</v>
      </c>
      <c r="B1299">
        <v>21</v>
      </c>
      <c r="C1299">
        <v>1.746516</v>
      </c>
      <c r="D1299">
        <v>144.30226099999999</v>
      </c>
      <c r="E1299">
        <v>1</v>
      </c>
      <c r="F1299">
        <v>1</v>
      </c>
      <c r="G1299">
        <v>3</v>
      </c>
      <c r="H1299">
        <v>3</v>
      </c>
      <c r="I1299">
        <v>1</v>
      </c>
      <c r="J1299">
        <v>0</v>
      </c>
      <c r="K1299">
        <v>2</v>
      </c>
      <c r="L1299">
        <v>0</v>
      </c>
      <c r="M1299">
        <v>1</v>
      </c>
      <c r="N1299">
        <v>1</v>
      </c>
      <c r="O1299">
        <v>1</v>
      </c>
      <c r="P1299">
        <v>3</v>
      </c>
      <c r="Q1299">
        <v>7</v>
      </c>
    </row>
    <row r="1300" spans="1:17" x14ac:dyDescent="0.25">
      <c r="A1300" t="s">
        <v>17</v>
      </c>
      <c r="B1300">
        <v>21</v>
      </c>
      <c r="C1300">
        <v>1.751118</v>
      </c>
      <c r="D1300">
        <v>149.29110600000001</v>
      </c>
      <c r="E1300">
        <v>1</v>
      </c>
      <c r="F1300">
        <v>1</v>
      </c>
      <c r="G1300">
        <v>3</v>
      </c>
      <c r="H1300">
        <v>3</v>
      </c>
      <c r="I1300">
        <v>1</v>
      </c>
      <c r="J1300">
        <v>0</v>
      </c>
      <c r="K1300">
        <v>2</v>
      </c>
      <c r="L1300">
        <v>0</v>
      </c>
      <c r="M1300">
        <v>2</v>
      </c>
      <c r="N1300">
        <v>1</v>
      </c>
      <c r="O1300">
        <v>1</v>
      </c>
      <c r="P1300">
        <v>3</v>
      </c>
      <c r="Q1300">
        <v>7</v>
      </c>
    </row>
    <row r="1301" spans="1:17" x14ac:dyDescent="0.25">
      <c r="A1301" t="s">
        <v>17</v>
      </c>
      <c r="B1301">
        <v>19</v>
      </c>
      <c r="C1301">
        <v>1.7410140000000001</v>
      </c>
      <c r="D1301">
        <v>132.57927000000001</v>
      </c>
      <c r="E1301">
        <v>1</v>
      </c>
      <c r="F1301">
        <v>1</v>
      </c>
      <c r="G1301">
        <v>3</v>
      </c>
      <c r="H1301">
        <v>3</v>
      </c>
      <c r="I1301">
        <v>1</v>
      </c>
      <c r="J1301">
        <v>0</v>
      </c>
      <c r="K1301">
        <v>2</v>
      </c>
      <c r="L1301">
        <v>0</v>
      </c>
      <c r="M1301">
        <v>1</v>
      </c>
      <c r="N1301">
        <v>1</v>
      </c>
      <c r="O1301">
        <v>1</v>
      </c>
      <c r="P1301">
        <v>3</v>
      </c>
      <c r="Q1301">
        <v>7</v>
      </c>
    </row>
    <row r="1302" spans="1:17" x14ac:dyDescent="0.25">
      <c r="A1302" t="s">
        <v>17</v>
      </c>
      <c r="B1302">
        <v>22</v>
      </c>
      <c r="C1302">
        <v>1.7485329999999999</v>
      </c>
      <c r="D1302">
        <v>133.94607999999999</v>
      </c>
      <c r="E1302">
        <v>1</v>
      </c>
      <c r="F1302">
        <v>1</v>
      </c>
      <c r="G1302">
        <v>3</v>
      </c>
      <c r="H1302">
        <v>3</v>
      </c>
      <c r="I1302">
        <v>1</v>
      </c>
      <c r="J1302">
        <v>0</v>
      </c>
      <c r="K1302">
        <v>3</v>
      </c>
      <c r="L1302">
        <v>0</v>
      </c>
      <c r="M1302">
        <v>1</v>
      </c>
      <c r="N1302">
        <v>1</v>
      </c>
      <c r="O1302">
        <v>1</v>
      </c>
      <c r="P1302">
        <v>3</v>
      </c>
      <c r="Q1302">
        <v>7</v>
      </c>
    </row>
    <row r="1303" spans="1:17" x14ac:dyDescent="0.25">
      <c r="A1303" t="s">
        <v>17</v>
      </c>
      <c r="B1303">
        <v>24</v>
      </c>
      <c r="C1303">
        <v>1.694726</v>
      </c>
      <c r="D1303">
        <v>112.776612</v>
      </c>
      <c r="E1303">
        <v>1</v>
      </c>
      <c r="F1303">
        <v>1</v>
      </c>
      <c r="G1303">
        <v>3</v>
      </c>
      <c r="H1303">
        <v>3</v>
      </c>
      <c r="I1303">
        <v>1</v>
      </c>
      <c r="J1303">
        <v>0</v>
      </c>
      <c r="K1303">
        <v>3</v>
      </c>
      <c r="L1303">
        <v>0</v>
      </c>
      <c r="M1303">
        <v>0</v>
      </c>
      <c r="N1303">
        <v>0</v>
      </c>
      <c r="O1303">
        <v>1</v>
      </c>
      <c r="P1303">
        <v>3</v>
      </c>
      <c r="Q1303">
        <v>7</v>
      </c>
    </row>
    <row r="1304" spans="1:17" x14ac:dyDescent="0.25">
      <c r="A1304" t="s">
        <v>17</v>
      </c>
      <c r="B1304">
        <v>26</v>
      </c>
      <c r="C1304">
        <v>1.674515</v>
      </c>
      <c r="D1304">
        <v>112.879662</v>
      </c>
      <c r="E1304">
        <v>1</v>
      </c>
      <c r="F1304">
        <v>1</v>
      </c>
      <c r="G1304">
        <v>3</v>
      </c>
      <c r="H1304">
        <v>3</v>
      </c>
      <c r="I1304">
        <v>1</v>
      </c>
      <c r="J1304">
        <v>0</v>
      </c>
      <c r="K1304">
        <v>3</v>
      </c>
      <c r="L1304">
        <v>0</v>
      </c>
      <c r="M1304">
        <v>0</v>
      </c>
      <c r="N1304">
        <v>0</v>
      </c>
      <c r="O1304">
        <v>1</v>
      </c>
      <c r="P1304">
        <v>3</v>
      </c>
      <c r="Q1304">
        <v>7</v>
      </c>
    </row>
    <row r="1305" spans="1:17" x14ac:dyDescent="0.25">
      <c r="A1305" t="s">
        <v>17</v>
      </c>
      <c r="B1305">
        <v>26</v>
      </c>
      <c r="C1305">
        <v>1.631332</v>
      </c>
      <c r="D1305">
        <v>111.82995699999999</v>
      </c>
      <c r="E1305">
        <v>1</v>
      </c>
      <c r="F1305">
        <v>1</v>
      </c>
      <c r="G1305">
        <v>3</v>
      </c>
      <c r="H1305">
        <v>3</v>
      </c>
      <c r="I1305">
        <v>1</v>
      </c>
      <c r="J1305">
        <v>0</v>
      </c>
      <c r="K1305">
        <v>3</v>
      </c>
      <c r="L1305">
        <v>0</v>
      </c>
      <c r="M1305">
        <v>0</v>
      </c>
      <c r="N1305">
        <v>0</v>
      </c>
      <c r="O1305">
        <v>1</v>
      </c>
      <c r="P1305">
        <v>3</v>
      </c>
      <c r="Q1305">
        <v>7</v>
      </c>
    </row>
    <row r="1306" spans="1:17" x14ac:dyDescent="0.25">
      <c r="A1306" t="s">
        <v>17</v>
      </c>
      <c r="B1306">
        <v>26</v>
      </c>
      <c r="C1306">
        <v>1.641918</v>
      </c>
      <c r="D1306">
        <v>111.86899</v>
      </c>
      <c r="E1306">
        <v>1</v>
      </c>
      <c r="F1306">
        <v>1</v>
      </c>
      <c r="G1306">
        <v>3</v>
      </c>
      <c r="H1306">
        <v>3</v>
      </c>
      <c r="I1306">
        <v>1</v>
      </c>
      <c r="J1306">
        <v>0</v>
      </c>
      <c r="K1306">
        <v>3</v>
      </c>
      <c r="L1306">
        <v>0</v>
      </c>
      <c r="M1306">
        <v>0</v>
      </c>
      <c r="N1306">
        <v>0</v>
      </c>
      <c r="O1306">
        <v>1</v>
      </c>
      <c r="P1306">
        <v>3</v>
      </c>
      <c r="Q1306">
        <v>7</v>
      </c>
    </row>
    <row r="1307" spans="1:17" x14ac:dyDescent="0.25">
      <c r="A1307" t="s">
        <v>17</v>
      </c>
      <c r="B1307">
        <v>26</v>
      </c>
      <c r="C1307">
        <v>1.6401250000000001</v>
      </c>
      <c r="D1307">
        <v>111.539494</v>
      </c>
      <c r="E1307">
        <v>1</v>
      </c>
      <c r="F1307">
        <v>1</v>
      </c>
      <c r="G1307">
        <v>3</v>
      </c>
      <c r="H1307">
        <v>3</v>
      </c>
      <c r="I1307">
        <v>1</v>
      </c>
      <c r="J1307">
        <v>0</v>
      </c>
      <c r="K1307">
        <v>3</v>
      </c>
      <c r="L1307">
        <v>0</v>
      </c>
      <c r="M1307">
        <v>0</v>
      </c>
      <c r="N1307">
        <v>0</v>
      </c>
      <c r="O1307">
        <v>1</v>
      </c>
      <c r="P1307">
        <v>3</v>
      </c>
      <c r="Q1307">
        <v>7</v>
      </c>
    </row>
    <row r="1308" spans="1:17" x14ac:dyDescent="0.25">
      <c r="A1308" t="s">
        <v>17</v>
      </c>
      <c r="B1308">
        <v>26</v>
      </c>
      <c r="C1308">
        <v>1.649178</v>
      </c>
      <c r="D1308">
        <v>111.914361</v>
      </c>
      <c r="E1308">
        <v>1</v>
      </c>
      <c r="F1308">
        <v>1</v>
      </c>
      <c r="G1308">
        <v>3</v>
      </c>
      <c r="H1308">
        <v>3</v>
      </c>
      <c r="I1308">
        <v>1</v>
      </c>
      <c r="J1308">
        <v>0</v>
      </c>
      <c r="K1308">
        <v>3</v>
      </c>
      <c r="L1308">
        <v>0</v>
      </c>
      <c r="M1308">
        <v>0</v>
      </c>
      <c r="N1308">
        <v>0</v>
      </c>
      <c r="O1308">
        <v>1</v>
      </c>
      <c r="P1308">
        <v>3</v>
      </c>
      <c r="Q1308">
        <v>7</v>
      </c>
    </row>
    <row r="1309" spans="1:17" x14ac:dyDescent="0.25">
      <c r="A1309" t="s">
        <v>17</v>
      </c>
      <c r="B1309">
        <v>26</v>
      </c>
      <c r="C1309">
        <v>1.6034040000000001</v>
      </c>
      <c r="D1309">
        <v>105.031908</v>
      </c>
      <c r="E1309">
        <v>1</v>
      </c>
      <c r="F1309">
        <v>1</v>
      </c>
      <c r="G1309">
        <v>3</v>
      </c>
      <c r="H1309">
        <v>3</v>
      </c>
      <c r="I1309">
        <v>1</v>
      </c>
      <c r="J1309">
        <v>0</v>
      </c>
      <c r="K1309">
        <v>2</v>
      </c>
      <c r="L1309">
        <v>0</v>
      </c>
      <c r="M1309">
        <v>0</v>
      </c>
      <c r="N1309">
        <v>1</v>
      </c>
      <c r="O1309">
        <v>1</v>
      </c>
      <c r="P1309">
        <v>3</v>
      </c>
      <c r="Q1309">
        <v>7</v>
      </c>
    </row>
    <row r="1310" spans="1:17" x14ac:dyDescent="0.25">
      <c r="A1310" t="s">
        <v>17</v>
      </c>
      <c r="B1310">
        <v>26</v>
      </c>
      <c r="C1310">
        <v>1.644199</v>
      </c>
      <c r="D1310">
        <v>105.036075</v>
      </c>
      <c r="E1310">
        <v>1</v>
      </c>
      <c r="F1310">
        <v>1</v>
      </c>
      <c r="G1310">
        <v>3</v>
      </c>
      <c r="H1310">
        <v>3</v>
      </c>
      <c r="I1310">
        <v>1</v>
      </c>
      <c r="J1310">
        <v>0</v>
      </c>
      <c r="K1310">
        <v>2</v>
      </c>
      <c r="L1310">
        <v>0</v>
      </c>
      <c r="M1310">
        <v>0</v>
      </c>
      <c r="N1310">
        <v>1</v>
      </c>
      <c r="O1310">
        <v>1</v>
      </c>
      <c r="P1310">
        <v>3</v>
      </c>
      <c r="Q1310">
        <v>7</v>
      </c>
    </row>
    <row r="1311" spans="1:17" x14ac:dyDescent="0.25">
      <c r="A1311" t="s">
        <v>17</v>
      </c>
      <c r="B1311">
        <v>26</v>
      </c>
      <c r="C1311">
        <v>1.6289089999999999</v>
      </c>
      <c r="D1311">
        <v>106.875927</v>
      </c>
      <c r="E1311">
        <v>1</v>
      </c>
      <c r="F1311">
        <v>1</v>
      </c>
      <c r="G1311">
        <v>3</v>
      </c>
      <c r="H1311">
        <v>3</v>
      </c>
      <c r="I1311">
        <v>1</v>
      </c>
      <c r="J1311">
        <v>0</v>
      </c>
      <c r="K1311">
        <v>3</v>
      </c>
      <c r="L1311">
        <v>0</v>
      </c>
      <c r="M1311">
        <v>0</v>
      </c>
      <c r="N1311">
        <v>1</v>
      </c>
      <c r="O1311">
        <v>1</v>
      </c>
      <c r="P1311">
        <v>3</v>
      </c>
      <c r="Q1311">
        <v>7</v>
      </c>
    </row>
    <row r="1312" spans="1:17" x14ac:dyDescent="0.25">
      <c r="A1312" t="s">
        <v>17</v>
      </c>
      <c r="B1312">
        <v>26</v>
      </c>
      <c r="C1312">
        <v>1.6280190000000001</v>
      </c>
      <c r="D1312">
        <v>108.265922</v>
      </c>
      <c r="E1312">
        <v>1</v>
      </c>
      <c r="F1312">
        <v>1</v>
      </c>
      <c r="G1312">
        <v>3</v>
      </c>
      <c r="H1312">
        <v>3</v>
      </c>
      <c r="I1312">
        <v>1</v>
      </c>
      <c r="J1312">
        <v>0</v>
      </c>
      <c r="K1312">
        <v>2</v>
      </c>
      <c r="L1312">
        <v>0</v>
      </c>
      <c r="M1312">
        <v>0</v>
      </c>
      <c r="N1312">
        <v>0</v>
      </c>
      <c r="O1312">
        <v>1</v>
      </c>
      <c r="P1312">
        <v>3</v>
      </c>
      <c r="Q1312">
        <v>7</v>
      </c>
    </row>
    <row r="1313" spans="1:17" x14ac:dyDescent="0.25">
      <c r="A1313" t="s">
        <v>17</v>
      </c>
      <c r="B1313">
        <v>21</v>
      </c>
      <c r="C1313">
        <v>1.71818</v>
      </c>
      <c r="D1313">
        <v>133.46676299999999</v>
      </c>
      <c r="E1313">
        <v>1</v>
      </c>
      <c r="F1313">
        <v>1</v>
      </c>
      <c r="G1313">
        <v>3</v>
      </c>
      <c r="H1313">
        <v>3</v>
      </c>
      <c r="I1313">
        <v>1</v>
      </c>
      <c r="J1313">
        <v>0</v>
      </c>
      <c r="K1313">
        <v>2</v>
      </c>
      <c r="L1313">
        <v>0</v>
      </c>
      <c r="M1313">
        <v>1</v>
      </c>
      <c r="N1313">
        <v>1</v>
      </c>
      <c r="O1313">
        <v>1</v>
      </c>
      <c r="P1313">
        <v>3</v>
      </c>
      <c r="Q1313">
        <v>7</v>
      </c>
    </row>
    <row r="1314" spans="1:17" x14ac:dyDescent="0.25">
      <c r="A1314" t="s">
        <v>17</v>
      </c>
      <c r="B1314">
        <v>21</v>
      </c>
      <c r="C1314">
        <v>1.7085809999999999</v>
      </c>
      <c r="D1314">
        <v>131.27485100000001</v>
      </c>
      <c r="E1314">
        <v>1</v>
      </c>
      <c r="F1314">
        <v>1</v>
      </c>
      <c r="G1314">
        <v>3</v>
      </c>
      <c r="H1314">
        <v>3</v>
      </c>
      <c r="I1314">
        <v>1</v>
      </c>
      <c r="J1314">
        <v>0</v>
      </c>
      <c r="K1314">
        <v>2</v>
      </c>
      <c r="L1314">
        <v>0</v>
      </c>
      <c r="M1314">
        <v>2</v>
      </c>
      <c r="N1314">
        <v>1</v>
      </c>
      <c r="O1314">
        <v>1</v>
      </c>
      <c r="P1314">
        <v>3</v>
      </c>
      <c r="Q1314">
        <v>7</v>
      </c>
    </row>
    <row r="1315" spans="1:17" x14ac:dyDescent="0.25">
      <c r="A1315" t="s">
        <v>17</v>
      </c>
      <c r="B1315">
        <v>23</v>
      </c>
      <c r="C1315">
        <v>1.7249829999999999</v>
      </c>
      <c r="D1315">
        <v>132.94066000000001</v>
      </c>
      <c r="E1315">
        <v>1</v>
      </c>
      <c r="F1315">
        <v>1</v>
      </c>
      <c r="G1315">
        <v>3</v>
      </c>
      <c r="H1315">
        <v>3</v>
      </c>
      <c r="I1315">
        <v>1</v>
      </c>
      <c r="J1315">
        <v>0</v>
      </c>
      <c r="K1315">
        <v>2</v>
      </c>
      <c r="L1315">
        <v>0</v>
      </c>
      <c r="M1315">
        <v>1</v>
      </c>
      <c r="N1315">
        <v>1</v>
      </c>
      <c r="O1315">
        <v>1</v>
      </c>
      <c r="P1315">
        <v>3</v>
      </c>
      <c r="Q1315">
        <v>7</v>
      </c>
    </row>
    <row r="1316" spans="1:17" x14ac:dyDescent="0.25">
      <c r="A1316" t="s">
        <v>17</v>
      </c>
      <c r="B1316">
        <v>23</v>
      </c>
      <c r="C1316">
        <v>1.7399910000000001</v>
      </c>
      <c r="D1316">
        <v>133.485478</v>
      </c>
      <c r="E1316">
        <v>1</v>
      </c>
      <c r="F1316">
        <v>1</v>
      </c>
      <c r="G1316">
        <v>3</v>
      </c>
      <c r="H1316">
        <v>3</v>
      </c>
      <c r="I1316">
        <v>1</v>
      </c>
      <c r="J1316">
        <v>0</v>
      </c>
      <c r="K1316">
        <v>3</v>
      </c>
      <c r="L1316">
        <v>0</v>
      </c>
      <c r="M1316">
        <v>1</v>
      </c>
      <c r="N1316">
        <v>1</v>
      </c>
      <c r="O1316">
        <v>1</v>
      </c>
      <c r="P1316">
        <v>3</v>
      </c>
      <c r="Q1316">
        <v>7</v>
      </c>
    </row>
    <row r="1317" spans="1:17" x14ac:dyDescent="0.25">
      <c r="A1317" t="s">
        <v>17</v>
      </c>
      <c r="B1317">
        <v>26</v>
      </c>
      <c r="C1317">
        <v>1.568543</v>
      </c>
      <c r="D1317">
        <v>102.000122</v>
      </c>
      <c r="E1317">
        <v>1</v>
      </c>
      <c r="F1317">
        <v>1</v>
      </c>
      <c r="G1317">
        <v>3</v>
      </c>
      <c r="H1317">
        <v>3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3</v>
      </c>
      <c r="Q1317">
        <v>7</v>
      </c>
    </row>
    <row r="1318" spans="1:17" x14ac:dyDescent="0.25">
      <c r="A1318" t="s">
        <v>17</v>
      </c>
      <c r="B1318">
        <v>26</v>
      </c>
      <c r="C1318">
        <v>1.579893</v>
      </c>
      <c r="D1318">
        <v>102.134646</v>
      </c>
      <c r="E1318">
        <v>1</v>
      </c>
      <c r="F1318">
        <v>1</v>
      </c>
      <c r="G1318">
        <v>3</v>
      </c>
      <c r="H1318">
        <v>3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3</v>
      </c>
      <c r="Q1318">
        <v>7</v>
      </c>
    </row>
    <row r="1319" spans="1:17" x14ac:dyDescent="0.25">
      <c r="A1319" t="s">
        <v>17</v>
      </c>
      <c r="B1319">
        <v>20</v>
      </c>
      <c r="C1319">
        <v>1.7827139999999999</v>
      </c>
      <c r="D1319">
        <v>154.61844600000001</v>
      </c>
      <c r="E1319">
        <v>1</v>
      </c>
      <c r="F1319">
        <v>1</v>
      </c>
      <c r="G1319">
        <v>3</v>
      </c>
      <c r="H1319">
        <v>3</v>
      </c>
      <c r="I1319">
        <v>1</v>
      </c>
      <c r="J1319">
        <v>0</v>
      </c>
      <c r="K1319">
        <v>2</v>
      </c>
      <c r="L1319">
        <v>0</v>
      </c>
      <c r="M1319">
        <v>2</v>
      </c>
      <c r="N1319">
        <v>1</v>
      </c>
      <c r="O1319">
        <v>1</v>
      </c>
      <c r="P1319">
        <v>3</v>
      </c>
      <c r="Q1319">
        <v>7</v>
      </c>
    </row>
    <row r="1320" spans="1:17" x14ac:dyDescent="0.25">
      <c r="A1320" t="s">
        <v>17</v>
      </c>
      <c r="B1320">
        <v>19</v>
      </c>
      <c r="C1320">
        <v>1.7938240000000001</v>
      </c>
      <c r="D1320">
        <v>160.935351</v>
      </c>
      <c r="E1320">
        <v>1</v>
      </c>
      <c r="F1320">
        <v>1</v>
      </c>
      <c r="G1320">
        <v>3</v>
      </c>
      <c r="H1320">
        <v>3</v>
      </c>
      <c r="I1320">
        <v>1</v>
      </c>
      <c r="J1320">
        <v>0</v>
      </c>
      <c r="K1320">
        <v>2</v>
      </c>
      <c r="L1320">
        <v>0</v>
      </c>
      <c r="M1320">
        <v>2</v>
      </c>
      <c r="N1320">
        <v>1</v>
      </c>
      <c r="O1320">
        <v>1</v>
      </c>
      <c r="P1320">
        <v>3</v>
      </c>
      <c r="Q1320">
        <v>7</v>
      </c>
    </row>
    <row r="1321" spans="1:17" x14ac:dyDescent="0.25">
      <c r="A1321" t="s">
        <v>17</v>
      </c>
      <c r="B1321">
        <v>26</v>
      </c>
      <c r="C1321">
        <v>1.6595569999999999</v>
      </c>
      <c r="D1321">
        <v>111.99909599999999</v>
      </c>
      <c r="E1321">
        <v>1</v>
      </c>
      <c r="F1321">
        <v>1</v>
      </c>
      <c r="G1321">
        <v>3</v>
      </c>
      <c r="H1321">
        <v>3</v>
      </c>
      <c r="I1321">
        <v>1</v>
      </c>
      <c r="J1321">
        <v>0</v>
      </c>
      <c r="K1321">
        <v>3</v>
      </c>
      <c r="L1321">
        <v>0</v>
      </c>
      <c r="M1321">
        <v>0</v>
      </c>
      <c r="N1321">
        <v>0</v>
      </c>
      <c r="O1321">
        <v>1</v>
      </c>
      <c r="P1321">
        <v>3</v>
      </c>
      <c r="Q1321">
        <v>7</v>
      </c>
    </row>
    <row r="1322" spans="1:17" x14ac:dyDescent="0.25">
      <c r="A1322" t="s">
        <v>17</v>
      </c>
      <c r="B1322">
        <v>26</v>
      </c>
      <c r="C1322">
        <v>1.6578200000000001</v>
      </c>
      <c r="D1322">
        <v>111.95611</v>
      </c>
      <c r="E1322">
        <v>1</v>
      </c>
      <c r="F1322">
        <v>1</v>
      </c>
      <c r="G1322">
        <v>3</v>
      </c>
      <c r="H1322">
        <v>3</v>
      </c>
      <c r="I1322">
        <v>1</v>
      </c>
      <c r="J1322">
        <v>0</v>
      </c>
      <c r="K1322">
        <v>3</v>
      </c>
      <c r="L1322">
        <v>0</v>
      </c>
      <c r="M1322">
        <v>0</v>
      </c>
      <c r="N1322">
        <v>0</v>
      </c>
      <c r="O1322">
        <v>1</v>
      </c>
      <c r="P1322">
        <v>3</v>
      </c>
      <c r="Q1322">
        <v>7</v>
      </c>
    </row>
    <row r="1323" spans="1:17" x14ac:dyDescent="0.25">
      <c r="A1323" t="s">
        <v>17</v>
      </c>
      <c r="B1323">
        <v>26</v>
      </c>
      <c r="C1323">
        <v>1.6840820000000001</v>
      </c>
      <c r="D1323">
        <v>104.592372</v>
      </c>
      <c r="E1323">
        <v>1</v>
      </c>
      <c r="F1323">
        <v>1</v>
      </c>
      <c r="G1323">
        <v>3</v>
      </c>
      <c r="H1323">
        <v>3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3</v>
      </c>
      <c r="Q1323">
        <v>7</v>
      </c>
    </row>
    <row r="1324" spans="1:17" x14ac:dyDescent="0.25">
      <c r="A1324" t="s">
        <v>17</v>
      </c>
      <c r="B1324">
        <v>25</v>
      </c>
      <c r="C1324">
        <v>1.6839500000000001</v>
      </c>
      <c r="D1324">
        <v>104.846817</v>
      </c>
      <c r="E1324">
        <v>1</v>
      </c>
      <c r="F1324">
        <v>1</v>
      </c>
      <c r="G1324">
        <v>3</v>
      </c>
      <c r="H1324">
        <v>3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3</v>
      </c>
      <c r="Q1324">
        <v>7</v>
      </c>
    </row>
    <row r="1325" spans="1:17" x14ac:dyDescent="0.25">
      <c r="A1325" t="s">
        <v>17</v>
      </c>
      <c r="B1325">
        <v>19</v>
      </c>
      <c r="C1325">
        <v>1.716521</v>
      </c>
      <c r="D1325">
        <v>127.642324</v>
      </c>
      <c r="E1325">
        <v>1</v>
      </c>
      <c r="F1325">
        <v>1</v>
      </c>
      <c r="G1325">
        <v>3</v>
      </c>
      <c r="H1325">
        <v>3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3</v>
      </c>
      <c r="Q1325">
        <v>7</v>
      </c>
    </row>
    <row r="1326" spans="1:17" x14ac:dyDescent="0.25">
      <c r="A1326" t="s">
        <v>17</v>
      </c>
      <c r="B1326">
        <v>20</v>
      </c>
      <c r="C1326">
        <v>1.6807620000000001</v>
      </c>
      <c r="D1326">
        <v>125.418548</v>
      </c>
      <c r="E1326">
        <v>1</v>
      </c>
      <c r="F1326">
        <v>1</v>
      </c>
      <c r="G1326">
        <v>3</v>
      </c>
      <c r="H1326">
        <v>3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3</v>
      </c>
      <c r="Q1326">
        <v>7</v>
      </c>
    </row>
    <row r="1327" spans="1:17" x14ac:dyDescent="0.25">
      <c r="A1327" t="s">
        <v>17</v>
      </c>
      <c r="B1327">
        <v>26</v>
      </c>
      <c r="C1327">
        <v>1.6233029999999999</v>
      </c>
      <c r="D1327">
        <v>110.81746</v>
      </c>
      <c r="E1327">
        <v>1</v>
      </c>
      <c r="F1327">
        <v>1</v>
      </c>
      <c r="G1327">
        <v>3</v>
      </c>
      <c r="H1327">
        <v>3</v>
      </c>
      <c r="I1327">
        <v>1</v>
      </c>
      <c r="J1327">
        <v>0</v>
      </c>
      <c r="K1327">
        <v>3</v>
      </c>
      <c r="L1327">
        <v>0</v>
      </c>
      <c r="M1327">
        <v>0</v>
      </c>
      <c r="N1327">
        <v>0</v>
      </c>
      <c r="O1327">
        <v>1</v>
      </c>
      <c r="P1327">
        <v>3</v>
      </c>
      <c r="Q1327">
        <v>7</v>
      </c>
    </row>
    <row r="1328" spans="1:17" x14ac:dyDescent="0.25">
      <c r="A1328" t="s">
        <v>17</v>
      </c>
      <c r="B1328">
        <v>26</v>
      </c>
      <c r="C1328">
        <v>1.631856</v>
      </c>
      <c r="D1328">
        <v>110.804337</v>
      </c>
      <c r="E1328">
        <v>1</v>
      </c>
      <c r="F1328">
        <v>1</v>
      </c>
      <c r="G1328">
        <v>3</v>
      </c>
      <c r="H1328">
        <v>3</v>
      </c>
      <c r="I1328">
        <v>1</v>
      </c>
      <c r="J1328">
        <v>0</v>
      </c>
      <c r="K1328">
        <v>3</v>
      </c>
      <c r="L1328">
        <v>0</v>
      </c>
      <c r="M1328">
        <v>0</v>
      </c>
      <c r="N1328">
        <v>0</v>
      </c>
      <c r="O1328">
        <v>1</v>
      </c>
      <c r="P1328">
        <v>3</v>
      </c>
      <c r="Q1328">
        <v>7</v>
      </c>
    </row>
    <row r="1329" spans="1:17" x14ac:dyDescent="0.25">
      <c r="A1329" t="s">
        <v>17</v>
      </c>
      <c r="B1329">
        <v>22</v>
      </c>
      <c r="C1329">
        <v>1.747479</v>
      </c>
      <c r="D1329">
        <v>136.516648</v>
      </c>
      <c r="E1329">
        <v>1</v>
      </c>
      <c r="F1329">
        <v>1</v>
      </c>
      <c r="G1329">
        <v>3</v>
      </c>
      <c r="H1329">
        <v>3</v>
      </c>
      <c r="I1329">
        <v>1</v>
      </c>
      <c r="J1329">
        <v>0</v>
      </c>
      <c r="K1329">
        <v>2</v>
      </c>
      <c r="L1329">
        <v>0</v>
      </c>
      <c r="M1329">
        <v>2</v>
      </c>
      <c r="N1329">
        <v>1</v>
      </c>
      <c r="O1329">
        <v>1</v>
      </c>
      <c r="P1329">
        <v>3</v>
      </c>
      <c r="Q1329">
        <v>7</v>
      </c>
    </row>
    <row r="1330" spans="1:17" x14ac:dyDescent="0.25">
      <c r="A1330" t="s">
        <v>17</v>
      </c>
      <c r="B1330">
        <v>21</v>
      </c>
      <c r="C1330">
        <v>1.7824530000000001</v>
      </c>
      <c r="D1330">
        <v>137.85261800000001</v>
      </c>
      <c r="E1330">
        <v>1</v>
      </c>
      <c r="F1330">
        <v>1</v>
      </c>
      <c r="G1330">
        <v>3</v>
      </c>
      <c r="H1330">
        <v>3</v>
      </c>
      <c r="I1330">
        <v>1</v>
      </c>
      <c r="J1330">
        <v>0</v>
      </c>
      <c r="K1330">
        <v>3</v>
      </c>
      <c r="L1330">
        <v>0</v>
      </c>
      <c r="M1330">
        <v>2</v>
      </c>
      <c r="N1330">
        <v>1</v>
      </c>
      <c r="O1330">
        <v>1</v>
      </c>
      <c r="P1330">
        <v>3</v>
      </c>
      <c r="Q1330">
        <v>7</v>
      </c>
    </row>
    <row r="1331" spans="1:17" x14ac:dyDescent="0.25">
      <c r="A1331" t="s">
        <v>17</v>
      </c>
      <c r="B1331">
        <v>22</v>
      </c>
      <c r="C1331">
        <v>1.809871</v>
      </c>
      <c r="D1331">
        <v>152.39473899999999</v>
      </c>
      <c r="E1331">
        <v>1</v>
      </c>
      <c r="F1331">
        <v>1</v>
      </c>
      <c r="G1331">
        <v>3</v>
      </c>
      <c r="H1331">
        <v>3</v>
      </c>
      <c r="I1331">
        <v>1</v>
      </c>
      <c r="J1331">
        <v>0</v>
      </c>
      <c r="K1331">
        <v>2</v>
      </c>
      <c r="L1331">
        <v>0</v>
      </c>
      <c r="M1331">
        <v>0</v>
      </c>
      <c r="N1331">
        <v>1</v>
      </c>
      <c r="O1331">
        <v>1</v>
      </c>
      <c r="P1331">
        <v>3</v>
      </c>
      <c r="Q1331">
        <v>7</v>
      </c>
    </row>
    <row r="1332" spans="1:17" x14ac:dyDescent="0.25">
      <c r="A1332" t="s">
        <v>17</v>
      </c>
      <c r="B1332">
        <v>22</v>
      </c>
      <c r="C1332">
        <v>1.803677</v>
      </c>
      <c r="D1332">
        <v>160.63940500000001</v>
      </c>
      <c r="E1332">
        <v>1</v>
      </c>
      <c r="F1332">
        <v>1</v>
      </c>
      <c r="G1332">
        <v>3</v>
      </c>
      <c r="H1332">
        <v>3</v>
      </c>
      <c r="I1332">
        <v>1</v>
      </c>
      <c r="J1332">
        <v>0</v>
      </c>
      <c r="K1332">
        <v>2</v>
      </c>
      <c r="L1332">
        <v>0</v>
      </c>
      <c r="M1332">
        <v>0</v>
      </c>
      <c r="N1332">
        <v>1</v>
      </c>
      <c r="O1332">
        <v>1</v>
      </c>
      <c r="P1332">
        <v>3</v>
      </c>
      <c r="Q1332">
        <v>7</v>
      </c>
    </row>
    <row r="1333" spans="1:17" x14ac:dyDescent="0.25">
      <c r="A1333" t="s">
        <v>17</v>
      </c>
      <c r="B1333">
        <v>18</v>
      </c>
      <c r="C1333">
        <v>1.7456020000000001</v>
      </c>
      <c r="D1333">
        <v>133.554686</v>
      </c>
      <c r="E1333">
        <v>1</v>
      </c>
      <c r="F1333">
        <v>1</v>
      </c>
      <c r="G1333">
        <v>3</v>
      </c>
      <c r="H1333">
        <v>3</v>
      </c>
      <c r="I1333">
        <v>1</v>
      </c>
      <c r="J1333">
        <v>0</v>
      </c>
      <c r="K1333">
        <v>3</v>
      </c>
      <c r="L1333">
        <v>0</v>
      </c>
      <c r="M1333">
        <v>2</v>
      </c>
      <c r="N1333">
        <v>1</v>
      </c>
      <c r="O1333">
        <v>1</v>
      </c>
      <c r="P1333">
        <v>3</v>
      </c>
      <c r="Q1333">
        <v>7</v>
      </c>
    </row>
    <row r="1334" spans="1:17" x14ac:dyDescent="0.25">
      <c r="A1334" t="s">
        <v>17</v>
      </c>
      <c r="B1334">
        <v>20</v>
      </c>
      <c r="C1334">
        <v>1.7510380000000001</v>
      </c>
      <c r="D1334">
        <v>133.84303299999999</v>
      </c>
      <c r="E1334">
        <v>1</v>
      </c>
      <c r="F1334">
        <v>1</v>
      </c>
      <c r="G1334">
        <v>3</v>
      </c>
      <c r="H1334">
        <v>3</v>
      </c>
      <c r="I1334">
        <v>1</v>
      </c>
      <c r="J1334">
        <v>0</v>
      </c>
      <c r="K1334">
        <v>3</v>
      </c>
      <c r="L1334">
        <v>0</v>
      </c>
      <c r="M1334">
        <v>1</v>
      </c>
      <c r="N1334">
        <v>1</v>
      </c>
      <c r="O1334">
        <v>1</v>
      </c>
      <c r="P1334">
        <v>3</v>
      </c>
      <c r="Q1334">
        <v>7</v>
      </c>
    </row>
    <row r="1335" spans="1:17" x14ac:dyDescent="0.25">
      <c r="A1335" t="s">
        <v>17</v>
      </c>
      <c r="B1335">
        <v>26</v>
      </c>
      <c r="C1335">
        <v>1.6315470000000001</v>
      </c>
      <c r="D1335">
        <v>111.58862499999999</v>
      </c>
      <c r="E1335">
        <v>1</v>
      </c>
      <c r="F1335">
        <v>1</v>
      </c>
      <c r="G1335">
        <v>3</v>
      </c>
      <c r="H1335">
        <v>3</v>
      </c>
      <c r="I1335">
        <v>1</v>
      </c>
      <c r="J1335">
        <v>0</v>
      </c>
      <c r="K1335">
        <v>3</v>
      </c>
      <c r="L1335">
        <v>0</v>
      </c>
      <c r="M1335">
        <v>0</v>
      </c>
      <c r="N1335">
        <v>0</v>
      </c>
      <c r="O1335">
        <v>1</v>
      </c>
      <c r="P1335">
        <v>3</v>
      </c>
      <c r="Q1335">
        <v>7</v>
      </c>
    </row>
    <row r="1336" spans="1:17" x14ac:dyDescent="0.25">
      <c r="A1336" t="s">
        <v>17</v>
      </c>
      <c r="B1336">
        <v>26</v>
      </c>
      <c r="C1336">
        <v>1.6359049999999999</v>
      </c>
      <c r="D1336">
        <v>111.57107600000001</v>
      </c>
      <c r="E1336">
        <v>1</v>
      </c>
      <c r="F1336">
        <v>1</v>
      </c>
      <c r="G1336">
        <v>3</v>
      </c>
      <c r="H1336">
        <v>3</v>
      </c>
      <c r="I1336">
        <v>1</v>
      </c>
      <c r="J1336">
        <v>0</v>
      </c>
      <c r="K1336">
        <v>3</v>
      </c>
      <c r="L1336">
        <v>0</v>
      </c>
      <c r="M1336">
        <v>0</v>
      </c>
      <c r="N1336">
        <v>0</v>
      </c>
      <c r="O1336">
        <v>1</v>
      </c>
      <c r="P1336">
        <v>3</v>
      </c>
      <c r="Q1336">
        <v>7</v>
      </c>
    </row>
    <row r="1337" spans="1:17" x14ac:dyDescent="0.25">
      <c r="A1337" t="s">
        <v>17</v>
      </c>
      <c r="B1337">
        <v>26</v>
      </c>
      <c r="C1337">
        <v>1.6169750000000001</v>
      </c>
      <c r="D1337">
        <v>104.84621799999999</v>
      </c>
      <c r="E1337">
        <v>1</v>
      </c>
      <c r="F1337">
        <v>1</v>
      </c>
      <c r="G1337">
        <v>3</v>
      </c>
      <c r="H1337">
        <v>3</v>
      </c>
      <c r="I1337">
        <v>1</v>
      </c>
      <c r="J1337">
        <v>0</v>
      </c>
      <c r="K1337">
        <v>3</v>
      </c>
      <c r="L1337">
        <v>0</v>
      </c>
      <c r="M1337">
        <v>0</v>
      </c>
      <c r="N1337">
        <v>1</v>
      </c>
      <c r="O1337">
        <v>1</v>
      </c>
      <c r="P1337">
        <v>3</v>
      </c>
      <c r="Q1337">
        <v>7</v>
      </c>
    </row>
    <row r="1338" spans="1:17" x14ac:dyDescent="0.25">
      <c r="A1338" t="s">
        <v>17</v>
      </c>
      <c r="B1338">
        <v>26</v>
      </c>
      <c r="C1338">
        <v>1.62788</v>
      </c>
      <c r="D1338">
        <v>104.92057</v>
      </c>
      <c r="E1338">
        <v>1</v>
      </c>
      <c r="F1338">
        <v>1</v>
      </c>
      <c r="G1338">
        <v>3</v>
      </c>
      <c r="H1338">
        <v>3</v>
      </c>
      <c r="I1338">
        <v>1</v>
      </c>
      <c r="J1338">
        <v>0</v>
      </c>
      <c r="K1338">
        <v>3</v>
      </c>
      <c r="L1338">
        <v>0</v>
      </c>
      <c r="M1338">
        <v>0</v>
      </c>
      <c r="N1338">
        <v>0</v>
      </c>
      <c r="O1338">
        <v>1</v>
      </c>
      <c r="P1338">
        <v>3</v>
      </c>
      <c r="Q1338">
        <v>7</v>
      </c>
    </row>
    <row r="1339" spans="1:17" x14ac:dyDescent="0.25">
      <c r="A1339" t="s">
        <v>17</v>
      </c>
      <c r="B1339">
        <v>22</v>
      </c>
      <c r="C1339">
        <v>1.76416</v>
      </c>
      <c r="D1339">
        <v>133.88862900000001</v>
      </c>
      <c r="E1339">
        <v>1</v>
      </c>
      <c r="F1339">
        <v>1</v>
      </c>
      <c r="G1339">
        <v>3</v>
      </c>
      <c r="H1339">
        <v>3</v>
      </c>
      <c r="I1339">
        <v>1</v>
      </c>
      <c r="J1339">
        <v>0</v>
      </c>
      <c r="K1339">
        <v>2</v>
      </c>
      <c r="L1339">
        <v>0</v>
      </c>
      <c r="M1339">
        <v>1</v>
      </c>
      <c r="N1339">
        <v>1</v>
      </c>
      <c r="O1339">
        <v>1</v>
      </c>
      <c r="P1339">
        <v>3</v>
      </c>
      <c r="Q1339">
        <v>7</v>
      </c>
    </row>
    <row r="1340" spans="1:17" x14ac:dyDescent="0.25">
      <c r="A1340" t="s">
        <v>17</v>
      </c>
      <c r="B1340">
        <v>21</v>
      </c>
      <c r="C1340">
        <v>1.7638469999999999</v>
      </c>
      <c r="D1340">
        <v>133.937873</v>
      </c>
      <c r="E1340">
        <v>1</v>
      </c>
      <c r="F1340">
        <v>1</v>
      </c>
      <c r="G1340">
        <v>3</v>
      </c>
      <c r="H1340">
        <v>3</v>
      </c>
      <c r="I1340">
        <v>1</v>
      </c>
      <c r="J1340">
        <v>0</v>
      </c>
      <c r="K1340">
        <v>3</v>
      </c>
      <c r="L1340">
        <v>0</v>
      </c>
      <c r="M1340">
        <v>1</v>
      </c>
      <c r="N1340">
        <v>1</v>
      </c>
      <c r="O1340">
        <v>1</v>
      </c>
      <c r="P1340">
        <v>3</v>
      </c>
      <c r="Q1340">
        <v>7</v>
      </c>
    </row>
    <row r="1341" spans="1:17" x14ac:dyDescent="0.25">
      <c r="A1341" t="s">
        <v>17</v>
      </c>
      <c r="B1341">
        <v>26</v>
      </c>
      <c r="C1341">
        <v>1.608808</v>
      </c>
      <c r="D1341">
        <v>102.08396399999999</v>
      </c>
      <c r="E1341">
        <v>1</v>
      </c>
      <c r="F1341">
        <v>1</v>
      </c>
      <c r="G1341">
        <v>3</v>
      </c>
      <c r="H1341">
        <v>3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1</v>
      </c>
      <c r="P1341">
        <v>3</v>
      </c>
      <c r="Q1341">
        <v>7</v>
      </c>
    </row>
    <row r="1342" spans="1:17" x14ac:dyDescent="0.25">
      <c r="A1342" t="s">
        <v>17</v>
      </c>
      <c r="B1342">
        <v>26</v>
      </c>
      <c r="C1342">
        <v>1.6104879999999999</v>
      </c>
      <c r="D1342">
        <v>102.174953</v>
      </c>
      <c r="E1342">
        <v>1</v>
      </c>
      <c r="F1342">
        <v>1</v>
      </c>
      <c r="G1342">
        <v>3</v>
      </c>
      <c r="H1342">
        <v>3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1</v>
      </c>
      <c r="P1342">
        <v>3</v>
      </c>
      <c r="Q1342">
        <v>7</v>
      </c>
    </row>
    <row r="1343" spans="1:17" x14ac:dyDescent="0.25">
      <c r="A1343" t="s">
        <v>17</v>
      </c>
      <c r="B1343">
        <v>26</v>
      </c>
      <c r="C1343">
        <v>1.6212310000000001</v>
      </c>
      <c r="D1343">
        <v>104.98679199999999</v>
      </c>
      <c r="E1343">
        <v>1</v>
      </c>
      <c r="F1343">
        <v>1</v>
      </c>
      <c r="G1343">
        <v>3</v>
      </c>
      <c r="H1343">
        <v>3</v>
      </c>
      <c r="I1343">
        <v>1</v>
      </c>
      <c r="J1343">
        <v>0</v>
      </c>
      <c r="K1343">
        <v>2</v>
      </c>
      <c r="L1343">
        <v>0</v>
      </c>
      <c r="M1343">
        <v>0</v>
      </c>
      <c r="N1343">
        <v>1</v>
      </c>
      <c r="O1343">
        <v>1</v>
      </c>
      <c r="P1343">
        <v>3</v>
      </c>
      <c r="Q1343">
        <v>7</v>
      </c>
    </row>
    <row r="1344" spans="1:17" x14ac:dyDescent="0.25">
      <c r="A1344" t="s">
        <v>17</v>
      </c>
      <c r="B1344">
        <v>26</v>
      </c>
      <c r="C1344">
        <v>1.6423920000000001</v>
      </c>
      <c r="D1344">
        <v>104.98808200000001</v>
      </c>
      <c r="E1344">
        <v>1</v>
      </c>
      <c r="F1344">
        <v>1</v>
      </c>
      <c r="G1344">
        <v>3</v>
      </c>
      <c r="H1344">
        <v>3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3</v>
      </c>
      <c r="Q1344">
        <v>7</v>
      </c>
    </row>
    <row r="1345" spans="1:17" x14ac:dyDescent="0.25">
      <c r="A1345" t="s">
        <v>17</v>
      </c>
      <c r="B1345">
        <v>19</v>
      </c>
      <c r="C1345">
        <v>1.8019829999999999</v>
      </c>
      <c r="D1345">
        <v>138.034526</v>
      </c>
      <c r="E1345">
        <v>1</v>
      </c>
      <c r="F1345">
        <v>1</v>
      </c>
      <c r="G1345">
        <v>3</v>
      </c>
      <c r="H1345">
        <v>3</v>
      </c>
      <c r="I1345">
        <v>1</v>
      </c>
      <c r="J1345">
        <v>0</v>
      </c>
      <c r="K1345">
        <v>3</v>
      </c>
      <c r="L1345">
        <v>0</v>
      </c>
      <c r="M1345">
        <v>1</v>
      </c>
      <c r="N1345">
        <v>1</v>
      </c>
      <c r="O1345">
        <v>1</v>
      </c>
      <c r="P1345">
        <v>3</v>
      </c>
      <c r="Q1345">
        <v>7</v>
      </c>
    </row>
    <row r="1346" spans="1:17" x14ac:dyDescent="0.25">
      <c r="A1346" t="s">
        <v>17</v>
      </c>
      <c r="B1346">
        <v>22</v>
      </c>
      <c r="C1346">
        <v>1.787614</v>
      </c>
      <c r="D1346">
        <v>137.85825399999999</v>
      </c>
      <c r="E1346">
        <v>1</v>
      </c>
      <c r="F1346">
        <v>1</v>
      </c>
      <c r="G1346">
        <v>3</v>
      </c>
      <c r="H1346">
        <v>3</v>
      </c>
      <c r="I1346">
        <v>1</v>
      </c>
      <c r="J1346">
        <v>0</v>
      </c>
      <c r="K1346">
        <v>3</v>
      </c>
      <c r="L1346">
        <v>0</v>
      </c>
      <c r="M1346">
        <v>2</v>
      </c>
      <c r="N1346">
        <v>1</v>
      </c>
      <c r="O1346">
        <v>1</v>
      </c>
      <c r="P1346">
        <v>3</v>
      </c>
      <c r="Q1346">
        <v>7</v>
      </c>
    </row>
    <row r="1347" spans="1:17" x14ac:dyDescent="0.25">
      <c r="A1347" t="s">
        <v>17</v>
      </c>
      <c r="B1347">
        <v>20</v>
      </c>
      <c r="C1347">
        <v>1.8014779999999999</v>
      </c>
      <c r="D1347">
        <v>151.417292</v>
      </c>
      <c r="E1347">
        <v>1</v>
      </c>
      <c r="F1347">
        <v>1</v>
      </c>
      <c r="G1347">
        <v>3</v>
      </c>
      <c r="H1347">
        <v>3</v>
      </c>
      <c r="I1347">
        <v>1</v>
      </c>
      <c r="J1347">
        <v>0</v>
      </c>
      <c r="K1347">
        <v>2</v>
      </c>
      <c r="L1347">
        <v>0</v>
      </c>
      <c r="M1347">
        <v>2</v>
      </c>
      <c r="N1347">
        <v>1</v>
      </c>
      <c r="O1347">
        <v>1</v>
      </c>
      <c r="P1347">
        <v>3</v>
      </c>
      <c r="Q1347">
        <v>7</v>
      </c>
    </row>
    <row r="1348" spans="1:17" x14ac:dyDescent="0.25">
      <c r="A1348" t="s">
        <v>17</v>
      </c>
      <c r="B1348">
        <v>18</v>
      </c>
      <c r="C1348">
        <v>1.8075760000000001</v>
      </c>
      <c r="D1348">
        <v>152.56767099999999</v>
      </c>
      <c r="E1348">
        <v>1</v>
      </c>
      <c r="F1348">
        <v>1</v>
      </c>
      <c r="G1348">
        <v>3</v>
      </c>
      <c r="H1348">
        <v>3</v>
      </c>
      <c r="I1348">
        <v>1</v>
      </c>
      <c r="J1348">
        <v>0</v>
      </c>
      <c r="K1348">
        <v>2</v>
      </c>
      <c r="L1348">
        <v>0</v>
      </c>
      <c r="M1348">
        <v>2</v>
      </c>
      <c r="N1348">
        <v>1</v>
      </c>
      <c r="O1348">
        <v>1</v>
      </c>
      <c r="P1348">
        <v>3</v>
      </c>
      <c r="Q1348">
        <v>7</v>
      </c>
    </row>
    <row r="1349" spans="1:17" x14ac:dyDescent="0.25">
      <c r="A1349" t="s">
        <v>17</v>
      </c>
      <c r="B1349">
        <v>26</v>
      </c>
      <c r="C1349">
        <v>1.6501250000000001</v>
      </c>
      <c r="D1349">
        <v>111.939671</v>
      </c>
      <c r="E1349">
        <v>1</v>
      </c>
      <c r="F1349">
        <v>1</v>
      </c>
      <c r="G1349">
        <v>3</v>
      </c>
      <c r="H1349">
        <v>3</v>
      </c>
      <c r="I1349">
        <v>1</v>
      </c>
      <c r="J1349">
        <v>0</v>
      </c>
      <c r="K1349">
        <v>3</v>
      </c>
      <c r="L1349">
        <v>0</v>
      </c>
      <c r="M1349">
        <v>0</v>
      </c>
      <c r="N1349">
        <v>0</v>
      </c>
      <c r="O1349">
        <v>1</v>
      </c>
      <c r="P1349">
        <v>3</v>
      </c>
      <c r="Q1349">
        <v>7</v>
      </c>
    </row>
    <row r="1350" spans="1:17" x14ac:dyDescent="0.25">
      <c r="A1350" t="s">
        <v>17</v>
      </c>
      <c r="B1350">
        <v>26</v>
      </c>
      <c r="C1350">
        <v>1.652674</v>
      </c>
      <c r="D1350">
        <v>111.919155</v>
      </c>
      <c r="E1350">
        <v>1</v>
      </c>
      <c r="F1350">
        <v>1</v>
      </c>
      <c r="G1350">
        <v>3</v>
      </c>
      <c r="H1350">
        <v>3</v>
      </c>
      <c r="I1350">
        <v>1</v>
      </c>
      <c r="J1350">
        <v>0</v>
      </c>
      <c r="K1350">
        <v>3</v>
      </c>
      <c r="L1350">
        <v>0</v>
      </c>
      <c r="M1350">
        <v>0</v>
      </c>
      <c r="N1350">
        <v>0</v>
      </c>
      <c r="O1350">
        <v>1</v>
      </c>
      <c r="P1350">
        <v>3</v>
      </c>
      <c r="Q1350">
        <v>7</v>
      </c>
    </row>
    <row r="1351" spans="1:17" x14ac:dyDescent="0.25">
      <c r="A1351" t="s">
        <v>17</v>
      </c>
      <c r="B1351">
        <v>26</v>
      </c>
      <c r="C1351">
        <v>1.663632</v>
      </c>
      <c r="D1351">
        <v>105.12210899999999</v>
      </c>
      <c r="E1351">
        <v>1</v>
      </c>
      <c r="F1351">
        <v>1</v>
      </c>
      <c r="G1351">
        <v>3</v>
      </c>
      <c r="H1351">
        <v>3</v>
      </c>
      <c r="I1351">
        <v>1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1</v>
      </c>
      <c r="P1351">
        <v>3</v>
      </c>
      <c r="Q1351">
        <v>7</v>
      </c>
    </row>
    <row r="1352" spans="1:17" x14ac:dyDescent="0.25">
      <c r="A1352" t="s">
        <v>17</v>
      </c>
      <c r="B1352">
        <v>26</v>
      </c>
      <c r="C1352">
        <v>1.627818</v>
      </c>
      <c r="D1352">
        <v>105.428628</v>
      </c>
      <c r="E1352">
        <v>1</v>
      </c>
      <c r="F1352">
        <v>1</v>
      </c>
      <c r="G1352">
        <v>3</v>
      </c>
      <c r="H1352">
        <v>3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1</v>
      </c>
      <c r="P1352">
        <v>3</v>
      </c>
      <c r="Q1352">
        <v>7</v>
      </c>
    </row>
    <row r="1353" spans="1:17" x14ac:dyDescent="0.25">
      <c r="A1353" t="s">
        <v>17</v>
      </c>
      <c r="B1353">
        <v>26</v>
      </c>
      <c r="C1353">
        <v>1.6687700000000001</v>
      </c>
      <c r="D1353">
        <v>104.77414400000001</v>
      </c>
      <c r="E1353">
        <v>1</v>
      </c>
      <c r="F1353">
        <v>1</v>
      </c>
      <c r="G1353">
        <v>3</v>
      </c>
      <c r="H1353">
        <v>3</v>
      </c>
      <c r="I1353">
        <v>1</v>
      </c>
      <c r="J1353">
        <v>0</v>
      </c>
      <c r="K1353">
        <v>2</v>
      </c>
      <c r="L1353">
        <v>0</v>
      </c>
      <c r="M1353">
        <v>0</v>
      </c>
      <c r="N1353">
        <v>1</v>
      </c>
      <c r="O1353">
        <v>1</v>
      </c>
      <c r="P1353">
        <v>3</v>
      </c>
      <c r="Q1353">
        <v>7</v>
      </c>
    </row>
    <row r="1354" spans="1:17" x14ac:dyDescent="0.25">
      <c r="A1354" t="s">
        <v>17</v>
      </c>
      <c r="B1354">
        <v>26</v>
      </c>
      <c r="C1354">
        <v>1.6420980000000001</v>
      </c>
      <c r="D1354">
        <v>104.966758</v>
      </c>
      <c r="E1354">
        <v>1</v>
      </c>
      <c r="F1354">
        <v>1</v>
      </c>
      <c r="G1354">
        <v>3</v>
      </c>
      <c r="H1354">
        <v>3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1</v>
      </c>
      <c r="P1354">
        <v>3</v>
      </c>
      <c r="Q1354">
        <v>7</v>
      </c>
    </row>
    <row r="1355" spans="1:17" x14ac:dyDescent="0.25">
      <c r="A1355" t="s">
        <v>17</v>
      </c>
      <c r="B1355">
        <v>26</v>
      </c>
      <c r="C1355">
        <v>1.65757</v>
      </c>
      <c r="D1355">
        <v>109.93123300000001</v>
      </c>
      <c r="E1355">
        <v>1</v>
      </c>
      <c r="F1355">
        <v>1</v>
      </c>
      <c r="G1355">
        <v>3</v>
      </c>
      <c r="H1355">
        <v>3</v>
      </c>
      <c r="I1355">
        <v>1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1</v>
      </c>
      <c r="P1355">
        <v>3</v>
      </c>
      <c r="Q1355">
        <v>7</v>
      </c>
    </row>
    <row r="1356" spans="1:17" x14ac:dyDescent="0.25">
      <c r="A1356" t="s">
        <v>17</v>
      </c>
      <c r="B1356">
        <v>26</v>
      </c>
      <c r="C1356">
        <v>1.643111</v>
      </c>
      <c r="D1356">
        <v>109.91001199999999</v>
      </c>
      <c r="E1356">
        <v>1</v>
      </c>
      <c r="F1356">
        <v>1</v>
      </c>
      <c r="G1356">
        <v>3</v>
      </c>
      <c r="H1356">
        <v>3</v>
      </c>
      <c r="I1356">
        <v>1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1</v>
      </c>
      <c r="P1356">
        <v>3</v>
      </c>
      <c r="Q1356">
        <v>7</v>
      </c>
    </row>
    <row r="1357" spans="1:17" x14ac:dyDescent="0.25">
      <c r="A1357" t="s">
        <v>17</v>
      </c>
      <c r="B1357">
        <v>21</v>
      </c>
      <c r="C1357">
        <v>1.675562</v>
      </c>
      <c r="D1357">
        <v>121.639178</v>
      </c>
      <c r="E1357">
        <v>1</v>
      </c>
      <c r="F1357">
        <v>1</v>
      </c>
      <c r="G1357">
        <v>3</v>
      </c>
      <c r="H1357">
        <v>3</v>
      </c>
      <c r="I1357">
        <v>1</v>
      </c>
      <c r="J1357">
        <v>0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3</v>
      </c>
      <c r="Q1357">
        <v>7</v>
      </c>
    </row>
    <row r="1358" spans="1:17" x14ac:dyDescent="0.25">
      <c r="A1358" t="s">
        <v>17</v>
      </c>
      <c r="B1358">
        <v>23</v>
      </c>
      <c r="C1358">
        <v>1.6614150000000001</v>
      </c>
      <c r="D1358">
        <v>120.74821300000001</v>
      </c>
      <c r="E1358">
        <v>1</v>
      </c>
      <c r="F1358">
        <v>1</v>
      </c>
      <c r="G1358">
        <v>3</v>
      </c>
      <c r="H1358">
        <v>3</v>
      </c>
      <c r="I1358">
        <v>1</v>
      </c>
      <c r="J1358">
        <v>0</v>
      </c>
      <c r="K1358">
        <v>2</v>
      </c>
      <c r="L1358">
        <v>0</v>
      </c>
      <c r="M1358">
        <v>0</v>
      </c>
      <c r="N1358">
        <v>1</v>
      </c>
      <c r="O1358">
        <v>1</v>
      </c>
      <c r="P1358">
        <v>3</v>
      </c>
      <c r="Q1358">
        <v>7</v>
      </c>
    </row>
    <row r="1359" spans="1:17" x14ac:dyDescent="0.25">
      <c r="A1359" t="s">
        <v>17</v>
      </c>
      <c r="B1359">
        <v>21</v>
      </c>
      <c r="C1359">
        <v>1.713133</v>
      </c>
      <c r="D1359">
        <v>133.73588899999999</v>
      </c>
      <c r="E1359">
        <v>1</v>
      </c>
      <c r="F1359">
        <v>1</v>
      </c>
      <c r="G1359">
        <v>3</v>
      </c>
      <c r="H1359">
        <v>3</v>
      </c>
      <c r="I1359">
        <v>1</v>
      </c>
      <c r="J1359">
        <v>0</v>
      </c>
      <c r="K1359">
        <v>1</v>
      </c>
      <c r="L1359">
        <v>0</v>
      </c>
      <c r="M1359">
        <v>2</v>
      </c>
      <c r="N1359">
        <v>1</v>
      </c>
      <c r="O1359">
        <v>1</v>
      </c>
      <c r="P1359">
        <v>3</v>
      </c>
      <c r="Q1359">
        <v>7</v>
      </c>
    </row>
    <row r="1360" spans="1:17" x14ac:dyDescent="0.25">
      <c r="A1360" t="s">
        <v>17</v>
      </c>
      <c r="B1360">
        <v>21</v>
      </c>
      <c r="C1360">
        <v>1.7199</v>
      </c>
      <c r="D1360">
        <v>133.886031</v>
      </c>
      <c r="E1360">
        <v>1</v>
      </c>
      <c r="F1360">
        <v>1</v>
      </c>
      <c r="G1360">
        <v>3</v>
      </c>
      <c r="H1360">
        <v>3</v>
      </c>
      <c r="I1360">
        <v>1</v>
      </c>
      <c r="J1360">
        <v>0</v>
      </c>
      <c r="K1360">
        <v>2</v>
      </c>
      <c r="L1360">
        <v>0</v>
      </c>
      <c r="M1360">
        <v>2</v>
      </c>
      <c r="N1360">
        <v>1</v>
      </c>
      <c r="O1360">
        <v>1</v>
      </c>
      <c r="P1360">
        <v>3</v>
      </c>
      <c r="Q1360">
        <v>7</v>
      </c>
    </row>
    <row r="1361" spans="1:17" x14ac:dyDescent="0.25">
      <c r="A1361" t="s">
        <v>17</v>
      </c>
      <c r="B1361">
        <v>26</v>
      </c>
      <c r="C1361">
        <v>1.6227009999999999</v>
      </c>
      <c r="D1361">
        <v>109.982692</v>
      </c>
      <c r="E1361">
        <v>1</v>
      </c>
      <c r="F1361">
        <v>1</v>
      </c>
      <c r="G1361">
        <v>3</v>
      </c>
      <c r="H1361">
        <v>3</v>
      </c>
      <c r="I1361">
        <v>1</v>
      </c>
      <c r="J1361">
        <v>0</v>
      </c>
      <c r="K1361">
        <v>3</v>
      </c>
      <c r="L1361">
        <v>0</v>
      </c>
      <c r="M1361">
        <v>0</v>
      </c>
      <c r="N1361">
        <v>0</v>
      </c>
      <c r="O1361">
        <v>1</v>
      </c>
      <c r="P1361">
        <v>3</v>
      </c>
      <c r="Q1361">
        <v>7</v>
      </c>
    </row>
    <row r="1362" spans="1:17" x14ac:dyDescent="0.25">
      <c r="A1362" t="s">
        <v>17</v>
      </c>
      <c r="B1362">
        <v>26</v>
      </c>
      <c r="C1362">
        <v>1.622468</v>
      </c>
      <c r="D1362">
        <v>110.400847</v>
      </c>
      <c r="E1362">
        <v>1</v>
      </c>
      <c r="F1362">
        <v>1</v>
      </c>
      <c r="G1362">
        <v>3</v>
      </c>
      <c r="H1362">
        <v>3</v>
      </c>
      <c r="I1362">
        <v>1</v>
      </c>
      <c r="J1362">
        <v>0</v>
      </c>
      <c r="K1362">
        <v>3</v>
      </c>
      <c r="L1362">
        <v>0</v>
      </c>
      <c r="M1362">
        <v>0</v>
      </c>
      <c r="N1362">
        <v>0</v>
      </c>
      <c r="O1362">
        <v>1</v>
      </c>
      <c r="P1362">
        <v>3</v>
      </c>
      <c r="Q1362">
        <v>7</v>
      </c>
    </row>
    <row r="1363" spans="1:17" x14ac:dyDescent="0.25">
      <c r="A1363" t="s">
        <v>17</v>
      </c>
      <c r="B1363">
        <v>26</v>
      </c>
      <c r="C1363">
        <v>1.6188670000000001</v>
      </c>
      <c r="D1363">
        <v>110.77739099999999</v>
      </c>
      <c r="E1363">
        <v>1</v>
      </c>
      <c r="F1363">
        <v>1</v>
      </c>
      <c r="G1363">
        <v>3</v>
      </c>
      <c r="H1363">
        <v>3</v>
      </c>
      <c r="I1363">
        <v>1</v>
      </c>
      <c r="J1363">
        <v>0</v>
      </c>
      <c r="K1363">
        <v>3</v>
      </c>
      <c r="L1363">
        <v>0</v>
      </c>
      <c r="M1363">
        <v>0</v>
      </c>
      <c r="N1363">
        <v>0</v>
      </c>
      <c r="O1363">
        <v>1</v>
      </c>
      <c r="P1363">
        <v>3</v>
      </c>
      <c r="Q1363">
        <v>7</v>
      </c>
    </row>
    <row r="1364" spans="1:17" x14ac:dyDescent="0.25">
      <c r="A1364" t="s">
        <v>17</v>
      </c>
      <c r="B1364">
        <v>26</v>
      </c>
      <c r="C1364">
        <v>1.600905</v>
      </c>
      <c r="D1364">
        <v>110.074946</v>
      </c>
      <c r="E1364">
        <v>1</v>
      </c>
      <c r="F1364">
        <v>1</v>
      </c>
      <c r="G1364">
        <v>3</v>
      </c>
      <c r="H1364">
        <v>3</v>
      </c>
      <c r="I1364">
        <v>1</v>
      </c>
      <c r="J1364">
        <v>0</v>
      </c>
      <c r="K1364">
        <v>3</v>
      </c>
      <c r="L1364">
        <v>0</v>
      </c>
      <c r="M1364">
        <v>0</v>
      </c>
      <c r="N1364">
        <v>0</v>
      </c>
      <c r="O1364">
        <v>1</v>
      </c>
      <c r="P1364">
        <v>3</v>
      </c>
      <c r="Q1364">
        <v>7</v>
      </c>
    </row>
    <row r="1365" spans="1:17" x14ac:dyDescent="0.25">
      <c r="A1365" t="s">
        <v>17</v>
      </c>
      <c r="B1365">
        <v>21</v>
      </c>
      <c r="C1365">
        <v>1.7306360000000001</v>
      </c>
      <c r="D1365">
        <v>131.902591</v>
      </c>
      <c r="E1365">
        <v>1</v>
      </c>
      <c r="F1365">
        <v>1</v>
      </c>
      <c r="G1365">
        <v>3</v>
      </c>
      <c r="H1365">
        <v>3</v>
      </c>
      <c r="I1365">
        <v>1</v>
      </c>
      <c r="J1365">
        <v>0</v>
      </c>
      <c r="K1365">
        <v>1</v>
      </c>
      <c r="L1365">
        <v>0</v>
      </c>
      <c r="M1365">
        <v>2</v>
      </c>
      <c r="N1365">
        <v>1</v>
      </c>
      <c r="O1365">
        <v>1</v>
      </c>
      <c r="P1365">
        <v>3</v>
      </c>
      <c r="Q1365">
        <v>7</v>
      </c>
    </row>
    <row r="1366" spans="1:17" x14ac:dyDescent="0.25">
      <c r="A1366" t="s">
        <v>17</v>
      </c>
      <c r="B1366">
        <v>21</v>
      </c>
      <c r="C1366">
        <v>1.729719</v>
      </c>
      <c r="D1366">
        <v>131.87755799999999</v>
      </c>
      <c r="E1366">
        <v>1</v>
      </c>
      <c r="F1366">
        <v>1</v>
      </c>
      <c r="G1366">
        <v>3</v>
      </c>
      <c r="H1366">
        <v>3</v>
      </c>
      <c r="I1366">
        <v>1</v>
      </c>
      <c r="J1366">
        <v>0</v>
      </c>
      <c r="K1366">
        <v>1</v>
      </c>
      <c r="L1366">
        <v>0</v>
      </c>
      <c r="M1366">
        <v>2</v>
      </c>
      <c r="N1366">
        <v>1</v>
      </c>
      <c r="O1366">
        <v>1</v>
      </c>
      <c r="P1366">
        <v>3</v>
      </c>
      <c r="Q1366">
        <v>7</v>
      </c>
    </row>
    <row r="1367" spans="1:17" x14ac:dyDescent="0.25">
      <c r="A1367" t="s">
        <v>17</v>
      </c>
      <c r="B1367">
        <v>23</v>
      </c>
      <c r="C1367">
        <v>1.6776720000000001</v>
      </c>
      <c r="D1367">
        <v>114.470482</v>
      </c>
      <c r="E1367">
        <v>1</v>
      </c>
      <c r="F1367">
        <v>1</v>
      </c>
      <c r="G1367">
        <v>3</v>
      </c>
      <c r="H1367">
        <v>3</v>
      </c>
      <c r="I1367">
        <v>1</v>
      </c>
      <c r="J1367">
        <v>0</v>
      </c>
      <c r="K1367">
        <v>2</v>
      </c>
      <c r="L1367">
        <v>0</v>
      </c>
      <c r="M1367">
        <v>0</v>
      </c>
      <c r="N1367">
        <v>1</v>
      </c>
      <c r="O1367">
        <v>1</v>
      </c>
      <c r="P1367">
        <v>3</v>
      </c>
      <c r="Q1367">
        <v>7</v>
      </c>
    </row>
    <row r="1368" spans="1:17" x14ac:dyDescent="0.25">
      <c r="A1368" t="s">
        <v>17</v>
      </c>
      <c r="B1368">
        <v>24</v>
      </c>
      <c r="C1368">
        <v>1.637524</v>
      </c>
      <c r="D1368">
        <v>113.90506000000001</v>
      </c>
      <c r="E1368">
        <v>1</v>
      </c>
      <c r="F1368">
        <v>1</v>
      </c>
      <c r="G1368">
        <v>3</v>
      </c>
      <c r="H1368">
        <v>3</v>
      </c>
      <c r="I1368">
        <v>1</v>
      </c>
      <c r="J1368">
        <v>0</v>
      </c>
      <c r="K1368">
        <v>2</v>
      </c>
      <c r="L1368">
        <v>0</v>
      </c>
      <c r="M1368">
        <v>0</v>
      </c>
      <c r="N1368">
        <v>1</v>
      </c>
      <c r="O1368">
        <v>1</v>
      </c>
      <c r="P1368">
        <v>3</v>
      </c>
      <c r="Q1368">
        <v>7</v>
      </c>
    </row>
    <row r="1369" spans="1:17" x14ac:dyDescent="0.25">
      <c r="A1369" t="s">
        <v>17</v>
      </c>
      <c r="B1369">
        <v>21</v>
      </c>
      <c r="C1369">
        <v>1.7387170000000001</v>
      </c>
      <c r="D1369">
        <v>128.114161</v>
      </c>
      <c r="E1369">
        <v>1</v>
      </c>
      <c r="F1369">
        <v>1</v>
      </c>
      <c r="G1369">
        <v>3</v>
      </c>
      <c r="H1369">
        <v>3</v>
      </c>
      <c r="I1369">
        <v>1</v>
      </c>
      <c r="J1369">
        <v>0</v>
      </c>
      <c r="K1369">
        <v>2</v>
      </c>
      <c r="L1369">
        <v>0</v>
      </c>
      <c r="M1369">
        <v>1</v>
      </c>
      <c r="N1369">
        <v>1</v>
      </c>
      <c r="O1369">
        <v>1</v>
      </c>
      <c r="P1369">
        <v>3</v>
      </c>
      <c r="Q1369">
        <v>7</v>
      </c>
    </row>
    <row r="1370" spans="1:17" x14ac:dyDescent="0.25">
      <c r="A1370" t="s">
        <v>17</v>
      </c>
      <c r="B1370">
        <v>21</v>
      </c>
      <c r="C1370">
        <v>1.741193</v>
      </c>
      <c r="D1370">
        <v>128.76384300000001</v>
      </c>
      <c r="E1370">
        <v>1</v>
      </c>
      <c r="F1370">
        <v>1</v>
      </c>
      <c r="G1370">
        <v>3</v>
      </c>
      <c r="H1370">
        <v>3</v>
      </c>
      <c r="I1370">
        <v>1</v>
      </c>
      <c r="J1370">
        <v>0</v>
      </c>
      <c r="K1370">
        <v>2</v>
      </c>
      <c r="L1370">
        <v>0</v>
      </c>
      <c r="M1370">
        <v>1</v>
      </c>
      <c r="N1370">
        <v>1</v>
      </c>
      <c r="O1370">
        <v>1</v>
      </c>
      <c r="P1370">
        <v>3</v>
      </c>
      <c r="Q1370">
        <v>7</v>
      </c>
    </row>
    <row r="1371" spans="1:17" x14ac:dyDescent="0.25">
      <c r="A1371" t="s">
        <v>17</v>
      </c>
      <c r="B1371">
        <v>20</v>
      </c>
      <c r="C1371">
        <v>1.7928329999999999</v>
      </c>
      <c r="D1371">
        <v>152.43563</v>
      </c>
      <c r="E1371">
        <v>1</v>
      </c>
      <c r="F1371">
        <v>1</v>
      </c>
      <c r="G1371">
        <v>3</v>
      </c>
      <c r="H1371">
        <v>3</v>
      </c>
      <c r="I1371">
        <v>1</v>
      </c>
      <c r="J1371">
        <v>0</v>
      </c>
      <c r="K1371">
        <v>2</v>
      </c>
      <c r="L1371">
        <v>0</v>
      </c>
      <c r="M1371">
        <v>1</v>
      </c>
      <c r="N1371">
        <v>1</v>
      </c>
      <c r="O1371">
        <v>1</v>
      </c>
      <c r="P1371">
        <v>3</v>
      </c>
      <c r="Q1371">
        <v>7</v>
      </c>
    </row>
    <row r="1372" spans="1:17" x14ac:dyDescent="0.25">
      <c r="A1372" t="s">
        <v>17</v>
      </c>
      <c r="B1372">
        <v>20</v>
      </c>
      <c r="C1372">
        <v>1.810427</v>
      </c>
      <c r="D1372">
        <v>152.21713500000001</v>
      </c>
      <c r="E1372">
        <v>1</v>
      </c>
      <c r="F1372">
        <v>1</v>
      </c>
      <c r="G1372">
        <v>3</v>
      </c>
      <c r="H1372">
        <v>3</v>
      </c>
      <c r="I1372">
        <v>1</v>
      </c>
      <c r="J1372">
        <v>0</v>
      </c>
      <c r="K1372">
        <v>2</v>
      </c>
      <c r="L1372">
        <v>0</v>
      </c>
      <c r="M1372">
        <v>2</v>
      </c>
      <c r="N1372">
        <v>1</v>
      </c>
      <c r="O1372">
        <v>1</v>
      </c>
      <c r="P1372">
        <v>3</v>
      </c>
      <c r="Q1372">
        <v>7</v>
      </c>
    </row>
    <row r="1373" spans="1:17" x14ac:dyDescent="0.25">
      <c r="A1373" t="s">
        <v>17</v>
      </c>
      <c r="B1373">
        <v>19</v>
      </c>
      <c r="C1373">
        <v>1.7435890000000001</v>
      </c>
      <c r="D1373">
        <v>133.28133299999999</v>
      </c>
      <c r="E1373">
        <v>1</v>
      </c>
      <c r="F1373">
        <v>1</v>
      </c>
      <c r="G1373">
        <v>3</v>
      </c>
      <c r="H1373">
        <v>3</v>
      </c>
      <c r="I1373">
        <v>1</v>
      </c>
      <c r="J1373">
        <v>0</v>
      </c>
      <c r="K1373">
        <v>3</v>
      </c>
      <c r="L1373">
        <v>0</v>
      </c>
      <c r="M1373">
        <v>1</v>
      </c>
      <c r="N1373">
        <v>1</v>
      </c>
      <c r="O1373">
        <v>1</v>
      </c>
      <c r="P1373">
        <v>3</v>
      </c>
      <c r="Q1373">
        <v>7</v>
      </c>
    </row>
    <row r="1374" spans="1:17" x14ac:dyDescent="0.25">
      <c r="A1374" t="s">
        <v>17</v>
      </c>
      <c r="B1374">
        <v>20</v>
      </c>
      <c r="C1374">
        <v>1.747962</v>
      </c>
      <c r="D1374">
        <v>133.93653499999999</v>
      </c>
      <c r="E1374">
        <v>1</v>
      </c>
      <c r="F1374">
        <v>1</v>
      </c>
      <c r="G1374">
        <v>3</v>
      </c>
      <c r="H1374">
        <v>3</v>
      </c>
      <c r="I1374">
        <v>1</v>
      </c>
      <c r="J1374">
        <v>0</v>
      </c>
      <c r="K1374">
        <v>3</v>
      </c>
      <c r="L1374">
        <v>0</v>
      </c>
      <c r="M1374">
        <v>1</v>
      </c>
      <c r="N1374">
        <v>1</v>
      </c>
      <c r="O1374">
        <v>1</v>
      </c>
      <c r="P1374">
        <v>3</v>
      </c>
      <c r="Q1374">
        <v>7</v>
      </c>
    </row>
    <row r="1375" spans="1:17" x14ac:dyDescent="0.25">
      <c r="A1375" t="s">
        <v>17</v>
      </c>
      <c r="B1375">
        <v>24</v>
      </c>
      <c r="C1375">
        <v>1.71146</v>
      </c>
      <c r="D1375">
        <v>113.372851</v>
      </c>
      <c r="E1375">
        <v>1</v>
      </c>
      <c r="F1375">
        <v>1</v>
      </c>
      <c r="G1375">
        <v>3</v>
      </c>
      <c r="H1375">
        <v>3</v>
      </c>
      <c r="I1375">
        <v>1</v>
      </c>
      <c r="J1375">
        <v>0</v>
      </c>
      <c r="K1375">
        <v>3</v>
      </c>
      <c r="L1375">
        <v>0</v>
      </c>
      <c r="M1375">
        <v>0</v>
      </c>
      <c r="N1375">
        <v>0</v>
      </c>
      <c r="O1375">
        <v>1</v>
      </c>
      <c r="P1375">
        <v>3</v>
      </c>
      <c r="Q1375">
        <v>7</v>
      </c>
    </row>
    <row r="1376" spans="1:17" x14ac:dyDescent="0.25">
      <c r="A1376" t="s">
        <v>17</v>
      </c>
      <c r="B1376">
        <v>25</v>
      </c>
      <c r="C1376">
        <v>1.6854819999999999</v>
      </c>
      <c r="D1376">
        <v>113.451224</v>
      </c>
      <c r="E1376">
        <v>1</v>
      </c>
      <c r="F1376">
        <v>1</v>
      </c>
      <c r="G1376">
        <v>3</v>
      </c>
      <c r="H1376">
        <v>3</v>
      </c>
      <c r="I1376">
        <v>1</v>
      </c>
      <c r="J1376">
        <v>0</v>
      </c>
      <c r="K1376">
        <v>3</v>
      </c>
      <c r="L1376">
        <v>0</v>
      </c>
      <c r="M1376">
        <v>0</v>
      </c>
      <c r="N1376">
        <v>0</v>
      </c>
      <c r="O1376">
        <v>1</v>
      </c>
      <c r="P1376">
        <v>3</v>
      </c>
      <c r="Q1376">
        <v>7</v>
      </c>
    </row>
    <row r="1377" spans="1:17" x14ac:dyDescent="0.25">
      <c r="A1377" t="s">
        <v>17</v>
      </c>
      <c r="B1377">
        <v>26</v>
      </c>
      <c r="C1377">
        <v>1.639251</v>
      </c>
      <c r="D1377">
        <v>111.927001</v>
      </c>
      <c r="E1377">
        <v>1</v>
      </c>
      <c r="F1377">
        <v>1</v>
      </c>
      <c r="G1377">
        <v>3</v>
      </c>
      <c r="H1377">
        <v>3</v>
      </c>
      <c r="I1377">
        <v>1</v>
      </c>
      <c r="J1377">
        <v>0</v>
      </c>
      <c r="K1377">
        <v>3</v>
      </c>
      <c r="L1377">
        <v>0</v>
      </c>
      <c r="M1377">
        <v>0</v>
      </c>
      <c r="N1377">
        <v>0</v>
      </c>
      <c r="O1377">
        <v>1</v>
      </c>
      <c r="P1377">
        <v>3</v>
      </c>
      <c r="Q1377">
        <v>7</v>
      </c>
    </row>
    <row r="1378" spans="1:17" x14ac:dyDescent="0.25">
      <c r="A1378" t="s">
        <v>17</v>
      </c>
      <c r="B1378">
        <v>26</v>
      </c>
      <c r="C1378">
        <v>1.654784</v>
      </c>
      <c r="D1378">
        <v>111.93315200000001</v>
      </c>
      <c r="E1378">
        <v>1</v>
      </c>
      <c r="F1378">
        <v>1</v>
      </c>
      <c r="G1378">
        <v>3</v>
      </c>
      <c r="H1378">
        <v>3</v>
      </c>
      <c r="I1378">
        <v>1</v>
      </c>
      <c r="J1378">
        <v>0</v>
      </c>
      <c r="K1378">
        <v>3</v>
      </c>
      <c r="L1378">
        <v>0</v>
      </c>
      <c r="M1378">
        <v>0</v>
      </c>
      <c r="N1378">
        <v>0</v>
      </c>
      <c r="O1378">
        <v>1</v>
      </c>
      <c r="P1378">
        <v>3</v>
      </c>
      <c r="Q1378">
        <v>7</v>
      </c>
    </row>
    <row r="1379" spans="1:17" x14ac:dyDescent="0.25">
      <c r="A1379" t="s">
        <v>17</v>
      </c>
      <c r="B1379">
        <v>26</v>
      </c>
      <c r="C1379">
        <v>1.6412089999999999</v>
      </c>
      <c r="D1379">
        <v>111.856492</v>
      </c>
      <c r="E1379">
        <v>1</v>
      </c>
      <c r="F1379">
        <v>1</v>
      </c>
      <c r="G1379">
        <v>3</v>
      </c>
      <c r="H1379">
        <v>3</v>
      </c>
      <c r="I1379">
        <v>1</v>
      </c>
      <c r="J1379">
        <v>0</v>
      </c>
      <c r="K1379">
        <v>3</v>
      </c>
      <c r="L1379">
        <v>0</v>
      </c>
      <c r="M1379">
        <v>0</v>
      </c>
      <c r="N1379">
        <v>0</v>
      </c>
      <c r="O1379">
        <v>1</v>
      </c>
      <c r="P1379">
        <v>3</v>
      </c>
      <c r="Q1379">
        <v>7</v>
      </c>
    </row>
    <row r="1380" spans="1:17" x14ac:dyDescent="0.25">
      <c r="A1380" t="s">
        <v>17</v>
      </c>
      <c r="B1380">
        <v>26</v>
      </c>
      <c r="C1380">
        <v>1.643167</v>
      </c>
      <c r="D1380">
        <v>111.894229</v>
      </c>
      <c r="E1380">
        <v>1</v>
      </c>
      <c r="F1380">
        <v>1</v>
      </c>
      <c r="G1380">
        <v>3</v>
      </c>
      <c r="H1380">
        <v>3</v>
      </c>
      <c r="I1380">
        <v>1</v>
      </c>
      <c r="J1380">
        <v>0</v>
      </c>
      <c r="K1380">
        <v>3</v>
      </c>
      <c r="L1380">
        <v>0</v>
      </c>
      <c r="M1380">
        <v>0</v>
      </c>
      <c r="N1380">
        <v>0</v>
      </c>
      <c r="O1380">
        <v>1</v>
      </c>
      <c r="P1380">
        <v>3</v>
      </c>
      <c r="Q1380">
        <v>7</v>
      </c>
    </row>
    <row r="1381" spans="1:17" x14ac:dyDescent="0.25">
      <c r="A1381" t="s">
        <v>17</v>
      </c>
      <c r="B1381">
        <v>26</v>
      </c>
      <c r="C1381">
        <v>1.63073</v>
      </c>
      <c r="D1381">
        <v>104.790549</v>
      </c>
      <c r="E1381">
        <v>1</v>
      </c>
      <c r="F1381">
        <v>1</v>
      </c>
      <c r="G1381">
        <v>3</v>
      </c>
      <c r="H1381">
        <v>3</v>
      </c>
      <c r="I1381">
        <v>1</v>
      </c>
      <c r="J1381">
        <v>0</v>
      </c>
      <c r="K1381">
        <v>2</v>
      </c>
      <c r="L1381">
        <v>0</v>
      </c>
      <c r="M1381">
        <v>0</v>
      </c>
      <c r="N1381">
        <v>1</v>
      </c>
      <c r="O1381">
        <v>1</v>
      </c>
      <c r="P1381">
        <v>3</v>
      </c>
      <c r="Q1381">
        <v>7</v>
      </c>
    </row>
    <row r="1382" spans="1:17" x14ac:dyDescent="0.25">
      <c r="A1382" t="s">
        <v>17</v>
      </c>
      <c r="B1382">
        <v>26</v>
      </c>
      <c r="C1382">
        <v>1.649867</v>
      </c>
      <c r="D1382">
        <v>104.79103499999999</v>
      </c>
      <c r="E1382">
        <v>1</v>
      </c>
      <c r="F1382">
        <v>1</v>
      </c>
      <c r="G1382">
        <v>3</v>
      </c>
      <c r="H1382">
        <v>3</v>
      </c>
      <c r="I1382">
        <v>1</v>
      </c>
      <c r="J1382">
        <v>0</v>
      </c>
      <c r="K1382">
        <v>3</v>
      </c>
      <c r="L1382">
        <v>0</v>
      </c>
      <c r="M1382">
        <v>0</v>
      </c>
      <c r="N1382">
        <v>1</v>
      </c>
      <c r="O1382">
        <v>1</v>
      </c>
      <c r="P1382">
        <v>3</v>
      </c>
      <c r="Q1382">
        <v>7</v>
      </c>
    </row>
    <row r="1383" spans="1:17" x14ac:dyDescent="0.25">
      <c r="A1383" t="s">
        <v>17</v>
      </c>
      <c r="B1383">
        <v>26</v>
      </c>
      <c r="C1383">
        <v>1.6135740000000001</v>
      </c>
      <c r="D1383">
        <v>107.01225599999999</v>
      </c>
      <c r="E1383">
        <v>1</v>
      </c>
      <c r="F1383">
        <v>1</v>
      </c>
      <c r="G1383">
        <v>3</v>
      </c>
      <c r="H1383">
        <v>3</v>
      </c>
      <c r="I1383">
        <v>1</v>
      </c>
      <c r="J1383">
        <v>0</v>
      </c>
      <c r="K1383">
        <v>3</v>
      </c>
      <c r="L1383">
        <v>0</v>
      </c>
      <c r="M1383">
        <v>0</v>
      </c>
      <c r="N1383">
        <v>1</v>
      </c>
      <c r="O1383">
        <v>1</v>
      </c>
      <c r="P1383">
        <v>3</v>
      </c>
      <c r="Q1383">
        <v>7</v>
      </c>
    </row>
    <row r="1384" spans="1:17" x14ac:dyDescent="0.25">
      <c r="A1384" t="s">
        <v>17</v>
      </c>
      <c r="B1384">
        <v>26</v>
      </c>
      <c r="C1384">
        <v>1.627532</v>
      </c>
      <c r="D1384">
        <v>106.69053</v>
      </c>
      <c r="E1384">
        <v>1</v>
      </c>
      <c r="F1384">
        <v>1</v>
      </c>
      <c r="G1384">
        <v>3</v>
      </c>
      <c r="H1384">
        <v>3</v>
      </c>
      <c r="I1384">
        <v>1</v>
      </c>
      <c r="J1384">
        <v>0</v>
      </c>
      <c r="K1384">
        <v>3</v>
      </c>
      <c r="L1384">
        <v>0</v>
      </c>
      <c r="M1384">
        <v>0</v>
      </c>
      <c r="N1384">
        <v>0</v>
      </c>
      <c r="O1384">
        <v>1</v>
      </c>
      <c r="P1384">
        <v>3</v>
      </c>
      <c r="Q1384">
        <v>7</v>
      </c>
    </row>
    <row r="1385" spans="1:17" x14ac:dyDescent="0.25">
      <c r="A1385" t="s">
        <v>17</v>
      </c>
      <c r="B1385">
        <v>21</v>
      </c>
      <c r="C1385">
        <v>1.7266060000000001</v>
      </c>
      <c r="D1385">
        <v>131.76806999999999</v>
      </c>
      <c r="E1385">
        <v>1</v>
      </c>
      <c r="F1385">
        <v>1</v>
      </c>
      <c r="G1385">
        <v>3</v>
      </c>
      <c r="H1385">
        <v>3</v>
      </c>
      <c r="I1385">
        <v>1</v>
      </c>
      <c r="J1385">
        <v>0</v>
      </c>
      <c r="K1385">
        <v>2</v>
      </c>
      <c r="L1385">
        <v>0</v>
      </c>
      <c r="M1385">
        <v>1</v>
      </c>
      <c r="N1385">
        <v>1</v>
      </c>
      <c r="O1385">
        <v>1</v>
      </c>
      <c r="P1385">
        <v>3</v>
      </c>
      <c r="Q1385">
        <v>7</v>
      </c>
    </row>
    <row r="1386" spans="1:17" x14ac:dyDescent="0.25">
      <c r="A1386" t="s">
        <v>17</v>
      </c>
      <c r="B1386">
        <v>21</v>
      </c>
      <c r="C1386">
        <v>1.721476</v>
      </c>
      <c r="D1386">
        <v>131.04227399999999</v>
      </c>
      <c r="E1386">
        <v>1</v>
      </c>
      <c r="F1386">
        <v>1</v>
      </c>
      <c r="G1386">
        <v>3</v>
      </c>
      <c r="H1386">
        <v>3</v>
      </c>
      <c r="I1386">
        <v>1</v>
      </c>
      <c r="J1386">
        <v>0</v>
      </c>
      <c r="K1386">
        <v>2</v>
      </c>
      <c r="L1386">
        <v>0</v>
      </c>
      <c r="M1386">
        <v>2</v>
      </c>
      <c r="N1386">
        <v>1</v>
      </c>
      <c r="O1386">
        <v>1</v>
      </c>
      <c r="P1386">
        <v>3</v>
      </c>
      <c r="Q1386">
        <v>7</v>
      </c>
    </row>
    <row r="1387" spans="1:17" x14ac:dyDescent="0.25">
      <c r="A1387" t="s">
        <v>17</v>
      </c>
      <c r="B1387">
        <v>24</v>
      </c>
      <c r="C1387">
        <v>1.742901</v>
      </c>
      <c r="D1387">
        <v>132.80709999999999</v>
      </c>
      <c r="E1387">
        <v>1</v>
      </c>
      <c r="F1387">
        <v>1</v>
      </c>
      <c r="G1387">
        <v>3</v>
      </c>
      <c r="H1387">
        <v>3</v>
      </c>
      <c r="I1387">
        <v>1</v>
      </c>
      <c r="J1387">
        <v>0</v>
      </c>
      <c r="K1387">
        <v>3</v>
      </c>
      <c r="L1387">
        <v>0</v>
      </c>
      <c r="M1387">
        <v>1</v>
      </c>
      <c r="N1387">
        <v>1</v>
      </c>
      <c r="O1387">
        <v>1</v>
      </c>
      <c r="P1387">
        <v>3</v>
      </c>
      <c r="Q1387">
        <v>7</v>
      </c>
    </row>
    <row r="1388" spans="1:17" x14ac:dyDescent="0.25">
      <c r="A1388" t="s">
        <v>17</v>
      </c>
      <c r="B1388">
        <v>24</v>
      </c>
      <c r="C1388">
        <v>1.7373130000000001</v>
      </c>
      <c r="D1388">
        <v>133.166595</v>
      </c>
      <c r="E1388">
        <v>1</v>
      </c>
      <c r="F1388">
        <v>1</v>
      </c>
      <c r="G1388">
        <v>3</v>
      </c>
      <c r="H1388">
        <v>3</v>
      </c>
      <c r="I1388">
        <v>1</v>
      </c>
      <c r="J1388">
        <v>0</v>
      </c>
      <c r="K1388">
        <v>3</v>
      </c>
      <c r="L1388">
        <v>0</v>
      </c>
      <c r="M1388">
        <v>1</v>
      </c>
      <c r="N1388">
        <v>1</v>
      </c>
      <c r="O1388">
        <v>1</v>
      </c>
      <c r="P1388">
        <v>3</v>
      </c>
      <c r="Q1388">
        <v>7</v>
      </c>
    </row>
    <row r="1389" spans="1:17" x14ac:dyDescent="0.25">
      <c r="A1389" t="s">
        <v>17</v>
      </c>
      <c r="B1389">
        <v>26</v>
      </c>
      <c r="C1389">
        <v>1.6241399999999999</v>
      </c>
      <c r="D1389">
        <v>102.233445</v>
      </c>
      <c r="E1389">
        <v>1</v>
      </c>
      <c r="F1389">
        <v>1</v>
      </c>
      <c r="G1389">
        <v>3</v>
      </c>
      <c r="H1389">
        <v>3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3</v>
      </c>
      <c r="Q1389">
        <v>7</v>
      </c>
    </row>
    <row r="1390" spans="1:17" x14ac:dyDescent="0.25">
      <c r="A1390" t="s">
        <v>17</v>
      </c>
      <c r="B1390">
        <v>26</v>
      </c>
      <c r="C1390">
        <v>1.6440779999999999</v>
      </c>
      <c r="D1390">
        <v>102.277765</v>
      </c>
      <c r="E1390">
        <v>1</v>
      </c>
      <c r="F1390">
        <v>1</v>
      </c>
      <c r="G1390">
        <v>3</v>
      </c>
      <c r="H1390">
        <v>3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3</v>
      </c>
      <c r="Q1390">
        <v>7</v>
      </c>
    </row>
    <row r="1391" spans="1:17" x14ac:dyDescent="0.25">
      <c r="A1391" t="s">
        <v>17</v>
      </c>
      <c r="B1391">
        <v>26</v>
      </c>
      <c r="C1391">
        <v>1.5925290000000001</v>
      </c>
      <c r="D1391">
        <v>102.874549</v>
      </c>
      <c r="E1391">
        <v>1</v>
      </c>
      <c r="F1391">
        <v>1</v>
      </c>
      <c r="G1391">
        <v>3</v>
      </c>
      <c r="H1391">
        <v>3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3</v>
      </c>
      <c r="Q1391">
        <v>7</v>
      </c>
    </row>
    <row r="1392" spans="1:17" x14ac:dyDescent="0.25">
      <c r="A1392" t="s">
        <v>17</v>
      </c>
      <c r="B1392">
        <v>26</v>
      </c>
      <c r="C1392">
        <v>1.607734</v>
      </c>
      <c r="D1392">
        <v>102.305767</v>
      </c>
      <c r="E1392">
        <v>1</v>
      </c>
      <c r="F1392">
        <v>1</v>
      </c>
      <c r="G1392">
        <v>3</v>
      </c>
      <c r="H1392">
        <v>3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3</v>
      </c>
      <c r="Q1392">
        <v>7</v>
      </c>
    </row>
    <row r="1393" spans="1:17" x14ac:dyDescent="0.25">
      <c r="A1393" t="s">
        <v>17</v>
      </c>
      <c r="B1393">
        <v>19</v>
      </c>
      <c r="C1393">
        <v>1.8172710000000001</v>
      </c>
      <c r="D1393">
        <v>141.91780199999999</v>
      </c>
      <c r="E1393">
        <v>1</v>
      </c>
      <c r="F1393">
        <v>1</v>
      </c>
      <c r="G1393">
        <v>3</v>
      </c>
      <c r="H1393">
        <v>3</v>
      </c>
      <c r="I1393">
        <v>1</v>
      </c>
      <c r="J1393">
        <v>0</v>
      </c>
      <c r="K1393">
        <v>3</v>
      </c>
      <c r="L1393">
        <v>0</v>
      </c>
      <c r="M1393">
        <v>2</v>
      </c>
      <c r="N1393">
        <v>1</v>
      </c>
      <c r="O1393">
        <v>1</v>
      </c>
      <c r="P1393">
        <v>3</v>
      </c>
      <c r="Q1393">
        <v>7</v>
      </c>
    </row>
    <row r="1394" spans="1:17" x14ac:dyDescent="0.25">
      <c r="A1394" t="s">
        <v>17</v>
      </c>
      <c r="B1394">
        <v>18</v>
      </c>
      <c r="C1394">
        <v>1.808765</v>
      </c>
      <c r="D1394">
        <v>140.29201800000001</v>
      </c>
      <c r="E1394">
        <v>1</v>
      </c>
      <c r="F1394">
        <v>1</v>
      </c>
      <c r="G1394">
        <v>3</v>
      </c>
      <c r="H1394">
        <v>3</v>
      </c>
      <c r="I1394">
        <v>1</v>
      </c>
      <c r="J1394">
        <v>0</v>
      </c>
      <c r="K1394">
        <v>3</v>
      </c>
      <c r="L1394">
        <v>0</v>
      </c>
      <c r="M1394">
        <v>2</v>
      </c>
      <c r="N1394">
        <v>1</v>
      </c>
      <c r="O1394">
        <v>1</v>
      </c>
      <c r="P1394">
        <v>3</v>
      </c>
      <c r="Q1394">
        <v>7</v>
      </c>
    </row>
    <row r="1395" spans="1:17" x14ac:dyDescent="0.25">
      <c r="A1395" t="s">
        <v>17</v>
      </c>
      <c r="B1395">
        <v>20</v>
      </c>
      <c r="C1395">
        <v>1.817231</v>
      </c>
      <c r="D1395">
        <v>152.37191100000001</v>
      </c>
      <c r="E1395">
        <v>1</v>
      </c>
      <c r="F1395">
        <v>1</v>
      </c>
      <c r="G1395">
        <v>3</v>
      </c>
      <c r="H1395">
        <v>3</v>
      </c>
      <c r="I1395">
        <v>1</v>
      </c>
      <c r="J1395">
        <v>0</v>
      </c>
      <c r="K1395">
        <v>2</v>
      </c>
      <c r="L1395">
        <v>0</v>
      </c>
      <c r="M1395">
        <v>2</v>
      </c>
      <c r="N1395">
        <v>1</v>
      </c>
      <c r="O1395">
        <v>1</v>
      </c>
      <c r="P1395">
        <v>3</v>
      </c>
      <c r="Q1395">
        <v>7</v>
      </c>
    </row>
    <row r="1396" spans="1:17" x14ac:dyDescent="0.25">
      <c r="A1396" t="s">
        <v>17</v>
      </c>
      <c r="B1396">
        <v>18</v>
      </c>
      <c r="C1396">
        <v>1.819728</v>
      </c>
      <c r="D1396">
        <v>151.27853200000001</v>
      </c>
      <c r="E1396">
        <v>1</v>
      </c>
      <c r="F1396">
        <v>1</v>
      </c>
      <c r="G1396">
        <v>3</v>
      </c>
      <c r="H1396">
        <v>3</v>
      </c>
      <c r="I1396">
        <v>1</v>
      </c>
      <c r="J1396">
        <v>0</v>
      </c>
      <c r="K1396">
        <v>2</v>
      </c>
      <c r="L1396">
        <v>0</v>
      </c>
      <c r="M1396">
        <v>2</v>
      </c>
      <c r="N1396">
        <v>1</v>
      </c>
      <c r="O1396">
        <v>1</v>
      </c>
      <c r="P1396">
        <v>3</v>
      </c>
      <c r="Q1396">
        <v>7</v>
      </c>
    </row>
    <row r="1397" spans="1:17" x14ac:dyDescent="0.25">
      <c r="A1397" t="s">
        <v>17</v>
      </c>
      <c r="B1397">
        <v>26</v>
      </c>
      <c r="C1397">
        <v>1.6564650000000001</v>
      </c>
      <c r="D1397">
        <v>111.949972</v>
      </c>
      <c r="E1397">
        <v>1</v>
      </c>
      <c r="F1397">
        <v>1</v>
      </c>
      <c r="G1397">
        <v>3</v>
      </c>
      <c r="H1397">
        <v>3</v>
      </c>
      <c r="I1397">
        <v>1</v>
      </c>
      <c r="J1397">
        <v>0</v>
      </c>
      <c r="K1397">
        <v>3</v>
      </c>
      <c r="L1397">
        <v>0</v>
      </c>
      <c r="M1397">
        <v>0</v>
      </c>
      <c r="N1397">
        <v>0</v>
      </c>
      <c r="O1397">
        <v>1</v>
      </c>
      <c r="P1397">
        <v>3</v>
      </c>
      <c r="Q1397">
        <v>7</v>
      </c>
    </row>
    <row r="1398" spans="1:17" x14ac:dyDescent="0.25">
      <c r="A1398" t="s">
        <v>17</v>
      </c>
      <c r="B1398">
        <v>26</v>
      </c>
      <c r="C1398">
        <v>1.6481429999999999</v>
      </c>
      <c r="D1398">
        <v>111.950113</v>
      </c>
      <c r="E1398">
        <v>1</v>
      </c>
      <c r="F1398">
        <v>1</v>
      </c>
      <c r="G1398">
        <v>3</v>
      </c>
      <c r="H1398">
        <v>3</v>
      </c>
      <c r="I1398">
        <v>1</v>
      </c>
      <c r="J1398">
        <v>0</v>
      </c>
      <c r="K1398">
        <v>3</v>
      </c>
      <c r="L1398">
        <v>0</v>
      </c>
      <c r="M1398">
        <v>0</v>
      </c>
      <c r="N1398">
        <v>0</v>
      </c>
      <c r="O1398">
        <v>1</v>
      </c>
      <c r="P1398">
        <v>3</v>
      </c>
      <c r="Q1398">
        <v>7</v>
      </c>
    </row>
    <row r="1399" spans="1:17" x14ac:dyDescent="0.25">
      <c r="A1399" t="s">
        <v>17</v>
      </c>
      <c r="B1399">
        <v>26</v>
      </c>
      <c r="C1399">
        <v>1.622703</v>
      </c>
      <c r="D1399">
        <v>111.21619200000001</v>
      </c>
      <c r="E1399">
        <v>1</v>
      </c>
      <c r="F1399">
        <v>1</v>
      </c>
      <c r="G1399">
        <v>3</v>
      </c>
      <c r="H1399">
        <v>3</v>
      </c>
      <c r="I1399">
        <v>1</v>
      </c>
      <c r="J1399">
        <v>0</v>
      </c>
      <c r="K1399">
        <v>3</v>
      </c>
      <c r="L1399">
        <v>0</v>
      </c>
      <c r="M1399">
        <v>0</v>
      </c>
      <c r="N1399">
        <v>0</v>
      </c>
      <c r="O1399">
        <v>1</v>
      </c>
      <c r="P1399">
        <v>3</v>
      </c>
      <c r="Q1399">
        <v>7</v>
      </c>
    </row>
    <row r="1400" spans="1:17" x14ac:dyDescent="0.25">
      <c r="A1400" t="s">
        <v>17</v>
      </c>
      <c r="B1400">
        <v>26</v>
      </c>
      <c r="C1400">
        <v>1.640606</v>
      </c>
      <c r="D1400">
        <v>111.03688099999999</v>
      </c>
      <c r="E1400">
        <v>1</v>
      </c>
      <c r="F1400">
        <v>1</v>
      </c>
      <c r="G1400">
        <v>3</v>
      </c>
      <c r="H1400">
        <v>3</v>
      </c>
      <c r="I1400">
        <v>1</v>
      </c>
      <c r="J1400">
        <v>0</v>
      </c>
      <c r="K1400">
        <v>3</v>
      </c>
      <c r="L1400">
        <v>0</v>
      </c>
      <c r="M1400">
        <v>0</v>
      </c>
      <c r="N1400">
        <v>0</v>
      </c>
      <c r="O1400">
        <v>1</v>
      </c>
      <c r="P1400">
        <v>3</v>
      </c>
      <c r="Q1400">
        <v>7</v>
      </c>
    </row>
    <row r="1401" spans="1:17" x14ac:dyDescent="0.25">
      <c r="A1401" t="s">
        <v>17</v>
      </c>
      <c r="B1401">
        <v>25</v>
      </c>
      <c r="C1401">
        <v>1.6835020000000001</v>
      </c>
      <c r="D1401">
        <v>104.759643</v>
      </c>
      <c r="E1401">
        <v>1</v>
      </c>
      <c r="F1401">
        <v>1</v>
      </c>
      <c r="G1401">
        <v>3</v>
      </c>
      <c r="H1401">
        <v>3</v>
      </c>
      <c r="I1401">
        <v>1</v>
      </c>
      <c r="J1401">
        <v>0</v>
      </c>
      <c r="K1401">
        <v>2</v>
      </c>
      <c r="L1401">
        <v>0</v>
      </c>
      <c r="M1401">
        <v>0</v>
      </c>
      <c r="N1401">
        <v>1</v>
      </c>
      <c r="O1401">
        <v>1</v>
      </c>
      <c r="P1401">
        <v>3</v>
      </c>
      <c r="Q1401">
        <v>7</v>
      </c>
    </row>
    <row r="1402" spans="1:17" x14ac:dyDescent="0.25">
      <c r="A1402" t="s">
        <v>17</v>
      </c>
      <c r="B1402">
        <v>26</v>
      </c>
      <c r="C1402">
        <v>1.6690389999999999</v>
      </c>
      <c r="D1402">
        <v>104.593929</v>
      </c>
      <c r="E1402">
        <v>1</v>
      </c>
      <c r="F1402">
        <v>1</v>
      </c>
      <c r="G1402">
        <v>3</v>
      </c>
      <c r="H1402">
        <v>3</v>
      </c>
      <c r="I1402">
        <v>1</v>
      </c>
      <c r="J1402">
        <v>0</v>
      </c>
      <c r="K1402">
        <v>2</v>
      </c>
      <c r="L1402">
        <v>0</v>
      </c>
      <c r="M1402">
        <v>0</v>
      </c>
      <c r="N1402">
        <v>1</v>
      </c>
      <c r="O1402">
        <v>1</v>
      </c>
      <c r="P1402">
        <v>3</v>
      </c>
      <c r="Q1402">
        <v>7</v>
      </c>
    </row>
    <row r="1403" spans="1:17" x14ac:dyDescent="0.25">
      <c r="A1403" t="s">
        <v>17</v>
      </c>
      <c r="B1403">
        <v>25</v>
      </c>
      <c r="C1403">
        <v>1.673665</v>
      </c>
      <c r="D1403">
        <v>104.704707</v>
      </c>
      <c r="E1403">
        <v>1</v>
      </c>
      <c r="F1403">
        <v>1</v>
      </c>
      <c r="G1403">
        <v>3</v>
      </c>
      <c r="H1403">
        <v>3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3</v>
      </c>
      <c r="Q1403">
        <v>7</v>
      </c>
    </row>
    <row r="1404" spans="1:17" x14ac:dyDescent="0.25">
      <c r="A1404" t="s">
        <v>17</v>
      </c>
      <c r="B1404">
        <v>26</v>
      </c>
      <c r="C1404">
        <v>1.6689309999999999</v>
      </c>
      <c r="D1404">
        <v>104.76831799999999</v>
      </c>
      <c r="E1404">
        <v>1</v>
      </c>
      <c r="F1404">
        <v>1</v>
      </c>
      <c r="G1404">
        <v>3</v>
      </c>
      <c r="H1404">
        <v>3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3</v>
      </c>
      <c r="Q1404">
        <v>7</v>
      </c>
    </row>
    <row r="1405" spans="1:17" x14ac:dyDescent="0.25">
      <c r="A1405" t="s">
        <v>17</v>
      </c>
      <c r="B1405">
        <v>21</v>
      </c>
      <c r="C1405">
        <v>1.700996</v>
      </c>
      <c r="D1405">
        <v>126.490236</v>
      </c>
      <c r="E1405">
        <v>1</v>
      </c>
      <c r="F1405">
        <v>1</v>
      </c>
      <c r="G1405">
        <v>3</v>
      </c>
      <c r="H1405">
        <v>3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3</v>
      </c>
      <c r="Q1405">
        <v>7</v>
      </c>
    </row>
    <row r="1406" spans="1:17" x14ac:dyDescent="0.25">
      <c r="A1406" t="s">
        <v>17</v>
      </c>
      <c r="B1406">
        <v>21</v>
      </c>
      <c r="C1406">
        <v>1.734092</v>
      </c>
      <c r="D1406">
        <v>125.117633</v>
      </c>
      <c r="E1406">
        <v>1</v>
      </c>
      <c r="F1406">
        <v>1</v>
      </c>
      <c r="G1406">
        <v>3</v>
      </c>
      <c r="H1406">
        <v>3</v>
      </c>
      <c r="I1406">
        <v>1</v>
      </c>
      <c r="J1406">
        <v>0</v>
      </c>
      <c r="K1406">
        <v>2</v>
      </c>
      <c r="L1406">
        <v>0</v>
      </c>
      <c r="M1406">
        <v>1</v>
      </c>
      <c r="N1406">
        <v>0</v>
      </c>
      <c r="O1406">
        <v>1</v>
      </c>
      <c r="P1406">
        <v>3</v>
      </c>
      <c r="Q1406">
        <v>7</v>
      </c>
    </row>
    <row r="1407" spans="1:17" x14ac:dyDescent="0.25">
      <c r="A1407" t="s">
        <v>17</v>
      </c>
      <c r="B1407">
        <v>21</v>
      </c>
      <c r="C1407">
        <v>1.708291</v>
      </c>
      <c r="D1407">
        <v>130.98633799999999</v>
      </c>
      <c r="E1407">
        <v>1</v>
      </c>
      <c r="F1407">
        <v>1</v>
      </c>
      <c r="G1407">
        <v>3</v>
      </c>
      <c r="H1407">
        <v>3</v>
      </c>
      <c r="I1407">
        <v>1</v>
      </c>
      <c r="J1407">
        <v>0</v>
      </c>
      <c r="K1407">
        <v>1</v>
      </c>
      <c r="L1407">
        <v>0</v>
      </c>
      <c r="M1407">
        <v>2</v>
      </c>
      <c r="N1407">
        <v>1</v>
      </c>
      <c r="O1407">
        <v>1</v>
      </c>
      <c r="P1407">
        <v>3</v>
      </c>
      <c r="Q1407">
        <v>7</v>
      </c>
    </row>
    <row r="1408" spans="1:17" x14ac:dyDescent="0.25">
      <c r="A1408" t="s">
        <v>17</v>
      </c>
      <c r="B1408">
        <v>21</v>
      </c>
      <c r="C1408">
        <v>1.7164969999999999</v>
      </c>
      <c r="D1408">
        <v>130.871127</v>
      </c>
      <c r="E1408">
        <v>1</v>
      </c>
      <c r="F1408">
        <v>1</v>
      </c>
      <c r="G1408">
        <v>3</v>
      </c>
      <c r="H1408">
        <v>3</v>
      </c>
      <c r="I1408">
        <v>1</v>
      </c>
      <c r="J1408">
        <v>0</v>
      </c>
      <c r="K1408">
        <v>1</v>
      </c>
      <c r="L1408">
        <v>0</v>
      </c>
      <c r="M1408">
        <v>2</v>
      </c>
      <c r="N1408">
        <v>1</v>
      </c>
      <c r="O1408">
        <v>1</v>
      </c>
      <c r="P1408">
        <v>3</v>
      </c>
      <c r="Q1408">
        <v>7</v>
      </c>
    </row>
    <row r="1409" spans="1:17" x14ac:dyDescent="0.25">
      <c r="A1409" t="s">
        <v>17</v>
      </c>
      <c r="B1409">
        <v>26</v>
      </c>
      <c r="C1409">
        <v>1.6249499999999999</v>
      </c>
      <c r="D1409">
        <v>111.00492</v>
      </c>
      <c r="E1409">
        <v>1</v>
      </c>
      <c r="F1409">
        <v>1</v>
      </c>
      <c r="G1409">
        <v>3</v>
      </c>
      <c r="H1409">
        <v>3</v>
      </c>
      <c r="I1409">
        <v>1</v>
      </c>
      <c r="J1409">
        <v>0</v>
      </c>
      <c r="K1409">
        <v>3</v>
      </c>
      <c r="L1409">
        <v>0</v>
      </c>
      <c r="M1409">
        <v>0</v>
      </c>
      <c r="N1409">
        <v>0</v>
      </c>
      <c r="O1409">
        <v>1</v>
      </c>
      <c r="P1409">
        <v>3</v>
      </c>
      <c r="Q1409">
        <v>7</v>
      </c>
    </row>
    <row r="1410" spans="1:17" x14ac:dyDescent="0.25">
      <c r="A1410" t="s">
        <v>17</v>
      </c>
      <c r="B1410">
        <v>26</v>
      </c>
      <c r="C1410">
        <v>1.594776</v>
      </c>
      <c r="D1410">
        <v>110.640929</v>
      </c>
      <c r="E1410">
        <v>1</v>
      </c>
      <c r="F1410">
        <v>1</v>
      </c>
      <c r="G1410">
        <v>3</v>
      </c>
      <c r="H1410">
        <v>3</v>
      </c>
      <c r="I1410">
        <v>1</v>
      </c>
      <c r="J1410">
        <v>0</v>
      </c>
      <c r="K1410">
        <v>3</v>
      </c>
      <c r="L1410">
        <v>0</v>
      </c>
      <c r="M1410">
        <v>0</v>
      </c>
      <c r="N1410">
        <v>0</v>
      </c>
      <c r="O1410">
        <v>1</v>
      </c>
      <c r="P1410">
        <v>3</v>
      </c>
      <c r="Q1410">
        <v>7</v>
      </c>
    </row>
    <row r="1411" spans="1:17" x14ac:dyDescent="0.25">
      <c r="A1411" t="s">
        <v>17</v>
      </c>
      <c r="B1411">
        <v>26</v>
      </c>
      <c r="C1411">
        <v>1.626503</v>
      </c>
      <c r="D1411">
        <v>110.81875700000001</v>
      </c>
      <c r="E1411">
        <v>1</v>
      </c>
      <c r="F1411">
        <v>1</v>
      </c>
      <c r="G1411">
        <v>3</v>
      </c>
      <c r="H1411">
        <v>3</v>
      </c>
      <c r="I1411">
        <v>1</v>
      </c>
      <c r="J1411">
        <v>0</v>
      </c>
      <c r="K1411">
        <v>3</v>
      </c>
      <c r="L1411">
        <v>0</v>
      </c>
      <c r="M1411">
        <v>0</v>
      </c>
      <c r="N1411">
        <v>0</v>
      </c>
      <c r="O1411">
        <v>1</v>
      </c>
      <c r="P1411">
        <v>3</v>
      </c>
      <c r="Q1411">
        <v>7</v>
      </c>
    </row>
    <row r="1412" spans="1:17" x14ac:dyDescent="0.25">
      <c r="A1412" t="s">
        <v>17</v>
      </c>
      <c r="B1412">
        <v>26</v>
      </c>
      <c r="C1412">
        <v>1.624576</v>
      </c>
      <c r="D1412">
        <v>110.803117</v>
      </c>
      <c r="E1412">
        <v>1</v>
      </c>
      <c r="F1412">
        <v>1</v>
      </c>
      <c r="G1412">
        <v>3</v>
      </c>
      <c r="H1412">
        <v>3</v>
      </c>
      <c r="I1412">
        <v>1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1</v>
      </c>
      <c r="P1412">
        <v>3</v>
      </c>
      <c r="Q1412">
        <v>7</v>
      </c>
    </row>
    <row r="1413" spans="1:17" x14ac:dyDescent="0.25">
      <c r="A1413" t="s">
        <v>17</v>
      </c>
      <c r="B1413">
        <v>22</v>
      </c>
      <c r="C1413">
        <v>1.7290989999999999</v>
      </c>
      <c r="D1413">
        <v>134.84265600000001</v>
      </c>
      <c r="E1413">
        <v>1</v>
      </c>
      <c r="F1413">
        <v>1</v>
      </c>
      <c r="G1413">
        <v>3</v>
      </c>
      <c r="H1413">
        <v>3</v>
      </c>
      <c r="I1413">
        <v>1</v>
      </c>
      <c r="J1413">
        <v>0</v>
      </c>
      <c r="K1413">
        <v>1</v>
      </c>
      <c r="L1413">
        <v>0</v>
      </c>
      <c r="M1413">
        <v>2</v>
      </c>
      <c r="N1413">
        <v>1</v>
      </c>
      <c r="O1413">
        <v>1</v>
      </c>
      <c r="P1413">
        <v>3</v>
      </c>
      <c r="Q1413">
        <v>7</v>
      </c>
    </row>
    <row r="1414" spans="1:17" x14ac:dyDescent="0.25">
      <c r="A1414" t="s">
        <v>17</v>
      </c>
      <c r="B1414">
        <v>22</v>
      </c>
      <c r="C1414">
        <v>1.7358100000000001</v>
      </c>
      <c r="D1414">
        <v>135.346677</v>
      </c>
      <c r="E1414">
        <v>1</v>
      </c>
      <c r="F1414">
        <v>1</v>
      </c>
      <c r="G1414">
        <v>3</v>
      </c>
      <c r="H1414">
        <v>3</v>
      </c>
      <c r="I1414">
        <v>1</v>
      </c>
      <c r="J1414">
        <v>0</v>
      </c>
      <c r="K1414">
        <v>3</v>
      </c>
      <c r="L1414">
        <v>0</v>
      </c>
      <c r="M1414">
        <v>2</v>
      </c>
      <c r="N1414">
        <v>1</v>
      </c>
      <c r="O1414">
        <v>1</v>
      </c>
      <c r="P1414">
        <v>3</v>
      </c>
      <c r="Q1414">
        <v>7</v>
      </c>
    </row>
    <row r="1415" spans="1:17" x14ac:dyDescent="0.25">
      <c r="A1415" t="s">
        <v>17</v>
      </c>
      <c r="B1415">
        <v>21</v>
      </c>
      <c r="C1415">
        <v>1.748524</v>
      </c>
      <c r="D1415">
        <v>133.87884299999999</v>
      </c>
      <c r="E1415">
        <v>1</v>
      </c>
      <c r="F1415">
        <v>1</v>
      </c>
      <c r="G1415">
        <v>3</v>
      </c>
      <c r="H1415">
        <v>3</v>
      </c>
      <c r="I1415">
        <v>1</v>
      </c>
      <c r="J1415">
        <v>0</v>
      </c>
      <c r="K1415">
        <v>3</v>
      </c>
      <c r="L1415">
        <v>0</v>
      </c>
      <c r="M1415">
        <v>1</v>
      </c>
      <c r="N1415">
        <v>1</v>
      </c>
      <c r="O1415">
        <v>1</v>
      </c>
      <c r="P1415">
        <v>3</v>
      </c>
      <c r="Q1415">
        <v>7</v>
      </c>
    </row>
    <row r="1416" spans="1:17" x14ac:dyDescent="0.25">
      <c r="A1416" t="s">
        <v>17</v>
      </c>
      <c r="B1416">
        <v>21</v>
      </c>
      <c r="C1416">
        <v>1.7489509999999999</v>
      </c>
      <c r="D1416">
        <v>133.66258300000001</v>
      </c>
      <c r="E1416">
        <v>1</v>
      </c>
      <c r="F1416">
        <v>1</v>
      </c>
      <c r="G1416">
        <v>3</v>
      </c>
      <c r="H1416">
        <v>3</v>
      </c>
      <c r="I1416">
        <v>1</v>
      </c>
      <c r="J1416">
        <v>0</v>
      </c>
      <c r="K1416">
        <v>2</v>
      </c>
      <c r="L1416">
        <v>0</v>
      </c>
      <c r="M1416">
        <v>2</v>
      </c>
      <c r="N1416">
        <v>1</v>
      </c>
      <c r="O1416">
        <v>1</v>
      </c>
      <c r="P1416">
        <v>3</v>
      </c>
      <c r="Q1416">
        <v>7</v>
      </c>
    </row>
    <row r="1417" spans="1:17" x14ac:dyDescent="0.25">
      <c r="A1417" t="s">
        <v>17</v>
      </c>
      <c r="B1417">
        <v>20</v>
      </c>
      <c r="C1417">
        <v>1.777971</v>
      </c>
      <c r="D1417">
        <v>137.78502700000001</v>
      </c>
      <c r="E1417">
        <v>1</v>
      </c>
      <c r="F1417">
        <v>1</v>
      </c>
      <c r="G1417">
        <v>3</v>
      </c>
      <c r="H1417">
        <v>3</v>
      </c>
      <c r="I1417">
        <v>1</v>
      </c>
      <c r="J1417">
        <v>0</v>
      </c>
      <c r="K1417">
        <v>3</v>
      </c>
      <c r="L1417">
        <v>0</v>
      </c>
      <c r="M1417">
        <v>2</v>
      </c>
      <c r="N1417">
        <v>1</v>
      </c>
      <c r="O1417">
        <v>1</v>
      </c>
      <c r="P1417">
        <v>3</v>
      </c>
      <c r="Q1417">
        <v>7</v>
      </c>
    </row>
    <row r="1418" spans="1:17" x14ac:dyDescent="0.25">
      <c r="A1418" t="s">
        <v>17</v>
      </c>
      <c r="B1418">
        <v>21</v>
      </c>
      <c r="C1418">
        <v>1.7399500000000001</v>
      </c>
      <c r="D1418">
        <v>135.69338099999999</v>
      </c>
      <c r="E1418">
        <v>1</v>
      </c>
      <c r="F1418">
        <v>1</v>
      </c>
      <c r="G1418">
        <v>3</v>
      </c>
      <c r="H1418">
        <v>3</v>
      </c>
      <c r="I1418">
        <v>1</v>
      </c>
      <c r="J1418">
        <v>0</v>
      </c>
      <c r="K1418">
        <v>2</v>
      </c>
      <c r="L1418">
        <v>0</v>
      </c>
      <c r="M1418">
        <v>1</v>
      </c>
      <c r="N1418">
        <v>1</v>
      </c>
      <c r="O1418">
        <v>1</v>
      </c>
      <c r="P1418">
        <v>3</v>
      </c>
      <c r="Q1418">
        <v>7</v>
      </c>
    </row>
    <row r="1419" spans="1:17" x14ac:dyDescent="0.25">
      <c r="A1419" t="s">
        <v>17</v>
      </c>
      <c r="B1419">
        <v>20</v>
      </c>
      <c r="C1419">
        <v>1.8168679999999999</v>
      </c>
      <c r="D1419">
        <v>153.959945</v>
      </c>
      <c r="E1419">
        <v>1</v>
      </c>
      <c r="F1419">
        <v>1</v>
      </c>
      <c r="G1419">
        <v>3</v>
      </c>
      <c r="H1419">
        <v>3</v>
      </c>
      <c r="I1419">
        <v>1</v>
      </c>
      <c r="J1419">
        <v>0</v>
      </c>
      <c r="K1419">
        <v>2</v>
      </c>
      <c r="L1419">
        <v>0</v>
      </c>
      <c r="M1419">
        <v>2</v>
      </c>
      <c r="N1419">
        <v>1</v>
      </c>
      <c r="O1419">
        <v>1</v>
      </c>
      <c r="P1419">
        <v>3</v>
      </c>
      <c r="Q1419">
        <v>7</v>
      </c>
    </row>
    <row r="1420" spans="1:17" x14ac:dyDescent="0.25">
      <c r="A1420" t="s">
        <v>17</v>
      </c>
      <c r="B1420">
        <v>21</v>
      </c>
      <c r="C1420">
        <v>1.8002</v>
      </c>
      <c r="D1420">
        <v>155.242672</v>
      </c>
      <c r="E1420">
        <v>1</v>
      </c>
      <c r="F1420">
        <v>1</v>
      </c>
      <c r="G1420">
        <v>3</v>
      </c>
      <c r="H1420">
        <v>3</v>
      </c>
      <c r="I1420">
        <v>1</v>
      </c>
      <c r="J1420">
        <v>0</v>
      </c>
      <c r="K1420">
        <v>2</v>
      </c>
      <c r="L1420">
        <v>0</v>
      </c>
      <c r="M1420">
        <v>1</v>
      </c>
      <c r="N1420">
        <v>1</v>
      </c>
      <c r="O1420">
        <v>1</v>
      </c>
      <c r="P1420">
        <v>3</v>
      </c>
      <c r="Q1420">
        <v>7</v>
      </c>
    </row>
    <row r="1421" spans="1:17" x14ac:dyDescent="0.25">
      <c r="A1421" t="s">
        <v>17</v>
      </c>
      <c r="B1421">
        <v>21</v>
      </c>
      <c r="C1421">
        <v>1.74647</v>
      </c>
      <c r="D1421">
        <v>133.644711</v>
      </c>
      <c r="E1421">
        <v>1</v>
      </c>
      <c r="F1421">
        <v>1</v>
      </c>
      <c r="G1421">
        <v>3</v>
      </c>
      <c r="H1421">
        <v>3</v>
      </c>
      <c r="I1421">
        <v>1</v>
      </c>
      <c r="J1421">
        <v>0</v>
      </c>
      <c r="K1421">
        <v>3</v>
      </c>
      <c r="L1421">
        <v>0</v>
      </c>
      <c r="M1421">
        <v>2</v>
      </c>
      <c r="N1421">
        <v>1</v>
      </c>
      <c r="O1421">
        <v>1</v>
      </c>
      <c r="P1421">
        <v>3</v>
      </c>
      <c r="Q1421">
        <v>7</v>
      </c>
    </row>
    <row r="1422" spans="1:17" x14ac:dyDescent="0.25">
      <c r="A1422" t="s">
        <v>17</v>
      </c>
      <c r="B1422">
        <v>19</v>
      </c>
      <c r="C1422">
        <v>1.759091</v>
      </c>
      <c r="D1422">
        <v>133.90361200000001</v>
      </c>
      <c r="E1422">
        <v>1</v>
      </c>
      <c r="F1422">
        <v>1</v>
      </c>
      <c r="G1422">
        <v>3</v>
      </c>
      <c r="H1422">
        <v>3</v>
      </c>
      <c r="I1422">
        <v>1</v>
      </c>
      <c r="J1422">
        <v>0</v>
      </c>
      <c r="K1422">
        <v>3</v>
      </c>
      <c r="L1422">
        <v>0</v>
      </c>
      <c r="M1422">
        <v>1</v>
      </c>
      <c r="N1422">
        <v>1</v>
      </c>
      <c r="O1422">
        <v>1</v>
      </c>
      <c r="P1422">
        <v>3</v>
      </c>
      <c r="Q1422">
        <v>7</v>
      </c>
    </row>
    <row r="1423" spans="1:17" x14ac:dyDescent="0.25">
      <c r="A1423" t="s">
        <v>17</v>
      </c>
      <c r="B1423">
        <v>21</v>
      </c>
      <c r="C1423">
        <v>1.7525310000000001</v>
      </c>
      <c r="D1423">
        <v>133.618706</v>
      </c>
      <c r="E1423">
        <v>1</v>
      </c>
      <c r="F1423">
        <v>1</v>
      </c>
      <c r="G1423">
        <v>3</v>
      </c>
      <c r="H1423">
        <v>3</v>
      </c>
      <c r="I1423">
        <v>1</v>
      </c>
      <c r="J1423">
        <v>0</v>
      </c>
      <c r="K1423">
        <v>3</v>
      </c>
      <c r="L1423">
        <v>0</v>
      </c>
      <c r="M1423">
        <v>1</v>
      </c>
      <c r="N1423">
        <v>1</v>
      </c>
      <c r="O1423">
        <v>1</v>
      </c>
      <c r="P1423">
        <v>3</v>
      </c>
      <c r="Q1423">
        <v>7</v>
      </c>
    </row>
    <row r="1424" spans="1:17" x14ac:dyDescent="0.25">
      <c r="A1424" t="s">
        <v>17</v>
      </c>
      <c r="B1424">
        <v>21</v>
      </c>
      <c r="C1424">
        <v>1.761773</v>
      </c>
      <c r="D1424">
        <v>133.903469</v>
      </c>
      <c r="E1424">
        <v>1</v>
      </c>
      <c r="F1424">
        <v>1</v>
      </c>
      <c r="G1424">
        <v>3</v>
      </c>
      <c r="H1424">
        <v>3</v>
      </c>
      <c r="I1424">
        <v>1</v>
      </c>
      <c r="J1424">
        <v>0</v>
      </c>
      <c r="K1424">
        <v>3</v>
      </c>
      <c r="L1424">
        <v>0</v>
      </c>
      <c r="M1424">
        <v>1</v>
      </c>
      <c r="N1424">
        <v>1</v>
      </c>
      <c r="O1424">
        <v>1</v>
      </c>
      <c r="P1424">
        <v>3</v>
      </c>
      <c r="Q1424">
        <v>7</v>
      </c>
    </row>
    <row r="1425" spans="1:17" x14ac:dyDescent="0.25">
      <c r="A1425" t="s">
        <v>17</v>
      </c>
      <c r="B1425">
        <v>26</v>
      </c>
      <c r="C1425">
        <v>1.633195</v>
      </c>
      <c r="D1425">
        <v>111.883747</v>
      </c>
      <c r="E1425">
        <v>1</v>
      </c>
      <c r="F1425">
        <v>1</v>
      </c>
      <c r="G1425">
        <v>3</v>
      </c>
      <c r="H1425">
        <v>3</v>
      </c>
      <c r="I1425">
        <v>1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1</v>
      </c>
      <c r="P1425">
        <v>3</v>
      </c>
      <c r="Q1425">
        <v>7</v>
      </c>
    </row>
    <row r="1426" spans="1:17" x14ac:dyDescent="0.25">
      <c r="A1426" t="s">
        <v>17</v>
      </c>
      <c r="B1426">
        <v>26</v>
      </c>
      <c r="C1426">
        <v>1.633945</v>
      </c>
      <c r="D1426">
        <v>111.9307</v>
      </c>
      <c r="E1426">
        <v>1</v>
      </c>
      <c r="F1426">
        <v>1</v>
      </c>
      <c r="G1426">
        <v>3</v>
      </c>
      <c r="H1426">
        <v>3</v>
      </c>
      <c r="I1426">
        <v>1</v>
      </c>
      <c r="J1426">
        <v>0</v>
      </c>
      <c r="K1426">
        <v>3</v>
      </c>
      <c r="L1426">
        <v>0</v>
      </c>
      <c r="M1426">
        <v>0</v>
      </c>
      <c r="N1426">
        <v>0</v>
      </c>
      <c r="O1426">
        <v>1</v>
      </c>
      <c r="P1426">
        <v>3</v>
      </c>
      <c r="Q1426">
        <v>7</v>
      </c>
    </row>
    <row r="1427" spans="1:17" x14ac:dyDescent="0.25">
      <c r="A1427" t="s">
        <v>17</v>
      </c>
      <c r="B1427">
        <v>26</v>
      </c>
      <c r="C1427">
        <v>1.6416010000000001</v>
      </c>
      <c r="D1427">
        <v>111.830924</v>
      </c>
      <c r="E1427">
        <v>1</v>
      </c>
      <c r="F1427">
        <v>1</v>
      </c>
      <c r="G1427">
        <v>3</v>
      </c>
      <c r="H1427">
        <v>3</v>
      </c>
      <c r="I1427">
        <v>1</v>
      </c>
      <c r="J1427">
        <v>0</v>
      </c>
      <c r="K1427">
        <v>3</v>
      </c>
      <c r="L1427">
        <v>0</v>
      </c>
      <c r="M1427">
        <v>0</v>
      </c>
      <c r="N1427">
        <v>0</v>
      </c>
      <c r="O1427">
        <v>1</v>
      </c>
      <c r="P1427">
        <v>3</v>
      </c>
      <c r="Q1427">
        <v>7</v>
      </c>
    </row>
    <row r="1428" spans="1:17" x14ac:dyDescent="0.25">
      <c r="A1428" t="s">
        <v>17</v>
      </c>
      <c r="B1428">
        <v>26</v>
      </c>
      <c r="C1428">
        <v>1.641132</v>
      </c>
      <c r="D1428">
        <v>111.841706</v>
      </c>
      <c r="E1428">
        <v>1</v>
      </c>
      <c r="F1428">
        <v>1</v>
      </c>
      <c r="G1428">
        <v>3</v>
      </c>
      <c r="H1428">
        <v>3</v>
      </c>
      <c r="I1428">
        <v>1</v>
      </c>
      <c r="J1428">
        <v>0</v>
      </c>
      <c r="K1428">
        <v>3</v>
      </c>
      <c r="L1428">
        <v>0</v>
      </c>
      <c r="M1428">
        <v>0</v>
      </c>
      <c r="N1428">
        <v>0</v>
      </c>
      <c r="O1428">
        <v>1</v>
      </c>
      <c r="P1428">
        <v>3</v>
      </c>
      <c r="Q1428">
        <v>7</v>
      </c>
    </row>
    <row r="1429" spans="1:17" x14ac:dyDescent="0.25">
      <c r="A1429" t="s">
        <v>17</v>
      </c>
      <c r="B1429">
        <v>26</v>
      </c>
      <c r="C1429">
        <v>1.638218</v>
      </c>
      <c r="D1429">
        <v>104.810024</v>
      </c>
      <c r="E1429">
        <v>1</v>
      </c>
      <c r="F1429">
        <v>1</v>
      </c>
      <c r="G1429">
        <v>3</v>
      </c>
      <c r="H1429">
        <v>3</v>
      </c>
      <c r="I1429">
        <v>1</v>
      </c>
      <c r="J1429">
        <v>0</v>
      </c>
      <c r="K1429">
        <v>3</v>
      </c>
      <c r="L1429">
        <v>0</v>
      </c>
      <c r="M1429">
        <v>0</v>
      </c>
      <c r="N1429">
        <v>1</v>
      </c>
      <c r="O1429">
        <v>1</v>
      </c>
      <c r="P1429">
        <v>3</v>
      </c>
      <c r="Q1429">
        <v>7</v>
      </c>
    </row>
    <row r="1430" spans="1:17" x14ac:dyDescent="0.25">
      <c r="A1430" t="s">
        <v>17</v>
      </c>
      <c r="B1430">
        <v>26</v>
      </c>
      <c r="C1430">
        <v>1.627483</v>
      </c>
      <c r="D1430">
        <v>104.88199400000001</v>
      </c>
      <c r="E1430">
        <v>1</v>
      </c>
      <c r="F1430">
        <v>1</v>
      </c>
      <c r="G1430">
        <v>3</v>
      </c>
      <c r="H1430">
        <v>3</v>
      </c>
      <c r="I1430">
        <v>1</v>
      </c>
      <c r="J1430">
        <v>0</v>
      </c>
      <c r="K1430">
        <v>3</v>
      </c>
      <c r="L1430">
        <v>0</v>
      </c>
      <c r="M1430">
        <v>0</v>
      </c>
      <c r="N1430">
        <v>0</v>
      </c>
      <c r="O1430">
        <v>1</v>
      </c>
      <c r="P1430">
        <v>3</v>
      </c>
      <c r="Q1430">
        <v>7</v>
      </c>
    </row>
    <row r="1431" spans="1:17" x14ac:dyDescent="0.25">
      <c r="A1431" t="s">
        <v>17</v>
      </c>
      <c r="B1431">
        <v>26</v>
      </c>
      <c r="C1431">
        <v>1.610225</v>
      </c>
      <c r="D1431">
        <v>104.936381</v>
      </c>
      <c r="E1431">
        <v>1</v>
      </c>
      <c r="F1431">
        <v>1</v>
      </c>
      <c r="G1431">
        <v>3</v>
      </c>
      <c r="H1431">
        <v>3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3</v>
      </c>
      <c r="Q1431">
        <v>7</v>
      </c>
    </row>
    <row r="1432" spans="1:17" x14ac:dyDescent="0.25">
      <c r="A1432" t="s">
        <v>17</v>
      </c>
      <c r="B1432">
        <v>26</v>
      </c>
      <c r="C1432">
        <v>1.6173900000000001</v>
      </c>
      <c r="D1432">
        <v>105.013901</v>
      </c>
      <c r="E1432">
        <v>1</v>
      </c>
      <c r="F1432">
        <v>1</v>
      </c>
      <c r="G1432">
        <v>3</v>
      </c>
      <c r="H1432">
        <v>3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1</v>
      </c>
      <c r="P1432">
        <v>3</v>
      </c>
      <c r="Q1432">
        <v>7</v>
      </c>
    </row>
    <row r="1433" spans="1:17" x14ac:dyDescent="0.25">
      <c r="A1433" t="s">
        <v>17</v>
      </c>
      <c r="B1433">
        <v>23</v>
      </c>
      <c r="C1433">
        <v>1.744319</v>
      </c>
      <c r="D1433">
        <v>133.45249000000001</v>
      </c>
      <c r="E1433">
        <v>1</v>
      </c>
      <c r="F1433">
        <v>1</v>
      </c>
      <c r="G1433">
        <v>3</v>
      </c>
      <c r="H1433">
        <v>3</v>
      </c>
      <c r="I1433">
        <v>1</v>
      </c>
      <c r="J1433">
        <v>0</v>
      </c>
      <c r="K1433">
        <v>3</v>
      </c>
      <c r="L1433">
        <v>0</v>
      </c>
      <c r="M1433">
        <v>1</v>
      </c>
      <c r="N1433">
        <v>1</v>
      </c>
      <c r="O1433">
        <v>1</v>
      </c>
      <c r="P1433">
        <v>3</v>
      </c>
      <c r="Q1433">
        <v>7</v>
      </c>
    </row>
    <row r="1434" spans="1:17" x14ac:dyDescent="0.25">
      <c r="A1434" t="s">
        <v>17</v>
      </c>
      <c r="B1434">
        <v>23</v>
      </c>
      <c r="C1434">
        <v>1.7554670000000001</v>
      </c>
      <c r="D1434">
        <v>133.478611</v>
      </c>
      <c r="E1434">
        <v>1</v>
      </c>
      <c r="F1434">
        <v>1</v>
      </c>
      <c r="G1434">
        <v>3</v>
      </c>
      <c r="H1434">
        <v>3</v>
      </c>
      <c r="I1434">
        <v>1</v>
      </c>
      <c r="J1434">
        <v>0</v>
      </c>
      <c r="K1434">
        <v>3</v>
      </c>
      <c r="L1434">
        <v>0</v>
      </c>
      <c r="M1434">
        <v>1</v>
      </c>
      <c r="N1434">
        <v>1</v>
      </c>
      <c r="O1434">
        <v>1</v>
      </c>
      <c r="P1434">
        <v>3</v>
      </c>
      <c r="Q1434">
        <v>7</v>
      </c>
    </row>
    <row r="1435" spans="1:17" x14ac:dyDescent="0.25">
      <c r="A1435" t="s">
        <v>17</v>
      </c>
      <c r="B1435">
        <v>19</v>
      </c>
      <c r="C1435">
        <v>1.746416</v>
      </c>
      <c r="D1435">
        <v>133.74701200000001</v>
      </c>
      <c r="E1435">
        <v>1</v>
      </c>
      <c r="F1435">
        <v>1</v>
      </c>
      <c r="G1435">
        <v>3</v>
      </c>
      <c r="H1435">
        <v>3</v>
      </c>
      <c r="I1435">
        <v>1</v>
      </c>
      <c r="J1435">
        <v>0</v>
      </c>
      <c r="K1435">
        <v>3</v>
      </c>
      <c r="L1435">
        <v>0</v>
      </c>
      <c r="M1435">
        <v>1</v>
      </c>
      <c r="N1435">
        <v>1</v>
      </c>
      <c r="O1435">
        <v>1</v>
      </c>
      <c r="P1435">
        <v>3</v>
      </c>
      <c r="Q1435">
        <v>7</v>
      </c>
    </row>
    <row r="1436" spans="1:17" x14ac:dyDescent="0.25">
      <c r="A1436" t="s">
        <v>17</v>
      </c>
      <c r="B1436">
        <v>19</v>
      </c>
      <c r="C1436">
        <v>1.7464109999999999</v>
      </c>
      <c r="D1436">
        <v>133.67666299999999</v>
      </c>
      <c r="E1436">
        <v>1</v>
      </c>
      <c r="F1436">
        <v>1</v>
      </c>
      <c r="G1436">
        <v>3</v>
      </c>
      <c r="H1436">
        <v>3</v>
      </c>
      <c r="I1436">
        <v>1</v>
      </c>
      <c r="J1436">
        <v>0</v>
      </c>
      <c r="K1436">
        <v>3</v>
      </c>
      <c r="L1436">
        <v>0</v>
      </c>
      <c r="M1436">
        <v>2</v>
      </c>
      <c r="N1436">
        <v>1</v>
      </c>
      <c r="O1436">
        <v>1</v>
      </c>
      <c r="P1436">
        <v>3</v>
      </c>
      <c r="Q1436">
        <v>7</v>
      </c>
    </row>
    <row r="1437" spans="1:17" x14ac:dyDescent="0.25">
      <c r="A1437" t="s">
        <v>17</v>
      </c>
      <c r="B1437">
        <v>26</v>
      </c>
      <c r="C1437">
        <v>1.6114520000000001</v>
      </c>
      <c r="D1437">
        <v>102.36314900000001</v>
      </c>
      <c r="E1437">
        <v>1</v>
      </c>
      <c r="F1437">
        <v>1</v>
      </c>
      <c r="G1437">
        <v>3</v>
      </c>
      <c r="H1437">
        <v>3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3</v>
      </c>
      <c r="Q1437">
        <v>7</v>
      </c>
    </row>
    <row r="1438" spans="1:17" x14ac:dyDescent="0.25">
      <c r="A1438" t="s">
        <v>17</v>
      </c>
      <c r="B1438">
        <v>26</v>
      </c>
      <c r="C1438">
        <v>1.596813</v>
      </c>
      <c r="D1438">
        <v>102.320437</v>
      </c>
      <c r="E1438">
        <v>1</v>
      </c>
      <c r="F1438">
        <v>1</v>
      </c>
      <c r="G1438">
        <v>3</v>
      </c>
      <c r="H1438">
        <v>3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3</v>
      </c>
      <c r="Q1438">
        <v>7</v>
      </c>
    </row>
    <row r="1439" spans="1:17" x14ac:dyDescent="0.25">
      <c r="A1439" t="s">
        <v>17</v>
      </c>
      <c r="B1439">
        <v>26</v>
      </c>
      <c r="C1439">
        <v>1.6101259999999999</v>
      </c>
      <c r="D1439">
        <v>102.686908</v>
      </c>
      <c r="E1439">
        <v>1</v>
      </c>
      <c r="F1439">
        <v>1</v>
      </c>
      <c r="G1439">
        <v>3</v>
      </c>
      <c r="H1439">
        <v>3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3</v>
      </c>
      <c r="Q1439">
        <v>7</v>
      </c>
    </row>
    <row r="1440" spans="1:17" x14ac:dyDescent="0.25">
      <c r="A1440" t="s">
        <v>17</v>
      </c>
      <c r="B1440">
        <v>26</v>
      </c>
      <c r="C1440">
        <v>1.623113</v>
      </c>
      <c r="D1440">
        <v>102.555691</v>
      </c>
      <c r="E1440">
        <v>1</v>
      </c>
      <c r="F1440">
        <v>1</v>
      </c>
      <c r="G1440">
        <v>3</v>
      </c>
      <c r="H1440">
        <v>3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1</v>
      </c>
      <c r="P1440">
        <v>3</v>
      </c>
      <c r="Q1440">
        <v>7</v>
      </c>
    </row>
    <row r="1441" spans="1:17" x14ac:dyDescent="0.25">
      <c r="A1441" t="s">
        <v>17</v>
      </c>
      <c r="B1441">
        <v>26</v>
      </c>
      <c r="C1441">
        <v>1.6183479999999999</v>
      </c>
      <c r="D1441">
        <v>104.94582</v>
      </c>
      <c r="E1441">
        <v>1</v>
      </c>
      <c r="F1441">
        <v>1</v>
      </c>
      <c r="G1441">
        <v>3</v>
      </c>
      <c r="H1441">
        <v>3</v>
      </c>
      <c r="I1441">
        <v>1</v>
      </c>
      <c r="J1441">
        <v>0</v>
      </c>
      <c r="K1441">
        <v>2</v>
      </c>
      <c r="L1441">
        <v>0</v>
      </c>
      <c r="M1441">
        <v>0</v>
      </c>
      <c r="N1441">
        <v>1</v>
      </c>
      <c r="O1441">
        <v>1</v>
      </c>
      <c r="P1441">
        <v>3</v>
      </c>
      <c r="Q1441">
        <v>7</v>
      </c>
    </row>
    <row r="1442" spans="1:17" x14ac:dyDescent="0.25">
      <c r="A1442" t="s">
        <v>17</v>
      </c>
      <c r="B1442">
        <v>26</v>
      </c>
      <c r="C1442">
        <v>1.6094010000000001</v>
      </c>
      <c r="D1442">
        <v>104.854928</v>
      </c>
      <c r="E1442">
        <v>1</v>
      </c>
      <c r="F1442">
        <v>1</v>
      </c>
      <c r="G1442">
        <v>3</v>
      </c>
      <c r="H1442">
        <v>3</v>
      </c>
      <c r="I1442">
        <v>1</v>
      </c>
      <c r="J1442">
        <v>0</v>
      </c>
      <c r="K1442">
        <v>3</v>
      </c>
      <c r="L1442">
        <v>0</v>
      </c>
      <c r="M1442">
        <v>0</v>
      </c>
      <c r="N1442">
        <v>1</v>
      </c>
      <c r="O1442">
        <v>1</v>
      </c>
      <c r="P1442">
        <v>3</v>
      </c>
      <c r="Q1442">
        <v>7</v>
      </c>
    </row>
    <row r="1443" spans="1:17" x14ac:dyDescent="0.25">
      <c r="A1443" t="s">
        <v>17</v>
      </c>
      <c r="B1443">
        <v>26</v>
      </c>
      <c r="C1443">
        <v>1.6216710000000001</v>
      </c>
      <c r="D1443">
        <v>105.31396700000001</v>
      </c>
      <c r="E1443">
        <v>1</v>
      </c>
      <c r="F1443">
        <v>1</v>
      </c>
      <c r="G1443">
        <v>3</v>
      </c>
      <c r="H1443">
        <v>3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3</v>
      </c>
      <c r="Q1443">
        <v>7</v>
      </c>
    </row>
    <row r="1444" spans="1:17" x14ac:dyDescent="0.25">
      <c r="A1444" t="s">
        <v>17</v>
      </c>
      <c r="B1444">
        <v>26</v>
      </c>
      <c r="C1444">
        <v>1.614484</v>
      </c>
      <c r="D1444">
        <v>104.999403</v>
      </c>
      <c r="E1444">
        <v>1</v>
      </c>
      <c r="F1444">
        <v>1</v>
      </c>
      <c r="G1444">
        <v>3</v>
      </c>
      <c r="H1444">
        <v>3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1</v>
      </c>
      <c r="P1444">
        <v>3</v>
      </c>
      <c r="Q1444">
        <v>7</v>
      </c>
    </row>
    <row r="1445" spans="1:17" x14ac:dyDescent="0.25">
      <c r="A1445" t="s">
        <v>17</v>
      </c>
      <c r="B1445">
        <v>19</v>
      </c>
      <c r="C1445">
        <v>1.7891429999999999</v>
      </c>
      <c r="D1445">
        <v>138.20286899999999</v>
      </c>
      <c r="E1445">
        <v>1</v>
      </c>
      <c r="F1445">
        <v>1</v>
      </c>
      <c r="G1445">
        <v>3</v>
      </c>
      <c r="H1445">
        <v>3</v>
      </c>
      <c r="I1445">
        <v>1</v>
      </c>
      <c r="J1445">
        <v>0</v>
      </c>
      <c r="K1445">
        <v>3</v>
      </c>
      <c r="L1445">
        <v>0</v>
      </c>
      <c r="M1445">
        <v>1</v>
      </c>
      <c r="N1445">
        <v>1</v>
      </c>
      <c r="O1445">
        <v>1</v>
      </c>
      <c r="P1445">
        <v>3</v>
      </c>
      <c r="Q1445">
        <v>7</v>
      </c>
    </row>
    <row r="1446" spans="1:17" x14ac:dyDescent="0.25">
      <c r="A1446" t="s">
        <v>17</v>
      </c>
      <c r="B1446">
        <v>20</v>
      </c>
      <c r="C1446">
        <v>1.7742070000000001</v>
      </c>
      <c r="D1446">
        <v>138.14316199999999</v>
      </c>
      <c r="E1446">
        <v>1</v>
      </c>
      <c r="F1446">
        <v>1</v>
      </c>
      <c r="G1446">
        <v>3</v>
      </c>
      <c r="H1446">
        <v>3</v>
      </c>
      <c r="I1446">
        <v>1</v>
      </c>
      <c r="J1446">
        <v>0</v>
      </c>
      <c r="K1446">
        <v>3</v>
      </c>
      <c r="L1446">
        <v>0</v>
      </c>
      <c r="M1446">
        <v>2</v>
      </c>
      <c r="N1446">
        <v>1</v>
      </c>
      <c r="O1446">
        <v>1</v>
      </c>
      <c r="P1446">
        <v>3</v>
      </c>
      <c r="Q1446">
        <v>7</v>
      </c>
    </row>
    <row r="1447" spans="1:17" x14ac:dyDescent="0.25">
      <c r="A1447" t="s">
        <v>17</v>
      </c>
      <c r="B1447">
        <v>21</v>
      </c>
      <c r="C1447">
        <v>1.7929330000000001</v>
      </c>
      <c r="D1447">
        <v>137.832414</v>
      </c>
      <c r="E1447">
        <v>1</v>
      </c>
      <c r="F1447">
        <v>1</v>
      </c>
      <c r="G1447">
        <v>3</v>
      </c>
      <c r="H1447">
        <v>3</v>
      </c>
      <c r="I1447">
        <v>1</v>
      </c>
      <c r="J1447">
        <v>0</v>
      </c>
      <c r="K1447">
        <v>3</v>
      </c>
      <c r="L1447">
        <v>0</v>
      </c>
      <c r="M1447">
        <v>1</v>
      </c>
      <c r="N1447">
        <v>1</v>
      </c>
      <c r="O1447">
        <v>1</v>
      </c>
      <c r="P1447">
        <v>3</v>
      </c>
      <c r="Q1447">
        <v>7</v>
      </c>
    </row>
    <row r="1448" spans="1:17" x14ac:dyDescent="0.25">
      <c r="A1448" t="s">
        <v>17</v>
      </c>
      <c r="B1448">
        <v>22</v>
      </c>
      <c r="C1448">
        <v>1.7589589999999999</v>
      </c>
      <c r="D1448">
        <v>137.79299</v>
      </c>
      <c r="E1448">
        <v>1</v>
      </c>
      <c r="F1448">
        <v>1</v>
      </c>
      <c r="G1448">
        <v>3</v>
      </c>
      <c r="H1448">
        <v>3</v>
      </c>
      <c r="I1448">
        <v>1</v>
      </c>
      <c r="J1448">
        <v>0</v>
      </c>
      <c r="K1448">
        <v>3</v>
      </c>
      <c r="L1448">
        <v>0</v>
      </c>
      <c r="M1448">
        <v>2</v>
      </c>
      <c r="N1448">
        <v>1</v>
      </c>
      <c r="O1448">
        <v>1</v>
      </c>
      <c r="P1448">
        <v>3</v>
      </c>
      <c r="Q1448">
        <v>7</v>
      </c>
    </row>
    <row r="1449" spans="1:17" x14ac:dyDescent="0.25">
      <c r="A1449" t="s">
        <v>17</v>
      </c>
      <c r="B1449">
        <v>18</v>
      </c>
      <c r="C1449">
        <v>1.8074060000000001</v>
      </c>
      <c r="D1449">
        <v>141.799429</v>
      </c>
      <c r="E1449">
        <v>1</v>
      </c>
      <c r="F1449">
        <v>1</v>
      </c>
      <c r="G1449">
        <v>3</v>
      </c>
      <c r="H1449">
        <v>3</v>
      </c>
      <c r="I1449">
        <v>1</v>
      </c>
      <c r="J1449">
        <v>0</v>
      </c>
      <c r="K1449">
        <v>2</v>
      </c>
      <c r="L1449">
        <v>0</v>
      </c>
      <c r="M1449">
        <v>2</v>
      </c>
      <c r="N1449">
        <v>1</v>
      </c>
      <c r="O1449">
        <v>1</v>
      </c>
      <c r="P1449">
        <v>3</v>
      </c>
      <c r="Q1449">
        <v>7</v>
      </c>
    </row>
    <row r="1450" spans="1:17" x14ac:dyDescent="0.25">
      <c r="A1450" t="s">
        <v>17</v>
      </c>
      <c r="B1450">
        <v>19</v>
      </c>
      <c r="C1450">
        <v>1.75091</v>
      </c>
      <c r="D1450">
        <v>142.54518300000001</v>
      </c>
      <c r="E1450">
        <v>1</v>
      </c>
      <c r="F1450">
        <v>1</v>
      </c>
      <c r="G1450">
        <v>3</v>
      </c>
      <c r="H1450">
        <v>3</v>
      </c>
      <c r="I1450">
        <v>1</v>
      </c>
      <c r="J1450">
        <v>0</v>
      </c>
      <c r="K1450">
        <v>2</v>
      </c>
      <c r="L1450">
        <v>0</v>
      </c>
      <c r="M1450">
        <v>1</v>
      </c>
      <c r="N1450">
        <v>1</v>
      </c>
      <c r="O1450">
        <v>1</v>
      </c>
      <c r="P1450">
        <v>3</v>
      </c>
      <c r="Q1450">
        <v>7</v>
      </c>
    </row>
    <row r="1451" spans="1:17" x14ac:dyDescent="0.25">
      <c r="A1451" t="s">
        <v>17</v>
      </c>
      <c r="B1451">
        <v>20</v>
      </c>
      <c r="C1451">
        <v>1.805803</v>
      </c>
      <c r="D1451">
        <v>153.14949100000001</v>
      </c>
      <c r="E1451">
        <v>1</v>
      </c>
      <c r="F1451">
        <v>1</v>
      </c>
      <c r="G1451">
        <v>3</v>
      </c>
      <c r="H1451">
        <v>3</v>
      </c>
      <c r="I1451">
        <v>1</v>
      </c>
      <c r="J1451">
        <v>0</v>
      </c>
      <c r="K1451">
        <v>2</v>
      </c>
      <c r="L1451">
        <v>0</v>
      </c>
      <c r="M1451">
        <v>1</v>
      </c>
      <c r="N1451">
        <v>1</v>
      </c>
      <c r="O1451">
        <v>1</v>
      </c>
      <c r="P1451">
        <v>3</v>
      </c>
      <c r="Q1451">
        <v>7</v>
      </c>
    </row>
    <row r="1452" spans="1:17" x14ac:dyDescent="0.25">
      <c r="A1452" t="s">
        <v>17</v>
      </c>
      <c r="B1452">
        <v>21</v>
      </c>
      <c r="C1452">
        <v>1.796538</v>
      </c>
      <c r="D1452">
        <v>152.47367499999999</v>
      </c>
      <c r="E1452">
        <v>1</v>
      </c>
      <c r="F1452">
        <v>1</v>
      </c>
      <c r="G1452">
        <v>3</v>
      </c>
      <c r="H1452">
        <v>3</v>
      </c>
      <c r="I1452">
        <v>1</v>
      </c>
      <c r="J1452">
        <v>0</v>
      </c>
      <c r="K1452">
        <v>2</v>
      </c>
      <c r="L1452">
        <v>0</v>
      </c>
      <c r="M1452">
        <v>1</v>
      </c>
      <c r="N1452">
        <v>1</v>
      </c>
      <c r="O1452">
        <v>1</v>
      </c>
      <c r="P1452">
        <v>3</v>
      </c>
      <c r="Q1452">
        <v>7</v>
      </c>
    </row>
    <row r="1453" spans="1:17" x14ac:dyDescent="0.25">
      <c r="A1453" t="s">
        <v>17</v>
      </c>
      <c r="B1453">
        <v>26</v>
      </c>
      <c r="C1453">
        <v>1.6348940000000001</v>
      </c>
      <c r="D1453">
        <v>111.946321</v>
      </c>
      <c r="E1453">
        <v>1</v>
      </c>
      <c r="F1453">
        <v>1</v>
      </c>
      <c r="G1453">
        <v>3</v>
      </c>
      <c r="H1453">
        <v>3</v>
      </c>
      <c r="I1453">
        <v>1</v>
      </c>
      <c r="J1453">
        <v>0</v>
      </c>
      <c r="K1453">
        <v>3</v>
      </c>
      <c r="L1453">
        <v>0</v>
      </c>
      <c r="M1453">
        <v>0</v>
      </c>
      <c r="N1453">
        <v>0</v>
      </c>
      <c r="O1453">
        <v>1</v>
      </c>
      <c r="P1453">
        <v>3</v>
      </c>
      <c r="Q1453">
        <v>7</v>
      </c>
    </row>
    <row r="1454" spans="1:17" x14ac:dyDescent="0.25">
      <c r="A1454" t="s">
        <v>17</v>
      </c>
      <c r="B1454">
        <v>26</v>
      </c>
      <c r="C1454">
        <v>1.639524</v>
      </c>
      <c r="D1454">
        <v>111.945588</v>
      </c>
      <c r="E1454">
        <v>1</v>
      </c>
      <c r="F1454">
        <v>1</v>
      </c>
      <c r="G1454">
        <v>3</v>
      </c>
      <c r="H1454">
        <v>3</v>
      </c>
      <c r="I1454">
        <v>1</v>
      </c>
      <c r="J1454">
        <v>0</v>
      </c>
      <c r="K1454">
        <v>3</v>
      </c>
      <c r="L1454">
        <v>0</v>
      </c>
      <c r="M1454">
        <v>0</v>
      </c>
      <c r="N1454">
        <v>0</v>
      </c>
      <c r="O1454">
        <v>1</v>
      </c>
      <c r="P1454">
        <v>3</v>
      </c>
      <c r="Q1454">
        <v>7</v>
      </c>
    </row>
    <row r="1455" spans="1:17" x14ac:dyDescent="0.25">
      <c r="A1455" t="s">
        <v>17</v>
      </c>
      <c r="B1455">
        <v>26</v>
      </c>
      <c r="C1455">
        <v>1.6430169999999999</v>
      </c>
      <c r="D1455">
        <v>111.72023799999999</v>
      </c>
      <c r="E1455">
        <v>1</v>
      </c>
      <c r="F1455">
        <v>1</v>
      </c>
      <c r="G1455">
        <v>3</v>
      </c>
      <c r="H1455">
        <v>3</v>
      </c>
      <c r="I1455">
        <v>1</v>
      </c>
      <c r="J1455">
        <v>0</v>
      </c>
      <c r="K1455">
        <v>3</v>
      </c>
      <c r="L1455">
        <v>0</v>
      </c>
      <c r="M1455">
        <v>0</v>
      </c>
      <c r="N1455">
        <v>0</v>
      </c>
      <c r="O1455">
        <v>1</v>
      </c>
      <c r="P1455">
        <v>3</v>
      </c>
      <c r="Q1455">
        <v>7</v>
      </c>
    </row>
    <row r="1456" spans="1:17" x14ac:dyDescent="0.25">
      <c r="A1456" t="s">
        <v>17</v>
      </c>
      <c r="B1456">
        <v>26</v>
      </c>
      <c r="C1456">
        <v>1.6418489999999999</v>
      </c>
      <c r="D1456">
        <v>111.682693</v>
      </c>
      <c r="E1456">
        <v>1</v>
      </c>
      <c r="F1456">
        <v>1</v>
      </c>
      <c r="G1456">
        <v>3</v>
      </c>
      <c r="H1456">
        <v>3</v>
      </c>
      <c r="I1456">
        <v>1</v>
      </c>
      <c r="J1456">
        <v>0</v>
      </c>
      <c r="K1456">
        <v>3</v>
      </c>
      <c r="L1456">
        <v>0</v>
      </c>
      <c r="M1456">
        <v>0</v>
      </c>
      <c r="N1456">
        <v>0</v>
      </c>
      <c r="O1456">
        <v>1</v>
      </c>
      <c r="P1456">
        <v>3</v>
      </c>
      <c r="Q1456">
        <v>7</v>
      </c>
    </row>
    <row r="1457" spans="1:17" x14ac:dyDescent="0.25">
      <c r="A1457" t="s">
        <v>17</v>
      </c>
      <c r="B1457">
        <v>26</v>
      </c>
      <c r="C1457">
        <v>1.621167</v>
      </c>
      <c r="D1457">
        <v>104.947703</v>
      </c>
      <c r="E1457">
        <v>1</v>
      </c>
      <c r="F1457">
        <v>1</v>
      </c>
      <c r="G1457">
        <v>3</v>
      </c>
      <c r="H1457">
        <v>3</v>
      </c>
      <c r="I1457">
        <v>1</v>
      </c>
      <c r="J1457">
        <v>0</v>
      </c>
      <c r="K1457">
        <v>3</v>
      </c>
      <c r="L1457">
        <v>0</v>
      </c>
      <c r="M1457">
        <v>0</v>
      </c>
      <c r="N1457">
        <v>0</v>
      </c>
      <c r="O1457">
        <v>1</v>
      </c>
      <c r="P1457">
        <v>3</v>
      </c>
      <c r="Q1457">
        <v>7</v>
      </c>
    </row>
    <row r="1458" spans="1:17" x14ac:dyDescent="0.25">
      <c r="A1458" t="s">
        <v>17</v>
      </c>
      <c r="B1458">
        <v>26</v>
      </c>
      <c r="C1458">
        <v>1.6380749999999999</v>
      </c>
      <c r="D1458">
        <v>105.03652200000001</v>
      </c>
      <c r="E1458">
        <v>1</v>
      </c>
      <c r="F1458">
        <v>1</v>
      </c>
      <c r="G1458">
        <v>3</v>
      </c>
      <c r="H1458">
        <v>3</v>
      </c>
      <c r="I1458">
        <v>1</v>
      </c>
      <c r="J1458">
        <v>0</v>
      </c>
      <c r="K1458">
        <v>2</v>
      </c>
      <c r="L1458">
        <v>0</v>
      </c>
      <c r="M1458">
        <v>0</v>
      </c>
      <c r="N1458">
        <v>1</v>
      </c>
      <c r="O1458">
        <v>1</v>
      </c>
      <c r="P1458">
        <v>3</v>
      </c>
      <c r="Q1458">
        <v>7</v>
      </c>
    </row>
    <row r="1459" spans="1:17" x14ac:dyDescent="0.25">
      <c r="A1459" t="s">
        <v>17</v>
      </c>
      <c r="B1459">
        <v>26</v>
      </c>
      <c r="C1459">
        <v>1.60937</v>
      </c>
      <c r="D1459">
        <v>105.407313</v>
      </c>
      <c r="E1459">
        <v>1</v>
      </c>
      <c r="F1459">
        <v>1</v>
      </c>
      <c r="G1459">
        <v>3</v>
      </c>
      <c r="H1459">
        <v>3</v>
      </c>
      <c r="I1459">
        <v>1</v>
      </c>
      <c r="J1459">
        <v>0</v>
      </c>
      <c r="K1459">
        <v>3</v>
      </c>
      <c r="L1459">
        <v>0</v>
      </c>
      <c r="M1459">
        <v>0</v>
      </c>
      <c r="N1459">
        <v>1</v>
      </c>
      <c r="O1459">
        <v>1</v>
      </c>
      <c r="P1459">
        <v>3</v>
      </c>
      <c r="Q1459">
        <v>7</v>
      </c>
    </row>
    <row r="1460" spans="1:17" x14ac:dyDescent="0.25">
      <c r="A1460" t="s">
        <v>17</v>
      </c>
      <c r="B1460">
        <v>26</v>
      </c>
      <c r="C1460">
        <v>1.6082829999999999</v>
      </c>
      <c r="D1460">
        <v>105.35968800000001</v>
      </c>
      <c r="E1460">
        <v>1</v>
      </c>
      <c r="F1460">
        <v>1</v>
      </c>
      <c r="G1460">
        <v>3</v>
      </c>
      <c r="H1460">
        <v>3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1</v>
      </c>
      <c r="P1460">
        <v>3</v>
      </c>
      <c r="Q1460">
        <v>7</v>
      </c>
    </row>
    <row r="1461" spans="1:17" x14ac:dyDescent="0.25">
      <c r="A1461" t="s">
        <v>17</v>
      </c>
      <c r="B1461">
        <v>26</v>
      </c>
      <c r="C1461">
        <v>1.6294420000000001</v>
      </c>
      <c r="D1461">
        <v>104.835346</v>
      </c>
      <c r="E1461">
        <v>1</v>
      </c>
      <c r="F1461">
        <v>1</v>
      </c>
      <c r="G1461">
        <v>3</v>
      </c>
      <c r="H1461">
        <v>3</v>
      </c>
      <c r="I1461">
        <v>1</v>
      </c>
      <c r="J1461">
        <v>0</v>
      </c>
      <c r="K1461">
        <v>2</v>
      </c>
      <c r="L1461">
        <v>0</v>
      </c>
      <c r="M1461">
        <v>0</v>
      </c>
      <c r="N1461">
        <v>1</v>
      </c>
      <c r="O1461">
        <v>1</v>
      </c>
      <c r="P1461">
        <v>3</v>
      </c>
      <c r="Q1461">
        <v>7</v>
      </c>
    </row>
    <row r="1462" spans="1:17" x14ac:dyDescent="0.25">
      <c r="A1462" t="s">
        <v>17</v>
      </c>
      <c r="B1462">
        <v>26</v>
      </c>
      <c r="C1462">
        <v>1.6292249999999999</v>
      </c>
      <c r="D1462">
        <v>104.838425</v>
      </c>
      <c r="E1462">
        <v>1</v>
      </c>
      <c r="F1462">
        <v>1</v>
      </c>
      <c r="G1462">
        <v>3</v>
      </c>
      <c r="H1462">
        <v>3</v>
      </c>
      <c r="I1462">
        <v>1</v>
      </c>
      <c r="J1462">
        <v>0</v>
      </c>
      <c r="K1462">
        <v>3</v>
      </c>
      <c r="L1462">
        <v>0</v>
      </c>
      <c r="M1462">
        <v>0</v>
      </c>
      <c r="N1462">
        <v>1</v>
      </c>
      <c r="O1462">
        <v>1</v>
      </c>
      <c r="P1462">
        <v>3</v>
      </c>
      <c r="Q1462">
        <v>7</v>
      </c>
    </row>
    <row r="1463" spans="1:17" x14ac:dyDescent="0.25">
      <c r="A1463" t="s">
        <v>17</v>
      </c>
      <c r="B1463">
        <v>25</v>
      </c>
      <c r="C1463">
        <v>1.680218</v>
      </c>
      <c r="D1463">
        <v>104.807284</v>
      </c>
      <c r="E1463">
        <v>1</v>
      </c>
      <c r="F1463">
        <v>1</v>
      </c>
      <c r="G1463">
        <v>3</v>
      </c>
      <c r="H1463">
        <v>3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1</v>
      </c>
      <c r="P1463">
        <v>3</v>
      </c>
      <c r="Q1463">
        <v>7</v>
      </c>
    </row>
    <row r="1464" spans="1:17" x14ac:dyDescent="0.25">
      <c r="A1464" t="s">
        <v>17</v>
      </c>
      <c r="B1464">
        <v>25</v>
      </c>
      <c r="C1464">
        <v>1.6860329999999999</v>
      </c>
      <c r="D1464">
        <v>104.772164</v>
      </c>
      <c r="E1464">
        <v>1</v>
      </c>
      <c r="F1464">
        <v>1</v>
      </c>
      <c r="G1464">
        <v>3</v>
      </c>
      <c r="H1464">
        <v>3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3</v>
      </c>
      <c r="Q1464">
        <v>7</v>
      </c>
    </row>
    <row r="1465" spans="1:17" x14ac:dyDescent="0.25">
      <c r="A1465" t="s">
        <v>17</v>
      </c>
      <c r="B1465">
        <v>26</v>
      </c>
      <c r="C1465">
        <v>1.6629780000000001</v>
      </c>
      <c r="D1465">
        <v>110.930509</v>
      </c>
      <c r="E1465">
        <v>1</v>
      </c>
      <c r="F1465">
        <v>1</v>
      </c>
      <c r="G1465">
        <v>3</v>
      </c>
      <c r="H1465">
        <v>3</v>
      </c>
      <c r="I1465">
        <v>1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1</v>
      </c>
      <c r="P1465">
        <v>3</v>
      </c>
      <c r="Q1465">
        <v>7</v>
      </c>
    </row>
    <row r="1466" spans="1:17" x14ac:dyDescent="0.25">
      <c r="A1466" t="s">
        <v>17</v>
      </c>
      <c r="B1466">
        <v>26</v>
      </c>
      <c r="C1466">
        <v>1.6751849999999999</v>
      </c>
      <c r="D1466">
        <v>110.621723</v>
      </c>
      <c r="E1466">
        <v>1</v>
      </c>
      <c r="F1466">
        <v>1</v>
      </c>
      <c r="G1466">
        <v>3</v>
      </c>
      <c r="H1466">
        <v>3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3</v>
      </c>
      <c r="Q1466">
        <v>7</v>
      </c>
    </row>
    <row r="1467" spans="1:17" x14ac:dyDescent="0.25">
      <c r="A1467" t="s">
        <v>17</v>
      </c>
      <c r="B1467">
        <v>26</v>
      </c>
      <c r="C1467">
        <v>1.62456</v>
      </c>
      <c r="D1467">
        <v>110.10589</v>
      </c>
      <c r="E1467">
        <v>1</v>
      </c>
      <c r="F1467">
        <v>1</v>
      </c>
      <c r="G1467">
        <v>3</v>
      </c>
      <c r="H1467">
        <v>3</v>
      </c>
      <c r="I1467">
        <v>1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1</v>
      </c>
      <c r="P1467">
        <v>3</v>
      </c>
      <c r="Q1467">
        <v>7</v>
      </c>
    </row>
    <row r="1468" spans="1:17" x14ac:dyDescent="0.25">
      <c r="A1468" t="s">
        <v>17</v>
      </c>
      <c r="B1468">
        <v>26</v>
      </c>
      <c r="C1468">
        <v>1.626179</v>
      </c>
      <c r="D1468">
        <v>110.07401900000001</v>
      </c>
      <c r="E1468">
        <v>1</v>
      </c>
      <c r="F1468">
        <v>1</v>
      </c>
      <c r="G1468">
        <v>3</v>
      </c>
      <c r="H1468">
        <v>3</v>
      </c>
      <c r="I1468">
        <v>1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1</v>
      </c>
      <c r="P1468">
        <v>3</v>
      </c>
      <c r="Q1468">
        <v>7</v>
      </c>
    </row>
    <row r="1469" spans="1:17" x14ac:dyDescent="0.25">
      <c r="A1469" t="s">
        <v>17</v>
      </c>
      <c r="B1469">
        <v>19</v>
      </c>
      <c r="C1469">
        <v>1.6825939999999999</v>
      </c>
      <c r="D1469">
        <v>127.427458</v>
      </c>
      <c r="E1469">
        <v>1</v>
      </c>
      <c r="F1469">
        <v>1</v>
      </c>
      <c r="G1469">
        <v>3</v>
      </c>
      <c r="H1469">
        <v>3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1</v>
      </c>
      <c r="P1469">
        <v>3</v>
      </c>
      <c r="Q1469">
        <v>7</v>
      </c>
    </row>
    <row r="1470" spans="1:17" x14ac:dyDescent="0.25">
      <c r="A1470" t="s">
        <v>17</v>
      </c>
      <c r="B1470">
        <v>19</v>
      </c>
      <c r="C1470">
        <v>1.669354</v>
      </c>
      <c r="D1470">
        <v>126.088301</v>
      </c>
      <c r="E1470">
        <v>1</v>
      </c>
      <c r="F1470">
        <v>1</v>
      </c>
      <c r="G1470">
        <v>3</v>
      </c>
      <c r="H1470">
        <v>3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1</v>
      </c>
      <c r="P1470">
        <v>3</v>
      </c>
      <c r="Q1470">
        <v>7</v>
      </c>
    </row>
    <row r="1471" spans="1:17" x14ac:dyDescent="0.25">
      <c r="A1471" t="s">
        <v>17</v>
      </c>
      <c r="B1471">
        <v>21</v>
      </c>
      <c r="C1471">
        <v>1.68838</v>
      </c>
      <c r="D1471">
        <v>121.889803</v>
      </c>
      <c r="E1471">
        <v>1</v>
      </c>
      <c r="F1471">
        <v>1</v>
      </c>
      <c r="G1471">
        <v>3</v>
      </c>
      <c r="H1471">
        <v>3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1</v>
      </c>
      <c r="O1471">
        <v>1</v>
      </c>
      <c r="P1471">
        <v>3</v>
      </c>
      <c r="Q1471">
        <v>7</v>
      </c>
    </row>
    <row r="1472" spans="1:17" x14ac:dyDescent="0.25">
      <c r="A1472" t="s">
        <v>17</v>
      </c>
      <c r="B1472">
        <v>21</v>
      </c>
      <c r="C1472">
        <v>1.694439</v>
      </c>
      <c r="D1472">
        <v>122.813033</v>
      </c>
      <c r="E1472">
        <v>1</v>
      </c>
      <c r="F1472">
        <v>1</v>
      </c>
      <c r="G1472">
        <v>3</v>
      </c>
      <c r="H1472">
        <v>3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3</v>
      </c>
      <c r="Q1472">
        <v>7</v>
      </c>
    </row>
    <row r="1473" spans="1:17" x14ac:dyDescent="0.25">
      <c r="A1473" t="s">
        <v>17</v>
      </c>
      <c r="B1473">
        <v>22</v>
      </c>
      <c r="C1473">
        <v>1.755476</v>
      </c>
      <c r="D1473">
        <v>133.87050099999999</v>
      </c>
      <c r="E1473">
        <v>1</v>
      </c>
      <c r="F1473">
        <v>1</v>
      </c>
      <c r="G1473">
        <v>3</v>
      </c>
      <c r="H1473">
        <v>3</v>
      </c>
      <c r="I1473">
        <v>1</v>
      </c>
      <c r="J1473">
        <v>0</v>
      </c>
      <c r="K1473">
        <v>2</v>
      </c>
      <c r="L1473">
        <v>0</v>
      </c>
      <c r="M1473">
        <v>1</v>
      </c>
      <c r="N1473">
        <v>1</v>
      </c>
      <c r="O1473">
        <v>1</v>
      </c>
      <c r="P1473">
        <v>3</v>
      </c>
      <c r="Q1473">
        <v>7</v>
      </c>
    </row>
    <row r="1474" spans="1:17" x14ac:dyDescent="0.25">
      <c r="A1474" t="s">
        <v>17</v>
      </c>
      <c r="B1474">
        <v>22</v>
      </c>
      <c r="C1474">
        <v>1.7481059999999999</v>
      </c>
      <c r="D1474">
        <v>133.25903299999999</v>
      </c>
      <c r="E1474">
        <v>1</v>
      </c>
      <c r="F1474">
        <v>1</v>
      </c>
      <c r="G1474">
        <v>3</v>
      </c>
      <c r="H1474">
        <v>3</v>
      </c>
      <c r="I1474">
        <v>1</v>
      </c>
      <c r="J1474">
        <v>0</v>
      </c>
      <c r="K1474">
        <v>2</v>
      </c>
      <c r="L1474">
        <v>0</v>
      </c>
      <c r="M1474">
        <v>2</v>
      </c>
      <c r="N1474">
        <v>1</v>
      </c>
      <c r="O1474">
        <v>1</v>
      </c>
      <c r="P1474">
        <v>3</v>
      </c>
      <c r="Q1474">
        <v>7</v>
      </c>
    </row>
    <row r="1475" spans="1:17" x14ac:dyDescent="0.25">
      <c r="A1475" t="s">
        <v>17</v>
      </c>
      <c r="B1475">
        <v>21</v>
      </c>
      <c r="C1475">
        <v>1.719913</v>
      </c>
      <c r="D1475">
        <v>131.56748099999999</v>
      </c>
      <c r="E1475">
        <v>1</v>
      </c>
      <c r="F1475">
        <v>1</v>
      </c>
      <c r="G1475">
        <v>3</v>
      </c>
      <c r="H1475">
        <v>3</v>
      </c>
      <c r="I1475">
        <v>1</v>
      </c>
      <c r="J1475">
        <v>0</v>
      </c>
      <c r="K1475">
        <v>2</v>
      </c>
      <c r="L1475">
        <v>0</v>
      </c>
      <c r="M1475">
        <v>2</v>
      </c>
      <c r="N1475">
        <v>1</v>
      </c>
      <c r="O1475">
        <v>1</v>
      </c>
      <c r="P1475">
        <v>3</v>
      </c>
      <c r="Q1475">
        <v>7</v>
      </c>
    </row>
    <row r="1476" spans="1:17" x14ac:dyDescent="0.25">
      <c r="A1476" t="s">
        <v>17</v>
      </c>
      <c r="B1476">
        <v>21</v>
      </c>
      <c r="C1476">
        <v>1.723587</v>
      </c>
      <c r="D1476">
        <v>131.92971199999999</v>
      </c>
      <c r="E1476">
        <v>1</v>
      </c>
      <c r="F1476">
        <v>1</v>
      </c>
      <c r="G1476">
        <v>3</v>
      </c>
      <c r="H1476">
        <v>3</v>
      </c>
      <c r="I1476">
        <v>1</v>
      </c>
      <c r="J1476">
        <v>0</v>
      </c>
      <c r="K1476">
        <v>2</v>
      </c>
      <c r="L1476">
        <v>0</v>
      </c>
      <c r="M1476">
        <v>2</v>
      </c>
      <c r="N1476">
        <v>1</v>
      </c>
      <c r="O1476">
        <v>1</v>
      </c>
      <c r="P1476">
        <v>3</v>
      </c>
      <c r="Q1476">
        <v>7</v>
      </c>
    </row>
    <row r="1477" spans="1:17" x14ac:dyDescent="0.25">
      <c r="A1477" t="s">
        <v>17</v>
      </c>
      <c r="B1477">
        <v>26</v>
      </c>
      <c r="C1477">
        <v>1.623812</v>
      </c>
      <c r="D1477">
        <v>109.996742</v>
      </c>
      <c r="E1477">
        <v>1</v>
      </c>
      <c r="F1477">
        <v>1</v>
      </c>
      <c r="G1477">
        <v>3</v>
      </c>
      <c r="H1477">
        <v>3</v>
      </c>
      <c r="I1477">
        <v>1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1</v>
      </c>
      <c r="P1477">
        <v>3</v>
      </c>
      <c r="Q1477">
        <v>7</v>
      </c>
    </row>
    <row r="1478" spans="1:17" x14ac:dyDescent="0.25">
      <c r="A1478" t="s">
        <v>17</v>
      </c>
      <c r="B1478">
        <v>26</v>
      </c>
      <c r="C1478">
        <v>1.624099</v>
      </c>
      <c r="D1478">
        <v>109.978402</v>
      </c>
      <c r="E1478">
        <v>1</v>
      </c>
      <c r="F1478">
        <v>1</v>
      </c>
      <c r="G1478">
        <v>3</v>
      </c>
      <c r="H1478">
        <v>3</v>
      </c>
      <c r="I1478">
        <v>1</v>
      </c>
      <c r="J1478">
        <v>0</v>
      </c>
      <c r="K1478">
        <v>3</v>
      </c>
      <c r="L1478">
        <v>0</v>
      </c>
      <c r="M1478">
        <v>0</v>
      </c>
      <c r="N1478">
        <v>0</v>
      </c>
      <c r="O1478">
        <v>1</v>
      </c>
      <c r="P1478">
        <v>3</v>
      </c>
      <c r="Q1478">
        <v>7</v>
      </c>
    </row>
    <row r="1479" spans="1:17" x14ac:dyDescent="0.25">
      <c r="A1479" t="s">
        <v>17</v>
      </c>
      <c r="B1479">
        <v>26</v>
      </c>
      <c r="C1479">
        <v>1.6329830000000001</v>
      </c>
      <c r="D1479">
        <v>111.157811</v>
      </c>
      <c r="E1479">
        <v>1</v>
      </c>
      <c r="F1479">
        <v>1</v>
      </c>
      <c r="G1479">
        <v>3</v>
      </c>
      <c r="H1479">
        <v>3</v>
      </c>
      <c r="I1479">
        <v>1</v>
      </c>
      <c r="J1479">
        <v>0</v>
      </c>
      <c r="K1479">
        <v>3</v>
      </c>
      <c r="L1479">
        <v>0</v>
      </c>
      <c r="M1479">
        <v>0</v>
      </c>
      <c r="N1479">
        <v>0</v>
      </c>
      <c r="O1479">
        <v>1</v>
      </c>
      <c r="P1479">
        <v>3</v>
      </c>
      <c r="Q1479">
        <v>7</v>
      </c>
    </row>
    <row r="1480" spans="1:17" x14ac:dyDescent="0.25">
      <c r="A1480" t="s">
        <v>17</v>
      </c>
      <c r="B1480">
        <v>26</v>
      </c>
      <c r="C1480">
        <v>1.6407449999999999</v>
      </c>
      <c r="D1480">
        <v>110.919646</v>
      </c>
      <c r="E1480">
        <v>1</v>
      </c>
      <c r="F1480">
        <v>1</v>
      </c>
      <c r="G1480">
        <v>3</v>
      </c>
      <c r="H1480">
        <v>3</v>
      </c>
      <c r="I1480">
        <v>1</v>
      </c>
      <c r="J1480">
        <v>0</v>
      </c>
      <c r="K1480">
        <v>3</v>
      </c>
      <c r="L1480">
        <v>0</v>
      </c>
      <c r="M1480">
        <v>0</v>
      </c>
      <c r="N1480">
        <v>0</v>
      </c>
      <c r="O1480">
        <v>1</v>
      </c>
      <c r="P1480">
        <v>3</v>
      </c>
      <c r="Q1480">
        <v>7</v>
      </c>
    </row>
    <row r="1481" spans="1:17" x14ac:dyDescent="0.25">
      <c r="A1481" t="s">
        <v>17</v>
      </c>
      <c r="B1481">
        <v>26</v>
      </c>
      <c r="C1481">
        <v>1.6297269999999999</v>
      </c>
      <c r="D1481">
        <v>111.27564599999999</v>
      </c>
      <c r="E1481">
        <v>1</v>
      </c>
      <c r="F1481">
        <v>1</v>
      </c>
      <c r="G1481">
        <v>3</v>
      </c>
      <c r="H1481">
        <v>3</v>
      </c>
      <c r="I1481">
        <v>1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1</v>
      </c>
      <c r="P1481">
        <v>3</v>
      </c>
      <c r="Q1481">
        <v>7</v>
      </c>
    </row>
    <row r="1482" spans="1:17" x14ac:dyDescent="0.25">
      <c r="A1482" t="s">
        <v>17</v>
      </c>
      <c r="B1482">
        <v>26</v>
      </c>
      <c r="C1482">
        <v>1.624134</v>
      </c>
      <c r="D1482">
        <v>111.53120800000001</v>
      </c>
      <c r="E1482">
        <v>1</v>
      </c>
      <c r="F1482">
        <v>1</v>
      </c>
      <c r="G1482">
        <v>3</v>
      </c>
      <c r="H1482">
        <v>3</v>
      </c>
      <c r="I1482">
        <v>1</v>
      </c>
      <c r="J1482">
        <v>0</v>
      </c>
      <c r="K1482">
        <v>3</v>
      </c>
      <c r="L1482">
        <v>0</v>
      </c>
      <c r="M1482">
        <v>0</v>
      </c>
      <c r="N1482">
        <v>0</v>
      </c>
      <c r="O1482">
        <v>1</v>
      </c>
      <c r="P1482">
        <v>3</v>
      </c>
      <c r="Q1482">
        <v>7</v>
      </c>
    </row>
    <row r="1483" spans="1:17" x14ac:dyDescent="0.25">
      <c r="A1483" t="s">
        <v>17</v>
      </c>
      <c r="B1483">
        <v>26</v>
      </c>
      <c r="C1483">
        <v>1.6239380000000001</v>
      </c>
      <c r="D1483">
        <v>109.984263</v>
      </c>
      <c r="E1483">
        <v>1</v>
      </c>
      <c r="F1483">
        <v>1</v>
      </c>
      <c r="G1483">
        <v>3</v>
      </c>
      <c r="H1483">
        <v>3</v>
      </c>
      <c r="I1483">
        <v>1</v>
      </c>
      <c r="J1483">
        <v>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3</v>
      </c>
      <c r="Q1483">
        <v>7</v>
      </c>
    </row>
    <row r="1484" spans="1:17" x14ac:dyDescent="0.25">
      <c r="A1484" t="s">
        <v>17</v>
      </c>
      <c r="B1484">
        <v>26</v>
      </c>
      <c r="C1484">
        <v>1.593321</v>
      </c>
      <c r="D1484">
        <v>110.168166</v>
      </c>
      <c r="E1484">
        <v>1</v>
      </c>
      <c r="F1484">
        <v>1</v>
      </c>
      <c r="G1484">
        <v>3</v>
      </c>
      <c r="H1484">
        <v>3</v>
      </c>
      <c r="I1484">
        <v>1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1</v>
      </c>
      <c r="P1484">
        <v>3</v>
      </c>
      <c r="Q1484">
        <v>7</v>
      </c>
    </row>
    <row r="1485" spans="1:17" x14ac:dyDescent="0.25">
      <c r="A1485" t="s">
        <v>17</v>
      </c>
      <c r="B1485">
        <v>21</v>
      </c>
      <c r="C1485">
        <v>1.7303329999999999</v>
      </c>
      <c r="D1485">
        <v>132.116491</v>
      </c>
      <c r="E1485">
        <v>1</v>
      </c>
      <c r="F1485">
        <v>1</v>
      </c>
      <c r="G1485">
        <v>3</v>
      </c>
      <c r="H1485">
        <v>3</v>
      </c>
      <c r="I1485">
        <v>1</v>
      </c>
      <c r="J1485">
        <v>0</v>
      </c>
      <c r="K1485">
        <v>2</v>
      </c>
      <c r="L1485">
        <v>0</v>
      </c>
      <c r="M1485">
        <v>2</v>
      </c>
      <c r="N1485">
        <v>1</v>
      </c>
      <c r="O1485">
        <v>1</v>
      </c>
      <c r="P1485">
        <v>3</v>
      </c>
      <c r="Q1485">
        <v>7</v>
      </c>
    </row>
    <row r="1486" spans="1:17" x14ac:dyDescent="0.25">
      <c r="A1486" t="s">
        <v>17</v>
      </c>
      <c r="B1486">
        <v>21</v>
      </c>
      <c r="C1486">
        <v>1.7210570000000001</v>
      </c>
      <c r="D1486">
        <v>132.05479299999999</v>
      </c>
      <c r="E1486">
        <v>1</v>
      </c>
      <c r="F1486">
        <v>1</v>
      </c>
      <c r="G1486">
        <v>3</v>
      </c>
      <c r="H1486">
        <v>3</v>
      </c>
      <c r="I1486">
        <v>1</v>
      </c>
      <c r="J1486">
        <v>0</v>
      </c>
      <c r="K1486">
        <v>2</v>
      </c>
      <c r="L1486">
        <v>0</v>
      </c>
      <c r="M1486">
        <v>2</v>
      </c>
      <c r="N1486">
        <v>1</v>
      </c>
      <c r="O1486">
        <v>1</v>
      </c>
      <c r="P1486">
        <v>3</v>
      </c>
      <c r="Q1486">
        <v>7</v>
      </c>
    </row>
    <row r="1487" spans="1:17" x14ac:dyDescent="0.25">
      <c r="A1487" t="s">
        <v>17</v>
      </c>
      <c r="B1487">
        <v>22</v>
      </c>
      <c r="C1487">
        <v>1.7197800000000001</v>
      </c>
      <c r="D1487">
        <v>132.26255800000001</v>
      </c>
      <c r="E1487">
        <v>1</v>
      </c>
      <c r="F1487">
        <v>1</v>
      </c>
      <c r="G1487">
        <v>3</v>
      </c>
      <c r="H1487">
        <v>3</v>
      </c>
      <c r="I1487">
        <v>1</v>
      </c>
      <c r="J1487">
        <v>0</v>
      </c>
      <c r="K1487">
        <v>2</v>
      </c>
      <c r="L1487">
        <v>0</v>
      </c>
      <c r="M1487">
        <v>2</v>
      </c>
      <c r="N1487">
        <v>1</v>
      </c>
      <c r="O1487">
        <v>1</v>
      </c>
      <c r="P1487">
        <v>3</v>
      </c>
      <c r="Q1487">
        <v>7</v>
      </c>
    </row>
    <row r="1488" spans="1:17" x14ac:dyDescent="0.25">
      <c r="A1488" t="s">
        <v>17</v>
      </c>
      <c r="B1488">
        <v>22</v>
      </c>
      <c r="C1488">
        <v>1.6993149999999999</v>
      </c>
      <c r="D1488">
        <v>133.10760999999999</v>
      </c>
      <c r="E1488">
        <v>1</v>
      </c>
      <c r="F1488">
        <v>1</v>
      </c>
      <c r="G1488">
        <v>3</v>
      </c>
      <c r="H1488">
        <v>3</v>
      </c>
      <c r="I1488">
        <v>1</v>
      </c>
      <c r="J1488">
        <v>0</v>
      </c>
      <c r="K1488">
        <v>2</v>
      </c>
      <c r="L1488">
        <v>0</v>
      </c>
      <c r="M1488">
        <v>2</v>
      </c>
      <c r="N1488">
        <v>1</v>
      </c>
      <c r="O1488">
        <v>1</v>
      </c>
      <c r="P1488">
        <v>3</v>
      </c>
      <c r="Q1488">
        <v>7</v>
      </c>
    </row>
    <row r="1489" spans="1:17" x14ac:dyDescent="0.25">
      <c r="A1489" t="s">
        <v>17</v>
      </c>
      <c r="B1489">
        <v>24</v>
      </c>
      <c r="C1489">
        <v>1.6813940000000001</v>
      </c>
      <c r="D1489">
        <v>114.47945900000001</v>
      </c>
      <c r="E1489">
        <v>1</v>
      </c>
      <c r="F1489">
        <v>1</v>
      </c>
      <c r="G1489">
        <v>3</v>
      </c>
      <c r="H1489">
        <v>3</v>
      </c>
      <c r="I1489">
        <v>1</v>
      </c>
      <c r="J1489">
        <v>0</v>
      </c>
      <c r="K1489">
        <v>2</v>
      </c>
      <c r="L1489">
        <v>0</v>
      </c>
      <c r="M1489">
        <v>0</v>
      </c>
      <c r="N1489">
        <v>1</v>
      </c>
      <c r="O1489">
        <v>1</v>
      </c>
      <c r="P1489">
        <v>3</v>
      </c>
      <c r="Q1489">
        <v>7</v>
      </c>
    </row>
    <row r="1490" spans="1:17" x14ac:dyDescent="0.25">
      <c r="A1490" t="s">
        <v>17</v>
      </c>
      <c r="B1490">
        <v>24</v>
      </c>
      <c r="C1490">
        <v>1.6974210000000001</v>
      </c>
      <c r="D1490">
        <v>114.48238600000001</v>
      </c>
      <c r="E1490">
        <v>1</v>
      </c>
      <c r="F1490">
        <v>1</v>
      </c>
      <c r="G1490">
        <v>3</v>
      </c>
      <c r="H1490">
        <v>3</v>
      </c>
      <c r="I1490">
        <v>1</v>
      </c>
      <c r="J1490">
        <v>0</v>
      </c>
      <c r="K1490">
        <v>3</v>
      </c>
      <c r="L1490">
        <v>0</v>
      </c>
      <c r="M1490">
        <v>0</v>
      </c>
      <c r="N1490">
        <v>1</v>
      </c>
      <c r="O1490">
        <v>1</v>
      </c>
      <c r="P1490">
        <v>3</v>
      </c>
      <c r="Q1490">
        <v>7</v>
      </c>
    </row>
    <row r="1491" spans="1:17" x14ac:dyDescent="0.25">
      <c r="A1491" t="s">
        <v>17</v>
      </c>
      <c r="B1491">
        <v>24</v>
      </c>
      <c r="C1491">
        <v>1.6507259999999999</v>
      </c>
      <c r="D1491">
        <v>113.774198</v>
      </c>
      <c r="E1491">
        <v>1</v>
      </c>
      <c r="F1491">
        <v>1</v>
      </c>
      <c r="G1491">
        <v>3</v>
      </c>
      <c r="H1491">
        <v>3</v>
      </c>
      <c r="I1491">
        <v>1</v>
      </c>
      <c r="J1491">
        <v>0</v>
      </c>
      <c r="K1491">
        <v>3</v>
      </c>
      <c r="L1491">
        <v>0</v>
      </c>
      <c r="M1491">
        <v>0</v>
      </c>
      <c r="N1491">
        <v>1</v>
      </c>
      <c r="O1491">
        <v>1</v>
      </c>
      <c r="P1491">
        <v>3</v>
      </c>
      <c r="Q1491">
        <v>7</v>
      </c>
    </row>
    <row r="1492" spans="1:17" x14ac:dyDescent="0.25">
      <c r="A1492" t="s">
        <v>17</v>
      </c>
      <c r="B1492">
        <v>25</v>
      </c>
      <c r="C1492">
        <v>1.6673830000000001</v>
      </c>
      <c r="D1492">
        <v>112.98254900000001</v>
      </c>
      <c r="E1492">
        <v>1</v>
      </c>
      <c r="F1492">
        <v>1</v>
      </c>
      <c r="G1492">
        <v>3</v>
      </c>
      <c r="H1492">
        <v>3</v>
      </c>
      <c r="I1492">
        <v>1</v>
      </c>
      <c r="J1492">
        <v>0</v>
      </c>
      <c r="K1492">
        <v>3</v>
      </c>
      <c r="L1492">
        <v>0</v>
      </c>
      <c r="M1492">
        <v>0</v>
      </c>
      <c r="N1492">
        <v>0</v>
      </c>
      <c r="O1492">
        <v>1</v>
      </c>
      <c r="P1492">
        <v>3</v>
      </c>
      <c r="Q1492">
        <v>7</v>
      </c>
    </row>
    <row r="1493" spans="1:17" x14ac:dyDescent="0.25">
      <c r="A1493" t="s">
        <v>17</v>
      </c>
      <c r="B1493">
        <v>19</v>
      </c>
      <c r="C1493">
        <v>1.7462770000000001</v>
      </c>
      <c r="D1493">
        <v>128.705761</v>
      </c>
      <c r="E1493">
        <v>1</v>
      </c>
      <c r="F1493">
        <v>1</v>
      </c>
      <c r="G1493">
        <v>3</v>
      </c>
      <c r="H1493">
        <v>3</v>
      </c>
      <c r="I1493">
        <v>1</v>
      </c>
      <c r="J1493">
        <v>0</v>
      </c>
      <c r="K1493">
        <v>2</v>
      </c>
      <c r="L1493">
        <v>0</v>
      </c>
      <c r="M1493">
        <v>1</v>
      </c>
      <c r="N1493">
        <v>1</v>
      </c>
      <c r="O1493">
        <v>1</v>
      </c>
      <c r="P1493">
        <v>3</v>
      </c>
      <c r="Q1493">
        <v>7</v>
      </c>
    </row>
    <row r="1494" spans="1:17" x14ac:dyDescent="0.25">
      <c r="A1494" t="s">
        <v>17</v>
      </c>
      <c r="B1494">
        <v>18</v>
      </c>
      <c r="C1494">
        <v>1.7354609999999999</v>
      </c>
      <c r="D1494">
        <v>126.79817300000001</v>
      </c>
      <c r="E1494">
        <v>1</v>
      </c>
      <c r="F1494">
        <v>1</v>
      </c>
      <c r="G1494">
        <v>3</v>
      </c>
      <c r="H1494">
        <v>3</v>
      </c>
      <c r="I1494">
        <v>1</v>
      </c>
      <c r="J1494">
        <v>0</v>
      </c>
      <c r="K1494">
        <v>2</v>
      </c>
      <c r="L1494">
        <v>0</v>
      </c>
      <c r="M1494">
        <v>2</v>
      </c>
      <c r="N1494">
        <v>1</v>
      </c>
      <c r="O1494">
        <v>1</v>
      </c>
      <c r="P1494">
        <v>3</v>
      </c>
      <c r="Q1494">
        <v>7</v>
      </c>
    </row>
    <row r="1495" spans="1:17" x14ac:dyDescent="0.25">
      <c r="A1495" t="s">
        <v>17</v>
      </c>
      <c r="B1495">
        <v>20</v>
      </c>
      <c r="C1495">
        <v>1.747714</v>
      </c>
      <c r="D1495">
        <v>128.14810800000001</v>
      </c>
      <c r="E1495">
        <v>1</v>
      </c>
      <c r="F1495">
        <v>1</v>
      </c>
      <c r="G1495">
        <v>3</v>
      </c>
      <c r="H1495">
        <v>3</v>
      </c>
      <c r="I1495">
        <v>1</v>
      </c>
      <c r="J1495">
        <v>0</v>
      </c>
      <c r="K1495">
        <v>2</v>
      </c>
      <c r="L1495">
        <v>0</v>
      </c>
      <c r="M1495">
        <v>1</v>
      </c>
      <c r="N1495">
        <v>1</v>
      </c>
      <c r="O1495">
        <v>1</v>
      </c>
      <c r="P1495">
        <v>3</v>
      </c>
      <c r="Q1495">
        <v>7</v>
      </c>
    </row>
    <row r="1496" spans="1:17" x14ac:dyDescent="0.25">
      <c r="A1496" t="s">
        <v>17</v>
      </c>
      <c r="B1496">
        <v>20</v>
      </c>
      <c r="C1496">
        <v>1.7158199999999999</v>
      </c>
      <c r="D1496">
        <v>129.46654100000001</v>
      </c>
      <c r="E1496">
        <v>1</v>
      </c>
      <c r="F1496">
        <v>1</v>
      </c>
      <c r="G1496">
        <v>3</v>
      </c>
      <c r="H1496">
        <v>3</v>
      </c>
      <c r="I1496">
        <v>1</v>
      </c>
      <c r="J1496">
        <v>0</v>
      </c>
      <c r="K1496">
        <v>2</v>
      </c>
      <c r="L1496">
        <v>0</v>
      </c>
      <c r="M1496">
        <v>1</v>
      </c>
      <c r="N1496">
        <v>1</v>
      </c>
      <c r="O1496">
        <v>1</v>
      </c>
      <c r="P1496">
        <v>3</v>
      </c>
      <c r="Q1496">
        <v>7</v>
      </c>
    </row>
    <row r="1497" spans="1:17" x14ac:dyDescent="0.25">
      <c r="A1497" t="s">
        <v>17</v>
      </c>
      <c r="B1497">
        <v>21</v>
      </c>
      <c r="C1497">
        <v>1.747987</v>
      </c>
      <c r="D1497">
        <v>147.29618600000001</v>
      </c>
      <c r="E1497">
        <v>1</v>
      </c>
      <c r="F1497">
        <v>1</v>
      </c>
      <c r="G1497">
        <v>3</v>
      </c>
      <c r="H1497">
        <v>3</v>
      </c>
      <c r="I1497">
        <v>1</v>
      </c>
      <c r="J1497">
        <v>0</v>
      </c>
      <c r="K1497">
        <v>2</v>
      </c>
      <c r="L1497">
        <v>0</v>
      </c>
      <c r="M1497">
        <v>1</v>
      </c>
      <c r="N1497">
        <v>1</v>
      </c>
      <c r="O1497">
        <v>1</v>
      </c>
      <c r="P1497">
        <v>3</v>
      </c>
      <c r="Q1497">
        <v>7</v>
      </c>
    </row>
    <row r="1498" spans="1:17" x14ac:dyDescent="0.25">
      <c r="A1498" t="s">
        <v>17</v>
      </c>
      <c r="B1498">
        <v>20</v>
      </c>
      <c r="C1498">
        <v>1.817917</v>
      </c>
      <c r="D1498">
        <v>142.55916099999999</v>
      </c>
      <c r="E1498">
        <v>1</v>
      </c>
      <c r="F1498">
        <v>1</v>
      </c>
      <c r="G1498">
        <v>3</v>
      </c>
      <c r="H1498">
        <v>3</v>
      </c>
      <c r="I1498">
        <v>1</v>
      </c>
      <c r="J1498">
        <v>0</v>
      </c>
      <c r="K1498">
        <v>3</v>
      </c>
      <c r="L1498">
        <v>0</v>
      </c>
      <c r="M1498">
        <v>2</v>
      </c>
      <c r="N1498">
        <v>1</v>
      </c>
      <c r="O1498">
        <v>1</v>
      </c>
      <c r="P1498">
        <v>3</v>
      </c>
      <c r="Q1498">
        <v>7</v>
      </c>
    </row>
    <row r="1499" spans="1:17" x14ac:dyDescent="0.25">
      <c r="A1499" t="s">
        <v>17</v>
      </c>
      <c r="B1499">
        <v>19</v>
      </c>
      <c r="C1499">
        <v>1.8083499999999999</v>
      </c>
      <c r="D1499">
        <v>150.51648</v>
      </c>
      <c r="E1499">
        <v>1</v>
      </c>
      <c r="F1499">
        <v>1</v>
      </c>
      <c r="G1499">
        <v>3</v>
      </c>
      <c r="H1499">
        <v>3</v>
      </c>
      <c r="I1499">
        <v>1</v>
      </c>
      <c r="J1499">
        <v>0</v>
      </c>
      <c r="K1499">
        <v>2</v>
      </c>
      <c r="L1499">
        <v>0</v>
      </c>
      <c r="M1499">
        <v>2</v>
      </c>
      <c r="N1499">
        <v>1</v>
      </c>
      <c r="O1499">
        <v>1</v>
      </c>
      <c r="P1499">
        <v>3</v>
      </c>
      <c r="Q1499">
        <v>7</v>
      </c>
    </row>
    <row r="1500" spans="1:17" x14ac:dyDescent="0.25">
      <c r="A1500" t="s">
        <v>17</v>
      </c>
      <c r="B1500">
        <v>21</v>
      </c>
      <c r="C1500">
        <v>1.739457</v>
      </c>
      <c r="D1500">
        <v>150.37756999999999</v>
      </c>
      <c r="E1500">
        <v>1</v>
      </c>
      <c r="F1500">
        <v>1</v>
      </c>
      <c r="G1500">
        <v>3</v>
      </c>
      <c r="H1500">
        <v>3</v>
      </c>
      <c r="I1500">
        <v>1</v>
      </c>
      <c r="J1500">
        <v>0</v>
      </c>
      <c r="K1500">
        <v>2</v>
      </c>
      <c r="L1500">
        <v>0</v>
      </c>
      <c r="M1500">
        <v>2</v>
      </c>
      <c r="N1500">
        <v>1</v>
      </c>
      <c r="O1500">
        <v>1</v>
      </c>
      <c r="P1500">
        <v>3</v>
      </c>
      <c r="Q1500">
        <v>7</v>
      </c>
    </row>
    <row r="1501" spans="1:17" x14ac:dyDescent="0.25">
      <c r="A1501" t="s">
        <v>17</v>
      </c>
      <c r="B1501">
        <v>19</v>
      </c>
      <c r="C1501">
        <v>1.742062</v>
      </c>
      <c r="D1501">
        <v>133.77991900000001</v>
      </c>
      <c r="E1501">
        <v>1</v>
      </c>
      <c r="F1501">
        <v>1</v>
      </c>
      <c r="G1501">
        <v>3</v>
      </c>
      <c r="H1501">
        <v>3</v>
      </c>
      <c r="I1501">
        <v>1</v>
      </c>
      <c r="J1501">
        <v>0</v>
      </c>
      <c r="K1501">
        <v>3</v>
      </c>
      <c r="L1501">
        <v>0</v>
      </c>
      <c r="M1501">
        <v>1</v>
      </c>
      <c r="N1501">
        <v>1</v>
      </c>
      <c r="O1501">
        <v>1</v>
      </c>
      <c r="P1501">
        <v>3</v>
      </c>
      <c r="Q1501">
        <v>7</v>
      </c>
    </row>
    <row r="1502" spans="1:17" x14ac:dyDescent="0.25">
      <c r="A1502" t="s">
        <v>17</v>
      </c>
      <c r="B1502">
        <v>18</v>
      </c>
      <c r="C1502">
        <v>1.7419249999999999</v>
      </c>
      <c r="D1502">
        <v>133.01710499999999</v>
      </c>
      <c r="E1502">
        <v>1</v>
      </c>
      <c r="F1502">
        <v>1</v>
      </c>
      <c r="G1502">
        <v>3</v>
      </c>
      <c r="H1502">
        <v>3</v>
      </c>
      <c r="I1502">
        <v>1</v>
      </c>
      <c r="J1502">
        <v>0</v>
      </c>
      <c r="K1502">
        <v>2</v>
      </c>
      <c r="L1502">
        <v>0</v>
      </c>
      <c r="M1502">
        <v>2</v>
      </c>
      <c r="N1502">
        <v>1</v>
      </c>
      <c r="O1502">
        <v>1</v>
      </c>
      <c r="P1502">
        <v>3</v>
      </c>
      <c r="Q1502">
        <v>7</v>
      </c>
    </row>
    <row r="1503" spans="1:17" x14ac:dyDescent="0.25">
      <c r="A1503" t="s">
        <v>17</v>
      </c>
      <c r="B1503">
        <v>22</v>
      </c>
      <c r="C1503">
        <v>1.7510669999999999</v>
      </c>
      <c r="D1503">
        <v>133.84506400000001</v>
      </c>
      <c r="E1503">
        <v>1</v>
      </c>
      <c r="F1503">
        <v>1</v>
      </c>
      <c r="G1503">
        <v>3</v>
      </c>
      <c r="H1503">
        <v>3</v>
      </c>
      <c r="I1503">
        <v>1</v>
      </c>
      <c r="J1503">
        <v>0</v>
      </c>
      <c r="K1503">
        <v>3</v>
      </c>
      <c r="L1503">
        <v>0</v>
      </c>
      <c r="M1503">
        <v>1</v>
      </c>
      <c r="N1503">
        <v>1</v>
      </c>
      <c r="O1503">
        <v>1</v>
      </c>
      <c r="P1503">
        <v>3</v>
      </c>
      <c r="Q1503">
        <v>7</v>
      </c>
    </row>
    <row r="1504" spans="1:17" x14ac:dyDescent="0.25">
      <c r="A1504" t="s">
        <v>17</v>
      </c>
      <c r="B1504">
        <v>22</v>
      </c>
      <c r="C1504">
        <v>1.749118</v>
      </c>
      <c r="D1504">
        <v>133.95509100000001</v>
      </c>
      <c r="E1504">
        <v>1</v>
      </c>
      <c r="F1504">
        <v>1</v>
      </c>
      <c r="G1504">
        <v>3</v>
      </c>
      <c r="H1504">
        <v>3</v>
      </c>
      <c r="I1504">
        <v>1</v>
      </c>
      <c r="J1504">
        <v>0</v>
      </c>
      <c r="K1504">
        <v>3</v>
      </c>
      <c r="L1504">
        <v>0</v>
      </c>
      <c r="M1504">
        <v>1</v>
      </c>
      <c r="N1504">
        <v>1</v>
      </c>
      <c r="O1504">
        <v>1</v>
      </c>
      <c r="P1504">
        <v>3</v>
      </c>
      <c r="Q1504">
        <v>7</v>
      </c>
    </row>
    <row r="1505" spans="1:17" x14ac:dyDescent="0.25">
      <c r="A1505" t="s">
        <v>17</v>
      </c>
      <c r="B1505">
        <v>24</v>
      </c>
      <c r="C1505">
        <v>1.663341</v>
      </c>
      <c r="D1505">
        <v>113.077187</v>
      </c>
      <c r="E1505">
        <v>1</v>
      </c>
      <c r="F1505">
        <v>1</v>
      </c>
      <c r="G1505">
        <v>3</v>
      </c>
      <c r="H1505">
        <v>3</v>
      </c>
      <c r="I1505">
        <v>1</v>
      </c>
      <c r="J1505">
        <v>0</v>
      </c>
      <c r="K1505">
        <v>3</v>
      </c>
      <c r="L1505">
        <v>0</v>
      </c>
      <c r="M1505">
        <v>0</v>
      </c>
      <c r="N1505">
        <v>0</v>
      </c>
      <c r="O1505">
        <v>1</v>
      </c>
      <c r="P1505">
        <v>3</v>
      </c>
      <c r="Q1505">
        <v>7</v>
      </c>
    </row>
    <row r="1506" spans="1:17" x14ac:dyDescent="0.25">
      <c r="A1506" t="s">
        <v>17</v>
      </c>
      <c r="B1506">
        <v>25</v>
      </c>
      <c r="C1506">
        <v>1.6685369999999999</v>
      </c>
      <c r="D1506">
        <v>112.55545600000001</v>
      </c>
      <c r="E1506">
        <v>1</v>
      </c>
      <c r="F1506">
        <v>1</v>
      </c>
      <c r="G1506">
        <v>3</v>
      </c>
      <c r="H1506">
        <v>3</v>
      </c>
      <c r="I1506">
        <v>1</v>
      </c>
      <c r="J1506">
        <v>0</v>
      </c>
      <c r="K1506">
        <v>3</v>
      </c>
      <c r="L1506">
        <v>0</v>
      </c>
      <c r="M1506">
        <v>0</v>
      </c>
      <c r="N1506">
        <v>0</v>
      </c>
      <c r="O1506">
        <v>1</v>
      </c>
      <c r="P1506">
        <v>3</v>
      </c>
      <c r="Q1506">
        <v>7</v>
      </c>
    </row>
    <row r="1507" spans="1:17" x14ac:dyDescent="0.25">
      <c r="A1507" t="s">
        <v>17</v>
      </c>
      <c r="B1507">
        <v>26</v>
      </c>
      <c r="C1507">
        <v>1.6689510000000001</v>
      </c>
      <c r="D1507">
        <v>112.24969900000001</v>
      </c>
      <c r="E1507">
        <v>1</v>
      </c>
      <c r="F1507">
        <v>1</v>
      </c>
      <c r="G1507">
        <v>3</v>
      </c>
      <c r="H1507">
        <v>3</v>
      </c>
      <c r="I1507">
        <v>1</v>
      </c>
      <c r="J1507">
        <v>0</v>
      </c>
      <c r="K1507">
        <v>3</v>
      </c>
      <c r="L1507">
        <v>0</v>
      </c>
      <c r="M1507">
        <v>0</v>
      </c>
      <c r="N1507">
        <v>0</v>
      </c>
      <c r="O1507">
        <v>1</v>
      </c>
      <c r="P1507">
        <v>3</v>
      </c>
      <c r="Q1507">
        <v>7</v>
      </c>
    </row>
    <row r="1508" spans="1:17" x14ac:dyDescent="0.25">
      <c r="A1508" t="s">
        <v>17</v>
      </c>
      <c r="B1508">
        <v>26</v>
      </c>
      <c r="C1508">
        <v>1.6617120000000001</v>
      </c>
      <c r="D1508">
        <v>112.09861600000001</v>
      </c>
      <c r="E1508">
        <v>1</v>
      </c>
      <c r="F1508">
        <v>1</v>
      </c>
      <c r="G1508">
        <v>3</v>
      </c>
      <c r="H1508">
        <v>3</v>
      </c>
      <c r="I1508">
        <v>1</v>
      </c>
      <c r="J1508">
        <v>0</v>
      </c>
      <c r="K1508">
        <v>3</v>
      </c>
      <c r="L1508">
        <v>0</v>
      </c>
      <c r="M1508">
        <v>0</v>
      </c>
      <c r="N1508">
        <v>0</v>
      </c>
      <c r="O1508">
        <v>1</v>
      </c>
      <c r="P1508">
        <v>3</v>
      </c>
      <c r="Q1508">
        <v>7</v>
      </c>
    </row>
    <row r="1509" spans="1:17" x14ac:dyDescent="0.25">
      <c r="A1509" t="s">
        <v>17</v>
      </c>
      <c r="B1509">
        <v>26</v>
      </c>
      <c r="C1509">
        <v>1.6334420000000001</v>
      </c>
      <c r="D1509">
        <v>111.821817</v>
      </c>
      <c r="E1509">
        <v>1</v>
      </c>
      <c r="F1509">
        <v>1</v>
      </c>
      <c r="G1509">
        <v>3</v>
      </c>
      <c r="H1509">
        <v>3</v>
      </c>
      <c r="I1509">
        <v>1</v>
      </c>
      <c r="J1509">
        <v>0</v>
      </c>
      <c r="K1509">
        <v>3</v>
      </c>
      <c r="L1509">
        <v>0</v>
      </c>
      <c r="M1509">
        <v>0</v>
      </c>
      <c r="N1509">
        <v>0</v>
      </c>
      <c r="O1509">
        <v>1</v>
      </c>
      <c r="P1509">
        <v>3</v>
      </c>
      <c r="Q1509">
        <v>7</v>
      </c>
    </row>
    <row r="1510" spans="1:17" x14ac:dyDescent="0.25">
      <c r="A1510" t="s">
        <v>17</v>
      </c>
      <c r="B1510">
        <v>26</v>
      </c>
      <c r="C1510">
        <v>1.6330199999999999</v>
      </c>
      <c r="D1510">
        <v>111.863186</v>
      </c>
      <c r="E1510">
        <v>1</v>
      </c>
      <c r="F1510">
        <v>1</v>
      </c>
      <c r="G1510">
        <v>3</v>
      </c>
      <c r="H1510">
        <v>3</v>
      </c>
      <c r="I1510">
        <v>1</v>
      </c>
      <c r="J1510">
        <v>0</v>
      </c>
      <c r="K1510">
        <v>3</v>
      </c>
      <c r="L1510">
        <v>0</v>
      </c>
      <c r="M1510">
        <v>0</v>
      </c>
      <c r="N1510">
        <v>0</v>
      </c>
      <c r="O1510">
        <v>1</v>
      </c>
      <c r="P1510">
        <v>3</v>
      </c>
      <c r="Q1510">
        <v>7</v>
      </c>
    </row>
    <row r="1511" spans="1:17" x14ac:dyDescent="0.25">
      <c r="A1511" t="s">
        <v>17</v>
      </c>
      <c r="B1511">
        <v>26</v>
      </c>
      <c r="C1511">
        <v>1.6338870000000001</v>
      </c>
      <c r="D1511">
        <v>111.87813199999999</v>
      </c>
      <c r="E1511">
        <v>1</v>
      </c>
      <c r="F1511">
        <v>1</v>
      </c>
      <c r="G1511">
        <v>3</v>
      </c>
      <c r="H1511">
        <v>3</v>
      </c>
      <c r="I1511">
        <v>1</v>
      </c>
      <c r="J1511">
        <v>0</v>
      </c>
      <c r="K1511">
        <v>3</v>
      </c>
      <c r="L1511">
        <v>0</v>
      </c>
      <c r="M1511">
        <v>0</v>
      </c>
      <c r="N1511">
        <v>0</v>
      </c>
      <c r="O1511">
        <v>1</v>
      </c>
      <c r="P1511">
        <v>3</v>
      </c>
      <c r="Q1511">
        <v>7</v>
      </c>
    </row>
    <row r="1512" spans="1:17" x14ac:dyDescent="0.25">
      <c r="A1512" t="s">
        <v>17</v>
      </c>
      <c r="B1512">
        <v>26</v>
      </c>
      <c r="C1512">
        <v>1.643421</v>
      </c>
      <c r="D1512">
        <v>111.939983</v>
      </c>
      <c r="E1512">
        <v>1</v>
      </c>
      <c r="F1512">
        <v>1</v>
      </c>
      <c r="G1512">
        <v>3</v>
      </c>
      <c r="H1512">
        <v>3</v>
      </c>
      <c r="I1512">
        <v>1</v>
      </c>
      <c r="J1512">
        <v>0</v>
      </c>
      <c r="K1512">
        <v>3</v>
      </c>
      <c r="L1512">
        <v>0</v>
      </c>
      <c r="M1512">
        <v>0</v>
      </c>
      <c r="N1512">
        <v>0</v>
      </c>
      <c r="O1512">
        <v>1</v>
      </c>
      <c r="P1512">
        <v>3</v>
      </c>
      <c r="Q1512">
        <v>7</v>
      </c>
    </row>
    <row r="1513" spans="1:17" x14ac:dyDescent="0.25">
      <c r="A1513" t="s">
        <v>17</v>
      </c>
      <c r="B1513">
        <v>26</v>
      </c>
      <c r="C1513">
        <v>1.6405350000000001</v>
      </c>
      <c r="D1513">
        <v>111.555967</v>
      </c>
      <c r="E1513">
        <v>1</v>
      </c>
      <c r="F1513">
        <v>1</v>
      </c>
      <c r="G1513">
        <v>3</v>
      </c>
      <c r="H1513">
        <v>3</v>
      </c>
      <c r="I1513">
        <v>1</v>
      </c>
      <c r="J1513">
        <v>0</v>
      </c>
      <c r="K1513">
        <v>3</v>
      </c>
      <c r="L1513">
        <v>0</v>
      </c>
      <c r="M1513">
        <v>0</v>
      </c>
      <c r="N1513">
        <v>0</v>
      </c>
      <c r="O1513">
        <v>1</v>
      </c>
      <c r="P1513">
        <v>3</v>
      </c>
      <c r="Q1513">
        <v>7</v>
      </c>
    </row>
    <row r="1514" spans="1:17" x14ac:dyDescent="0.25">
      <c r="A1514" t="s">
        <v>17</v>
      </c>
      <c r="B1514">
        <v>26</v>
      </c>
      <c r="C1514">
        <v>1.6264829999999999</v>
      </c>
      <c r="D1514">
        <v>111.357062</v>
      </c>
      <c r="E1514">
        <v>1</v>
      </c>
      <c r="F1514">
        <v>1</v>
      </c>
      <c r="G1514">
        <v>3</v>
      </c>
      <c r="H1514">
        <v>3</v>
      </c>
      <c r="I1514">
        <v>1</v>
      </c>
      <c r="J1514">
        <v>0</v>
      </c>
      <c r="K1514">
        <v>3</v>
      </c>
      <c r="L1514">
        <v>0</v>
      </c>
      <c r="M1514">
        <v>0</v>
      </c>
      <c r="N1514">
        <v>0</v>
      </c>
      <c r="O1514">
        <v>1</v>
      </c>
      <c r="P1514">
        <v>3</v>
      </c>
      <c r="Q1514">
        <v>7</v>
      </c>
    </row>
    <row r="1515" spans="1:17" x14ac:dyDescent="0.25">
      <c r="A1515" t="s">
        <v>17</v>
      </c>
      <c r="B1515">
        <v>26</v>
      </c>
      <c r="C1515">
        <v>1.6459900000000001</v>
      </c>
      <c r="D1515">
        <v>111.92249099999999</v>
      </c>
      <c r="E1515">
        <v>1</v>
      </c>
      <c r="F1515">
        <v>1</v>
      </c>
      <c r="G1515">
        <v>3</v>
      </c>
      <c r="H1515">
        <v>3</v>
      </c>
      <c r="I1515">
        <v>1</v>
      </c>
      <c r="J1515">
        <v>0</v>
      </c>
      <c r="K1515">
        <v>3</v>
      </c>
      <c r="L1515">
        <v>0</v>
      </c>
      <c r="M1515">
        <v>0</v>
      </c>
      <c r="N1515">
        <v>0</v>
      </c>
      <c r="O1515">
        <v>1</v>
      </c>
      <c r="P1515">
        <v>3</v>
      </c>
      <c r="Q1515">
        <v>7</v>
      </c>
    </row>
    <row r="1516" spans="1:17" x14ac:dyDescent="0.25">
      <c r="A1516" t="s">
        <v>17</v>
      </c>
      <c r="B1516">
        <v>26</v>
      </c>
      <c r="C1516">
        <v>1.6438919999999999</v>
      </c>
      <c r="D1516">
        <v>111.884535</v>
      </c>
      <c r="E1516">
        <v>1</v>
      </c>
      <c r="F1516">
        <v>1</v>
      </c>
      <c r="G1516">
        <v>3</v>
      </c>
      <c r="H1516">
        <v>3</v>
      </c>
      <c r="I1516">
        <v>1</v>
      </c>
      <c r="J1516">
        <v>0</v>
      </c>
      <c r="K1516">
        <v>3</v>
      </c>
      <c r="L1516">
        <v>0</v>
      </c>
      <c r="M1516">
        <v>0</v>
      </c>
      <c r="N1516">
        <v>0</v>
      </c>
      <c r="O1516">
        <v>1</v>
      </c>
      <c r="P1516">
        <v>3</v>
      </c>
      <c r="Q1516">
        <v>7</v>
      </c>
    </row>
    <row r="1517" spans="1:17" x14ac:dyDescent="0.25">
      <c r="A1517" t="s">
        <v>17</v>
      </c>
      <c r="B1517">
        <v>26</v>
      </c>
      <c r="C1517">
        <v>1.6178170000000001</v>
      </c>
      <c r="D1517">
        <v>104.950776</v>
      </c>
      <c r="E1517">
        <v>1</v>
      </c>
      <c r="F1517">
        <v>1</v>
      </c>
      <c r="G1517">
        <v>3</v>
      </c>
      <c r="H1517">
        <v>3</v>
      </c>
      <c r="I1517">
        <v>1</v>
      </c>
      <c r="J1517">
        <v>0</v>
      </c>
      <c r="K1517">
        <v>2</v>
      </c>
      <c r="L1517">
        <v>0</v>
      </c>
      <c r="M1517">
        <v>0</v>
      </c>
      <c r="N1517">
        <v>1</v>
      </c>
      <c r="O1517">
        <v>1</v>
      </c>
      <c r="P1517">
        <v>3</v>
      </c>
      <c r="Q1517">
        <v>7</v>
      </c>
    </row>
    <row r="1518" spans="1:17" x14ac:dyDescent="0.25">
      <c r="A1518" t="s">
        <v>17</v>
      </c>
      <c r="B1518">
        <v>26</v>
      </c>
      <c r="C1518">
        <v>1.626449</v>
      </c>
      <c r="D1518">
        <v>104.87960200000001</v>
      </c>
      <c r="E1518">
        <v>1</v>
      </c>
      <c r="F1518">
        <v>1</v>
      </c>
      <c r="G1518">
        <v>3</v>
      </c>
      <c r="H1518">
        <v>3</v>
      </c>
      <c r="I1518">
        <v>1</v>
      </c>
      <c r="J1518">
        <v>0</v>
      </c>
      <c r="K1518">
        <v>2</v>
      </c>
      <c r="L1518">
        <v>0</v>
      </c>
      <c r="M1518">
        <v>0</v>
      </c>
      <c r="N1518">
        <v>1</v>
      </c>
      <c r="O1518">
        <v>1</v>
      </c>
      <c r="P1518">
        <v>3</v>
      </c>
      <c r="Q1518">
        <v>7</v>
      </c>
    </row>
    <row r="1519" spans="1:17" x14ac:dyDescent="0.25">
      <c r="A1519" t="s">
        <v>17</v>
      </c>
      <c r="B1519">
        <v>26</v>
      </c>
      <c r="C1519">
        <v>1.6265799999999999</v>
      </c>
      <c r="D1519">
        <v>105.03720300000001</v>
      </c>
      <c r="E1519">
        <v>1</v>
      </c>
      <c r="F1519">
        <v>1</v>
      </c>
      <c r="G1519">
        <v>3</v>
      </c>
      <c r="H1519">
        <v>3</v>
      </c>
      <c r="I1519">
        <v>1</v>
      </c>
      <c r="J1519">
        <v>0</v>
      </c>
      <c r="K1519">
        <v>2</v>
      </c>
      <c r="L1519">
        <v>0</v>
      </c>
      <c r="M1519">
        <v>0</v>
      </c>
      <c r="N1519">
        <v>1</v>
      </c>
      <c r="O1519">
        <v>1</v>
      </c>
      <c r="P1519">
        <v>3</v>
      </c>
      <c r="Q1519">
        <v>7</v>
      </c>
    </row>
    <row r="1520" spans="1:17" x14ac:dyDescent="0.25">
      <c r="A1520" t="s">
        <v>17</v>
      </c>
      <c r="B1520">
        <v>26</v>
      </c>
      <c r="C1520">
        <v>1.606474</v>
      </c>
      <c r="D1520">
        <v>104.954291</v>
      </c>
      <c r="E1520">
        <v>1</v>
      </c>
      <c r="F1520">
        <v>1</v>
      </c>
      <c r="G1520">
        <v>3</v>
      </c>
      <c r="H1520">
        <v>3</v>
      </c>
      <c r="I1520">
        <v>1</v>
      </c>
      <c r="J1520">
        <v>0</v>
      </c>
      <c r="K1520">
        <v>2</v>
      </c>
      <c r="L1520">
        <v>0</v>
      </c>
      <c r="M1520">
        <v>0</v>
      </c>
      <c r="N1520">
        <v>1</v>
      </c>
      <c r="O1520">
        <v>1</v>
      </c>
      <c r="P1520">
        <v>3</v>
      </c>
      <c r="Q1520">
        <v>7</v>
      </c>
    </row>
    <row r="1521" spans="1:17" x14ac:dyDescent="0.25">
      <c r="A1521" t="s">
        <v>17</v>
      </c>
      <c r="B1521">
        <v>26</v>
      </c>
      <c r="C1521">
        <v>1.6288549999999999</v>
      </c>
      <c r="D1521">
        <v>108.090006</v>
      </c>
      <c r="E1521">
        <v>1</v>
      </c>
      <c r="F1521">
        <v>1</v>
      </c>
      <c r="G1521">
        <v>3</v>
      </c>
      <c r="H1521">
        <v>3</v>
      </c>
      <c r="I1521">
        <v>1</v>
      </c>
      <c r="J1521">
        <v>0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3</v>
      </c>
      <c r="Q1521">
        <v>7</v>
      </c>
    </row>
    <row r="1522" spans="1:17" x14ac:dyDescent="0.25">
      <c r="A1522" t="s">
        <v>17</v>
      </c>
      <c r="B1522">
        <v>26</v>
      </c>
      <c r="C1522">
        <v>1.6282049999999999</v>
      </c>
      <c r="D1522">
        <v>107.378702</v>
      </c>
      <c r="E1522">
        <v>1</v>
      </c>
      <c r="F1522">
        <v>1</v>
      </c>
      <c r="G1522">
        <v>3</v>
      </c>
      <c r="H1522">
        <v>3</v>
      </c>
      <c r="I1522">
        <v>1</v>
      </c>
      <c r="J1522">
        <v>0</v>
      </c>
      <c r="K1522">
        <v>3</v>
      </c>
      <c r="L1522">
        <v>0</v>
      </c>
      <c r="M1522">
        <v>0</v>
      </c>
      <c r="N1522">
        <v>0</v>
      </c>
      <c r="O1522">
        <v>1</v>
      </c>
      <c r="P1522">
        <v>3</v>
      </c>
      <c r="Q1522">
        <v>7</v>
      </c>
    </row>
    <row r="1523" spans="1:17" x14ac:dyDescent="0.25">
      <c r="A1523" t="s">
        <v>17</v>
      </c>
      <c r="B1523">
        <v>26</v>
      </c>
      <c r="C1523">
        <v>1.6284700000000001</v>
      </c>
      <c r="D1523">
        <v>107.21894899999999</v>
      </c>
      <c r="E1523">
        <v>1</v>
      </c>
      <c r="F1523">
        <v>1</v>
      </c>
      <c r="G1523">
        <v>3</v>
      </c>
      <c r="H1523">
        <v>3</v>
      </c>
      <c r="I1523">
        <v>1</v>
      </c>
      <c r="J1523">
        <v>0</v>
      </c>
      <c r="K1523">
        <v>2</v>
      </c>
      <c r="L1523">
        <v>0</v>
      </c>
      <c r="M1523">
        <v>0</v>
      </c>
      <c r="N1523">
        <v>0</v>
      </c>
      <c r="O1523">
        <v>1</v>
      </c>
      <c r="P1523">
        <v>3</v>
      </c>
      <c r="Q1523">
        <v>7</v>
      </c>
    </row>
    <row r="1524" spans="1:17" x14ac:dyDescent="0.25">
      <c r="A1524" t="s">
        <v>17</v>
      </c>
      <c r="B1524">
        <v>26</v>
      </c>
      <c r="C1524">
        <v>1.627839</v>
      </c>
      <c r="D1524">
        <v>108.10736</v>
      </c>
      <c r="E1524">
        <v>1</v>
      </c>
      <c r="F1524">
        <v>1</v>
      </c>
      <c r="G1524">
        <v>3</v>
      </c>
      <c r="H1524">
        <v>3</v>
      </c>
      <c r="I1524">
        <v>1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1</v>
      </c>
      <c r="P1524">
        <v>3</v>
      </c>
      <c r="Q1524">
        <v>7</v>
      </c>
    </row>
    <row r="1525" spans="1:17" x14ac:dyDescent="0.25">
      <c r="A1525" t="s">
        <v>17</v>
      </c>
      <c r="B1525">
        <v>21</v>
      </c>
      <c r="C1525">
        <v>1.7242679999999999</v>
      </c>
      <c r="D1525">
        <v>133.033523</v>
      </c>
      <c r="E1525">
        <v>1</v>
      </c>
      <c r="F1525">
        <v>1</v>
      </c>
      <c r="G1525">
        <v>3</v>
      </c>
      <c r="H1525">
        <v>3</v>
      </c>
      <c r="I1525">
        <v>1</v>
      </c>
      <c r="J1525">
        <v>0</v>
      </c>
      <c r="K1525">
        <v>2</v>
      </c>
      <c r="L1525">
        <v>0</v>
      </c>
      <c r="M1525">
        <v>2</v>
      </c>
      <c r="N1525">
        <v>1</v>
      </c>
      <c r="O1525">
        <v>1</v>
      </c>
      <c r="P1525">
        <v>3</v>
      </c>
      <c r="Q1525">
        <v>7</v>
      </c>
    </row>
    <row r="1526" spans="1:17" x14ac:dyDescent="0.25">
      <c r="A1526" t="s">
        <v>17</v>
      </c>
      <c r="B1526">
        <v>22</v>
      </c>
      <c r="C1526">
        <v>1.732383</v>
      </c>
      <c r="D1526">
        <v>133.04394099999999</v>
      </c>
      <c r="E1526">
        <v>1</v>
      </c>
      <c r="F1526">
        <v>1</v>
      </c>
      <c r="G1526">
        <v>3</v>
      </c>
      <c r="H1526">
        <v>3</v>
      </c>
      <c r="I1526">
        <v>1</v>
      </c>
      <c r="J1526">
        <v>0</v>
      </c>
      <c r="K1526">
        <v>2</v>
      </c>
      <c r="L1526">
        <v>0</v>
      </c>
      <c r="M1526">
        <v>2</v>
      </c>
      <c r="N1526">
        <v>1</v>
      </c>
      <c r="O1526">
        <v>1</v>
      </c>
      <c r="P1526">
        <v>3</v>
      </c>
      <c r="Q1526">
        <v>7</v>
      </c>
    </row>
    <row r="1527" spans="1:17" x14ac:dyDescent="0.25">
      <c r="A1527" t="s">
        <v>17</v>
      </c>
      <c r="B1527">
        <v>21</v>
      </c>
      <c r="C1527">
        <v>1.72692</v>
      </c>
      <c r="D1527">
        <v>131.33578600000001</v>
      </c>
      <c r="E1527">
        <v>1</v>
      </c>
      <c r="F1527">
        <v>1</v>
      </c>
      <c r="G1527">
        <v>3</v>
      </c>
      <c r="H1527">
        <v>3</v>
      </c>
      <c r="I1527">
        <v>1</v>
      </c>
      <c r="J1527">
        <v>0</v>
      </c>
      <c r="K1527">
        <v>2</v>
      </c>
      <c r="L1527">
        <v>0</v>
      </c>
      <c r="M1527">
        <v>2</v>
      </c>
      <c r="N1527">
        <v>1</v>
      </c>
      <c r="O1527">
        <v>1</v>
      </c>
      <c r="P1527">
        <v>3</v>
      </c>
      <c r="Q1527">
        <v>7</v>
      </c>
    </row>
    <row r="1528" spans="1:17" x14ac:dyDescent="0.25">
      <c r="A1528" t="s">
        <v>17</v>
      </c>
      <c r="B1528">
        <v>21</v>
      </c>
      <c r="C1528">
        <v>1.7107300000000001</v>
      </c>
      <c r="D1528">
        <v>131.40852799999999</v>
      </c>
      <c r="E1528">
        <v>1</v>
      </c>
      <c r="F1528">
        <v>1</v>
      </c>
      <c r="G1528">
        <v>3</v>
      </c>
      <c r="H1528">
        <v>3</v>
      </c>
      <c r="I1528">
        <v>1</v>
      </c>
      <c r="J1528">
        <v>0</v>
      </c>
      <c r="K1528">
        <v>2</v>
      </c>
      <c r="L1528">
        <v>0</v>
      </c>
      <c r="M1528">
        <v>2</v>
      </c>
      <c r="N1528">
        <v>1</v>
      </c>
      <c r="O1528">
        <v>1</v>
      </c>
      <c r="P1528">
        <v>3</v>
      </c>
      <c r="Q1528">
        <v>7</v>
      </c>
    </row>
    <row r="1529" spans="1:17" x14ac:dyDescent="0.25">
      <c r="A1529" t="s">
        <v>17</v>
      </c>
      <c r="B1529">
        <v>22</v>
      </c>
      <c r="C1529">
        <v>1.7485839999999999</v>
      </c>
      <c r="D1529">
        <v>133.742943</v>
      </c>
      <c r="E1529">
        <v>1</v>
      </c>
      <c r="F1529">
        <v>1</v>
      </c>
      <c r="G1529">
        <v>3</v>
      </c>
      <c r="H1529">
        <v>3</v>
      </c>
      <c r="I1529">
        <v>1</v>
      </c>
      <c r="J1529">
        <v>0</v>
      </c>
      <c r="K1529">
        <v>2</v>
      </c>
      <c r="L1529">
        <v>0</v>
      </c>
      <c r="M1529">
        <v>1</v>
      </c>
      <c r="N1529">
        <v>1</v>
      </c>
      <c r="O1529">
        <v>1</v>
      </c>
      <c r="P1529">
        <v>3</v>
      </c>
      <c r="Q1529">
        <v>7</v>
      </c>
    </row>
    <row r="1530" spans="1:17" x14ac:dyDescent="0.25">
      <c r="A1530" t="s">
        <v>17</v>
      </c>
      <c r="B1530">
        <v>23</v>
      </c>
      <c r="C1530">
        <v>1.7522059999999999</v>
      </c>
      <c r="D1530">
        <v>133.68935200000001</v>
      </c>
      <c r="E1530">
        <v>1</v>
      </c>
      <c r="F1530">
        <v>1</v>
      </c>
      <c r="G1530">
        <v>3</v>
      </c>
      <c r="H1530">
        <v>3</v>
      </c>
      <c r="I1530">
        <v>1</v>
      </c>
      <c r="J1530">
        <v>0</v>
      </c>
      <c r="K1530">
        <v>2</v>
      </c>
      <c r="L1530">
        <v>0</v>
      </c>
      <c r="M1530">
        <v>1</v>
      </c>
      <c r="N1530">
        <v>1</v>
      </c>
      <c r="O1530">
        <v>1</v>
      </c>
      <c r="P1530">
        <v>3</v>
      </c>
      <c r="Q1530">
        <v>7</v>
      </c>
    </row>
    <row r="1531" spans="1:17" x14ac:dyDescent="0.25">
      <c r="A1531" t="s">
        <v>17</v>
      </c>
      <c r="B1531">
        <v>24</v>
      </c>
      <c r="C1531">
        <v>1.7394499999999999</v>
      </c>
      <c r="D1531">
        <v>133.34664100000001</v>
      </c>
      <c r="E1531">
        <v>1</v>
      </c>
      <c r="F1531">
        <v>1</v>
      </c>
      <c r="G1531">
        <v>3</v>
      </c>
      <c r="H1531">
        <v>3</v>
      </c>
      <c r="I1531">
        <v>1</v>
      </c>
      <c r="J1531">
        <v>0</v>
      </c>
      <c r="K1531">
        <v>3</v>
      </c>
      <c r="L1531">
        <v>0</v>
      </c>
      <c r="M1531">
        <v>1</v>
      </c>
      <c r="N1531">
        <v>1</v>
      </c>
      <c r="O1531">
        <v>1</v>
      </c>
      <c r="P1531">
        <v>3</v>
      </c>
      <c r="Q1531">
        <v>7</v>
      </c>
    </row>
    <row r="1532" spans="1:17" x14ac:dyDescent="0.25">
      <c r="A1532" t="s">
        <v>17</v>
      </c>
      <c r="B1532">
        <v>24</v>
      </c>
      <c r="C1532">
        <v>1.738836</v>
      </c>
      <c r="D1532">
        <v>133.47264100000001</v>
      </c>
      <c r="E1532">
        <v>1</v>
      </c>
      <c r="F1532">
        <v>1</v>
      </c>
      <c r="G1532">
        <v>3</v>
      </c>
      <c r="H1532">
        <v>3</v>
      </c>
      <c r="I1532">
        <v>1</v>
      </c>
      <c r="J1532">
        <v>0</v>
      </c>
      <c r="K1532">
        <v>3</v>
      </c>
      <c r="L1532">
        <v>0</v>
      </c>
      <c r="M1532">
        <v>1</v>
      </c>
      <c r="N1532">
        <v>1</v>
      </c>
      <c r="O1532">
        <v>1</v>
      </c>
      <c r="P1532">
        <v>3</v>
      </c>
      <c r="Q1532">
        <v>7</v>
      </c>
    </row>
    <row r="1533" spans="1:17" x14ac:dyDescent="0.25">
      <c r="A1533" t="s">
        <v>23</v>
      </c>
      <c r="B1533">
        <v>27</v>
      </c>
      <c r="C1533">
        <v>1.8</v>
      </c>
      <c r="D1533">
        <v>87</v>
      </c>
      <c r="E1533">
        <v>0</v>
      </c>
      <c r="F1533">
        <v>0</v>
      </c>
      <c r="G1533">
        <v>3</v>
      </c>
      <c r="H1533">
        <v>3</v>
      </c>
      <c r="I1533">
        <v>1</v>
      </c>
      <c r="J1533">
        <v>0</v>
      </c>
      <c r="K1533">
        <v>2</v>
      </c>
      <c r="L1533">
        <v>0</v>
      </c>
      <c r="M1533">
        <v>2</v>
      </c>
      <c r="N1533">
        <v>0</v>
      </c>
      <c r="O1533">
        <v>2</v>
      </c>
      <c r="P1533">
        <v>0</v>
      </c>
      <c r="Q1533">
        <v>2</v>
      </c>
    </row>
    <row r="1534" spans="1:17" x14ac:dyDescent="0.25">
      <c r="A1534" t="s">
        <v>17</v>
      </c>
      <c r="B1534">
        <v>23</v>
      </c>
      <c r="C1534">
        <v>1.65</v>
      </c>
      <c r="D1534">
        <v>70</v>
      </c>
      <c r="E1534">
        <v>1</v>
      </c>
      <c r="F1534">
        <v>0</v>
      </c>
      <c r="G1534">
        <v>2</v>
      </c>
      <c r="H1534">
        <v>1</v>
      </c>
      <c r="I1534">
        <v>1</v>
      </c>
      <c r="J1534">
        <v>0</v>
      </c>
      <c r="K1534">
        <v>2</v>
      </c>
      <c r="L1534">
        <v>0</v>
      </c>
      <c r="M1534">
        <v>0</v>
      </c>
      <c r="N1534">
        <v>0</v>
      </c>
      <c r="O1534">
        <v>1</v>
      </c>
      <c r="P1534">
        <v>3</v>
      </c>
      <c r="Q1534">
        <v>2</v>
      </c>
    </row>
    <row r="1535" spans="1:17" x14ac:dyDescent="0.25">
      <c r="A1535" t="s">
        <v>23</v>
      </c>
      <c r="B1535">
        <v>29</v>
      </c>
      <c r="C1535">
        <v>1.77</v>
      </c>
      <c r="D1535">
        <v>83</v>
      </c>
      <c r="E1535">
        <v>0</v>
      </c>
      <c r="F1535">
        <v>1</v>
      </c>
      <c r="G1535">
        <v>1</v>
      </c>
      <c r="H1535">
        <v>4</v>
      </c>
      <c r="I1535">
        <v>2</v>
      </c>
      <c r="J1535">
        <v>0</v>
      </c>
      <c r="K1535">
        <v>3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2</v>
      </c>
    </row>
    <row r="1536" spans="1:17" x14ac:dyDescent="0.25">
      <c r="A1536" t="s">
        <v>17</v>
      </c>
      <c r="B1536">
        <v>21</v>
      </c>
      <c r="C1536">
        <v>1.67</v>
      </c>
      <c r="D1536">
        <v>75</v>
      </c>
      <c r="E1536">
        <v>1</v>
      </c>
      <c r="F1536">
        <v>1</v>
      </c>
      <c r="G1536">
        <v>2</v>
      </c>
      <c r="H1536">
        <v>3</v>
      </c>
      <c r="I1536">
        <v>1</v>
      </c>
      <c r="J1536">
        <v>0</v>
      </c>
      <c r="K1536">
        <v>2</v>
      </c>
      <c r="L1536">
        <v>0</v>
      </c>
      <c r="M1536">
        <v>1</v>
      </c>
      <c r="N1536">
        <v>0</v>
      </c>
      <c r="O1536">
        <v>1</v>
      </c>
      <c r="P1536">
        <v>3</v>
      </c>
      <c r="Q1536">
        <v>2</v>
      </c>
    </row>
    <row r="1537" spans="1:17" x14ac:dyDescent="0.25">
      <c r="A1537" t="s">
        <v>17</v>
      </c>
      <c r="B1537">
        <v>21</v>
      </c>
      <c r="C1537">
        <v>1.62</v>
      </c>
      <c r="D1537">
        <v>69</v>
      </c>
      <c r="E1537">
        <v>1</v>
      </c>
      <c r="F1537">
        <v>1</v>
      </c>
      <c r="G1537">
        <v>1</v>
      </c>
      <c r="H1537">
        <v>3</v>
      </c>
      <c r="I1537">
        <v>2</v>
      </c>
      <c r="J1537">
        <v>0</v>
      </c>
      <c r="K1537">
        <v>2</v>
      </c>
      <c r="L1537">
        <v>0</v>
      </c>
      <c r="M1537">
        <v>0</v>
      </c>
      <c r="N1537">
        <v>1</v>
      </c>
      <c r="O1537">
        <v>0</v>
      </c>
      <c r="P1537">
        <v>3</v>
      </c>
      <c r="Q1537">
        <v>2</v>
      </c>
    </row>
    <row r="1538" spans="1:17" x14ac:dyDescent="0.25">
      <c r="A1538" t="s">
        <v>23</v>
      </c>
      <c r="B1538">
        <v>19</v>
      </c>
      <c r="C1538">
        <v>1.82</v>
      </c>
      <c r="D1538">
        <v>87</v>
      </c>
      <c r="E1538">
        <v>1</v>
      </c>
      <c r="F1538">
        <v>1</v>
      </c>
      <c r="G1538">
        <v>2</v>
      </c>
      <c r="H1538">
        <v>3</v>
      </c>
      <c r="I1538">
        <v>1</v>
      </c>
      <c r="J1538">
        <v>0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3</v>
      </c>
      <c r="Q1538">
        <v>2</v>
      </c>
    </row>
    <row r="1539" spans="1:17" x14ac:dyDescent="0.25">
      <c r="A1539" t="s">
        <v>23</v>
      </c>
      <c r="B1539">
        <v>55</v>
      </c>
      <c r="C1539">
        <v>1.78</v>
      </c>
      <c r="D1539">
        <v>84</v>
      </c>
      <c r="E1539">
        <v>1</v>
      </c>
      <c r="F1539">
        <v>0</v>
      </c>
      <c r="G1539">
        <v>3</v>
      </c>
      <c r="H1539">
        <v>4</v>
      </c>
      <c r="I1539">
        <v>2</v>
      </c>
      <c r="J1539">
        <v>0</v>
      </c>
      <c r="K1539">
        <v>3</v>
      </c>
      <c r="L1539">
        <v>1</v>
      </c>
      <c r="M1539">
        <v>3</v>
      </c>
      <c r="N1539">
        <v>0</v>
      </c>
      <c r="O1539">
        <v>2</v>
      </c>
      <c r="P1539">
        <v>0</v>
      </c>
      <c r="Q1539">
        <v>2</v>
      </c>
    </row>
    <row r="1540" spans="1:17" x14ac:dyDescent="0.25">
      <c r="A1540" t="s">
        <v>23</v>
      </c>
      <c r="B1540">
        <v>22</v>
      </c>
      <c r="C1540">
        <v>1.88</v>
      </c>
      <c r="D1540">
        <v>90</v>
      </c>
      <c r="E1540">
        <v>1</v>
      </c>
      <c r="F1540">
        <v>1</v>
      </c>
      <c r="G1540">
        <v>2</v>
      </c>
      <c r="H1540">
        <v>3</v>
      </c>
      <c r="I1540">
        <v>3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2</v>
      </c>
      <c r="Q1540">
        <v>2</v>
      </c>
    </row>
    <row r="1541" spans="1:17" x14ac:dyDescent="0.25">
      <c r="A1541" t="s">
        <v>17</v>
      </c>
      <c r="B1541">
        <v>23</v>
      </c>
      <c r="C1541">
        <v>1.67</v>
      </c>
      <c r="D1541">
        <v>75</v>
      </c>
      <c r="E1541">
        <v>1</v>
      </c>
      <c r="F1541">
        <v>1</v>
      </c>
      <c r="G1541">
        <v>2</v>
      </c>
      <c r="H1541">
        <v>3</v>
      </c>
      <c r="I1541">
        <v>2</v>
      </c>
      <c r="J1541">
        <v>1</v>
      </c>
      <c r="K1541">
        <v>2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2</v>
      </c>
    </row>
    <row r="1542" spans="1:17" x14ac:dyDescent="0.25">
      <c r="A1542" t="s">
        <v>23</v>
      </c>
      <c r="B1542">
        <v>18</v>
      </c>
      <c r="C1542">
        <v>1.75</v>
      </c>
      <c r="D1542">
        <v>80</v>
      </c>
      <c r="E1542">
        <v>1</v>
      </c>
      <c r="F1542">
        <v>1</v>
      </c>
      <c r="G1542">
        <v>2</v>
      </c>
      <c r="H1542">
        <v>3</v>
      </c>
      <c r="I1542">
        <v>3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2</v>
      </c>
      <c r="P1542">
        <v>3</v>
      </c>
      <c r="Q1542">
        <v>2</v>
      </c>
    </row>
    <row r="1543" spans="1:17" x14ac:dyDescent="0.25">
      <c r="A1543" t="s">
        <v>23</v>
      </c>
      <c r="B1543">
        <v>24</v>
      </c>
      <c r="C1543">
        <v>1.7</v>
      </c>
      <c r="D1543">
        <v>75</v>
      </c>
      <c r="E1543">
        <v>1</v>
      </c>
      <c r="F1543">
        <v>1</v>
      </c>
      <c r="G1543">
        <v>2</v>
      </c>
      <c r="H1543">
        <v>3</v>
      </c>
      <c r="I1543">
        <v>1</v>
      </c>
      <c r="J1543">
        <v>0</v>
      </c>
      <c r="K1543">
        <v>2</v>
      </c>
      <c r="L1543">
        <v>0</v>
      </c>
      <c r="M1543">
        <v>1</v>
      </c>
      <c r="N1543">
        <v>0</v>
      </c>
      <c r="O1543">
        <v>1</v>
      </c>
      <c r="P1543">
        <v>2</v>
      </c>
      <c r="Q1543">
        <v>2</v>
      </c>
    </row>
    <row r="1544" spans="1:17" x14ac:dyDescent="0.25">
      <c r="A1544" t="s">
        <v>17</v>
      </c>
      <c r="B1544">
        <v>34</v>
      </c>
      <c r="C1544">
        <v>1.68</v>
      </c>
      <c r="D1544">
        <v>75</v>
      </c>
      <c r="E1544">
        <v>0</v>
      </c>
      <c r="F1544">
        <v>1</v>
      </c>
      <c r="G1544">
        <v>3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2</v>
      </c>
      <c r="Q1544">
        <v>2</v>
      </c>
    </row>
    <row r="1545" spans="1:17" x14ac:dyDescent="0.25">
      <c r="A1545" t="s">
        <v>23</v>
      </c>
      <c r="B1545">
        <v>22</v>
      </c>
      <c r="C1545">
        <v>1.61</v>
      </c>
      <c r="D1545">
        <v>67</v>
      </c>
      <c r="E1545">
        <v>1</v>
      </c>
      <c r="F1545">
        <v>0</v>
      </c>
      <c r="G1545">
        <v>2</v>
      </c>
      <c r="H1545">
        <v>4</v>
      </c>
      <c r="I1545">
        <v>1</v>
      </c>
      <c r="J1545">
        <v>0</v>
      </c>
      <c r="K1545">
        <v>3</v>
      </c>
      <c r="L1545">
        <v>1</v>
      </c>
      <c r="M1545">
        <v>2</v>
      </c>
      <c r="N1545">
        <v>2</v>
      </c>
      <c r="O1545">
        <v>1</v>
      </c>
      <c r="P1545">
        <v>3</v>
      </c>
      <c r="Q1545">
        <v>2</v>
      </c>
    </row>
    <row r="1546" spans="1:17" x14ac:dyDescent="0.25">
      <c r="A1546" t="s">
        <v>23</v>
      </c>
      <c r="B1546">
        <v>21</v>
      </c>
      <c r="C1546">
        <v>1.62</v>
      </c>
      <c r="D1546">
        <v>70</v>
      </c>
      <c r="E1546">
        <v>0</v>
      </c>
      <c r="F1546">
        <v>1</v>
      </c>
      <c r="G1546">
        <v>2</v>
      </c>
      <c r="H1546">
        <v>1</v>
      </c>
      <c r="I1546">
        <v>0</v>
      </c>
      <c r="J1546">
        <v>0</v>
      </c>
      <c r="K1546">
        <v>3</v>
      </c>
      <c r="L1546">
        <v>0</v>
      </c>
      <c r="M1546">
        <v>1</v>
      </c>
      <c r="N1546">
        <v>0</v>
      </c>
      <c r="O1546">
        <v>1</v>
      </c>
      <c r="P1546">
        <v>3</v>
      </c>
      <c r="Q1546">
        <v>2</v>
      </c>
    </row>
    <row r="1547" spans="1:17" x14ac:dyDescent="0.25">
      <c r="A1547" t="s">
        <v>17</v>
      </c>
      <c r="B1547">
        <v>38</v>
      </c>
      <c r="C1547">
        <v>1.5</v>
      </c>
      <c r="D1547">
        <v>60</v>
      </c>
      <c r="E1547">
        <v>1</v>
      </c>
      <c r="F1547">
        <v>1</v>
      </c>
      <c r="G1547">
        <v>2</v>
      </c>
      <c r="H1547">
        <v>1</v>
      </c>
      <c r="I1547">
        <v>3</v>
      </c>
      <c r="J1547">
        <v>1</v>
      </c>
      <c r="K1547">
        <v>2</v>
      </c>
      <c r="L1547">
        <v>0</v>
      </c>
      <c r="M1547">
        <v>0</v>
      </c>
      <c r="N1547">
        <v>0</v>
      </c>
      <c r="O1547">
        <v>1</v>
      </c>
      <c r="P1547">
        <v>2</v>
      </c>
      <c r="Q1547">
        <v>2</v>
      </c>
    </row>
    <row r="1548" spans="1:17" x14ac:dyDescent="0.25">
      <c r="A1548" t="s">
        <v>17</v>
      </c>
      <c r="B1548">
        <v>40</v>
      </c>
      <c r="C1548">
        <v>1.55</v>
      </c>
      <c r="D1548">
        <v>62</v>
      </c>
      <c r="E1548">
        <v>1</v>
      </c>
      <c r="F1548">
        <v>0</v>
      </c>
      <c r="G1548">
        <v>3</v>
      </c>
      <c r="H1548">
        <v>3</v>
      </c>
      <c r="I1548">
        <v>1</v>
      </c>
      <c r="J1548">
        <v>0</v>
      </c>
      <c r="K1548">
        <v>3</v>
      </c>
      <c r="L1548">
        <v>0</v>
      </c>
      <c r="M1548">
        <v>0</v>
      </c>
      <c r="N1548">
        <v>0</v>
      </c>
      <c r="O1548">
        <v>1</v>
      </c>
      <c r="P1548">
        <v>2</v>
      </c>
      <c r="Q1548">
        <v>2</v>
      </c>
    </row>
    <row r="1549" spans="1:17" x14ac:dyDescent="0.25">
      <c r="A1549" t="s">
        <v>17</v>
      </c>
      <c r="B1549">
        <v>22</v>
      </c>
      <c r="C1549">
        <v>1.73</v>
      </c>
      <c r="D1549">
        <v>79</v>
      </c>
      <c r="E1549">
        <v>1</v>
      </c>
      <c r="F1549">
        <v>1</v>
      </c>
      <c r="G1549">
        <v>2</v>
      </c>
      <c r="H1549">
        <v>1</v>
      </c>
      <c r="I1549">
        <v>1</v>
      </c>
      <c r="J1549">
        <v>0</v>
      </c>
      <c r="K1549">
        <v>2</v>
      </c>
      <c r="L1549">
        <v>0</v>
      </c>
      <c r="M1549">
        <v>1</v>
      </c>
      <c r="N1549">
        <v>0</v>
      </c>
      <c r="O1549">
        <v>1</v>
      </c>
      <c r="P1549">
        <v>3</v>
      </c>
      <c r="Q1549">
        <v>2</v>
      </c>
    </row>
    <row r="1550" spans="1:17" x14ac:dyDescent="0.25">
      <c r="A1550" t="s">
        <v>23</v>
      </c>
      <c r="B1550">
        <v>21</v>
      </c>
      <c r="C1550">
        <v>1.62</v>
      </c>
      <c r="D1550">
        <v>70</v>
      </c>
      <c r="E1550">
        <v>0</v>
      </c>
      <c r="F1550">
        <v>1</v>
      </c>
      <c r="G1550">
        <v>2</v>
      </c>
      <c r="H1550">
        <v>1</v>
      </c>
      <c r="I1550">
        <v>0</v>
      </c>
      <c r="J1550">
        <v>0</v>
      </c>
      <c r="K1550">
        <v>3</v>
      </c>
      <c r="L1550">
        <v>0</v>
      </c>
      <c r="M1550">
        <v>1</v>
      </c>
      <c r="N1550">
        <v>0</v>
      </c>
      <c r="O1550">
        <v>1</v>
      </c>
      <c r="P1550">
        <v>3</v>
      </c>
      <c r="Q1550">
        <v>2</v>
      </c>
    </row>
    <row r="1551" spans="1:17" x14ac:dyDescent="0.25">
      <c r="A1551" t="s">
        <v>23</v>
      </c>
      <c r="B1551">
        <v>21</v>
      </c>
      <c r="C1551">
        <v>1.62</v>
      </c>
      <c r="D1551">
        <v>70</v>
      </c>
      <c r="E1551">
        <v>0</v>
      </c>
      <c r="F1551">
        <v>1</v>
      </c>
      <c r="G1551">
        <v>2</v>
      </c>
      <c r="H1551">
        <v>1</v>
      </c>
      <c r="I1551">
        <v>0</v>
      </c>
      <c r="J1551">
        <v>0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3</v>
      </c>
      <c r="Q1551">
        <v>2</v>
      </c>
    </row>
    <row r="1552" spans="1:17" x14ac:dyDescent="0.25">
      <c r="A1552" t="s">
        <v>23</v>
      </c>
      <c r="B1552">
        <v>21</v>
      </c>
      <c r="C1552">
        <v>1.62</v>
      </c>
      <c r="D1552">
        <v>70</v>
      </c>
      <c r="E1552">
        <v>0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3</v>
      </c>
      <c r="Q1552">
        <v>2</v>
      </c>
    </row>
    <row r="1553" spans="1:17" x14ac:dyDescent="0.25">
      <c r="A1553" t="s">
        <v>17</v>
      </c>
      <c r="B1553">
        <v>31</v>
      </c>
      <c r="C1553">
        <v>1.62</v>
      </c>
      <c r="D1553">
        <v>68</v>
      </c>
      <c r="E1553">
        <v>0</v>
      </c>
      <c r="F1553">
        <v>0</v>
      </c>
      <c r="G1553">
        <v>3</v>
      </c>
      <c r="H1553">
        <v>3</v>
      </c>
      <c r="I1553">
        <v>1</v>
      </c>
      <c r="J1553">
        <v>0</v>
      </c>
      <c r="K1553">
        <v>2</v>
      </c>
      <c r="L1553">
        <v>0</v>
      </c>
      <c r="M1553">
        <v>1</v>
      </c>
      <c r="N1553">
        <v>0</v>
      </c>
      <c r="O1553">
        <v>1</v>
      </c>
      <c r="P1553">
        <v>2</v>
      </c>
      <c r="Q1553">
        <v>2</v>
      </c>
    </row>
    <row r="1554" spans="1:17" x14ac:dyDescent="0.25">
      <c r="A1554" t="s">
        <v>23</v>
      </c>
      <c r="B1554">
        <v>26</v>
      </c>
      <c r="C1554">
        <v>1.75</v>
      </c>
      <c r="D1554">
        <v>80</v>
      </c>
      <c r="E1554">
        <v>1</v>
      </c>
      <c r="F1554">
        <v>1</v>
      </c>
      <c r="G1554">
        <v>3</v>
      </c>
      <c r="H1554">
        <v>1</v>
      </c>
      <c r="I1554">
        <v>2</v>
      </c>
      <c r="J1554">
        <v>1</v>
      </c>
      <c r="K1554">
        <v>2</v>
      </c>
      <c r="L1554">
        <v>1</v>
      </c>
      <c r="M1554">
        <v>2</v>
      </c>
      <c r="N1554">
        <v>0</v>
      </c>
      <c r="O1554">
        <v>1</v>
      </c>
      <c r="P1554">
        <v>3</v>
      </c>
      <c r="Q1554">
        <v>2</v>
      </c>
    </row>
    <row r="1555" spans="1:17" x14ac:dyDescent="0.25">
      <c r="A1555" t="s">
        <v>23</v>
      </c>
      <c r="B1555">
        <v>20</v>
      </c>
      <c r="C1555">
        <v>1.83</v>
      </c>
      <c r="D1555">
        <v>85</v>
      </c>
      <c r="E1555">
        <v>1</v>
      </c>
      <c r="F1555">
        <v>0</v>
      </c>
      <c r="G1555">
        <v>3</v>
      </c>
      <c r="H1555">
        <v>3</v>
      </c>
      <c r="I1555">
        <v>1</v>
      </c>
      <c r="J1555">
        <v>0</v>
      </c>
      <c r="K1555">
        <v>3</v>
      </c>
      <c r="L1555">
        <v>1</v>
      </c>
      <c r="M1555">
        <v>3</v>
      </c>
      <c r="N1555">
        <v>0</v>
      </c>
      <c r="O1555">
        <v>1</v>
      </c>
      <c r="P1555">
        <v>2</v>
      </c>
      <c r="Q1555">
        <v>2</v>
      </c>
    </row>
    <row r="1556" spans="1:17" x14ac:dyDescent="0.25">
      <c r="A1556" t="s">
        <v>23</v>
      </c>
      <c r="B1556">
        <v>19</v>
      </c>
      <c r="C1556">
        <v>1.8</v>
      </c>
      <c r="D1556">
        <v>85</v>
      </c>
      <c r="E1556">
        <v>1</v>
      </c>
      <c r="F1556">
        <v>1</v>
      </c>
      <c r="G1556">
        <v>3</v>
      </c>
      <c r="H1556">
        <v>3</v>
      </c>
      <c r="I1556">
        <v>1</v>
      </c>
      <c r="J1556">
        <v>0</v>
      </c>
      <c r="K1556">
        <v>2</v>
      </c>
      <c r="L1556">
        <v>0</v>
      </c>
      <c r="M1556">
        <v>1</v>
      </c>
      <c r="N1556">
        <v>1</v>
      </c>
      <c r="O1556">
        <v>1</v>
      </c>
      <c r="P1556">
        <v>0</v>
      </c>
      <c r="Q1556">
        <v>2</v>
      </c>
    </row>
    <row r="1557" spans="1:17" x14ac:dyDescent="0.25">
      <c r="A1557" t="s">
        <v>23</v>
      </c>
      <c r="B1557">
        <v>21</v>
      </c>
      <c r="C1557">
        <v>1.71</v>
      </c>
      <c r="D1557">
        <v>75</v>
      </c>
      <c r="E1557">
        <v>0</v>
      </c>
      <c r="F1557">
        <v>0</v>
      </c>
      <c r="G1557">
        <v>2</v>
      </c>
      <c r="H1557">
        <v>3</v>
      </c>
      <c r="I1557">
        <v>2</v>
      </c>
      <c r="J1557">
        <v>0</v>
      </c>
      <c r="K1557">
        <v>3</v>
      </c>
      <c r="L1557">
        <v>1</v>
      </c>
      <c r="M1557">
        <v>3</v>
      </c>
      <c r="N1557">
        <v>1</v>
      </c>
      <c r="O1557">
        <v>2</v>
      </c>
      <c r="P1557">
        <v>2</v>
      </c>
      <c r="Q1557">
        <v>2</v>
      </c>
    </row>
    <row r="1558" spans="1:17" x14ac:dyDescent="0.25">
      <c r="A1558" t="s">
        <v>17</v>
      </c>
      <c r="B1558">
        <v>21</v>
      </c>
      <c r="C1558">
        <v>1.6</v>
      </c>
      <c r="D1558">
        <v>68</v>
      </c>
      <c r="E1558">
        <v>1</v>
      </c>
      <c r="F1558">
        <v>1</v>
      </c>
      <c r="G1558">
        <v>2</v>
      </c>
      <c r="H1558">
        <v>3</v>
      </c>
      <c r="I1558">
        <v>1</v>
      </c>
      <c r="J1558">
        <v>0</v>
      </c>
      <c r="K1558">
        <v>3</v>
      </c>
      <c r="L1558">
        <v>0</v>
      </c>
      <c r="M1558">
        <v>1</v>
      </c>
      <c r="N1558">
        <v>0</v>
      </c>
      <c r="O1558">
        <v>1</v>
      </c>
      <c r="P1558">
        <v>3</v>
      </c>
      <c r="Q1558">
        <v>2</v>
      </c>
    </row>
    <row r="1559" spans="1:17" x14ac:dyDescent="0.25">
      <c r="A1559" t="s">
        <v>17</v>
      </c>
      <c r="B1559">
        <v>21</v>
      </c>
      <c r="C1559">
        <v>1.75</v>
      </c>
      <c r="D1559">
        <v>78</v>
      </c>
      <c r="E1559">
        <v>1</v>
      </c>
      <c r="F1559">
        <v>0</v>
      </c>
      <c r="G1559">
        <v>2</v>
      </c>
      <c r="H1559">
        <v>3</v>
      </c>
      <c r="I1559">
        <v>2</v>
      </c>
      <c r="J1559">
        <v>0</v>
      </c>
      <c r="K1559">
        <v>2</v>
      </c>
      <c r="L1559">
        <v>1</v>
      </c>
      <c r="M1559">
        <v>0</v>
      </c>
      <c r="N1559">
        <v>2</v>
      </c>
      <c r="O1559">
        <v>2</v>
      </c>
      <c r="P1559">
        <v>3</v>
      </c>
      <c r="Q1559">
        <v>2</v>
      </c>
    </row>
    <row r="1560" spans="1:17" x14ac:dyDescent="0.25">
      <c r="A1560" t="s">
        <v>23</v>
      </c>
      <c r="B1560">
        <v>20</v>
      </c>
      <c r="C1560">
        <v>1.9</v>
      </c>
      <c r="D1560">
        <v>91</v>
      </c>
      <c r="E1560">
        <v>1</v>
      </c>
      <c r="F1560">
        <v>1</v>
      </c>
      <c r="G1560">
        <v>3</v>
      </c>
      <c r="H1560">
        <v>4</v>
      </c>
      <c r="I1560">
        <v>1</v>
      </c>
      <c r="J1560">
        <v>0</v>
      </c>
      <c r="K1560">
        <v>3</v>
      </c>
      <c r="L1560">
        <v>0</v>
      </c>
      <c r="M1560">
        <v>2</v>
      </c>
      <c r="N1560">
        <v>0</v>
      </c>
      <c r="O1560">
        <v>1</v>
      </c>
      <c r="P1560">
        <v>0</v>
      </c>
      <c r="Q1560">
        <v>2</v>
      </c>
    </row>
    <row r="1561" spans="1:17" x14ac:dyDescent="0.25">
      <c r="A1561" t="s">
        <v>23</v>
      </c>
      <c r="B1561">
        <v>22</v>
      </c>
      <c r="C1561">
        <v>1.6</v>
      </c>
      <c r="D1561">
        <v>66</v>
      </c>
      <c r="E1561">
        <v>0</v>
      </c>
      <c r="F1561">
        <v>1</v>
      </c>
      <c r="G1561">
        <v>3</v>
      </c>
      <c r="H1561">
        <v>3</v>
      </c>
      <c r="I1561">
        <v>1</v>
      </c>
      <c r="J1561">
        <v>0</v>
      </c>
      <c r="K1561">
        <v>2</v>
      </c>
      <c r="L1561">
        <v>0</v>
      </c>
      <c r="M1561">
        <v>3</v>
      </c>
      <c r="N1561">
        <v>0</v>
      </c>
      <c r="O1561">
        <v>0</v>
      </c>
      <c r="P1561" t="b">
        <v>0</v>
      </c>
      <c r="Q1561">
        <v>2</v>
      </c>
    </row>
    <row r="1562" spans="1:17" x14ac:dyDescent="0.25">
      <c r="A1562" t="s">
        <v>23</v>
      </c>
      <c r="B1562">
        <v>21</v>
      </c>
      <c r="C1562">
        <v>1.76</v>
      </c>
      <c r="D1562">
        <v>78</v>
      </c>
      <c r="E1562">
        <v>1</v>
      </c>
      <c r="F1562">
        <v>1</v>
      </c>
      <c r="G1562">
        <v>3</v>
      </c>
      <c r="H1562">
        <v>1</v>
      </c>
      <c r="I1562">
        <v>1</v>
      </c>
      <c r="J1562">
        <v>0</v>
      </c>
      <c r="K1562">
        <v>2</v>
      </c>
      <c r="L1562">
        <v>0</v>
      </c>
      <c r="M1562">
        <v>3</v>
      </c>
      <c r="N1562">
        <v>0</v>
      </c>
      <c r="O1562">
        <v>1</v>
      </c>
      <c r="P1562">
        <v>0</v>
      </c>
      <c r="Q1562">
        <v>2</v>
      </c>
    </row>
    <row r="1563" spans="1:17" x14ac:dyDescent="0.25">
      <c r="A1563" t="s">
        <v>23</v>
      </c>
      <c r="B1563">
        <v>19</v>
      </c>
      <c r="C1563">
        <v>1.78</v>
      </c>
      <c r="D1563">
        <v>81</v>
      </c>
      <c r="E1563">
        <v>1</v>
      </c>
      <c r="F1563">
        <v>0</v>
      </c>
      <c r="G1563">
        <v>1</v>
      </c>
      <c r="H1563">
        <v>3</v>
      </c>
      <c r="I1563">
        <v>1</v>
      </c>
      <c r="J1563">
        <v>0</v>
      </c>
      <c r="K1563">
        <v>2</v>
      </c>
      <c r="L1563">
        <v>0</v>
      </c>
      <c r="M1563">
        <v>3</v>
      </c>
      <c r="N1563">
        <v>0</v>
      </c>
      <c r="O1563">
        <v>0</v>
      </c>
      <c r="P1563" t="b">
        <v>0</v>
      </c>
      <c r="Q1563">
        <v>2</v>
      </c>
    </row>
    <row r="1564" spans="1:17" x14ac:dyDescent="0.25">
      <c r="A1564" t="s">
        <v>23</v>
      </c>
      <c r="B1564">
        <v>21</v>
      </c>
      <c r="C1564">
        <v>1.72</v>
      </c>
      <c r="D1564">
        <v>75</v>
      </c>
      <c r="E1564">
        <v>0</v>
      </c>
      <c r="F1564">
        <v>1</v>
      </c>
      <c r="G1564">
        <v>2</v>
      </c>
      <c r="H1564">
        <v>3</v>
      </c>
      <c r="I1564">
        <v>1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3</v>
      </c>
      <c r="Q1564">
        <v>2</v>
      </c>
    </row>
    <row r="1565" spans="1:17" x14ac:dyDescent="0.25">
      <c r="A1565" t="s">
        <v>17</v>
      </c>
      <c r="B1565">
        <v>28</v>
      </c>
      <c r="C1565">
        <v>1.7</v>
      </c>
      <c r="D1565">
        <v>73</v>
      </c>
      <c r="E1565">
        <v>1</v>
      </c>
      <c r="F1565">
        <v>0</v>
      </c>
      <c r="G1565">
        <v>2</v>
      </c>
      <c r="H1565">
        <v>3</v>
      </c>
      <c r="I1565">
        <v>2</v>
      </c>
      <c r="J1565">
        <v>0</v>
      </c>
      <c r="K1565">
        <v>2</v>
      </c>
      <c r="L1565">
        <v>1</v>
      </c>
      <c r="M1565">
        <v>2</v>
      </c>
      <c r="N1565">
        <v>0</v>
      </c>
      <c r="O1565">
        <v>1</v>
      </c>
      <c r="P1565">
        <v>0</v>
      </c>
      <c r="Q1565">
        <v>2</v>
      </c>
    </row>
    <row r="1566" spans="1:17" x14ac:dyDescent="0.25">
      <c r="A1566" t="s">
        <v>23</v>
      </c>
      <c r="B1566">
        <v>26</v>
      </c>
      <c r="C1566">
        <v>1.74</v>
      </c>
      <c r="D1566">
        <v>80</v>
      </c>
      <c r="E1566">
        <v>0</v>
      </c>
      <c r="F1566">
        <v>0</v>
      </c>
      <c r="G1566">
        <v>2</v>
      </c>
      <c r="H1566">
        <v>3</v>
      </c>
      <c r="I1566">
        <v>1</v>
      </c>
      <c r="J1566">
        <v>0</v>
      </c>
      <c r="K1566">
        <v>2</v>
      </c>
      <c r="L1566">
        <v>0</v>
      </c>
      <c r="M1566">
        <v>2</v>
      </c>
      <c r="N1566">
        <v>0</v>
      </c>
      <c r="O1566">
        <v>0</v>
      </c>
      <c r="P1566">
        <v>2</v>
      </c>
      <c r="Q1566">
        <v>2</v>
      </c>
    </row>
    <row r="1567" spans="1:17" x14ac:dyDescent="0.25">
      <c r="A1567" t="s">
        <v>23</v>
      </c>
      <c r="B1567">
        <v>23</v>
      </c>
      <c r="C1567">
        <v>1.7</v>
      </c>
      <c r="D1567">
        <v>75</v>
      </c>
      <c r="E1567">
        <v>0</v>
      </c>
      <c r="F1567">
        <v>1</v>
      </c>
      <c r="G1567">
        <v>3</v>
      </c>
      <c r="H1567">
        <v>3</v>
      </c>
      <c r="I1567">
        <v>1</v>
      </c>
      <c r="J1567">
        <v>0</v>
      </c>
      <c r="K1567">
        <v>3</v>
      </c>
      <c r="L1567">
        <v>0</v>
      </c>
      <c r="M1567">
        <v>1</v>
      </c>
      <c r="N1567">
        <v>2</v>
      </c>
      <c r="O1567">
        <v>1</v>
      </c>
      <c r="P1567">
        <v>3</v>
      </c>
      <c r="Q1567">
        <v>2</v>
      </c>
    </row>
    <row r="1568" spans="1:17" x14ac:dyDescent="0.25">
      <c r="A1568" t="s">
        <v>23</v>
      </c>
      <c r="B1568">
        <v>20</v>
      </c>
      <c r="C1568">
        <v>1.8</v>
      </c>
      <c r="D1568">
        <v>85</v>
      </c>
      <c r="E1568">
        <v>1</v>
      </c>
      <c r="F1568">
        <v>0</v>
      </c>
      <c r="G1568">
        <v>2</v>
      </c>
      <c r="H1568">
        <v>3</v>
      </c>
      <c r="I1568">
        <v>1</v>
      </c>
      <c r="J1568">
        <v>0</v>
      </c>
      <c r="K1568">
        <v>3</v>
      </c>
      <c r="L1568">
        <v>0</v>
      </c>
      <c r="M1568">
        <v>2</v>
      </c>
      <c r="N1568">
        <v>1</v>
      </c>
      <c r="O1568">
        <v>1</v>
      </c>
      <c r="P1568">
        <v>3</v>
      </c>
      <c r="Q1568">
        <v>2</v>
      </c>
    </row>
    <row r="1569" spans="1:17" x14ac:dyDescent="0.25">
      <c r="A1569" t="s">
        <v>17</v>
      </c>
      <c r="B1569">
        <v>27</v>
      </c>
      <c r="C1569">
        <v>1.55</v>
      </c>
      <c r="D1569">
        <v>63</v>
      </c>
      <c r="E1569">
        <v>0</v>
      </c>
      <c r="F1569">
        <v>1</v>
      </c>
      <c r="G1569">
        <v>2</v>
      </c>
      <c r="H1569">
        <v>3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2</v>
      </c>
      <c r="Q1569">
        <v>2</v>
      </c>
    </row>
    <row r="1570" spans="1:17" x14ac:dyDescent="0.25">
      <c r="A1570" t="s">
        <v>17</v>
      </c>
      <c r="B1570">
        <v>30</v>
      </c>
      <c r="C1570">
        <v>1.65</v>
      </c>
      <c r="D1570">
        <v>71</v>
      </c>
      <c r="E1570">
        <v>1</v>
      </c>
      <c r="F1570">
        <v>1</v>
      </c>
      <c r="G1570">
        <v>2</v>
      </c>
      <c r="H1570">
        <v>3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3</v>
      </c>
      <c r="Q1570">
        <v>2</v>
      </c>
    </row>
    <row r="1571" spans="1:17" x14ac:dyDescent="0.25">
      <c r="A1571" t="s">
        <v>23</v>
      </c>
      <c r="B1571">
        <v>23</v>
      </c>
      <c r="C1571">
        <v>1.72</v>
      </c>
      <c r="D1571">
        <v>76</v>
      </c>
      <c r="E1571">
        <v>1</v>
      </c>
      <c r="F1571">
        <v>0</v>
      </c>
      <c r="G1571">
        <v>3</v>
      </c>
      <c r="H1571">
        <v>4</v>
      </c>
      <c r="I1571">
        <v>2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3</v>
      </c>
      <c r="Q1571">
        <v>2</v>
      </c>
    </row>
    <row r="1572" spans="1:17" x14ac:dyDescent="0.25">
      <c r="A1572" t="s">
        <v>17</v>
      </c>
      <c r="B1572">
        <v>18</v>
      </c>
      <c r="C1572">
        <v>1.45</v>
      </c>
      <c r="D1572">
        <v>53</v>
      </c>
      <c r="E1572">
        <v>0</v>
      </c>
      <c r="F1572">
        <v>1</v>
      </c>
      <c r="G1572">
        <v>2</v>
      </c>
      <c r="H1572">
        <v>3</v>
      </c>
      <c r="I1572">
        <v>2</v>
      </c>
      <c r="J1572">
        <v>0</v>
      </c>
      <c r="K1572">
        <v>2</v>
      </c>
      <c r="L1572">
        <v>1</v>
      </c>
      <c r="M1572">
        <v>1</v>
      </c>
      <c r="N1572">
        <v>2</v>
      </c>
      <c r="O1572">
        <v>2</v>
      </c>
      <c r="P1572">
        <v>3</v>
      </c>
      <c r="Q1572">
        <v>2</v>
      </c>
    </row>
    <row r="1573" spans="1:17" x14ac:dyDescent="0.25">
      <c r="A1573" t="s">
        <v>17</v>
      </c>
      <c r="B1573">
        <v>17</v>
      </c>
      <c r="C1573">
        <v>1.6</v>
      </c>
      <c r="D1573">
        <v>65</v>
      </c>
      <c r="E1573">
        <v>0</v>
      </c>
      <c r="F1573">
        <v>1</v>
      </c>
      <c r="G1573">
        <v>3</v>
      </c>
      <c r="H1573">
        <v>1</v>
      </c>
      <c r="I1573">
        <v>1</v>
      </c>
      <c r="J1573">
        <v>0</v>
      </c>
      <c r="K1573">
        <v>2</v>
      </c>
      <c r="L1573">
        <v>1</v>
      </c>
      <c r="M1573">
        <v>1</v>
      </c>
      <c r="N1573">
        <v>2</v>
      </c>
      <c r="O1573">
        <v>1</v>
      </c>
      <c r="P1573">
        <v>3</v>
      </c>
      <c r="Q1573">
        <v>2</v>
      </c>
    </row>
    <row r="1574" spans="1:17" x14ac:dyDescent="0.25">
      <c r="A1574" t="s">
        <v>17</v>
      </c>
      <c r="B1574">
        <v>27</v>
      </c>
      <c r="C1574">
        <v>1.55</v>
      </c>
      <c r="D1574">
        <v>62</v>
      </c>
      <c r="E1574">
        <v>0</v>
      </c>
      <c r="F1574">
        <v>1</v>
      </c>
      <c r="G1574">
        <v>3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1</v>
      </c>
      <c r="P1574">
        <v>3</v>
      </c>
      <c r="Q1574">
        <v>2</v>
      </c>
    </row>
    <row r="1575" spans="1:17" x14ac:dyDescent="0.25">
      <c r="A1575" t="s">
        <v>17</v>
      </c>
      <c r="B1575">
        <v>37</v>
      </c>
      <c r="C1575">
        <v>1.65</v>
      </c>
      <c r="D1575">
        <v>73</v>
      </c>
      <c r="E1575">
        <v>1</v>
      </c>
      <c r="F1575">
        <v>0</v>
      </c>
      <c r="G1575">
        <v>3</v>
      </c>
      <c r="H1575">
        <v>3</v>
      </c>
      <c r="I1575">
        <v>1</v>
      </c>
      <c r="J1575">
        <v>0</v>
      </c>
      <c r="K1575">
        <v>2</v>
      </c>
      <c r="L1575">
        <v>0</v>
      </c>
      <c r="M1575">
        <v>1</v>
      </c>
      <c r="N1575">
        <v>0</v>
      </c>
      <c r="O1575">
        <v>1</v>
      </c>
      <c r="P1575">
        <v>2</v>
      </c>
      <c r="Q1575">
        <v>2</v>
      </c>
    </row>
    <row r="1576" spans="1:17" x14ac:dyDescent="0.25">
      <c r="A1576" t="s">
        <v>23</v>
      </c>
      <c r="B1576">
        <v>24</v>
      </c>
      <c r="C1576">
        <v>1.84</v>
      </c>
      <c r="D1576">
        <v>86</v>
      </c>
      <c r="E1576">
        <v>1</v>
      </c>
      <c r="F1576">
        <v>1</v>
      </c>
      <c r="G1576">
        <v>2</v>
      </c>
      <c r="H1576">
        <v>1</v>
      </c>
      <c r="I1576">
        <v>3</v>
      </c>
      <c r="J1576">
        <v>0</v>
      </c>
      <c r="K1576">
        <v>2</v>
      </c>
      <c r="L1576">
        <v>0</v>
      </c>
      <c r="M1576">
        <v>2</v>
      </c>
      <c r="N1576">
        <v>1</v>
      </c>
      <c r="O1576">
        <v>1</v>
      </c>
      <c r="P1576">
        <v>3</v>
      </c>
      <c r="Q1576">
        <v>2</v>
      </c>
    </row>
    <row r="1577" spans="1:17" x14ac:dyDescent="0.25">
      <c r="A1577" t="s">
        <v>17</v>
      </c>
      <c r="B1577">
        <v>40</v>
      </c>
      <c r="C1577">
        <v>1.58</v>
      </c>
      <c r="D1577">
        <v>63</v>
      </c>
      <c r="E1577">
        <v>0</v>
      </c>
      <c r="F1577">
        <v>1</v>
      </c>
      <c r="G1577">
        <v>2</v>
      </c>
      <c r="H1577">
        <v>3</v>
      </c>
      <c r="I1577">
        <v>2</v>
      </c>
      <c r="J1577">
        <v>0</v>
      </c>
      <c r="K1577">
        <v>2</v>
      </c>
      <c r="L1577">
        <v>0</v>
      </c>
      <c r="M1577">
        <v>3</v>
      </c>
      <c r="N1577">
        <v>1</v>
      </c>
      <c r="O1577">
        <v>1</v>
      </c>
      <c r="P1577">
        <v>3</v>
      </c>
      <c r="Q1577">
        <v>2</v>
      </c>
    </row>
    <row r="1578" spans="1:17" x14ac:dyDescent="0.25">
      <c r="A1578" t="s">
        <v>23</v>
      </c>
      <c r="B1578">
        <v>17</v>
      </c>
      <c r="C1578">
        <v>1.62</v>
      </c>
      <c r="D1578">
        <v>69</v>
      </c>
      <c r="E1578">
        <v>1</v>
      </c>
      <c r="F1578">
        <v>1</v>
      </c>
      <c r="G1578">
        <v>3</v>
      </c>
      <c r="H1578">
        <v>1</v>
      </c>
      <c r="I1578">
        <v>3</v>
      </c>
      <c r="J1578">
        <v>0</v>
      </c>
      <c r="K1578">
        <v>2</v>
      </c>
      <c r="L1578">
        <v>1</v>
      </c>
      <c r="M1578">
        <v>1</v>
      </c>
      <c r="N1578">
        <v>2</v>
      </c>
      <c r="O1578">
        <v>1</v>
      </c>
      <c r="P1578">
        <v>3</v>
      </c>
      <c r="Q1578">
        <v>2</v>
      </c>
    </row>
    <row r="1579" spans="1:17" x14ac:dyDescent="0.25">
      <c r="A1579" t="s">
        <v>17</v>
      </c>
      <c r="B1579">
        <v>16</v>
      </c>
      <c r="C1579">
        <v>1.61</v>
      </c>
      <c r="D1579">
        <v>65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3</v>
      </c>
      <c r="Q1579">
        <v>2</v>
      </c>
    </row>
    <row r="1580" spans="1:17" x14ac:dyDescent="0.25">
      <c r="A1580" t="s">
        <v>23</v>
      </c>
      <c r="B1580">
        <v>18</v>
      </c>
      <c r="C1580">
        <v>1.65</v>
      </c>
      <c r="D1580">
        <v>70</v>
      </c>
      <c r="E1580">
        <v>1</v>
      </c>
      <c r="F1580">
        <v>0</v>
      </c>
      <c r="G1580">
        <v>2</v>
      </c>
      <c r="H1580">
        <v>3</v>
      </c>
      <c r="I1580">
        <v>1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3</v>
      </c>
      <c r="Q1580">
        <v>2</v>
      </c>
    </row>
    <row r="1581" spans="1:17" x14ac:dyDescent="0.25">
      <c r="A1581" t="s">
        <v>17</v>
      </c>
      <c r="B1581">
        <v>19</v>
      </c>
      <c r="C1581">
        <v>1.51</v>
      </c>
      <c r="D1581">
        <v>59</v>
      </c>
      <c r="E1581">
        <v>1</v>
      </c>
      <c r="F1581">
        <v>1</v>
      </c>
      <c r="G1581">
        <v>3</v>
      </c>
      <c r="H1581">
        <v>3</v>
      </c>
      <c r="I1581">
        <v>2</v>
      </c>
      <c r="J1581">
        <v>0</v>
      </c>
      <c r="K1581">
        <v>1</v>
      </c>
      <c r="L1581">
        <v>0</v>
      </c>
      <c r="M1581">
        <v>1</v>
      </c>
      <c r="N1581">
        <v>2</v>
      </c>
      <c r="O1581">
        <v>1</v>
      </c>
      <c r="P1581">
        <v>0</v>
      </c>
      <c r="Q1581">
        <v>2</v>
      </c>
    </row>
    <row r="1582" spans="1:17" x14ac:dyDescent="0.25">
      <c r="A1582" t="s">
        <v>17</v>
      </c>
      <c r="B1582">
        <v>20</v>
      </c>
      <c r="C1582">
        <v>1.6</v>
      </c>
      <c r="D1582">
        <v>65</v>
      </c>
      <c r="E1582">
        <v>0</v>
      </c>
      <c r="F1582">
        <v>0</v>
      </c>
      <c r="G1582">
        <v>3</v>
      </c>
      <c r="H1582">
        <v>3</v>
      </c>
      <c r="I1582">
        <v>1</v>
      </c>
      <c r="J1582">
        <v>0</v>
      </c>
      <c r="K1582">
        <v>2</v>
      </c>
      <c r="L1582">
        <v>1</v>
      </c>
      <c r="M1582">
        <v>0</v>
      </c>
      <c r="N1582">
        <v>0</v>
      </c>
      <c r="O1582">
        <v>1</v>
      </c>
      <c r="P1582">
        <v>3</v>
      </c>
      <c r="Q1582">
        <v>2</v>
      </c>
    </row>
    <row r="1583" spans="1:17" x14ac:dyDescent="0.25">
      <c r="A1583" t="s">
        <v>23</v>
      </c>
      <c r="B1583">
        <v>34</v>
      </c>
      <c r="C1583">
        <v>1.84</v>
      </c>
      <c r="D1583">
        <v>88</v>
      </c>
      <c r="E1583">
        <v>0</v>
      </c>
      <c r="F1583">
        <v>1</v>
      </c>
      <c r="G1583">
        <v>3</v>
      </c>
      <c r="H1583">
        <v>3</v>
      </c>
      <c r="I1583">
        <v>1</v>
      </c>
      <c r="J1583">
        <v>0</v>
      </c>
      <c r="K1583">
        <v>1</v>
      </c>
      <c r="L1583">
        <v>1</v>
      </c>
      <c r="M1583">
        <v>2</v>
      </c>
      <c r="N1583">
        <v>0</v>
      </c>
      <c r="O1583">
        <v>0</v>
      </c>
      <c r="P1583">
        <v>2</v>
      </c>
      <c r="Q1583">
        <v>2</v>
      </c>
    </row>
    <row r="1584" spans="1:17" x14ac:dyDescent="0.25">
      <c r="A1584" t="s">
        <v>23</v>
      </c>
      <c r="B1584">
        <v>33</v>
      </c>
      <c r="C1584">
        <v>1.74</v>
      </c>
      <c r="D1584">
        <v>76</v>
      </c>
      <c r="E1584">
        <v>0</v>
      </c>
      <c r="F1584">
        <v>0</v>
      </c>
      <c r="G1584">
        <v>2</v>
      </c>
      <c r="H1584">
        <v>3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2</v>
      </c>
      <c r="O1584">
        <v>1</v>
      </c>
      <c r="P1584">
        <v>0</v>
      </c>
      <c r="Q1584">
        <v>2</v>
      </c>
    </row>
    <row r="1585" spans="1:17" x14ac:dyDescent="0.25">
      <c r="A1585" t="s">
        <v>17</v>
      </c>
      <c r="B1585">
        <v>19</v>
      </c>
      <c r="C1585">
        <v>1.76</v>
      </c>
      <c r="D1585">
        <v>80</v>
      </c>
      <c r="E1585">
        <v>1</v>
      </c>
      <c r="F1585">
        <v>1</v>
      </c>
      <c r="G1585">
        <v>2</v>
      </c>
      <c r="H1585">
        <v>1</v>
      </c>
      <c r="I1585">
        <v>1</v>
      </c>
      <c r="J1585">
        <v>0</v>
      </c>
      <c r="K1585">
        <v>3</v>
      </c>
      <c r="L1585">
        <v>0</v>
      </c>
      <c r="M1585">
        <v>3</v>
      </c>
      <c r="N1585">
        <v>1</v>
      </c>
      <c r="O1585">
        <v>0</v>
      </c>
      <c r="P1585">
        <v>3</v>
      </c>
      <c r="Q1585">
        <v>2</v>
      </c>
    </row>
    <row r="1586" spans="1:17" x14ac:dyDescent="0.25">
      <c r="A1586" t="s">
        <v>23</v>
      </c>
      <c r="B1586">
        <v>19</v>
      </c>
      <c r="C1586">
        <v>1.8</v>
      </c>
      <c r="D1586">
        <v>87</v>
      </c>
      <c r="E1586">
        <v>1</v>
      </c>
      <c r="F1586">
        <v>1</v>
      </c>
      <c r="G1586">
        <v>2</v>
      </c>
      <c r="H1586">
        <v>4</v>
      </c>
      <c r="I1586">
        <v>1</v>
      </c>
      <c r="J1586">
        <v>0</v>
      </c>
      <c r="K1586">
        <v>2</v>
      </c>
      <c r="L1586">
        <v>0</v>
      </c>
      <c r="M1586">
        <v>2</v>
      </c>
      <c r="N1586">
        <v>1</v>
      </c>
      <c r="O1586">
        <v>1</v>
      </c>
      <c r="P1586">
        <v>3</v>
      </c>
      <c r="Q1586">
        <v>2</v>
      </c>
    </row>
    <row r="1587" spans="1:17" x14ac:dyDescent="0.25">
      <c r="A1587" t="s">
        <v>23</v>
      </c>
      <c r="B1587">
        <v>19</v>
      </c>
      <c r="C1587">
        <v>1.76</v>
      </c>
      <c r="D1587">
        <v>79</v>
      </c>
      <c r="E1587">
        <v>1</v>
      </c>
      <c r="F1587">
        <v>1</v>
      </c>
      <c r="G1587">
        <v>2</v>
      </c>
      <c r="H1587">
        <v>3</v>
      </c>
      <c r="I1587">
        <v>2</v>
      </c>
      <c r="J1587">
        <v>0</v>
      </c>
      <c r="K1587">
        <v>3</v>
      </c>
      <c r="L1587">
        <v>0</v>
      </c>
      <c r="M1587">
        <v>1</v>
      </c>
      <c r="N1587">
        <v>2</v>
      </c>
      <c r="O1587">
        <v>2</v>
      </c>
      <c r="P1587">
        <v>3</v>
      </c>
      <c r="Q1587">
        <v>2</v>
      </c>
    </row>
    <row r="1588" spans="1:17" x14ac:dyDescent="0.25">
      <c r="A1588" t="s">
        <v>17</v>
      </c>
      <c r="B1588">
        <v>18</v>
      </c>
      <c r="C1588">
        <v>1.62</v>
      </c>
      <c r="D1588">
        <v>68</v>
      </c>
      <c r="E1588">
        <v>0</v>
      </c>
      <c r="F1588">
        <v>0</v>
      </c>
      <c r="G1588">
        <v>2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2</v>
      </c>
      <c r="O1588">
        <v>0</v>
      </c>
      <c r="P1588">
        <v>3</v>
      </c>
      <c r="Q1588">
        <v>2</v>
      </c>
    </row>
    <row r="1589" spans="1:17" x14ac:dyDescent="0.25">
      <c r="A1589" t="s">
        <v>17</v>
      </c>
      <c r="B1589">
        <v>18</v>
      </c>
      <c r="C1589">
        <v>1.71</v>
      </c>
      <c r="D1589">
        <v>75</v>
      </c>
      <c r="E1589">
        <v>1</v>
      </c>
      <c r="F1589">
        <v>1</v>
      </c>
      <c r="G1589">
        <v>3</v>
      </c>
      <c r="H1589">
        <v>3</v>
      </c>
      <c r="I1589">
        <v>1</v>
      </c>
      <c r="J1589">
        <v>0</v>
      </c>
      <c r="K1589">
        <v>2</v>
      </c>
      <c r="L1589">
        <v>0</v>
      </c>
      <c r="M1589">
        <v>1</v>
      </c>
      <c r="N1589">
        <v>0</v>
      </c>
      <c r="O1589">
        <v>0</v>
      </c>
      <c r="P1589">
        <v>3</v>
      </c>
      <c r="Q1589">
        <v>2</v>
      </c>
    </row>
    <row r="1590" spans="1:17" x14ac:dyDescent="0.25">
      <c r="A1590" t="s">
        <v>17</v>
      </c>
      <c r="B1590">
        <v>18</v>
      </c>
      <c r="C1590">
        <v>1.5</v>
      </c>
      <c r="D1590">
        <v>58</v>
      </c>
      <c r="E1590">
        <v>0</v>
      </c>
      <c r="F1590">
        <v>1</v>
      </c>
      <c r="G1590">
        <v>2</v>
      </c>
      <c r="H1590">
        <v>3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3</v>
      </c>
      <c r="Q1590">
        <v>2</v>
      </c>
    </row>
    <row r="1591" spans="1:17" x14ac:dyDescent="0.25">
      <c r="A1591" t="s">
        <v>23</v>
      </c>
      <c r="B1591">
        <v>27</v>
      </c>
      <c r="C1591">
        <v>1.816298</v>
      </c>
      <c r="D1591">
        <v>86.963764999999995</v>
      </c>
      <c r="E1591">
        <v>0</v>
      </c>
      <c r="F1591">
        <v>1</v>
      </c>
      <c r="G1591">
        <v>2</v>
      </c>
      <c r="H1591">
        <v>2</v>
      </c>
      <c r="I1591">
        <v>1</v>
      </c>
      <c r="J1591">
        <v>0</v>
      </c>
      <c r="K1591">
        <v>2</v>
      </c>
      <c r="L1591">
        <v>0</v>
      </c>
      <c r="M1591">
        <v>2</v>
      </c>
      <c r="N1591">
        <v>1</v>
      </c>
      <c r="O1591">
        <v>0</v>
      </c>
      <c r="P1591">
        <v>2</v>
      </c>
      <c r="Q1591">
        <v>2</v>
      </c>
    </row>
    <row r="1592" spans="1:17" x14ac:dyDescent="0.25">
      <c r="A1592" t="s">
        <v>23</v>
      </c>
      <c r="B1592">
        <v>21</v>
      </c>
      <c r="C1592">
        <v>1.638085</v>
      </c>
      <c r="D1592">
        <v>70</v>
      </c>
      <c r="E1592">
        <v>0</v>
      </c>
      <c r="F1592">
        <v>1</v>
      </c>
      <c r="G1592">
        <v>2</v>
      </c>
      <c r="H1592">
        <v>1</v>
      </c>
      <c r="I1592">
        <v>0</v>
      </c>
      <c r="J1592">
        <v>0</v>
      </c>
      <c r="K1592">
        <v>2</v>
      </c>
      <c r="L1592">
        <v>0</v>
      </c>
      <c r="M1592">
        <v>1</v>
      </c>
      <c r="N1592">
        <v>0</v>
      </c>
      <c r="O1592">
        <v>1</v>
      </c>
      <c r="P1592">
        <v>3</v>
      </c>
      <c r="Q1592">
        <v>2</v>
      </c>
    </row>
    <row r="1593" spans="1:17" x14ac:dyDescent="0.25">
      <c r="A1593" t="s">
        <v>23</v>
      </c>
      <c r="B1593">
        <v>25</v>
      </c>
      <c r="C1593">
        <v>1.8136779999999999</v>
      </c>
      <c r="D1593">
        <v>85.637788999999998</v>
      </c>
      <c r="E1593">
        <v>0</v>
      </c>
      <c r="F1593">
        <v>1</v>
      </c>
      <c r="G1593">
        <v>1</v>
      </c>
      <c r="H1593">
        <v>4</v>
      </c>
      <c r="I1593">
        <v>1</v>
      </c>
      <c r="J1593">
        <v>0</v>
      </c>
      <c r="K1593">
        <v>2</v>
      </c>
      <c r="L1593">
        <v>0</v>
      </c>
      <c r="M1593">
        <v>0</v>
      </c>
      <c r="N1593">
        <v>1</v>
      </c>
      <c r="O1593">
        <v>0</v>
      </c>
      <c r="P1593">
        <v>2</v>
      </c>
      <c r="Q1593">
        <v>2</v>
      </c>
    </row>
    <row r="1594" spans="1:17" x14ac:dyDescent="0.25">
      <c r="A1594" t="s">
        <v>23</v>
      </c>
      <c r="B1594">
        <v>22</v>
      </c>
      <c r="C1594">
        <v>1.697228</v>
      </c>
      <c r="D1594">
        <v>75.577100000000002</v>
      </c>
      <c r="E1594">
        <v>1</v>
      </c>
      <c r="F1594">
        <v>1</v>
      </c>
      <c r="G1594">
        <v>2</v>
      </c>
      <c r="H1594">
        <v>4</v>
      </c>
      <c r="I1594">
        <v>1</v>
      </c>
      <c r="J1594">
        <v>0</v>
      </c>
      <c r="K1594">
        <v>2</v>
      </c>
      <c r="L1594">
        <v>0</v>
      </c>
      <c r="M1594">
        <v>1</v>
      </c>
      <c r="N1594">
        <v>0</v>
      </c>
      <c r="O1594">
        <v>1</v>
      </c>
      <c r="P1594">
        <v>3</v>
      </c>
      <c r="Q1594">
        <v>2</v>
      </c>
    </row>
    <row r="1595" spans="1:17" x14ac:dyDescent="0.25">
      <c r="A1595" t="s">
        <v>23</v>
      </c>
      <c r="B1595">
        <v>21</v>
      </c>
      <c r="C1595">
        <v>1.617469</v>
      </c>
      <c r="D1595">
        <v>68.869791000000006</v>
      </c>
      <c r="E1595">
        <v>0</v>
      </c>
      <c r="F1595">
        <v>1</v>
      </c>
      <c r="G1595">
        <v>1</v>
      </c>
      <c r="H1595">
        <v>3</v>
      </c>
      <c r="I1595">
        <v>0</v>
      </c>
      <c r="J1595">
        <v>0</v>
      </c>
      <c r="K1595">
        <v>2</v>
      </c>
      <c r="L1595">
        <v>0</v>
      </c>
      <c r="M1595">
        <v>1</v>
      </c>
      <c r="N1595">
        <v>0</v>
      </c>
      <c r="O1595">
        <v>1</v>
      </c>
      <c r="P1595">
        <v>3</v>
      </c>
      <c r="Q1595">
        <v>2</v>
      </c>
    </row>
    <row r="1596" spans="1:17" x14ac:dyDescent="0.25">
      <c r="A1596" t="s">
        <v>23</v>
      </c>
      <c r="B1596">
        <v>19</v>
      </c>
      <c r="C1596">
        <v>1.8555429999999999</v>
      </c>
      <c r="D1596">
        <v>88.965520999999995</v>
      </c>
      <c r="E1596">
        <v>1</v>
      </c>
      <c r="F1596">
        <v>1</v>
      </c>
      <c r="G1596">
        <v>2</v>
      </c>
      <c r="H1596">
        <v>3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3</v>
      </c>
      <c r="Q1596">
        <v>2</v>
      </c>
    </row>
    <row r="1597" spans="1:17" x14ac:dyDescent="0.25">
      <c r="A1597" t="s">
        <v>17</v>
      </c>
      <c r="B1597">
        <v>42</v>
      </c>
      <c r="C1597">
        <v>1.721854</v>
      </c>
      <c r="D1597">
        <v>82.919584</v>
      </c>
      <c r="E1597">
        <v>0</v>
      </c>
      <c r="F1597">
        <v>1</v>
      </c>
      <c r="G1597">
        <v>3</v>
      </c>
      <c r="H1597">
        <v>3</v>
      </c>
      <c r="I1597">
        <v>1</v>
      </c>
      <c r="J1597">
        <v>0</v>
      </c>
      <c r="K1597">
        <v>3</v>
      </c>
      <c r="L1597">
        <v>0</v>
      </c>
      <c r="M1597">
        <v>3</v>
      </c>
      <c r="N1597">
        <v>0</v>
      </c>
      <c r="O1597">
        <v>1</v>
      </c>
      <c r="P1597">
        <v>2</v>
      </c>
      <c r="Q1597">
        <v>2</v>
      </c>
    </row>
    <row r="1598" spans="1:17" x14ac:dyDescent="0.25">
      <c r="A1598" t="s">
        <v>23</v>
      </c>
      <c r="B1598">
        <v>21</v>
      </c>
      <c r="C1598">
        <v>1.855353</v>
      </c>
      <c r="D1598">
        <v>86.413387999999998</v>
      </c>
      <c r="E1598">
        <v>1</v>
      </c>
      <c r="F1598">
        <v>1</v>
      </c>
      <c r="G1598">
        <v>2</v>
      </c>
      <c r="H1598">
        <v>3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3</v>
      </c>
      <c r="Q1598">
        <v>2</v>
      </c>
    </row>
    <row r="1599" spans="1:17" x14ac:dyDescent="0.25">
      <c r="A1599" t="s">
        <v>23</v>
      </c>
      <c r="B1599">
        <v>22</v>
      </c>
      <c r="C1599">
        <v>1.6963360000000001</v>
      </c>
      <c r="D1599">
        <v>75</v>
      </c>
      <c r="E1599">
        <v>1</v>
      </c>
      <c r="F1599">
        <v>1</v>
      </c>
      <c r="G1599">
        <v>2</v>
      </c>
      <c r="H1599">
        <v>3</v>
      </c>
      <c r="I1599">
        <v>1</v>
      </c>
      <c r="J1599">
        <v>0</v>
      </c>
      <c r="K1599">
        <v>2</v>
      </c>
      <c r="L1599">
        <v>0</v>
      </c>
      <c r="M1599">
        <v>1</v>
      </c>
      <c r="N1599">
        <v>0</v>
      </c>
      <c r="O1599">
        <v>1</v>
      </c>
      <c r="P1599">
        <v>3</v>
      </c>
      <c r="Q1599">
        <v>2</v>
      </c>
    </row>
    <row r="1600" spans="1:17" x14ac:dyDescent="0.25">
      <c r="A1600" t="s">
        <v>17</v>
      </c>
      <c r="B1600">
        <v>19</v>
      </c>
      <c r="C1600">
        <v>1.7516309999999999</v>
      </c>
      <c r="D1600">
        <v>80</v>
      </c>
      <c r="E1600">
        <v>1</v>
      </c>
      <c r="F1600">
        <v>1</v>
      </c>
      <c r="G1600">
        <v>2</v>
      </c>
      <c r="H1600">
        <v>2</v>
      </c>
      <c r="I1600">
        <v>1</v>
      </c>
      <c r="J1600">
        <v>0</v>
      </c>
      <c r="K1600">
        <v>2</v>
      </c>
      <c r="L1600">
        <v>0</v>
      </c>
      <c r="M1600">
        <v>3</v>
      </c>
      <c r="N1600">
        <v>1</v>
      </c>
      <c r="O1600">
        <v>2</v>
      </c>
      <c r="P1600">
        <v>3</v>
      </c>
      <c r="Q1600">
        <v>2</v>
      </c>
    </row>
    <row r="1601" spans="1:17" x14ac:dyDescent="0.25">
      <c r="A1601" t="s">
        <v>23</v>
      </c>
      <c r="B1601">
        <v>24</v>
      </c>
      <c r="C1601">
        <v>1.6983459999999999</v>
      </c>
      <c r="D1601">
        <v>75</v>
      </c>
      <c r="E1601">
        <v>1</v>
      </c>
      <c r="F1601">
        <v>1</v>
      </c>
      <c r="G1601">
        <v>2</v>
      </c>
      <c r="H1601">
        <v>3</v>
      </c>
      <c r="I1601">
        <v>1</v>
      </c>
      <c r="J1601">
        <v>0</v>
      </c>
      <c r="K1601">
        <v>2</v>
      </c>
      <c r="L1601">
        <v>0</v>
      </c>
      <c r="M1601">
        <v>0</v>
      </c>
      <c r="N1601">
        <v>1</v>
      </c>
      <c r="O1601">
        <v>1</v>
      </c>
      <c r="P1601">
        <v>3</v>
      </c>
      <c r="Q1601">
        <v>2</v>
      </c>
    </row>
    <row r="1602" spans="1:17" x14ac:dyDescent="0.25">
      <c r="A1602" t="s">
        <v>17</v>
      </c>
      <c r="B1602">
        <v>34</v>
      </c>
      <c r="C1602">
        <v>1.642971</v>
      </c>
      <c r="D1602">
        <v>74.803156999999999</v>
      </c>
      <c r="E1602">
        <v>1</v>
      </c>
      <c r="F1602">
        <v>0</v>
      </c>
      <c r="G1602">
        <v>3</v>
      </c>
      <c r="H1602">
        <v>1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1</v>
      </c>
      <c r="P1602">
        <v>2</v>
      </c>
      <c r="Q1602">
        <v>2</v>
      </c>
    </row>
    <row r="1603" spans="1:17" x14ac:dyDescent="0.25">
      <c r="A1603" t="s">
        <v>17</v>
      </c>
      <c r="B1603">
        <v>22</v>
      </c>
      <c r="C1603">
        <v>1.6136680000000001</v>
      </c>
      <c r="D1603">
        <v>68.126954999999995</v>
      </c>
      <c r="E1603">
        <v>1</v>
      </c>
      <c r="F1603">
        <v>1</v>
      </c>
      <c r="G1603">
        <v>2</v>
      </c>
      <c r="H1603">
        <v>4</v>
      </c>
      <c r="I1603">
        <v>1</v>
      </c>
      <c r="J1603">
        <v>0</v>
      </c>
      <c r="K1603">
        <v>2</v>
      </c>
      <c r="L1603">
        <v>0</v>
      </c>
      <c r="M1603">
        <v>1</v>
      </c>
      <c r="N1603">
        <v>1</v>
      </c>
      <c r="O1603">
        <v>1</v>
      </c>
      <c r="P1603">
        <v>3</v>
      </c>
      <c r="Q1603">
        <v>2</v>
      </c>
    </row>
    <row r="1604" spans="1:17" x14ac:dyDescent="0.25">
      <c r="A1604" t="s">
        <v>23</v>
      </c>
      <c r="B1604">
        <v>21</v>
      </c>
      <c r="C1604">
        <v>1.6054040000000001</v>
      </c>
      <c r="D1604">
        <v>68.226511000000002</v>
      </c>
      <c r="E1604">
        <v>0</v>
      </c>
      <c r="F1604">
        <v>1</v>
      </c>
      <c r="G1604">
        <v>2</v>
      </c>
      <c r="H1604">
        <v>2</v>
      </c>
      <c r="I1604">
        <v>0</v>
      </c>
      <c r="J1604">
        <v>0</v>
      </c>
      <c r="K1604">
        <v>3</v>
      </c>
      <c r="L1604">
        <v>0</v>
      </c>
      <c r="M1604">
        <v>1</v>
      </c>
      <c r="N1604">
        <v>0</v>
      </c>
      <c r="O1604">
        <v>1</v>
      </c>
      <c r="P1604">
        <v>3</v>
      </c>
      <c r="Q1604">
        <v>2</v>
      </c>
    </row>
    <row r="1605" spans="1:17" x14ac:dyDescent="0.25">
      <c r="A1605" t="s">
        <v>17</v>
      </c>
      <c r="B1605">
        <v>35</v>
      </c>
      <c r="C1605">
        <v>1.5298339999999999</v>
      </c>
      <c r="D1605">
        <v>62.903937999999997</v>
      </c>
      <c r="E1605">
        <v>0</v>
      </c>
      <c r="F1605">
        <v>1</v>
      </c>
      <c r="G1605">
        <v>2</v>
      </c>
      <c r="H1605">
        <v>2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2</v>
      </c>
    </row>
    <row r="1606" spans="1:17" x14ac:dyDescent="0.25">
      <c r="A1606" t="s">
        <v>17</v>
      </c>
      <c r="B1606">
        <v>37</v>
      </c>
      <c r="C1606">
        <v>1.55</v>
      </c>
      <c r="D1606">
        <v>62.337721000000002</v>
      </c>
      <c r="E1606">
        <v>1</v>
      </c>
      <c r="F1606">
        <v>1</v>
      </c>
      <c r="G1606">
        <v>2</v>
      </c>
      <c r="H1606">
        <v>3</v>
      </c>
      <c r="I1606">
        <v>1</v>
      </c>
      <c r="J1606">
        <v>0</v>
      </c>
      <c r="K1606">
        <v>3</v>
      </c>
      <c r="L1606">
        <v>0</v>
      </c>
      <c r="M1606">
        <v>0</v>
      </c>
      <c r="N1606">
        <v>0</v>
      </c>
      <c r="O1606">
        <v>1</v>
      </c>
      <c r="P1606">
        <v>2</v>
      </c>
      <c r="Q1606">
        <v>2</v>
      </c>
    </row>
    <row r="1607" spans="1:17" x14ac:dyDescent="0.25">
      <c r="A1607" t="s">
        <v>17</v>
      </c>
      <c r="B1607">
        <v>22</v>
      </c>
      <c r="C1607">
        <v>1.7312609999999999</v>
      </c>
      <c r="D1607">
        <v>78.175706000000005</v>
      </c>
      <c r="E1607">
        <v>1</v>
      </c>
      <c r="F1607">
        <v>1</v>
      </c>
      <c r="G1607">
        <v>3</v>
      </c>
      <c r="H1607">
        <v>1</v>
      </c>
      <c r="I1607">
        <v>1</v>
      </c>
      <c r="J1607">
        <v>0</v>
      </c>
      <c r="K1607">
        <v>2</v>
      </c>
      <c r="L1607">
        <v>0</v>
      </c>
      <c r="M1607">
        <v>2</v>
      </c>
      <c r="N1607">
        <v>0</v>
      </c>
      <c r="O1607">
        <v>1</v>
      </c>
      <c r="P1607">
        <v>3</v>
      </c>
      <c r="Q1607">
        <v>2</v>
      </c>
    </row>
    <row r="1608" spans="1:17" x14ac:dyDescent="0.25">
      <c r="A1608" t="s">
        <v>23</v>
      </c>
      <c r="B1608">
        <v>23</v>
      </c>
      <c r="C1608">
        <v>1.629194</v>
      </c>
      <c r="D1608">
        <v>70</v>
      </c>
      <c r="E1608">
        <v>0</v>
      </c>
      <c r="F1608">
        <v>1</v>
      </c>
      <c r="G1608">
        <v>2</v>
      </c>
      <c r="H1608">
        <v>1</v>
      </c>
      <c r="I1608">
        <v>0</v>
      </c>
      <c r="J1608">
        <v>0</v>
      </c>
      <c r="K1608">
        <v>3</v>
      </c>
      <c r="L1608">
        <v>0</v>
      </c>
      <c r="M1608">
        <v>0</v>
      </c>
      <c r="N1608">
        <v>0</v>
      </c>
      <c r="O1608">
        <v>1</v>
      </c>
      <c r="P1608">
        <v>3</v>
      </c>
      <c r="Q1608">
        <v>2</v>
      </c>
    </row>
    <row r="1609" spans="1:17" x14ac:dyDescent="0.25">
      <c r="A1609" t="s">
        <v>23</v>
      </c>
      <c r="B1609">
        <v>21</v>
      </c>
      <c r="C1609">
        <v>1.62</v>
      </c>
      <c r="D1609">
        <v>70</v>
      </c>
      <c r="E1609">
        <v>0</v>
      </c>
      <c r="F1609">
        <v>1</v>
      </c>
      <c r="G1609">
        <v>2</v>
      </c>
      <c r="H1609">
        <v>1</v>
      </c>
      <c r="I1609">
        <v>0</v>
      </c>
      <c r="J1609">
        <v>0</v>
      </c>
      <c r="K1609">
        <v>3</v>
      </c>
      <c r="L1609">
        <v>0</v>
      </c>
      <c r="M1609">
        <v>1</v>
      </c>
      <c r="N1609">
        <v>0</v>
      </c>
      <c r="O1609">
        <v>1</v>
      </c>
      <c r="P1609">
        <v>3</v>
      </c>
      <c r="Q1609">
        <v>2</v>
      </c>
    </row>
    <row r="1610" spans="1:17" x14ac:dyDescent="0.25">
      <c r="A1610" t="s">
        <v>23</v>
      </c>
      <c r="B1610">
        <v>21</v>
      </c>
      <c r="C1610">
        <v>1.62</v>
      </c>
      <c r="D1610">
        <v>70</v>
      </c>
      <c r="E1610">
        <v>0</v>
      </c>
      <c r="F1610">
        <v>1</v>
      </c>
      <c r="G1610">
        <v>2</v>
      </c>
      <c r="H1610">
        <v>1</v>
      </c>
      <c r="I1610">
        <v>0</v>
      </c>
      <c r="J1610">
        <v>0</v>
      </c>
      <c r="K1610">
        <v>3</v>
      </c>
      <c r="L1610">
        <v>0</v>
      </c>
      <c r="M1610">
        <v>1</v>
      </c>
      <c r="N1610">
        <v>0</v>
      </c>
      <c r="O1610">
        <v>1</v>
      </c>
      <c r="P1610">
        <v>3</v>
      </c>
      <c r="Q1610">
        <v>2</v>
      </c>
    </row>
    <row r="1611" spans="1:17" x14ac:dyDescent="0.25">
      <c r="A1611" t="s">
        <v>17</v>
      </c>
      <c r="B1611">
        <v>31</v>
      </c>
      <c r="C1611">
        <v>1.633491</v>
      </c>
      <c r="D1611">
        <v>68.803693999999993</v>
      </c>
      <c r="E1611">
        <v>1</v>
      </c>
      <c r="F1611">
        <v>1</v>
      </c>
      <c r="G1611">
        <v>2</v>
      </c>
      <c r="H1611">
        <v>3</v>
      </c>
      <c r="I1611">
        <v>1</v>
      </c>
      <c r="J1611">
        <v>0</v>
      </c>
      <c r="K1611">
        <v>2</v>
      </c>
      <c r="L1611">
        <v>0</v>
      </c>
      <c r="M1611">
        <v>0</v>
      </c>
      <c r="N1611">
        <v>0</v>
      </c>
      <c r="O1611">
        <v>1</v>
      </c>
      <c r="P1611">
        <v>2</v>
      </c>
      <c r="Q1611">
        <v>2</v>
      </c>
    </row>
    <row r="1612" spans="1:17" x14ac:dyDescent="0.25">
      <c r="A1612" t="s">
        <v>23</v>
      </c>
      <c r="B1612">
        <v>21</v>
      </c>
      <c r="C1612">
        <v>1.752391</v>
      </c>
      <c r="D1612">
        <v>79.109637000000006</v>
      </c>
      <c r="E1612">
        <v>1</v>
      </c>
      <c r="F1612">
        <v>1</v>
      </c>
      <c r="G1612">
        <v>3</v>
      </c>
      <c r="H1612">
        <v>1</v>
      </c>
      <c r="I1612">
        <v>1</v>
      </c>
      <c r="J1612">
        <v>0</v>
      </c>
      <c r="K1612">
        <v>2</v>
      </c>
      <c r="L1612">
        <v>0</v>
      </c>
      <c r="M1612">
        <v>3</v>
      </c>
      <c r="N1612">
        <v>0</v>
      </c>
      <c r="O1612">
        <v>1</v>
      </c>
      <c r="P1612">
        <v>2</v>
      </c>
      <c r="Q1612">
        <v>2</v>
      </c>
    </row>
    <row r="1613" spans="1:17" x14ac:dyDescent="0.25">
      <c r="A1613" t="s">
        <v>23</v>
      </c>
      <c r="B1613">
        <v>20</v>
      </c>
      <c r="C1613">
        <v>1.8182259999999999</v>
      </c>
      <c r="D1613">
        <v>85.833028999999996</v>
      </c>
      <c r="E1613">
        <v>1</v>
      </c>
      <c r="F1613">
        <v>1</v>
      </c>
      <c r="G1613">
        <v>3</v>
      </c>
      <c r="H1613">
        <v>4</v>
      </c>
      <c r="I1613">
        <v>1</v>
      </c>
      <c r="J1613">
        <v>0</v>
      </c>
      <c r="K1613">
        <v>2</v>
      </c>
      <c r="L1613">
        <v>0</v>
      </c>
      <c r="M1613">
        <v>3</v>
      </c>
      <c r="N1613">
        <v>0</v>
      </c>
      <c r="O1613">
        <v>1</v>
      </c>
      <c r="P1613">
        <v>3</v>
      </c>
      <c r="Q1613">
        <v>2</v>
      </c>
    </row>
    <row r="1614" spans="1:17" x14ac:dyDescent="0.25">
      <c r="A1614" t="s">
        <v>23</v>
      </c>
      <c r="B1614">
        <v>20</v>
      </c>
      <c r="C1614">
        <v>1.8091010000000001</v>
      </c>
      <c r="D1614">
        <v>85</v>
      </c>
      <c r="E1614">
        <v>1</v>
      </c>
      <c r="F1614">
        <v>1</v>
      </c>
      <c r="G1614">
        <v>3</v>
      </c>
      <c r="H1614">
        <v>3</v>
      </c>
      <c r="I1614">
        <v>1</v>
      </c>
      <c r="J1614">
        <v>0</v>
      </c>
      <c r="K1614">
        <v>2</v>
      </c>
      <c r="L1614">
        <v>0</v>
      </c>
      <c r="M1614">
        <v>2</v>
      </c>
      <c r="N1614">
        <v>1</v>
      </c>
      <c r="O1614">
        <v>1</v>
      </c>
      <c r="P1614">
        <v>3</v>
      </c>
      <c r="Q1614">
        <v>2</v>
      </c>
    </row>
    <row r="1615" spans="1:17" x14ac:dyDescent="0.25">
      <c r="A1615" t="s">
        <v>23</v>
      </c>
      <c r="B1615">
        <v>21</v>
      </c>
      <c r="C1615">
        <v>1.709484</v>
      </c>
      <c r="D1615">
        <v>75</v>
      </c>
      <c r="E1615">
        <v>1</v>
      </c>
      <c r="F1615">
        <v>1</v>
      </c>
      <c r="G1615">
        <v>2</v>
      </c>
      <c r="H1615">
        <v>3</v>
      </c>
      <c r="I1615">
        <v>1</v>
      </c>
      <c r="J1615">
        <v>0</v>
      </c>
      <c r="K1615">
        <v>3</v>
      </c>
      <c r="L1615">
        <v>0</v>
      </c>
      <c r="M1615">
        <v>2</v>
      </c>
      <c r="N1615">
        <v>0</v>
      </c>
      <c r="O1615">
        <v>1</v>
      </c>
      <c r="P1615">
        <v>3</v>
      </c>
      <c r="Q1615">
        <v>2</v>
      </c>
    </row>
    <row r="1616" spans="1:17" x14ac:dyDescent="0.25">
      <c r="A1616" t="s">
        <v>23</v>
      </c>
      <c r="B1616">
        <v>21</v>
      </c>
      <c r="C1616">
        <v>1.6070819999999999</v>
      </c>
      <c r="D1616">
        <v>67.722222000000002</v>
      </c>
      <c r="E1616">
        <v>1</v>
      </c>
      <c r="F1616">
        <v>1</v>
      </c>
      <c r="G1616">
        <v>2</v>
      </c>
      <c r="H1616">
        <v>4</v>
      </c>
      <c r="I1616">
        <v>0</v>
      </c>
      <c r="J1616">
        <v>0</v>
      </c>
      <c r="K1616">
        <v>3</v>
      </c>
      <c r="L1616">
        <v>0</v>
      </c>
      <c r="M1616">
        <v>1</v>
      </c>
      <c r="N1616">
        <v>0</v>
      </c>
      <c r="O1616">
        <v>1</v>
      </c>
      <c r="P1616">
        <v>3</v>
      </c>
      <c r="Q1616">
        <v>2</v>
      </c>
    </row>
    <row r="1617" spans="1:17" x14ac:dyDescent="0.25">
      <c r="A1617" t="s">
        <v>17</v>
      </c>
      <c r="B1617">
        <v>23</v>
      </c>
      <c r="C1617">
        <v>1.718939</v>
      </c>
      <c r="D1617">
        <v>75.951471999999995</v>
      </c>
      <c r="E1617">
        <v>1</v>
      </c>
      <c r="F1617">
        <v>1</v>
      </c>
      <c r="G1617">
        <v>2</v>
      </c>
      <c r="H1617">
        <v>3</v>
      </c>
      <c r="I1617">
        <v>2</v>
      </c>
      <c r="J1617">
        <v>0</v>
      </c>
      <c r="K1617">
        <v>2</v>
      </c>
      <c r="L1617">
        <v>0</v>
      </c>
      <c r="M1617">
        <v>0</v>
      </c>
      <c r="N1617">
        <v>2</v>
      </c>
      <c r="O1617">
        <v>1</v>
      </c>
      <c r="P1617">
        <v>3</v>
      </c>
      <c r="Q1617">
        <v>2</v>
      </c>
    </row>
    <row r="1618" spans="1:17" x14ac:dyDescent="0.25">
      <c r="A1618" t="s">
        <v>23</v>
      </c>
      <c r="B1618">
        <v>20</v>
      </c>
      <c r="C1618">
        <v>1.8313569999999999</v>
      </c>
      <c r="D1618">
        <v>89.652557000000002</v>
      </c>
      <c r="E1618">
        <v>1</v>
      </c>
      <c r="F1618">
        <v>1</v>
      </c>
      <c r="G1618">
        <v>3</v>
      </c>
      <c r="H1618">
        <v>3</v>
      </c>
      <c r="I1618">
        <v>1</v>
      </c>
      <c r="J1618">
        <v>0</v>
      </c>
      <c r="K1618">
        <v>3</v>
      </c>
      <c r="L1618">
        <v>0</v>
      </c>
      <c r="M1618">
        <v>2</v>
      </c>
      <c r="N1618">
        <v>0</v>
      </c>
      <c r="O1618">
        <v>1</v>
      </c>
      <c r="P1618">
        <v>3</v>
      </c>
      <c r="Q1618">
        <v>2</v>
      </c>
    </row>
    <row r="1619" spans="1:17" x14ac:dyDescent="0.25">
      <c r="A1619" t="s">
        <v>17</v>
      </c>
      <c r="B1619">
        <v>22</v>
      </c>
      <c r="C1619">
        <v>1.6</v>
      </c>
      <c r="D1619">
        <v>66.401407000000006</v>
      </c>
      <c r="E1619">
        <v>1</v>
      </c>
      <c r="F1619">
        <v>1</v>
      </c>
      <c r="G1619">
        <v>2</v>
      </c>
      <c r="H1619">
        <v>3</v>
      </c>
      <c r="I1619">
        <v>1</v>
      </c>
      <c r="J1619">
        <v>0</v>
      </c>
      <c r="K1619">
        <v>3</v>
      </c>
      <c r="L1619">
        <v>0</v>
      </c>
      <c r="M1619">
        <v>2</v>
      </c>
      <c r="N1619">
        <v>0</v>
      </c>
      <c r="O1619">
        <v>1</v>
      </c>
      <c r="P1619">
        <v>3</v>
      </c>
      <c r="Q1619">
        <v>2</v>
      </c>
    </row>
    <row r="1620" spans="1:17" x14ac:dyDescent="0.25">
      <c r="A1620" t="s">
        <v>17</v>
      </c>
      <c r="B1620">
        <v>21</v>
      </c>
      <c r="C1620">
        <v>1.754813</v>
      </c>
      <c r="D1620">
        <v>77.929203999999999</v>
      </c>
      <c r="E1620">
        <v>1</v>
      </c>
      <c r="F1620">
        <v>1</v>
      </c>
      <c r="G1620">
        <v>3</v>
      </c>
      <c r="H1620">
        <v>1</v>
      </c>
      <c r="I1620">
        <v>1</v>
      </c>
      <c r="J1620">
        <v>0</v>
      </c>
      <c r="K1620">
        <v>2</v>
      </c>
      <c r="L1620">
        <v>0</v>
      </c>
      <c r="M1620">
        <v>1</v>
      </c>
      <c r="N1620">
        <v>0</v>
      </c>
      <c r="O1620">
        <v>1</v>
      </c>
      <c r="P1620">
        <v>3</v>
      </c>
      <c r="Q1620">
        <v>2</v>
      </c>
    </row>
    <row r="1621" spans="1:17" x14ac:dyDescent="0.25">
      <c r="A1621" t="s">
        <v>23</v>
      </c>
      <c r="B1621">
        <v>18</v>
      </c>
      <c r="C1621">
        <v>1.7784469999999999</v>
      </c>
      <c r="D1621">
        <v>80.273807000000005</v>
      </c>
      <c r="E1621">
        <v>1</v>
      </c>
      <c r="F1621">
        <v>1</v>
      </c>
      <c r="G1621">
        <v>2</v>
      </c>
      <c r="H1621">
        <v>3</v>
      </c>
      <c r="I1621">
        <v>1</v>
      </c>
      <c r="J1621">
        <v>0</v>
      </c>
      <c r="K1621">
        <v>2</v>
      </c>
      <c r="L1621">
        <v>0</v>
      </c>
      <c r="M1621">
        <v>3</v>
      </c>
      <c r="N1621">
        <v>0</v>
      </c>
      <c r="O1621">
        <v>0</v>
      </c>
      <c r="P1621">
        <v>3</v>
      </c>
      <c r="Q1621">
        <v>2</v>
      </c>
    </row>
    <row r="1622" spans="1:17" x14ac:dyDescent="0.25">
      <c r="A1622" t="s">
        <v>23</v>
      </c>
      <c r="B1622">
        <v>21</v>
      </c>
      <c r="C1622">
        <v>1.7095610000000001</v>
      </c>
      <c r="D1622">
        <v>75</v>
      </c>
      <c r="E1622">
        <v>1</v>
      </c>
      <c r="F1622">
        <v>1</v>
      </c>
      <c r="G1622">
        <v>2</v>
      </c>
      <c r="H1622">
        <v>3</v>
      </c>
      <c r="I1622">
        <v>1</v>
      </c>
      <c r="J1622">
        <v>0</v>
      </c>
      <c r="K1622">
        <v>2</v>
      </c>
      <c r="L1622">
        <v>0</v>
      </c>
      <c r="M1622">
        <v>1</v>
      </c>
      <c r="N1622">
        <v>0</v>
      </c>
      <c r="O1622">
        <v>1</v>
      </c>
      <c r="P1622">
        <v>3</v>
      </c>
      <c r="Q1622">
        <v>2</v>
      </c>
    </row>
    <row r="1623" spans="1:17" x14ac:dyDescent="0.25">
      <c r="A1623" t="s">
        <v>17</v>
      </c>
      <c r="B1623">
        <v>29</v>
      </c>
      <c r="C1623">
        <v>1.6745680000000001</v>
      </c>
      <c r="D1623">
        <v>71.602621999999997</v>
      </c>
      <c r="E1623">
        <v>1</v>
      </c>
      <c r="F1623">
        <v>1</v>
      </c>
      <c r="G1623">
        <v>2</v>
      </c>
      <c r="H1623">
        <v>3</v>
      </c>
      <c r="I1623">
        <v>1</v>
      </c>
      <c r="J1623">
        <v>0</v>
      </c>
      <c r="K1623">
        <v>2</v>
      </c>
      <c r="L1623">
        <v>0</v>
      </c>
      <c r="M1623">
        <v>2</v>
      </c>
      <c r="N1623">
        <v>0</v>
      </c>
      <c r="O1623">
        <v>1</v>
      </c>
      <c r="P1623">
        <v>2</v>
      </c>
      <c r="Q1623">
        <v>2</v>
      </c>
    </row>
    <row r="1624" spans="1:17" x14ac:dyDescent="0.25">
      <c r="A1624" t="s">
        <v>23</v>
      </c>
      <c r="B1624">
        <v>26</v>
      </c>
      <c r="C1624">
        <v>1.755317</v>
      </c>
      <c r="D1624">
        <v>82.228793999999994</v>
      </c>
      <c r="E1624">
        <v>1</v>
      </c>
      <c r="F1624">
        <v>1</v>
      </c>
      <c r="G1624">
        <v>2</v>
      </c>
      <c r="H1624">
        <v>4</v>
      </c>
      <c r="I1624">
        <v>1</v>
      </c>
      <c r="J1624">
        <v>0</v>
      </c>
      <c r="K1624">
        <v>2</v>
      </c>
      <c r="L1624">
        <v>0</v>
      </c>
      <c r="M1624">
        <v>0</v>
      </c>
      <c r="N1624">
        <v>1</v>
      </c>
      <c r="O1624">
        <v>1</v>
      </c>
      <c r="P1624">
        <v>3</v>
      </c>
      <c r="Q1624">
        <v>2</v>
      </c>
    </row>
    <row r="1625" spans="1:17" x14ac:dyDescent="0.25">
      <c r="A1625" t="s">
        <v>23</v>
      </c>
      <c r="B1625">
        <v>23</v>
      </c>
      <c r="C1625">
        <v>1.7080709999999999</v>
      </c>
      <c r="D1625">
        <v>75</v>
      </c>
      <c r="E1625">
        <v>1</v>
      </c>
      <c r="F1625">
        <v>1</v>
      </c>
      <c r="G1625">
        <v>3</v>
      </c>
      <c r="H1625">
        <v>3</v>
      </c>
      <c r="I1625">
        <v>1</v>
      </c>
      <c r="J1625">
        <v>0</v>
      </c>
      <c r="K1625">
        <v>3</v>
      </c>
      <c r="L1625">
        <v>0</v>
      </c>
      <c r="M1625">
        <v>1</v>
      </c>
      <c r="N1625">
        <v>2</v>
      </c>
      <c r="O1625">
        <v>1</v>
      </c>
      <c r="P1625">
        <v>3</v>
      </c>
      <c r="Q1625">
        <v>2</v>
      </c>
    </row>
    <row r="1626" spans="1:17" x14ac:dyDescent="0.25">
      <c r="A1626" t="s">
        <v>23</v>
      </c>
      <c r="B1626">
        <v>20</v>
      </c>
      <c r="C1626">
        <v>1.8069470000000001</v>
      </c>
      <c r="D1626">
        <v>85.079588999999999</v>
      </c>
      <c r="E1626">
        <v>1</v>
      </c>
      <c r="F1626">
        <v>1</v>
      </c>
      <c r="G1626">
        <v>2</v>
      </c>
      <c r="H1626">
        <v>3</v>
      </c>
      <c r="I1626">
        <v>1</v>
      </c>
      <c r="J1626">
        <v>0</v>
      </c>
      <c r="K1626">
        <v>2</v>
      </c>
      <c r="L1626">
        <v>0</v>
      </c>
      <c r="M1626">
        <v>1</v>
      </c>
      <c r="N1626">
        <v>0</v>
      </c>
      <c r="O1626">
        <v>1</v>
      </c>
      <c r="P1626">
        <v>3</v>
      </c>
      <c r="Q1626">
        <v>2</v>
      </c>
    </row>
    <row r="1627" spans="1:17" x14ac:dyDescent="0.25">
      <c r="A1627" t="s">
        <v>17</v>
      </c>
      <c r="B1627">
        <v>24</v>
      </c>
      <c r="C1627">
        <v>1.5996969999999999</v>
      </c>
      <c r="D1627">
        <v>64.808021999999994</v>
      </c>
      <c r="E1627">
        <v>0</v>
      </c>
      <c r="F1627">
        <v>1</v>
      </c>
      <c r="G1627">
        <v>3</v>
      </c>
      <c r="H1627">
        <v>3</v>
      </c>
      <c r="I1627">
        <v>1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1</v>
      </c>
      <c r="P1627">
        <v>3</v>
      </c>
      <c r="Q1627">
        <v>2</v>
      </c>
    </row>
    <row r="1628" spans="1:17" x14ac:dyDescent="0.25">
      <c r="A1628" t="s">
        <v>17</v>
      </c>
      <c r="B1628">
        <v>33</v>
      </c>
      <c r="C1628">
        <v>1.721903</v>
      </c>
      <c r="D1628">
        <v>72.748902999999999</v>
      </c>
      <c r="E1628">
        <v>1</v>
      </c>
      <c r="F1628">
        <v>1</v>
      </c>
      <c r="G1628">
        <v>2</v>
      </c>
      <c r="H1628">
        <v>3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2</v>
      </c>
      <c r="Q1628">
        <v>2</v>
      </c>
    </row>
    <row r="1629" spans="1:17" x14ac:dyDescent="0.25">
      <c r="A1629" t="s">
        <v>23</v>
      </c>
      <c r="B1629">
        <v>23</v>
      </c>
      <c r="C1629">
        <v>1.712556</v>
      </c>
      <c r="D1629">
        <v>75.480763999999994</v>
      </c>
      <c r="E1629">
        <v>1</v>
      </c>
      <c r="F1629">
        <v>1</v>
      </c>
      <c r="G1629">
        <v>3</v>
      </c>
      <c r="H1629">
        <v>4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2</v>
      </c>
      <c r="O1629">
        <v>1</v>
      </c>
      <c r="P1629">
        <v>3</v>
      </c>
      <c r="Q1629">
        <v>2</v>
      </c>
    </row>
    <row r="1630" spans="1:17" x14ac:dyDescent="0.25">
      <c r="A1630" t="s">
        <v>17</v>
      </c>
      <c r="B1630">
        <v>17</v>
      </c>
      <c r="C1630">
        <v>1.551288</v>
      </c>
      <c r="D1630">
        <v>54.93242</v>
      </c>
      <c r="E1630">
        <v>0</v>
      </c>
      <c r="F1630">
        <v>1</v>
      </c>
      <c r="G1630">
        <v>2</v>
      </c>
      <c r="H1630">
        <v>1</v>
      </c>
      <c r="I1630">
        <v>1</v>
      </c>
      <c r="J1630">
        <v>0</v>
      </c>
      <c r="K1630">
        <v>2</v>
      </c>
      <c r="L1630">
        <v>1</v>
      </c>
      <c r="M1630">
        <v>0</v>
      </c>
      <c r="N1630">
        <v>2</v>
      </c>
      <c r="O1630">
        <v>1</v>
      </c>
      <c r="P1630">
        <v>3</v>
      </c>
      <c r="Q1630">
        <v>2</v>
      </c>
    </row>
    <row r="1631" spans="1:17" x14ac:dyDescent="0.25">
      <c r="A1631" t="s">
        <v>17</v>
      </c>
      <c r="B1631">
        <v>16</v>
      </c>
      <c r="C1631">
        <v>1.603842</v>
      </c>
      <c r="D1631">
        <v>65</v>
      </c>
      <c r="E1631">
        <v>1</v>
      </c>
      <c r="F1631">
        <v>1</v>
      </c>
      <c r="G1631">
        <v>3</v>
      </c>
      <c r="H1631">
        <v>1</v>
      </c>
      <c r="I1631">
        <v>1</v>
      </c>
      <c r="J1631">
        <v>0</v>
      </c>
      <c r="K1631">
        <v>2</v>
      </c>
      <c r="L1631">
        <v>1</v>
      </c>
      <c r="M1631">
        <v>1</v>
      </c>
      <c r="N1631">
        <v>1</v>
      </c>
      <c r="O1631">
        <v>1</v>
      </c>
      <c r="P1631">
        <v>3</v>
      </c>
      <c r="Q1631">
        <v>2</v>
      </c>
    </row>
    <row r="1632" spans="1:17" x14ac:dyDescent="0.25">
      <c r="A1632" t="s">
        <v>17</v>
      </c>
      <c r="B1632">
        <v>24</v>
      </c>
      <c r="C1632">
        <v>1.588597</v>
      </c>
      <c r="D1632">
        <v>62.339002999999998</v>
      </c>
      <c r="E1632">
        <v>0</v>
      </c>
      <c r="F1632">
        <v>1</v>
      </c>
      <c r="G1632">
        <v>2</v>
      </c>
      <c r="H1632">
        <v>3</v>
      </c>
      <c r="I1632">
        <v>1</v>
      </c>
      <c r="J1632">
        <v>0</v>
      </c>
      <c r="K1632">
        <v>2</v>
      </c>
      <c r="L1632">
        <v>0</v>
      </c>
      <c r="M1632">
        <v>2</v>
      </c>
      <c r="N1632">
        <v>2</v>
      </c>
      <c r="O1632">
        <v>1</v>
      </c>
      <c r="P1632">
        <v>3</v>
      </c>
      <c r="Q1632">
        <v>2</v>
      </c>
    </row>
    <row r="1633" spans="1:17" x14ac:dyDescent="0.25">
      <c r="A1633" t="s">
        <v>17</v>
      </c>
      <c r="B1633">
        <v>35</v>
      </c>
      <c r="C1633">
        <v>1.6734819999999999</v>
      </c>
      <c r="D1633">
        <v>73.193589000000003</v>
      </c>
      <c r="E1633">
        <v>1</v>
      </c>
      <c r="F1633">
        <v>0</v>
      </c>
      <c r="G1633">
        <v>3</v>
      </c>
      <c r="H1633">
        <v>3</v>
      </c>
      <c r="I1633">
        <v>1</v>
      </c>
      <c r="J1633">
        <v>0</v>
      </c>
      <c r="K1633">
        <v>2</v>
      </c>
      <c r="L1633">
        <v>0</v>
      </c>
      <c r="M1633">
        <v>0</v>
      </c>
      <c r="N1633">
        <v>0</v>
      </c>
      <c r="O1633">
        <v>1</v>
      </c>
      <c r="P1633">
        <v>2</v>
      </c>
      <c r="Q1633">
        <v>2</v>
      </c>
    </row>
    <row r="1634" spans="1:17" x14ac:dyDescent="0.25">
      <c r="A1634" t="s">
        <v>23</v>
      </c>
      <c r="B1634">
        <v>23</v>
      </c>
      <c r="C1634">
        <v>1.8586240000000001</v>
      </c>
      <c r="D1634">
        <v>88.675503000000006</v>
      </c>
      <c r="E1634">
        <v>1</v>
      </c>
      <c r="F1634">
        <v>1</v>
      </c>
      <c r="G1634">
        <v>2</v>
      </c>
      <c r="H1634">
        <v>3</v>
      </c>
      <c r="I1634">
        <v>1</v>
      </c>
      <c r="J1634">
        <v>0</v>
      </c>
      <c r="K1634">
        <v>1</v>
      </c>
      <c r="L1634">
        <v>0</v>
      </c>
      <c r="M1634">
        <v>1</v>
      </c>
      <c r="N1634">
        <v>1</v>
      </c>
      <c r="O1634">
        <v>1</v>
      </c>
      <c r="P1634">
        <v>2</v>
      </c>
      <c r="Q1634">
        <v>2</v>
      </c>
    </row>
    <row r="1635" spans="1:17" x14ac:dyDescent="0.25">
      <c r="A1635" t="s">
        <v>17</v>
      </c>
      <c r="B1635">
        <v>37</v>
      </c>
      <c r="C1635">
        <v>1.5938939999999999</v>
      </c>
      <c r="D1635">
        <v>63.320628999999997</v>
      </c>
      <c r="E1635">
        <v>1</v>
      </c>
      <c r="F1635">
        <v>1</v>
      </c>
      <c r="G1635">
        <v>2</v>
      </c>
      <c r="H1635">
        <v>3</v>
      </c>
      <c r="I1635">
        <v>1</v>
      </c>
      <c r="J1635">
        <v>0</v>
      </c>
      <c r="K1635">
        <v>2</v>
      </c>
      <c r="L1635">
        <v>0</v>
      </c>
      <c r="M1635">
        <v>3</v>
      </c>
      <c r="N1635">
        <v>0</v>
      </c>
      <c r="O1635">
        <v>1</v>
      </c>
      <c r="P1635">
        <v>2</v>
      </c>
      <c r="Q1635">
        <v>2</v>
      </c>
    </row>
    <row r="1636" spans="1:17" x14ac:dyDescent="0.25">
      <c r="A1636" t="s">
        <v>23</v>
      </c>
      <c r="B1636">
        <v>19</v>
      </c>
      <c r="C1636">
        <v>1.62</v>
      </c>
      <c r="D1636">
        <v>69.529624999999996</v>
      </c>
      <c r="E1636">
        <v>0</v>
      </c>
      <c r="F1636">
        <v>1</v>
      </c>
      <c r="G1636">
        <v>2</v>
      </c>
      <c r="H1636">
        <v>1</v>
      </c>
      <c r="I1636">
        <v>1</v>
      </c>
      <c r="J1636">
        <v>0</v>
      </c>
      <c r="K1636">
        <v>3</v>
      </c>
      <c r="L1636">
        <v>0</v>
      </c>
      <c r="M1636">
        <v>1</v>
      </c>
      <c r="N1636">
        <v>1</v>
      </c>
      <c r="O1636">
        <v>1</v>
      </c>
      <c r="P1636">
        <v>3</v>
      </c>
      <c r="Q1636">
        <v>2</v>
      </c>
    </row>
    <row r="1637" spans="1:17" x14ac:dyDescent="0.25">
      <c r="A1637" t="s">
        <v>17</v>
      </c>
      <c r="B1637">
        <v>16</v>
      </c>
      <c r="C1637">
        <v>1.616366</v>
      </c>
      <c r="D1637">
        <v>67.183127999999996</v>
      </c>
      <c r="E1637">
        <v>1</v>
      </c>
      <c r="F1637">
        <v>1</v>
      </c>
      <c r="G1637">
        <v>2</v>
      </c>
      <c r="H1637">
        <v>1</v>
      </c>
      <c r="I1637">
        <v>1</v>
      </c>
      <c r="J1637">
        <v>0</v>
      </c>
      <c r="K1637">
        <v>2</v>
      </c>
      <c r="L1637">
        <v>1</v>
      </c>
      <c r="M1637">
        <v>1</v>
      </c>
      <c r="N1637">
        <v>2</v>
      </c>
      <c r="O1637">
        <v>0</v>
      </c>
      <c r="P1637">
        <v>3</v>
      </c>
      <c r="Q1637">
        <v>2</v>
      </c>
    </row>
    <row r="1638" spans="1:17" x14ac:dyDescent="0.25">
      <c r="A1638" t="s">
        <v>17</v>
      </c>
      <c r="B1638">
        <v>18</v>
      </c>
      <c r="C1638">
        <v>1.6373960000000001</v>
      </c>
      <c r="D1638">
        <v>70</v>
      </c>
      <c r="E1638">
        <v>1</v>
      </c>
      <c r="F1638">
        <v>1</v>
      </c>
      <c r="G1638">
        <v>2</v>
      </c>
      <c r="H1638">
        <v>2</v>
      </c>
      <c r="I1638">
        <v>1</v>
      </c>
      <c r="J1638">
        <v>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3</v>
      </c>
      <c r="Q1638">
        <v>2</v>
      </c>
    </row>
    <row r="1639" spans="1:17" x14ac:dyDescent="0.25">
      <c r="A1639" t="s">
        <v>17</v>
      </c>
      <c r="B1639">
        <v>19</v>
      </c>
      <c r="C1639">
        <v>1.5507230000000001</v>
      </c>
      <c r="D1639">
        <v>60.628321</v>
      </c>
      <c r="E1639">
        <v>0</v>
      </c>
      <c r="F1639">
        <v>1</v>
      </c>
      <c r="G1639">
        <v>3</v>
      </c>
      <c r="H1639">
        <v>3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0</v>
      </c>
      <c r="O1639">
        <v>1</v>
      </c>
      <c r="P1639">
        <v>3</v>
      </c>
      <c r="Q1639">
        <v>2</v>
      </c>
    </row>
    <row r="1640" spans="1:17" x14ac:dyDescent="0.25">
      <c r="A1640" t="s">
        <v>17</v>
      </c>
      <c r="B1640">
        <v>17</v>
      </c>
      <c r="C1640">
        <v>1.6</v>
      </c>
      <c r="D1640">
        <v>65</v>
      </c>
      <c r="E1640">
        <v>1</v>
      </c>
      <c r="F1640">
        <v>1</v>
      </c>
      <c r="G1640">
        <v>3</v>
      </c>
      <c r="H1640">
        <v>2</v>
      </c>
      <c r="I1640">
        <v>1</v>
      </c>
      <c r="J1640">
        <v>0</v>
      </c>
      <c r="K1640">
        <v>2</v>
      </c>
      <c r="L1640">
        <v>1</v>
      </c>
      <c r="M1640">
        <v>0</v>
      </c>
      <c r="N1640">
        <v>2</v>
      </c>
      <c r="O1640">
        <v>1</v>
      </c>
      <c r="P1640">
        <v>3</v>
      </c>
      <c r="Q1640">
        <v>2</v>
      </c>
    </row>
    <row r="1641" spans="1:17" x14ac:dyDescent="0.25">
      <c r="A1641" t="s">
        <v>23</v>
      </c>
      <c r="B1641">
        <v>30</v>
      </c>
      <c r="C1641">
        <v>1.820471</v>
      </c>
      <c r="D1641">
        <v>87.668828000000005</v>
      </c>
      <c r="E1641">
        <v>0</v>
      </c>
      <c r="F1641">
        <v>1</v>
      </c>
      <c r="G1641">
        <v>3</v>
      </c>
      <c r="H1641">
        <v>3</v>
      </c>
      <c r="I1641">
        <v>1</v>
      </c>
      <c r="J1641">
        <v>0</v>
      </c>
      <c r="K1641">
        <v>1</v>
      </c>
      <c r="L1641">
        <v>0</v>
      </c>
      <c r="M1641">
        <v>2</v>
      </c>
      <c r="N1641">
        <v>0</v>
      </c>
      <c r="O1641">
        <v>0</v>
      </c>
      <c r="P1641">
        <v>2</v>
      </c>
      <c r="Q1641">
        <v>2</v>
      </c>
    </row>
    <row r="1642" spans="1:17" x14ac:dyDescent="0.25">
      <c r="A1642" t="s">
        <v>17</v>
      </c>
      <c r="B1642">
        <v>32</v>
      </c>
      <c r="C1642">
        <v>1.6574960000000001</v>
      </c>
      <c r="D1642">
        <v>73.641632999999999</v>
      </c>
      <c r="E1642">
        <v>1</v>
      </c>
      <c r="F1642">
        <v>1</v>
      </c>
      <c r="G1642">
        <v>2</v>
      </c>
      <c r="H1642">
        <v>3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2</v>
      </c>
      <c r="Q1642">
        <v>2</v>
      </c>
    </row>
    <row r="1643" spans="1:17" x14ac:dyDescent="0.25">
      <c r="A1643" t="s">
        <v>23</v>
      </c>
      <c r="B1643">
        <v>18</v>
      </c>
      <c r="C1643">
        <v>1.7521230000000001</v>
      </c>
      <c r="D1643">
        <v>80</v>
      </c>
      <c r="E1643">
        <v>1</v>
      </c>
      <c r="F1643">
        <v>1</v>
      </c>
      <c r="G1643">
        <v>2</v>
      </c>
      <c r="H1643">
        <v>3</v>
      </c>
      <c r="I1643">
        <v>1</v>
      </c>
      <c r="J1643">
        <v>0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3</v>
      </c>
      <c r="Q1643">
        <v>2</v>
      </c>
    </row>
    <row r="1644" spans="1:17" x14ac:dyDescent="0.25">
      <c r="A1644" t="s">
        <v>23</v>
      </c>
      <c r="B1644">
        <v>19</v>
      </c>
      <c r="C1644">
        <v>1.8572310000000001</v>
      </c>
      <c r="D1644">
        <v>88.138777000000005</v>
      </c>
      <c r="E1644">
        <v>1</v>
      </c>
      <c r="F1644">
        <v>1</v>
      </c>
      <c r="G1644">
        <v>2</v>
      </c>
      <c r="H1644">
        <v>4</v>
      </c>
      <c r="I1644">
        <v>1</v>
      </c>
      <c r="J1644">
        <v>0</v>
      </c>
      <c r="K1644">
        <v>2</v>
      </c>
      <c r="L1644">
        <v>0</v>
      </c>
      <c r="M1644">
        <v>2</v>
      </c>
      <c r="N1644">
        <v>0</v>
      </c>
      <c r="O1644">
        <v>1</v>
      </c>
      <c r="P1644">
        <v>3</v>
      </c>
      <c r="Q1644">
        <v>2</v>
      </c>
    </row>
    <row r="1645" spans="1:17" x14ac:dyDescent="0.25">
      <c r="A1645" t="s">
        <v>17</v>
      </c>
      <c r="B1645">
        <v>19</v>
      </c>
      <c r="C1645">
        <v>1.76</v>
      </c>
      <c r="D1645">
        <v>79.544998000000007</v>
      </c>
      <c r="E1645">
        <v>1</v>
      </c>
      <c r="F1645">
        <v>1</v>
      </c>
      <c r="G1645">
        <v>2</v>
      </c>
      <c r="H1645">
        <v>1</v>
      </c>
      <c r="I1645">
        <v>1</v>
      </c>
      <c r="J1645">
        <v>0</v>
      </c>
      <c r="K1645">
        <v>3</v>
      </c>
      <c r="L1645">
        <v>0</v>
      </c>
      <c r="M1645">
        <v>2</v>
      </c>
      <c r="N1645">
        <v>2</v>
      </c>
      <c r="O1645">
        <v>2</v>
      </c>
      <c r="P1645">
        <v>3</v>
      </c>
      <c r="Q1645">
        <v>2</v>
      </c>
    </row>
    <row r="1646" spans="1:17" x14ac:dyDescent="0.25">
      <c r="A1646" t="s">
        <v>17</v>
      </c>
      <c r="B1646">
        <v>18</v>
      </c>
      <c r="C1646">
        <v>1.644682</v>
      </c>
      <c r="D1646">
        <v>68.392133000000001</v>
      </c>
      <c r="E1646">
        <v>1</v>
      </c>
      <c r="F1646">
        <v>1</v>
      </c>
      <c r="G1646">
        <v>2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2</v>
      </c>
      <c r="O1646">
        <v>0</v>
      </c>
      <c r="P1646">
        <v>3</v>
      </c>
      <c r="Q1646">
        <v>2</v>
      </c>
    </row>
    <row r="1647" spans="1:17" x14ac:dyDescent="0.25">
      <c r="A1647" t="s">
        <v>17</v>
      </c>
      <c r="B1647">
        <v>18</v>
      </c>
      <c r="C1647">
        <v>1.7371650000000001</v>
      </c>
      <c r="D1647">
        <v>76.699774000000005</v>
      </c>
      <c r="E1647">
        <v>1</v>
      </c>
      <c r="F1647">
        <v>1</v>
      </c>
      <c r="G1647">
        <v>3</v>
      </c>
      <c r="H1647">
        <v>3</v>
      </c>
      <c r="I1647">
        <v>1</v>
      </c>
      <c r="J1647">
        <v>0</v>
      </c>
      <c r="K1647">
        <v>2</v>
      </c>
      <c r="L1647">
        <v>0</v>
      </c>
      <c r="M1647">
        <v>1</v>
      </c>
      <c r="N1647">
        <v>1</v>
      </c>
      <c r="O1647">
        <v>2</v>
      </c>
      <c r="P1647">
        <v>3</v>
      </c>
      <c r="Q1647">
        <v>2</v>
      </c>
    </row>
    <row r="1648" spans="1:17" x14ac:dyDescent="0.25">
      <c r="A1648" t="s">
        <v>17</v>
      </c>
      <c r="B1648">
        <v>20</v>
      </c>
      <c r="C1648">
        <v>1.5078530000000001</v>
      </c>
      <c r="D1648">
        <v>64.259378999999996</v>
      </c>
      <c r="E1648">
        <v>0</v>
      </c>
      <c r="F1648">
        <v>1</v>
      </c>
      <c r="G1648">
        <v>3</v>
      </c>
      <c r="H1648">
        <v>3</v>
      </c>
      <c r="I1648">
        <v>1</v>
      </c>
      <c r="J1648">
        <v>0</v>
      </c>
      <c r="K1648">
        <v>2</v>
      </c>
      <c r="L1648">
        <v>1</v>
      </c>
      <c r="M1648">
        <v>0</v>
      </c>
      <c r="N1648">
        <v>0</v>
      </c>
      <c r="O1648">
        <v>1</v>
      </c>
      <c r="P1648">
        <v>3</v>
      </c>
      <c r="Q1648">
        <v>2</v>
      </c>
    </row>
    <row r="1649" spans="1:17" x14ac:dyDescent="0.25">
      <c r="A1649" t="s">
        <v>23</v>
      </c>
      <c r="B1649">
        <v>28</v>
      </c>
      <c r="C1649">
        <v>1.81006</v>
      </c>
      <c r="D1649">
        <v>87.286783</v>
      </c>
      <c r="E1649">
        <v>0</v>
      </c>
      <c r="F1649">
        <v>1</v>
      </c>
      <c r="G1649">
        <v>3</v>
      </c>
      <c r="H1649">
        <v>3</v>
      </c>
      <c r="I1649">
        <v>1</v>
      </c>
      <c r="J1649">
        <v>0</v>
      </c>
      <c r="K1649">
        <v>1</v>
      </c>
      <c r="L1649">
        <v>0</v>
      </c>
      <c r="M1649">
        <v>2</v>
      </c>
      <c r="N1649">
        <v>0</v>
      </c>
      <c r="O1649">
        <v>0</v>
      </c>
      <c r="P1649">
        <v>2</v>
      </c>
      <c r="Q1649">
        <v>2</v>
      </c>
    </row>
    <row r="1650" spans="1:17" x14ac:dyDescent="0.25">
      <c r="A1650" t="s">
        <v>23</v>
      </c>
      <c r="B1650">
        <v>27</v>
      </c>
      <c r="C1650">
        <v>1.80179</v>
      </c>
      <c r="D1650">
        <v>86.981201999999996</v>
      </c>
      <c r="E1650">
        <v>0</v>
      </c>
      <c r="F1650">
        <v>1</v>
      </c>
      <c r="G1650">
        <v>3</v>
      </c>
      <c r="H1650">
        <v>2</v>
      </c>
      <c r="I1650">
        <v>1</v>
      </c>
      <c r="J1650">
        <v>0</v>
      </c>
      <c r="K1650">
        <v>2</v>
      </c>
      <c r="L1650">
        <v>0</v>
      </c>
      <c r="M1650">
        <v>2</v>
      </c>
      <c r="N1650">
        <v>0</v>
      </c>
      <c r="O1650">
        <v>0</v>
      </c>
      <c r="P1650">
        <v>2</v>
      </c>
      <c r="Q1650">
        <v>2</v>
      </c>
    </row>
    <row r="1651" spans="1:17" x14ac:dyDescent="0.25">
      <c r="A1651" t="s">
        <v>23</v>
      </c>
      <c r="B1651">
        <v>21</v>
      </c>
      <c r="C1651">
        <v>1.625891</v>
      </c>
      <c r="D1651">
        <v>70</v>
      </c>
      <c r="E1651">
        <v>0</v>
      </c>
      <c r="F1651">
        <v>1</v>
      </c>
      <c r="G1651">
        <v>2</v>
      </c>
      <c r="H1651">
        <v>1</v>
      </c>
      <c r="I1651">
        <v>0</v>
      </c>
      <c r="J1651">
        <v>0</v>
      </c>
      <c r="K1651">
        <v>2</v>
      </c>
      <c r="L1651">
        <v>0</v>
      </c>
      <c r="M1651">
        <v>1</v>
      </c>
      <c r="N1651">
        <v>0</v>
      </c>
      <c r="O1651">
        <v>1</v>
      </c>
      <c r="P1651">
        <v>3</v>
      </c>
      <c r="Q1651">
        <v>2</v>
      </c>
    </row>
    <row r="1652" spans="1:17" x14ac:dyDescent="0.25">
      <c r="A1652" t="s">
        <v>23</v>
      </c>
      <c r="B1652">
        <v>22</v>
      </c>
      <c r="C1652">
        <v>1.6403700000000001</v>
      </c>
      <c r="D1652">
        <v>70</v>
      </c>
      <c r="E1652">
        <v>0</v>
      </c>
      <c r="F1652">
        <v>1</v>
      </c>
      <c r="G1652">
        <v>2</v>
      </c>
      <c r="H1652">
        <v>1</v>
      </c>
      <c r="I1652">
        <v>0</v>
      </c>
      <c r="J1652">
        <v>0</v>
      </c>
      <c r="K1652">
        <v>2</v>
      </c>
      <c r="L1652">
        <v>0</v>
      </c>
      <c r="M1652">
        <v>1</v>
      </c>
      <c r="N1652">
        <v>0</v>
      </c>
      <c r="O1652">
        <v>1</v>
      </c>
      <c r="P1652">
        <v>3</v>
      </c>
      <c r="Q1652">
        <v>2</v>
      </c>
    </row>
    <row r="1653" spans="1:17" x14ac:dyDescent="0.25">
      <c r="A1653" t="s">
        <v>23</v>
      </c>
      <c r="B1653">
        <v>27</v>
      </c>
      <c r="C1653">
        <v>1.7910470000000001</v>
      </c>
      <c r="D1653">
        <v>83.263120000000001</v>
      </c>
      <c r="E1653">
        <v>0</v>
      </c>
      <c r="F1653">
        <v>1</v>
      </c>
      <c r="G1653">
        <v>1</v>
      </c>
      <c r="H1653">
        <v>4</v>
      </c>
      <c r="I1653">
        <v>1</v>
      </c>
      <c r="J1653">
        <v>0</v>
      </c>
      <c r="K1653">
        <v>2</v>
      </c>
      <c r="L1653">
        <v>0</v>
      </c>
      <c r="M1653">
        <v>0</v>
      </c>
      <c r="N1653">
        <v>1</v>
      </c>
      <c r="O1653">
        <v>0</v>
      </c>
      <c r="P1653">
        <v>2</v>
      </c>
      <c r="Q1653">
        <v>2</v>
      </c>
    </row>
    <row r="1654" spans="1:17" x14ac:dyDescent="0.25">
      <c r="A1654" t="s">
        <v>23</v>
      </c>
      <c r="B1654">
        <v>22</v>
      </c>
      <c r="C1654">
        <v>1.679306</v>
      </c>
      <c r="D1654">
        <v>75</v>
      </c>
      <c r="E1654">
        <v>1</v>
      </c>
      <c r="F1654">
        <v>1</v>
      </c>
      <c r="G1654">
        <v>2</v>
      </c>
      <c r="H1654">
        <v>3</v>
      </c>
      <c r="I1654">
        <v>1</v>
      </c>
      <c r="J1654">
        <v>0</v>
      </c>
      <c r="K1654">
        <v>2</v>
      </c>
      <c r="L1654">
        <v>0</v>
      </c>
      <c r="M1654">
        <v>1</v>
      </c>
      <c r="N1654">
        <v>0</v>
      </c>
      <c r="O1654">
        <v>1</v>
      </c>
      <c r="P1654">
        <v>3</v>
      </c>
      <c r="Q1654">
        <v>2</v>
      </c>
    </row>
    <row r="1655" spans="1:17" x14ac:dyDescent="0.25">
      <c r="A1655" t="s">
        <v>17</v>
      </c>
      <c r="B1655">
        <v>21</v>
      </c>
      <c r="C1655">
        <v>1.6151450000000001</v>
      </c>
      <c r="D1655">
        <v>68.653346999999997</v>
      </c>
      <c r="E1655">
        <v>1</v>
      </c>
      <c r="F1655">
        <v>1</v>
      </c>
      <c r="G1655">
        <v>2</v>
      </c>
      <c r="H1655">
        <v>4</v>
      </c>
      <c r="I1655">
        <v>0</v>
      </c>
      <c r="J1655">
        <v>0</v>
      </c>
      <c r="K1655">
        <v>2</v>
      </c>
      <c r="L1655">
        <v>0</v>
      </c>
      <c r="M1655">
        <v>1</v>
      </c>
      <c r="N1655">
        <v>0</v>
      </c>
      <c r="O1655">
        <v>1</v>
      </c>
      <c r="P1655">
        <v>3</v>
      </c>
      <c r="Q1655">
        <v>2</v>
      </c>
    </row>
    <row r="1656" spans="1:17" x14ac:dyDescent="0.25">
      <c r="A1656" t="s">
        <v>17</v>
      </c>
      <c r="B1656">
        <v>21</v>
      </c>
      <c r="C1656">
        <v>1.6164670000000001</v>
      </c>
      <c r="D1656">
        <v>68.771850000000001</v>
      </c>
      <c r="E1656">
        <v>1</v>
      </c>
      <c r="F1656">
        <v>1</v>
      </c>
      <c r="G1656">
        <v>1</v>
      </c>
      <c r="H1656">
        <v>4</v>
      </c>
      <c r="I1656">
        <v>0</v>
      </c>
      <c r="J1656">
        <v>0</v>
      </c>
      <c r="K1656">
        <v>2</v>
      </c>
      <c r="L1656">
        <v>0</v>
      </c>
      <c r="M1656">
        <v>1</v>
      </c>
      <c r="N1656">
        <v>1</v>
      </c>
      <c r="O1656">
        <v>1</v>
      </c>
      <c r="P1656">
        <v>3</v>
      </c>
      <c r="Q1656">
        <v>2</v>
      </c>
    </row>
    <row r="1657" spans="1:17" x14ac:dyDescent="0.25">
      <c r="A1657" t="s">
        <v>23</v>
      </c>
      <c r="B1657">
        <v>20</v>
      </c>
      <c r="C1657">
        <v>1.816783</v>
      </c>
      <c r="D1657">
        <v>86.522799000000006</v>
      </c>
      <c r="E1657">
        <v>1</v>
      </c>
      <c r="F1657">
        <v>1</v>
      </c>
      <c r="G1657">
        <v>2</v>
      </c>
      <c r="H1657">
        <v>3</v>
      </c>
      <c r="I1657">
        <v>1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1</v>
      </c>
      <c r="P1657">
        <v>3</v>
      </c>
      <c r="Q1657">
        <v>2</v>
      </c>
    </row>
    <row r="1658" spans="1:17" x14ac:dyDescent="0.25">
      <c r="A1658" t="s">
        <v>23</v>
      </c>
      <c r="B1658">
        <v>19</v>
      </c>
      <c r="C1658">
        <v>1.8124720000000001</v>
      </c>
      <c r="D1658">
        <v>86.748294999999999</v>
      </c>
      <c r="E1658">
        <v>1</v>
      </c>
      <c r="F1658">
        <v>1</v>
      </c>
      <c r="G1658">
        <v>2</v>
      </c>
      <c r="H1658">
        <v>3</v>
      </c>
      <c r="I1658">
        <v>1</v>
      </c>
      <c r="J1658">
        <v>0</v>
      </c>
      <c r="K1658">
        <v>2</v>
      </c>
      <c r="L1658">
        <v>0</v>
      </c>
      <c r="M1658">
        <v>1</v>
      </c>
      <c r="N1658">
        <v>0</v>
      </c>
      <c r="O1658">
        <v>1</v>
      </c>
      <c r="P1658">
        <v>3</v>
      </c>
      <c r="Q1658">
        <v>2</v>
      </c>
    </row>
    <row r="1659" spans="1:17" x14ac:dyDescent="0.25">
      <c r="A1659" t="s">
        <v>17</v>
      </c>
      <c r="B1659">
        <v>42</v>
      </c>
      <c r="C1659">
        <v>1.7682310000000001</v>
      </c>
      <c r="D1659">
        <v>75.629310000000004</v>
      </c>
      <c r="E1659">
        <v>1</v>
      </c>
      <c r="F1659">
        <v>1</v>
      </c>
      <c r="G1659">
        <v>3</v>
      </c>
      <c r="H1659">
        <v>3</v>
      </c>
      <c r="I1659">
        <v>1</v>
      </c>
      <c r="J1659">
        <v>0</v>
      </c>
      <c r="K1659">
        <v>2</v>
      </c>
      <c r="L1659">
        <v>0</v>
      </c>
      <c r="M1659">
        <v>0</v>
      </c>
      <c r="N1659">
        <v>0</v>
      </c>
      <c r="O1659">
        <v>1</v>
      </c>
      <c r="P1659">
        <v>2</v>
      </c>
      <c r="Q1659">
        <v>2</v>
      </c>
    </row>
    <row r="1660" spans="1:17" x14ac:dyDescent="0.25">
      <c r="A1660" t="s">
        <v>23</v>
      </c>
      <c r="B1660">
        <v>22</v>
      </c>
      <c r="C1660">
        <v>1.8709309999999999</v>
      </c>
      <c r="D1660">
        <v>89.251638999999997</v>
      </c>
      <c r="E1660">
        <v>1</v>
      </c>
      <c r="F1660">
        <v>1</v>
      </c>
      <c r="G1660">
        <v>2</v>
      </c>
      <c r="H1660">
        <v>3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1</v>
      </c>
      <c r="P1660">
        <v>3</v>
      </c>
      <c r="Q1660">
        <v>2</v>
      </c>
    </row>
    <row r="1661" spans="1:17" x14ac:dyDescent="0.25">
      <c r="A1661" t="s">
        <v>23</v>
      </c>
      <c r="B1661">
        <v>21</v>
      </c>
      <c r="C1661">
        <v>1.863685</v>
      </c>
      <c r="D1661">
        <v>89.558853999999997</v>
      </c>
      <c r="E1661">
        <v>1</v>
      </c>
      <c r="F1661">
        <v>1</v>
      </c>
      <c r="G1661">
        <v>2</v>
      </c>
      <c r="H1661">
        <v>3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1</v>
      </c>
      <c r="P1661">
        <v>3</v>
      </c>
      <c r="Q1661">
        <v>2</v>
      </c>
    </row>
    <row r="1662" spans="1:17" x14ac:dyDescent="0.25">
      <c r="A1662" t="s">
        <v>23</v>
      </c>
      <c r="B1662">
        <v>23</v>
      </c>
      <c r="C1662">
        <v>1.6702269999999999</v>
      </c>
      <c r="D1662">
        <v>75</v>
      </c>
      <c r="E1662">
        <v>1</v>
      </c>
      <c r="F1662">
        <v>1</v>
      </c>
      <c r="G1662">
        <v>2</v>
      </c>
      <c r="H1662">
        <v>3</v>
      </c>
      <c r="I1662">
        <v>1</v>
      </c>
      <c r="J1662">
        <v>0</v>
      </c>
      <c r="K1662">
        <v>2</v>
      </c>
      <c r="L1662">
        <v>0</v>
      </c>
      <c r="M1662">
        <v>0</v>
      </c>
      <c r="N1662">
        <v>2</v>
      </c>
      <c r="O1662">
        <v>1</v>
      </c>
      <c r="P1662">
        <v>3</v>
      </c>
      <c r="Q1662">
        <v>2</v>
      </c>
    </row>
    <row r="1663" spans="1:17" x14ac:dyDescent="0.25">
      <c r="A1663" t="s">
        <v>23</v>
      </c>
      <c r="B1663">
        <v>23</v>
      </c>
      <c r="C1663">
        <v>1.7172879999999999</v>
      </c>
      <c r="D1663">
        <v>75.948164000000006</v>
      </c>
      <c r="E1663">
        <v>1</v>
      </c>
      <c r="F1663">
        <v>1</v>
      </c>
      <c r="G1663">
        <v>2</v>
      </c>
      <c r="H1663">
        <v>3</v>
      </c>
      <c r="I1663">
        <v>1</v>
      </c>
      <c r="J1663">
        <v>0</v>
      </c>
      <c r="K1663">
        <v>2</v>
      </c>
      <c r="L1663">
        <v>0</v>
      </c>
      <c r="M1663">
        <v>0</v>
      </c>
      <c r="N1663">
        <v>2</v>
      </c>
      <c r="O1663">
        <v>1</v>
      </c>
      <c r="P1663">
        <v>3</v>
      </c>
      <c r="Q1663">
        <v>2</v>
      </c>
    </row>
    <row r="1664" spans="1:17" x14ac:dyDescent="0.25">
      <c r="A1664" t="s">
        <v>23</v>
      </c>
      <c r="B1664">
        <v>19</v>
      </c>
      <c r="C1664">
        <v>1.750359</v>
      </c>
      <c r="D1664">
        <v>79.828725000000006</v>
      </c>
      <c r="E1664">
        <v>1</v>
      </c>
      <c r="F1664">
        <v>1</v>
      </c>
      <c r="G1664">
        <v>2</v>
      </c>
      <c r="H1664">
        <v>2</v>
      </c>
      <c r="I1664">
        <v>1</v>
      </c>
      <c r="J1664">
        <v>0</v>
      </c>
      <c r="K1664">
        <v>2</v>
      </c>
      <c r="L1664">
        <v>0</v>
      </c>
      <c r="M1664">
        <v>1</v>
      </c>
      <c r="N1664">
        <v>1</v>
      </c>
      <c r="O1664">
        <v>2</v>
      </c>
      <c r="P1664">
        <v>3</v>
      </c>
      <c r="Q1664">
        <v>2</v>
      </c>
    </row>
    <row r="1665" spans="1:17" x14ac:dyDescent="0.25">
      <c r="A1665" t="s">
        <v>23</v>
      </c>
      <c r="B1665">
        <v>23</v>
      </c>
      <c r="C1665">
        <v>1.707557</v>
      </c>
      <c r="D1665">
        <v>75.306702000000001</v>
      </c>
      <c r="E1665">
        <v>1</v>
      </c>
      <c r="F1665">
        <v>1</v>
      </c>
      <c r="G1665">
        <v>2</v>
      </c>
      <c r="H1665">
        <v>3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1</v>
      </c>
      <c r="P1665">
        <v>3</v>
      </c>
      <c r="Q1665">
        <v>2</v>
      </c>
    </row>
    <row r="1666" spans="1:17" x14ac:dyDescent="0.25">
      <c r="A1666" t="s">
        <v>17</v>
      </c>
      <c r="B1666">
        <v>33</v>
      </c>
      <c r="C1666">
        <v>1.6724460000000001</v>
      </c>
      <c r="D1666">
        <v>74.812707000000003</v>
      </c>
      <c r="E1666">
        <v>1</v>
      </c>
      <c r="F1666">
        <v>1</v>
      </c>
      <c r="G1666">
        <v>3</v>
      </c>
      <c r="H1666">
        <v>1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2</v>
      </c>
      <c r="Q1666">
        <v>2</v>
      </c>
    </row>
    <row r="1667" spans="1:17" x14ac:dyDescent="0.25">
      <c r="A1667" t="s">
        <v>17</v>
      </c>
      <c r="B1667">
        <v>33</v>
      </c>
      <c r="C1667">
        <v>1.6759790000000001</v>
      </c>
      <c r="D1667">
        <v>74.959746999999993</v>
      </c>
      <c r="E1667">
        <v>1</v>
      </c>
      <c r="F1667">
        <v>1</v>
      </c>
      <c r="G1667">
        <v>2</v>
      </c>
      <c r="H1667">
        <v>2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2</v>
      </c>
      <c r="Q1667">
        <v>2</v>
      </c>
    </row>
    <row r="1668" spans="1:17" x14ac:dyDescent="0.25">
      <c r="A1668" t="s">
        <v>17</v>
      </c>
      <c r="B1668">
        <v>22</v>
      </c>
      <c r="C1668">
        <v>1.6112390000000001</v>
      </c>
      <c r="D1668">
        <v>67.939653000000007</v>
      </c>
      <c r="E1668">
        <v>1</v>
      </c>
      <c r="F1668">
        <v>1</v>
      </c>
      <c r="G1668">
        <v>2</v>
      </c>
      <c r="H1668">
        <v>4</v>
      </c>
      <c r="I1668">
        <v>1</v>
      </c>
      <c r="J1668">
        <v>0</v>
      </c>
      <c r="K1668">
        <v>3</v>
      </c>
      <c r="L1668">
        <v>0</v>
      </c>
      <c r="M1668">
        <v>2</v>
      </c>
      <c r="N1668">
        <v>1</v>
      </c>
      <c r="O1668">
        <v>1</v>
      </c>
      <c r="P1668">
        <v>3</v>
      </c>
      <c r="Q1668">
        <v>2</v>
      </c>
    </row>
    <row r="1669" spans="1:17" x14ac:dyDescent="0.25">
      <c r="A1669" t="s">
        <v>17</v>
      </c>
      <c r="B1669">
        <v>22</v>
      </c>
      <c r="C1669">
        <v>1.611356</v>
      </c>
      <c r="D1669">
        <v>68.066090000000003</v>
      </c>
      <c r="E1669">
        <v>1</v>
      </c>
      <c r="F1669">
        <v>1</v>
      </c>
      <c r="G1669">
        <v>2</v>
      </c>
      <c r="H1669">
        <v>4</v>
      </c>
      <c r="I1669">
        <v>1</v>
      </c>
      <c r="J1669">
        <v>0</v>
      </c>
      <c r="K1669">
        <v>3</v>
      </c>
      <c r="L1669">
        <v>0</v>
      </c>
      <c r="M1669">
        <v>1</v>
      </c>
      <c r="N1669">
        <v>2</v>
      </c>
      <c r="O1669">
        <v>1</v>
      </c>
      <c r="P1669">
        <v>3</v>
      </c>
      <c r="Q1669">
        <v>2</v>
      </c>
    </row>
    <row r="1670" spans="1:17" x14ac:dyDescent="0.25">
      <c r="A1670" t="s">
        <v>23</v>
      </c>
      <c r="B1670">
        <v>21</v>
      </c>
      <c r="C1670">
        <v>1.62</v>
      </c>
      <c r="D1670">
        <v>70</v>
      </c>
      <c r="E1670">
        <v>0</v>
      </c>
      <c r="F1670">
        <v>1</v>
      </c>
      <c r="G1670">
        <v>2</v>
      </c>
      <c r="H1670">
        <v>1</v>
      </c>
      <c r="I1670">
        <v>0</v>
      </c>
      <c r="J1670">
        <v>0</v>
      </c>
      <c r="K1670">
        <v>3</v>
      </c>
      <c r="L1670">
        <v>0</v>
      </c>
      <c r="M1670">
        <v>1</v>
      </c>
      <c r="N1670">
        <v>0</v>
      </c>
      <c r="O1670">
        <v>1</v>
      </c>
      <c r="P1670">
        <v>3</v>
      </c>
      <c r="Q1670">
        <v>2</v>
      </c>
    </row>
    <row r="1671" spans="1:17" x14ac:dyDescent="0.25">
      <c r="A1671" t="s">
        <v>17</v>
      </c>
      <c r="B1671">
        <v>37</v>
      </c>
      <c r="C1671">
        <v>1.5089079999999999</v>
      </c>
      <c r="D1671">
        <v>63.183846000000003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0</v>
      </c>
      <c r="M1671">
        <v>0</v>
      </c>
      <c r="N1671">
        <v>0</v>
      </c>
      <c r="O1671">
        <v>1</v>
      </c>
      <c r="P1671">
        <v>2</v>
      </c>
      <c r="Q1671">
        <v>2</v>
      </c>
    </row>
    <row r="1672" spans="1:17" x14ac:dyDescent="0.25">
      <c r="A1672" t="s">
        <v>17</v>
      </c>
      <c r="B1672">
        <v>40</v>
      </c>
      <c r="C1672">
        <v>1.5611090000000001</v>
      </c>
      <c r="D1672">
        <v>62.871794000000001</v>
      </c>
      <c r="E1672">
        <v>1</v>
      </c>
      <c r="F1672">
        <v>1</v>
      </c>
      <c r="G1672">
        <v>3</v>
      </c>
      <c r="H1672">
        <v>3</v>
      </c>
      <c r="I1672">
        <v>1</v>
      </c>
      <c r="J1672">
        <v>0</v>
      </c>
      <c r="K1672">
        <v>2</v>
      </c>
      <c r="L1672">
        <v>0</v>
      </c>
      <c r="M1672">
        <v>0</v>
      </c>
      <c r="N1672">
        <v>0</v>
      </c>
      <c r="O1672">
        <v>1</v>
      </c>
      <c r="P1672">
        <v>2</v>
      </c>
      <c r="Q1672">
        <v>2</v>
      </c>
    </row>
    <row r="1673" spans="1:17" x14ac:dyDescent="0.25">
      <c r="A1673" t="s">
        <v>17</v>
      </c>
      <c r="B1673">
        <v>39</v>
      </c>
      <c r="C1673">
        <v>1.5547280000000001</v>
      </c>
      <c r="D1673">
        <v>63.011645000000001</v>
      </c>
      <c r="E1673">
        <v>1</v>
      </c>
      <c r="F1673">
        <v>1</v>
      </c>
      <c r="G1673">
        <v>3</v>
      </c>
      <c r="H1673">
        <v>3</v>
      </c>
      <c r="I1673">
        <v>1</v>
      </c>
      <c r="J1673">
        <v>0</v>
      </c>
      <c r="K1673">
        <v>3</v>
      </c>
      <c r="L1673">
        <v>0</v>
      </c>
      <c r="M1673">
        <v>2</v>
      </c>
      <c r="N1673">
        <v>0</v>
      </c>
      <c r="O1673">
        <v>1</v>
      </c>
      <c r="P1673">
        <v>2</v>
      </c>
      <c r="Q1673">
        <v>2</v>
      </c>
    </row>
    <row r="1674" spans="1:17" x14ac:dyDescent="0.25">
      <c r="A1674" t="s">
        <v>17</v>
      </c>
      <c r="B1674">
        <v>22</v>
      </c>
      <c r="C1674">
        <v>1.7301820000000001</v>
      </c>
      <c r="D1674">
        <v>78.55444</v>
      </c>
      <c r="E1674">
        <v>1</v>
      </c>
      <c r="F1674">
        <v>1</v>
      </c>
      <c r="G1674">
        <v>2</v>
      </c>
      <c r="H1674">
        <v>1</v>
      </c>
      <c r="I1674">
        <v>1</v>
      </c>
      <c r="J1674">
        <v>0</v>
      </c>
      <c r="K1674">
        <v>2</v>
      </c>
      <c r="L1674">
        <v>0</v>
      </c>
      <c r="M1674">
        <v>2</v>
      </c>
      <c r="N1674">
        <v>0</v>
      </c>
      <c r="O1674">
        <v>1</v>
      </c>
      <c r="P1674">
        <v>3</v>
      </c>
      <c r="Q1674">
        <v>2</v>
      </c>
    </row>
    <row r="1675" spans="1:17" x14ac:dyDescent="0.25">
      <c r="A1675" t="s">
        <v>17</v>
      </c>
      <c r="B1675">
        <v>21</v>
      </c>
      <c r="C1675">
        <v>1.743841</v>
      </c>
      <c r="D1675">
        <v>78.880359999999996</v>
      </c>
      <c r="E1675">
        <v>1</v>
      </c>
      <c r="F1675">
        <v>1</v>
      </c>
      <c r="G1675">
        <v>3</v>
      </c>
      <c r="H1675">
        <v>1</v>
      </c>
      <c r="I1675">
        <v>1</v>
      </c>
      <c r="J1675">
        <v>0</v>
      </c>
      <c r="K1675">
        <v>2</v>
      </c>
      <c r="L1675">
        <v>0</v>
      </c>
      <c r="M1675">
        <v>2</v>
      </c>
      <c r="N1675">
        <v>0</v>
      </c>
      <c r="O1675">
        <v>1</v>
      </c>
      <c r="P1675">
        <v>3</v>
      </c>
      <c r="Q1675">
        <v>2</v>
      </c>
    </row>
    <row r="1676" spans="1:17" x14ac:dyDescent="0.25">
      <c r="A1676" t="s">
        <v>23</v>
      </c>
      <c r="B1676">
        <v>21</v>
      </c>
      <c r="C1676">
        <v>1.62</v>
      </c>
      <c r="D1676">
        <v>70</v>
      </c>
      <c r="E1676">
        <v>0</v>
      </c>
      <c r="F1676">
        <v>1</v>
      </c>
      <c r="G1676">
        <v>2</v>
      </c>
      <c r="H1676">
        <v>1</v>
      </c>
      <c r="I1676">
        <v>0</v>
      </c>
      <c r="J1676">
        <v>0</v>
      </c>
      <c r="K1676">
        <v>3</v>
      </c>
      <c r="L1676">
        <v>0</v>
      </c>
      <c r="M1676">
        <v>1</v>
      </c>
      <c r="N1676">
        <v>0</v>
      </c>
      <c r="O1676">
        <v>1</v>
      </c>
      <c r="P1676">
        <v>3</v>
      </c>
      <c r="Q1676">
        <v>2</v>
      </c>
    </row>
    <row r="1677" spans="1:17" x14ac:dyDescent="0.25">
      <c r="A1677" t="s">
        <v>23</v>
      </c>
      <c r="B1677">
        <v>21</v>
      </c>
      <c r="C1677">
        <v>1.62</v>
      </c>
      <c r="D1677">
        <v>70</v>
      </c>
      <c r="E1677">
        <v>0</v>
      </c>
      <c r="F1677">
        <v>1</v>
      </c>
      <c r="G1677">
        <v>2</v>
      </c>
      <c r="H1677">
        <v>1</v>
      </c>
      <c r="I1677">
        <v>0</v>
      </c>
      <c r="J1677">
        <v>0</v>
      </c>
      <c r="K1677">
        <v>3</v>
      </c>
      <c r="L1677">
        <v>0</v>
      </c>
      <c r="M1677">
        <v>1</v>
      </c>
      <c r="N1677">
        <v>0</v>
      </c>
      <c r="O1677">
        <v>1</v>
      </c>
      <c r="P1677">
        <v>3</v>
      </c>
      <c r="Q1677">
        <v>2</v>
      </c>
    </row>
    <row r="1678" spans="1:17" x14ac:dyDescent="0.25">
      <c r="A1678" t="s">
        <v>23</v>
      </c>
      <c r="B1678">
        <v>21</v>
      </c>
      <c r="C1678">
        <v>1.62</v>
      </c>
      <c r="D1678">
        <v>70</v>
      </c>
      <c r="E1678">
        <v>0</v>
      </c>
      <c r="F1678">
        <v>1</v>
      </c>
      <c r="G1678">
        <v>2</v>
      </c>
      <c r="H1678">
        <v>1</v>
      </c>
      <c r="I1678">
        <v>0</v>
      </c>
      <c r="J1678">
        <v>0</v>
      </c>
      <c r="K1678">
        <v>3</v>
      </c>
      <c r="L1678">
        <v>0</v>
      </c>
      <c r="M1678">
        <v>1</v>
      </c>
      <c r="N1678">
        <v>0</v>
      </c>
      <c r="O1678">
        <v>1</v>
      </c>
      <c r="P1678">
        <v>3</v>
      </c>
      <c r="Q1678">
        <v>2</v>
      </c>
    </row>
    <row r="1679" spans="1:17" x14ac:dyDescent="0.25">
      <c r="A1679" t="s">
        <v>23</v>
      </c>
      <c r="B1679">
        <v>21</v>
      </c>
      <c r="C1679">
        <v>1.62</v>
      </c>
      <c r="D1679">
        <v>70</v>
      </c>
      <c r="E1679">
        <v>0</v>
      </c>
      <c r="F1679">
        <v>1</v>
      </c>
      <c r="G1679">
        <v>2</v>
      </c>
      <c r="H1679">
        <v>1</v>
      </c>
      <c r="I1679">
        <v>0</v>
      </c>
      <c r="J1679">
        <v>0</v>
      </c>
      <c r="K1679">
        <v>3</v>
      </c>
      <c r="L1679">
        <v>0</v>
      </c>
      <c r="M1679">
        <v>1</v>
      </c>
      <c r="N1679">
        <v>0</v>
      </c>
      <c r="O1679">
        <v>1</v>
      </c>
      <c r="P1679">
        <v>3</v>
      </c>
      <c r="Q1679">
        <v>2</v>
      </c>
    </row>
    <row r="1680" spans="1:17" x14ac:dyDescent="0.25">
      <c r="A1680" t="s">
        <v>23</v>
      </c>
      <c r="B1680">
        <v>21</v>
      </c>
      <c r="C1680">
        <v>1.62</v>
      </c>
      <c r="D1680">
        <v>70</v>
      </c>
      <c r="E1680">
        <v>0</v>
      </c>
      <c r="F1680">
        <v>1</v>
      </c>
      <c r="G1680">
        <v>2</v>
      </c>
      <c r="H1680">
        <v>1</v>
      </c>
      <c r="I1680">
        <v>0</v>
      </c>
      <c r="J1680">
        <v>0</v>
      </c>
      <c r="K1680">
        <v>3</v>
      </c>
      <c r="L1680">
        <v>0</v>
      </c>
      <c r="M1680">
        <v>1</v>
      </c>
      <c r="N1680">
        <v>0</v>
      </c>
      <c r="O1680">
        <v>1</v>
      </c>
      <c r="P1680">
        <v>3</v>
      </c>
      <c r="Q1680">
        <v>2</v>
      </c>
    </row>
    <row r="1681" spans="1:17" x14ac:dyDescent="0.25">
      <c r="A1681" t="s">
        <v>17</v>
      </c>
      <c r="B1681">
        <v>29</v>
      </c>
      <c r="C1681">
        <v>1.642506</v>
      </c>
      <c r="D1681">
        <v>69.906707999999995</v>
      </c>
      <c r="E1681">
        <v>1</v>
      </c>
      <c r="F1681">
        <v>1</v>
      </c>
      <c r="G1681">
        <v>2</v>
      </c>
      <c r="H1681">
        <v>3</v>
      </c>
      <c r="I1681">
        <v>1</v>
      </c>
      <c r="J1681">
        <v>0</v>
      </c>
      <c r="K1681">
        <v>2</v>
      </c>
      <c r="L1681">
        <v>0</v>
      </c>
      <c r="M1681">
        <v>2</v>
      </c>
      <c r="N1681">
        <v>0</v>
      </c>
      <c r="O1681">
        <v>1</v>
      </c>
      <c r="P1681">
        <v>2</v>
      </c>
      <c r="Q1681">
        <v>2</v>
      </c>
    </row>
    <row r="1682" spans="1:17" x14ac:dyDescent="0.25">
      <c r="A1682" t="s">
        <v>17</v>
      </c>
      <c r="B1682">
        <v>31</v>
      </c>
      <c r="C1682">
        <v>1.6930799999999999</v>
      </c>
      <c r="D1682">
        <v>71.927379000000002</v>
      </c>
      <c r="E1682">
        <v>1</v>
      </c>
      <c r="F1682">
        <v>1</v>
      </c>
      <c r="G1682">
        <v>3</v>
      </c>
      <c r="H1682">
        <v>3</v>
      </c>
      <c r="I1682">
        <v>1</v>
      </c>
      <c r="J1682">
        <v>0</v>
      </c>
      <c r="K1682">
        <v>2</v>
      </c>
      <c r="L1682">
        <v>0</v>
      </c>
      <c r="M1682">
        <v>1</v>
      </c>
      <c r="N1682">
        <v>1</v>
      </c>
      <c r="O1682">
        <v>1</v>
      </c>
      <c r="P1682">
        <v>2</v>
      </c>
      <c r="Q1682">
        <v>2</v>
      </c>
    </row>
    <row r="1683" spans="1:17" x14ac:dyDescent="0.25">
      <c r="A1683" t="s">
        <v>23</v>
      </c>
      <c r="B1683">
        <v>23</v>
      </c>
      <c r="C1683">
        <v>1.7521150000000001</v>
      </c>
      <c r="D1683">
        <v>79.414603</v>
      </c>
      <c r="E1683">
        <v>1</v>
      </c>
      <c r="F1683">
        <v>1</v>
      </c>
      <c r="G1683">
        <v>3</v>
      </c>
      <c r="H1683">
        <v>1</v>
      </c>
      <c r="I1683">
        <v>1</v>
      </c>
      <c r="J1683">
        <v>0</v>
      </c>
      <c r="K1683">
        <v>2</v>
      </c>
      <c r="L1683">
        <v>0</v>
      </c>
      <c r="M1683">
        <v>2</v>
      </c>
      <c r="N1683">
        <v>0</v>
      </c>
      <c r="O1683">
        <v>1</v>
      </c>
      <c r="P1683">
        <v>3</v>
      </c>
      <c r="Q1683">
        <v>2</v>
      </c>
    </row>
    <row r="1684" spans="1:17" x14ac:dyDescent="0.25">
      <c r="A1684" t="s">
        <v>23</v>
      </c>
      <c r="B1684">
        <v>26</v>
      </c>
      <c r="C1684">
        <v>1.7450330000000001</v>
      </c>
      <c r="D1684">
        <v>80</v>
      </c>
      <c r="E1684">
        <v>1</v>
      </c>
      <c r="F1684">
        <v>1</v>
      </c>
      <c r="G1684">
        <v>2</v>
      </c>
      <c r="H1684">
        <v>1</v>
      </c>
      <c r="I1684">
        <v>1</v>
      </c>
      <c r="J1684">
        <v>0</v>
      </c>
      <c r="K1684">
        <v>2</v>
      </c>
      <c r="L1684">
        <v>0</v>
      </c>
      <c r="M1684">
        <v>2</v>
      </c>
      <c r="N1684">
        <v>0</v>
      </c>
      <c r="O1684">
        <v>1</v>
      </c>
      <c r="P1684">
        <v>3</v>
      </c>
      <c r="Q1684">
        <v>2</v>
      </c>
    </row>
    <row r="1685" spans="1:17" x14ac:dyDescent="0.25">
      <c r="A1685" t="s">
        <v>23</v>
      </c>
      <c r="B1685">
        <v>20</v>
      </c>
      <c r="C1685">
        <v>1.820643</v>
      </c>
      <c r="D1685">
        <v>85</v>
      </c>
      <c r="E1685">
        <v>1</v>
      </c>
      <c r="F1685">
        <v>1</v>
      </c>
      <c r="G1685">
        <v>3</v>
      </c>
      <c r="H1685">
        <v>3</v>
      </c>
      <c r="I1685">
        <v>1</v>
      </c>
      <c r="J1685">
        <v>0</v>
      </c>
      <c r="K1685">
        <v>3</v>
      </c>
      <c r="L1685">
        <v>0</v>
      </c>
      <c r="M1685">
        <v>2</v>
      </c>
      <c r="N1685">
        <v>0</v>
      </c>
      <c r="O1685">
        <v>1</v>
      </c>
      <c r="P1685">
        <v>3</v>
      </c>
      <c r="Q1685">
        <v>2</v>
      </c>
    </row>
    <row r="1686" spans="1:17" x14ac:dyDescent="0.25">
      <c r="A1686" t="s">
        <v>23</v>
      </c>
      <c r="B1686">
        <v>20</v>
      </c>
      <c r="C1686">
        <v>1.8073300000000001</v>
      </c>
      <c r="D1686">
        <v>85.073801000000003</v>
      </c>
      <c r="E1686">
        <v>1</v>
      </c>
      <c r="F1686">
        <v>1</v>
      </c>
      <c r="G1686">
        <v>3</v>
      </c>
      <c r="H1686">
        <v>3</v>
      </c>
      <c r="I1686">
        <v>1</v>
      </c>
      <c r="J1686">
        <v>0</v>
      </c>
      <c r="K1686">
        <v>3</v>
      </c>
      <c r="L1686">
        <v>0</v>
      </c>
      <c r="M1686">
        <v>2</v>
      </c>
      <c r="N1686">
        <v>0</v>
      </c>
      <c r="O1686">
        <v>1</v>
      </c>
      <c r="P1686">
        <v>3</v>
      </c>
      <c r="Q1686">
        <v>2</v>
      </c>
    </row>
    <row r="1687" spans="1:17" x14ac:dyDescent="0.25">
      <c r="A1687" t="s">
        <v>23</v>
      </c>
      <c r="B1687">
        <v>20</v>
      </c>
      <c r="C1687">
        <v>1.8</v>
      </c>
      <c r="D1687">
        <v>85</v>
      </c>
      <c r="E1687">
        <v>1</v>
      </c>
      <c r="F1687">
        <v>1</v>
      </c>
      <c r="G1687">
        <v>2</v>
      </c>
      <c r="H1687">
        <v>3</v>
      </c>
      <c r="I1687">
        <v>1</v>
      </c>
      <c r="J1687">
        <v>0</v>
      </c>
      <c r="K1687">
        <v>3</v>
      </c>
      <c r="L1687">
        <v>0</v>
      </c>
      <c r="M1687">
        <v>2</v>
      </c>
      <c r="N1687">
        <v>1</v>
      </c>
      <c r="O1687">
        <v>1</v>
      </c>
      <c r="P1687">
        <v>3</v>
      </c>
      <c r="Q1687">
        <v>2</v>
      </c>
    </row>
    <row r="1688" spans="1:17" x14ac:dyDescent="0.25">
      <c r="A1688" t="s">
        <v>23</v>
      </c>
      <c r="B1688">
        <v>19</v>
      </c>
      <c r="C1688">
        <v>1.814255</v>
      </c>
      <c r="D1688">
        <v>85.255630999999994</v>
      </c>
      <c r="E1688">
        <v>1</v>
      </c>
      <c r="F1688">
        <v>1</v>
      </c>
      <c r="G1688">
        <v>3</v>
      </c>
      <c r="H1688">
        <v>3</v>
      </c>
      <c r="I1688">
        <v>1</v>
      </c>
      <c r="J1688">
        <v>0</v>
      </c>
      <c r="K1688">
        <v>2</v>
      </c>
      <c r="L1688">
        <v>0</v>
      </c>
      <c r="M1688">
        <v>2</v>
      </c>
      <c r="N1688">
        <v>1</v>
      </c>
      <c r="O1688">
        <v>1</v>
      </c>
      <c r="P1688">
        <v>3</v>
      </c>
      <c r="Q1688">
        <v>2</v>
      </c>
    </row>
    <row r="1689" spans="1:17" x14ac:dyDescent="0.25">
      <c r="A1689" t="s">
        <v>23</v>
      </c>
      <c r="B1689">
        <v>22</v>
      </c>
      <c r="C1689">
        <v>1.7001809999999999</v>
      </c>
      <c r="D1689">
        <v>75.057176999999996</v>
      </c>
      <c r="E1689">
        <v>1</v>
      </c>
      <c r="F1689">
        <v>1</v>
      </c>
      <c r="G1689">
        <v>2</v>
      </c>
      <c r="H1689">
        <v>4</v>
      </c>
      <c r="I1689">
        <v>1</v>
      </c>
      <c r="J1689">
        <v>0</v>
      </c>
      <c r="K1689">
        <v>2</v>
      </c>
      <c r="L1689">
        <v>0</v>
      </c>
      <c r="M1689">
        <v>2</v>
      </c>
      <c r="N1689">
        <v>1</v>
      </c>
      <c r="O1689">
        <v>1</v>
      </c>
      <c r="P1689">
        <v>3</v>
      </c>
      <c r="Q1689">
        <v>2</v>
      </c>
    </row>
    <row r="1690" spans="1:17" x14ac:dyDescent="0.25">
      <c r="A1690" t="s">
        <v>17</v>
      </c>
      <c r="B1690">
        <v>22</v>
      </c>
      <c r="C1690">
        <v>1.604697</v>
      </c>
      <c r="D1690">
        <v>68.016471999999993</v>
      </c>
      <c r="E1690">
        <v>1</v>
      </c>
      <c r="F1690">
        <v>1</v>
      </c>
      <c r="G1690">
        <v>2</v>
      </c>
      <c r="H1690">
        <v>3</v>
      </c>
      <c r="I1690">
        <v>0</v>
      </c>
      <c r="J1690">
        <v>0</v>
      </c>
      <c r="K1690">
        <v>3</v>
      </c>
      <c r="L1690">
        <v>0</v>
      </c>
      <c r="M1690">
        <v>1</v>
      </c>
      <c r="N1690">
        <v>0</v>
      </c>
      <c r="O1690">
        <v>1</v>
      </c>
      <c r="P1690">
        <v>3</v>
      </c>
      <c r="Q1690">
        <v>2</v>
      </c>
    </row>
    <row r="1691" spans="1:17" x14ac:dyDescent="0.25">
      <c r="A1691" t="s">
        <v>17</v>
      </c>
      <c r="B1691">
        <v>21</v>
      </c>
      <c r="C1691">
        <v>1.611</v>
      </c>
      <c r="D1691">
        <v>68.107866000000001</v>
      </c>
      <c r="E1691">
        <v>1</v>
      </c>
      <c r="F1691">
        <v>1</v>
      </c>
      <c r="G1691">
        <v>2</v>
      </c>
      <c r="H1691">
        <v>4</v>
      </c>
      <c r="I1691">
        <v>0</v>
      </c>
      <c r="J1691">
        <v>0</v>
      </c>
      <c r="K1691">
        <v>2</v>
      </c>
      <c r="L1691">
        <v>0</v>
      </c>
      <c r="M1691">
        <v>1</v>
      </c>
      <c r="N1691">
        <v>0</v>
      </c>
      <c r="O1691">
        <v>1</v>
      </c>
      <c r="P1691">
        <v>3</v>
      </c>
      <c r="Q1691">
        <v>2</v>
      </c>
    </row>
    <row r="1692" spans="1:17" x14ac:dyDescent="0.25">
      <c r="A1692" t="s">
        <v>17</v>
      </c>
      <c r="B1692">
        <v>21</v>
      </c>
      <c r="C1692">
        <v>1.754497</v>
      </c>
      <c r="D1692">
        <v>77.956920999999994</v>
      </c>
      <c r="E1692">
        <v>1</v>
      </c>
      <c r="F1692">
        <v>1</v>
      </c>
      <c r="G1692">
        <v>2</v>
      </c>
      <c r="H1692">
        <v>2</v>
      </c>
      <c r="I1692">
        <v>1</v>
      </c>
      <c r="J1692">
        <v>0</v>
      </c>
      <c r="K1692">
        <v>2</v>
      </c>
      <c r="L1692">
        <v>0</v>
      </c>
      <c r="M1692">
        <v>0</v>
      </c>
      <c r="N1692">
        <v>2</v>
      </c>
      <c r="O1692">
        <v>1</v>
      </c>
      <c r="P1692">
        <v>3</v>
      </c>
      <c r="Q1692">
        <v>2</v>
      </c>
    </row>
    <row r="1693" spans="1:17" x14ac:dyDescent="0.25">
      <c r="A1693" t="s">
        <v>17</v>
      </c>
      <c r="B1693">
        <v>21</v>
      </c>
      <c r="C1693">
        <v>1.7529440000000001</v>
      </c>
      <c r="D1693">
        <v>77.965531999999996</v>
      </c>
      <c r="E1693">
        <v>1</v>
      </c>
      <c r="F1693">
        <v>1</v>
      </c>
      <c r="G1693">
        <v>3</v>
      </c>
      <c r="H1693">
        <v>2</v>
      </c>
      <c r="I1693">
        <v>1</v>
      </c>
      <c r="J1693">
        <v>0</v>
      </c>
      <c r="K1693">
        <v>2</v>
      </c>
      <c r="L1693">
        <v>0</v>
      </c>
      <c r="M1693">
        <v>1</v>
      </c>
      <c r="N1693">
        <v>1</v>
      </c>
      <c r="O1693">
        <v>1</v>
      </c>
      <c r="P1693">
        <v>3</v>
      </c>
      <c r="Q1693">
        <v>2</v>
      </c>
    </row>
    <row r="1694" spans="1:17" x14ac:dyDescent="0.25">
      <c r="A1694" t="s">
        <v>23</v>
      </c>
      <c r="B1694">
        <v>19</v>
      </c>
      <c r="C1694">
        <v>1.8599270000000001</v>
      </c>
      <c r="D1694">
        <v>87.105828000000002</v>
      </c>
      <c r="E1694">
        <v>1</v>
      </c>
      <c r="F1694">
        <v>1</v>
      </c>
      <c r="G1694">
        <v>2</v>
      </c>
      <c r="H1694">
        <v>4</v>
      </c>
      <c r="I1694">
        <v>1</v>
      </c>
      <c r="J1694">
        <v>0</v>
      </c>
      <c r="K1694">
        <v>2</v>
      </c>
      <c r="L1694">
        <v>0</v>
      </c>
      <c r="M1694">
        <v>2</v>
      </c>
      <c r="N1694">
        <v>1</v>
      </c>
      <c r="O1694">
        <v>1</v>
      </c>
      <c r="P1694">
        <v>3</v>
      </c>
      <c r="Q1694">
        <v>2</v>
      </c>
    </row>
    <row r="1695" spans="1:17" x14ac:dyDescent="0.25">
      <c r="A1695" t="s">
        <v>23</v>
      </c>
      <c r="B1695">
        <v>22</v>
      </c>
      <c r="C1695">
        <v>1.8960729999999999</v>
      </c>
      <c r="D1695">
        <v>90.524460000000005</v>
      </c>
      <c r="E1695">
        <v>1</v>
      </c>
      <c r="F1695">
        <v>1</v>
      </c>
      <c r="G1695">
        <v>2</v>
      </c>
      <c r="H1695">
        <v>4</v>
      </c>
      <c r="I1695">
        <v>1</v>
      </c>
      <c r="J1695">
        <v>0</v>
      </c>
      <c r="K1695">
        <v>3</v>
      </c>
      <c r="L1695">
        <v>0</v>
      </c>
      <c r="M1695">
        <v>2</v>
      </c>
      <c r="N1695">
        <v>0</v>
      </c>
      <c r="O1695">
        <v>1</v>
      </c>
      <c r="P1695">
        <v>3</v>
      </c>
      <c r="Q1695">
        <v>2</v>
      </c>
    </row>
    <row r="1696" spans="1:17" x14ac:dyDescent="0.25">
      <c r="A1696" t="s">
        <v>23</v>
      </c>
      <c r="B1696">
        <v>22</v>
      </c>
      <c r="C1696">
        <v>1.6053139999999999</v>
      </c>
      <c r="D1696">
        <v>66.621645999999998</v>
      </c>
      <c r="E1696">
        <v>1</v>
      </c>
      <c r="F1696">
        <v>1</v>
      </c>
      <c r="G1696">
        <v>2</v>
      </c>
      <c r="H1696">
        <v>3</v>
      </c>
      <c r="I1696">
        <v>1</v>
      </c>
      <c r="J1696">
        <v>0</v>
      </c>
      <c r="K1696">
        <v>2</v>
      </c>
      <c r="L1696">
        <v>0</v>
      </c>
      <c r="M1696">
        <v>1</v>
      </c>
      <c r="N1696">
        <v>0</v>
      </c>
      <c r="O1696">
        <v>1</v>
      </c>
      <c r="P1696">
        <v>3</v>
      </c>
      <c r="Q1696">
        <v>2</v>
      </c>
    </row>
    <row r="1697" spans="1:17" x14ac:dyDescent="0.25">
      <c r="A1697" t="s">
        <v>17</v>
      </c>
      <c r="B1697">
        <v>21</v>
      </c>
      <c r="C1697">
        <v>1.7586280000000001</v>
      </c>
      <c r="D1697">
        <v>78.370039000000006</v>
      </c>
      <c r="E1697">
        <v>1</v>
      </c>
      <c r="F1697">
        <v>1</v>
      </c>
      <c r="G1697">
        <v>3</v>
      </c>
      <c r="H1697">
        <v>1</v>
      </c>
      <c r="I1697">
        <v>1</v>
      </c>
      <c r="J1697">
        <v>0</v>
      </c>
      <c r="K1697">
        <v>2</v>
      </c>
      <c r="L1697">
        <v>0</v>
      </c>
      <c r="M1697">
        <v>3</v>
      </c>
      <c r="N1697">
        <v>0</v>
      </c>
      <c r="O1697">
        <v>1</v>
      </c>
      <c r="P1697">
        <v>3</v>
      </c>
      <c r="Q1697">
        <v>2</v>
      </c>
    </row>
    <row r="1698" spans="1:17" x14ac:dyDescent="0.25">
      <c r="A1698" t="s">
        <v>17</v>
      </c>
      <c r="B1698">
        <v>21</v>
      </c>
      <c r="C1698">
        <v>1.7554270000000001</v>
      </c>
      <c r="D1698">
        <v>78.300083999999998</v>
      </c>
      <c r="E1698">
        <v>1</v>
      </c>
      <c r="F1698">
        <v>1</v>
      </c>
      <c r="G1698">
        <v>3</v>
      </c>
      <c r="H1698">
        <v>1</v>
      </c>
      <c r="I1698">
        <v>1</v>
      </c>
      <c r="J1698">
        <v>0</v>
      </c>
      <c r="K1698">
        <v>2</v>
      </c>
      <c r="L1698">
        <v>0</v>
      </c>
      <c r="M1698">
        <v>3</v>
      </c>
      <c r="N1698">
        <v>0</v>
      </c>
      <c r="O1698">
        <v>1</v>
      </c>
      <c r="P1698">
        <v>3</v>
      </c>
      <c r="Q1698">
        <v>2</v>
      </c>
    </row>
    <row r="1699" spans="1:17" x14ac:dyDescent="0.25">
      <c r="A1699" t="s">
        <v>17</v>
      </c>
      <c r="B1699">
        <v>19</v>
      </c>
      <c r="C1699">
        <v>1.779882</v>
      </c>
      <c r="D1699">
        <v>80.091886000000002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3</v>
      </c>
      <c r="L1699">
        <v>0</v>
      </c>
      <c r="M1699">
        <v>3</v>
      </c>
      <c r="N1699">
        <v>1</v>
      </c>
      <c r="O1699">
        <v>0</v>
      </c>
      <c r="P1699">
        <v>3</v>
      </c>
      <c r="Q1699">
        <v>2</v>
      </c>
    </row>
    <row r="1700" spans="1:17" x14ac:dyDescent="0.25">
      <c r="A1700" t="s">
        <v>23</v>
      </c>
      <c r="B1700">
        <v>21</v>
      </c>
      <c r="C1700">
        <v>1.7120610000000001</v>
      </c>
      <c r="D1700">
        <v>75</v>
      </c>
      <c r="E1700">
        <v>1</v>
      </c>
      <c r="F1700">
        <v>1</v>
      </c>
      <c r="G1700">
        <v>2</v>
      </c>
      <c r="H1700">
        <v>3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1</v>
      </c>
      <c r="P1700">
        <v>3</v>
      </c>
      <c r="Q1700">
        <v>2</v>
      </c>
    </row>
    <row r="1701" spans="1:17" x14ac:dyDescent="0.25">
      <c r="A1701" t="s">
        <v>23</v>
      </c>
      <c r="B1701">
        <v>21</v>
      </c>
      <c r="C1701">
        <v>1.6760139999999999</v>
      </c>
      <c r="D1701">
        <v>75</v>
      </c>
      <c r="E1701">
        <v>1</v>
      </c>
      <c r="F1701">
        <v>1</v>
      </c>
      <c r="G1701">
        <v>2</v>
      </c>
      <c r="H1701">
        <v>3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3</v>
      </c>
      <c r="Q1701">
        <v>2</v>
      </c>
    </row>
    <row r="1702" spans="1:17" x14ac:dyDescent="0.25">
      <c r="A1702" t="s">
        <v>17</v>
      </c>
      <c r="B1702">
        <v>28</v>
      </c>
      <c r="C1702">
        <v>1.7</v>
      </c>
      <c r="D1702">
        <v>74.244004000000004</v>
      </c>
      <c r="E1702">
        <v>1</v>
      </c>
      <c r="F1702">
        <v>1</v>
      </c>
      <c r="G1702">
        <v>2</v>
      </c>
      <c r="H1702">
        <v>3</v>
      </c>
      <c r="I1702">
        <v>1</v>
      </c>
      <c r="J1702">
        <v>0</v>
      </c>
      <c r="K1702">
        <v>2</v>
      </c>
      <c r="L1702">
        <v>0</v>
      </c>
      <c r="M1702">
        <v>2</v>
      </c>
      <c r="N1702">
        <v>0</v>
      </c>
      <c r="O1702">
        <v>1</v>
      </c>
      <c r="P1702">
        <v>2</v>
      </c>
      <c r="Q1702">
        <v>2</v>
      </c>
    </row>
    <row r="1703" spans="1:17" x14ac:dyDescent="0.25">
      <c r="A1703" t="s">
        <v>23</v>
      </c>
      <c r="B1703">
        <v>29</v>
      </c>
      <c r="C1703">
        <v>1.7658739999999999</v>
      </c>
      <c r="D1703">
        <v>82.045045000000002</v>
      </c>
      <c r="E1703">
        <v>1</v>
      </c>
      <c r="F1703">
        <v>1</v>
      </c>
      <c r="G1703">
        <v>1</v>
      </c>
      <c r="H1703">
        <v>4</v>
      </c>
      <c r="I1703">
        <v>1</v>
      </c>
      <c r="J1703">
        <v>0</v>
      </c>
      <c r="K1703">
        <v>2</v>
      </c>
      <c r="L1703">
        <v>0</v>
      </c>
      <c r="M1703">
        <v>1</v>
      </c>
      <c r="N1703">
        <v>1</v>
      </c>
      <c r="O1703">
        <v>1</v>
      </c>
      <c r="P1703">
        <v>3</v>
      </c>
      <c r="Q1703">
        <v>2</v>
      </c>
    </row>
    <row r="1704" spans="1:17" x14ac:dyDescent="0.25">
      <c r="A1704" t="s">
        <v>23</v>
      </c>
      <c r="B1704">
        <v>26</v>
      </c>
      <c r="C1704">
        <v>1.7459499999999999</v>
      </c>
      <c r="D1704">
        <v>80.018570999999994</v>
      </c>
      <c r="E1704">
        <v>1</v>
      </c>
      <c r="F1704">
        <v>1</v>
      </c>
      <c r="G1704">
        <v>2</v>
      </c>
      <c r="H1704">
        <v>3</v>
      </c>
      <c r="I1704">
        <v>1</v>
      </c>
      <c r="J1704">
        <v>0</v>
      </c>
      <c r="K1704">
        <v>2</v>
      </c>
      <c r="L1704">
        <v>0</v>
      </c>
      <c r="M1704">
        <v>1</v>
      </c>
      <c r="N1704">
        <v>0</v>
      </c>
      <c r="O1704">
        <v>1</v>
      </c>
      <c r="P1704">
        <v>3</v>
      </c>
      <c r="Q1704">
        <v>2</v>
      </c>
    </row>
    <row r="1705" spans="1:17" x14ac:dyDescent="0.25">
      <c r="A1705" t="s">
        <v>23</v>
      </c>
      <c r="B1705">
        <v>23</v>
      </c>
      <c r="C1705">
        <v>1.690196</v>
      </c>
      <c r="D1705">
        <v>75</v>
      </c>
      <c r="E1705">
        <v>1</v>
      </c>
      <c r="F1705">
        <v>1</v>
      </c>
      <c r="G1705">
        <v>3</v>
      </c>
      <c r="H1705">
        <v>3</v>
      </c>
      <c r="I1705">
        <v>1</v>
      </c>
      <c r="J1705">
        <v>0</v>
      </c>
      <c r="K1705">
        <v>3</v>
      </c>
      <c r="L1705">
        <v>0</v>
      </c>
      <c r="M1705">
        <v>1</v>
      </c>
      <c r="N1705">
        <v>2</v>
      </c>
      <c r="O1705">
        <v>1</v>
      </c>
      <c r="P1705">
        <v>3</v>
      </c>
      <c r="Q1705">
        <v>2</v>
      </c>
    </row>
    <row r="1706" spans="1:17" x14ac:dyDescent="0.25">
      <c r="A1706" t="s">
        <v>23</v>
      </c>
      <c r="B1706">
        <v>20</v>
      </c>
      <c r="C1706">
        <v>1.81748</v>
      </c>
      <c r="D1706">
        <v>85</v>
      </c>
      <c r="E1706">
        <v>1</v>
      </c>
      <c r="F1706">
        <v>1</v>
      </c>
      <c r="G1706">
        <v>3</v>
      </c>
      <c r="H1706">
        <v>3</v>
      </c>
      <c r="I1706">
        <v>1</v>
      </c>
      <c r="J1706">
        <v>0</v>
      </c>
      <c r="K1706">
        <v>3</v>
      </c>
      <c r="L1706">
        <v>0</v>
      </c>
      <c r="M1706">
        <v>2</v>
      </c>
      <c r="N1706">
        <v>1</v>
      </c>
      <c r="O1706">
        <v>1</v>
      </c>
      <c r="P1706">
        <v>3</v>
      </c>
      <c r="Q1706">
        <v>2</v>
      </c>
    </row>
    <row r="1707" spans="1:17" x14ac:dyDescent="0.25">
      <c r="A1707" t="s">
        <v>17</v>
      </c>
      <c r="B1707">
        <v>22</v>
      </c>
      <c r="C1707">
        <v>1.580964</v>
      </c>
      <c r="D1707">
        <v>65.363940999999997</v>
      </c>
      <c r="E1707">
        <v>0</v>
      </c>
      <c r="F1707">
        <v>1</v>
      </c>
      <c r="G1707">
        <v>2</v>
      </c>
      <c r="H1707">
        <v>3</v>
      </c>
      <c r="I1707">
        <v>1</v>
      </c>
      <c r="J1707">
        <v>0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3</v>
      </c>
      <c r="Q1707">
        <v>2</v>
      </c>
    </row>
    <row r="1708" spans="1:17" x14ac:dyDescent="0.25">
      <c r="A1708" t="s">
        <v>17</v>
      </c>
      <c r="B1708">
        <v>30</v>
      </c>
      <c r="C1708">
        <v>1.6520840000000001</v>
      </c>
      <c r="D1708">
        <v>73.575980999999999</v>
      </c>
      <c r="E1708">
        <v>1</v>
      </c>
      <c r="F1708">
        <v>1</v>
      </c>
      <c r="G1708">
        <v>2</v>
      </c>
      <c r="H1708">
        <v>3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2</v>
      </c>
      <c r="Q1708">
        <v>2</v>
      </c>
    </row>
    <row r="1709" spans="1:17" x14ac:dyDescent="0.25">
      <c r="A1709" t="s">
        <v>17</v>
      </c>
      <c r="B1709">
        <v>31</v>
      </c>
      <c r="C1709">
        <v>1.6455109999999999</v>
      </c>
      <c r="D1709">
        <v>69.168977999999996</v>
      </c>
      <c r="E1709">
        <v>1</v>
      </c>
      <c r="F1709">
        <v>1</v>
      </c>
      <c r="G1709">
        <v>2</v>
      </c>
      <c r="H1709">
        <v>3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2</v>
      </c>
      <c r="Q1709">
        <v>2</v>
      </c>
    </row>
    <row r="1710" spans="1:17" x14ac:dyDescent="0.25">
      <c r="A1710" t="s">
        <v>23</v>
      </c>
      <c r="B1710">
        <v>23</v>
      </c>
      <c r="C1710">
        <v>1.7079679999999999</v>
      </c>
      <c r="D1710">
        <v>75.383716000000007</v>
      </c>
      <c r="E1710">
        <v>1</v>
      </c>
      <c r="F1710">
        <v>1</v>
      </c>
      <c r="G1710">
        <v>3</v>
      </c>
      <c r="H1710">
        <v>3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3</v>
      </c>
      <c r="Q1710">
        <v>2</v>
      </c>
    </row>
    <row r="1711" spans="1:17" x14ac:dyDescent="0.25">
      <c r="A1711" t="s">
        <v>17</v>
      </c>
      <c r="B1711">
        <v>18</v>
      </c>
      <c r="C1711">
        <v>1.4563459999999999</v>
      </c>
      <c r="D1711">
        <v>55.523480999999997</v>
      </c>
      <c r="E1711">
        <v>0</v>
      </c>
      <c r="F1711">
        <v>1</v>
      </c>
      <c r="G1711">
        <v>2</v>
      </c>
      <c r="H1711">
        <v>3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2</v>
      </c>
      <c r="O1711">
        <v>1</v>
      </c>
      <c r="P1711">
        <v>3</v>
      </c>
      <c r="Q1711">
        <v>2</v>
      </c>
    </row>
    <row r="1712" spans="1:17" x14ac:dyDescent="0.25">
      <c r="A1712" t="s">
        <v>17</v>
      </c>
      <c r="B1712">
        <v>18</v>
      </c>
      <c r="C1712">
        <v>1.498561</v>
      </c>
      <c r="D1712">
        <v>55.376511999999998</v>
      </c>
      <c r="E1712">
        <v>0</v>
      </c>
      <c r="F1712">
        <v>1</v>
      </c>
      <c r="G1712">
        <v>2</v>
      </c>
      <c r="H1712">
        <v>3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3</v>
      </c>
      <c r="Q1712">
        <v>2</v>
      </c>
    </row>
    <row r="1713" spans="1:17" x14ac:dyDescent="0.25">
      <c r="A1713" t="s">
        <v>17</v>
      </c>
      <c r="B1713">
        <v>17</v>
      </c>
      <c r="C1713">
        <v>1.6035010000000001</v>
      </c>
      <c r="D1713">
        <v>65</v>
      </c>
      <c r="E1713">
        <v>1</v>
      </c>
      <c r="F1713">
        <v>1</v>
      </c>
      <c r="G1713">
        <v>3</v>
      </c>
      <c r="H1713">
        <v>1</v>
      </c>
      <c r="I1713">
        <v>1</v>
      </c>
      <c r="J1713">
        <v>0</v>
      </c>
      <c r="K1713">
        <v>2</v>
      </c>
      <c r="L1713">
        <v>1</v>
      </c>
      <c r="M1713">
        <v>1</v>
      </c>
      <c r="N1713">
        <v>1</v>
      </c>
      <c r="O1713">
        <v>0</v>
      </c>
      <c r="P1713">
        <v>3</v>
      </c>
      <c r="Q1713">
        <v>2</v>
      </c>
    </row>
    <row r="1714" spans="1:17" x14ac:dyDescent="0.25">
      <c r="A1714" t="s">
        <v>17</v>
      </c>
      <c r="B1714">
        <v>22</v>
      </c>
      <c r="C1714">
        <v>1.5580449999999999</v>
      </c>
      <c r="D1714">
        <v>63.597633000000002</v>
      </c>
      <c r="E1714">
        <v>0</v>
      </c>
      <c r="F1714">
        <v>1</v>
      </c>
      <c r="G1714">
        <v>3</v>
      </c>
      <c r="H1714">
        <v>2</v>
      </c>
      <c r="I1714">
        <v>1</v>
      </c>
      <c r="J1714">
        <v>0</v>
      </c>
      <c r="K1714">
        <v>2</v>
      </c>
      <c r="L1714">
        <v>0</v>
      </c>
      <c r="M1714">
        <v>1</v>
      </c>
      <c r="N1714">
        <v>0</v>
      </c>
      <c r="O1714">
        <v>1</v>
      </c>
      <c r="P1714">
        <v>3</v>
      </c>
      <c r="Q1714">
        <v>2</v>
      </c>
    </row>
    <row r="1715" spans="1:17" x14ac:dyDescent="0.25">
      <c r="A1715" t="s">
        <v>17</v>
      </c>
      <c r="B1715">
        <v>27</v>
      </c>
      <c r="C1715">
        <v>1.55</v>
      </c>
      <c r="D1715">
        <v>62.877347</v>
      </c>
      <c r="E1715">
        <v>0</v>
      </c>
      <c r="F1715">
        <v>1</v>
      </c>
      <c r="G1715">
        <v>2</v>
      </c>
      <c r="H1715">
        <v>2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1</v>
      </c>
      <c r="P1715">
        <v>3</v>
      </c>
      <c r="Q1715">
        <v>2</v>
      </c>
    </row>
    <row r="1716" spans="1:17" x14ac:dyDescent="0.25">
      <c r="A1716" t="s">
        <v>17</v>
      </c>
      <c r="B1716">
        <v>35</v>
      </c>
      <c r="C1716">
        <v>1.6475139999999999</v>
      </c>
      <c r="D1716">
        <v>73.916920000000005</v>
      </c>
      <c r="E1716">
        <v>1</v>
      </c>
      <c r="F1716">
        <v>0</v>
      </c>
      <c r="G1716">
        <v>3</v>
      </c>
      <c r="H1716">
        <v>3</v>
      </c>
      <c r="I1716">
        <v>1</v>
      </c>
      <c r="J1716">
        <v>0</v>
      </c>
      <c r="K1716">
        <v>2</v>
      </c>
      <c r="L1716">
        <v>0</v>
      </c>
      <c r="M1716">
        <v>1</v>
      </c>
      <c r="N1716">
        <v>0</v>
      </c>
      <c r="O1716">
        <v>1</v>
      </c>
      <c r="P1716">
        <v>2</v>
      </c>
      <c r="Q1716">
        <v>2</v>
      </c>
    </row>
    <row r="1717" spans="1:17" x14ac:dyDescent="0.25">
      <c r="A1717" t="s">
        <v>23</v>
      </c>
      <c r="B1717">
        <v>24</v>
      </c>
      <c r="C1717">
        <v>1.8557790000000001</v>
      </c>
      <c r="D1717">
        <v>86.098523</v>
      </c>
      <c r="E1717">
        <v>1</v>
      </c>
      <c r="F1717">
        <v>1</v>
      </c>
      <c r="G1717">
        <v>2</v>
      </c>
      <c r="H1717">
        <v>2</v>
      </c>
      <c r="I1717">
        <v>1</v>
      </c>
      <c r="J1717">
        <v>0</v>
      </c>
      <c r="K1717">
        <v>2</v>
      </c>
      <c r="L1717">
        <v>0</v>
      </c>
      <c r="M1717">
        <v>1</v>
      </c>
      <c r="N1717">
        <v>1</v>
      </c>
      <c r="O1717">
        <v>1</v>
      </c>
      <c r="P1717">
        <v>2</v>
      </c>
      <c r="Q1717">
        <v>2</v>
      </c>
    </row>
    <row r="1718" spans="1:17" x14ac:dyDescent="0.25">
      <c r="A1718" t="s">
        <v>23</v>
      </c>
      <c r="B1718">
        <v>23</v>
      </c>
      <c r="C1718">
        <v>1.8532230000000001</v>
      </c>
      <c r="D1718">
        <v>87.083265999999995</v>
      </c>
      <c r="E1718">
        <v>1</v>
      </c>
      <c r="F1718">
        <v>1</v>
      </c>
      <c r="G1718">
        <v>2</v>
      </c>
      <c r="H1718">
        <v>1</v>
      </c>
      <c r="I1718">
        <v>1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1</v>
      </c>
      <c r="P1718">
        <v>2</v>
      </c>
      <c r="Q1718">
        <v>2</v>
      </c>
    </row>
    <row r="1719" spans="1:17" x14ac:dyDescent="0.25">
      <c r="A1719" t="s">
        <v>17</v>
      </c>
      <c r="B1719">
        <v>40</v>
      </c>
      <c r="C1719">
        <v>1.570811</v>
      </c>
      <c r="D1719">
        <v>62.211571999999997</v>
      </c>
      <c r="E1719">
        <v>1</v>
      </c>
      <c r="F1719">
        <v>1</v>
      </c>
      <c r="G1719">
        <v>2</v>
      </c>
      <c r="H1719">
        <v>3</v>
      </c>
      <c r="I1719">
        <v>1</v>
      </c>
      <c r="J1719">
        <v>0</v>
      </c>
      <c r="K1719">
        <v>3</v>
      </c>
      <c r="L1719">
        <v>0</v>
      </c>
      <c r="M1719">
        <v>1</v>
      </c>
      <c r="N1719">
        <v>0</v>
      </c>
      <c r="O1719">
        <v>1</v>
      </c>
      <c r="P1719">
        <v>2</v>
      </c>
      <c r="Q1719">
        <v>2</v>
      </c>
    </row>
    <row r="1720" spans="1:17" x14ac:dyDescent="0.25">
      <c r="A1720" t="s">
        <v>17</v>
      </c>
      <c r="B1720">
        <v>16</v>
      </c>
      <c r="C1720">
        <v>1.617124</v>
      </c>
      <c r="D1720">
        <v>67.913561000000001</v>
      </c>
      <c r="E1720">
        <v>1</v>
      </c>
      <c r="F1720">
        <v>1</v>
      </c>
      <c r="G1720">
        <v>3</v>
      </c>
      <c r="H1720">
        <v>1</v>
      </c>
      <c r="I1720">
        <v>1</v>
      </c>
      <c r="J1720">
        <v>0</v>
      </c>
      <c r="K1720">
        <v>2</v>
      </c>
      <c r="L1720">
        <v>0</v>
      </c>
      <c r="M1720">
        <v>1</v>
      </c>
      <c r="N1720">
        <v>2</v>
      </c>
      <c r="O1720">
        <v>0</v>
      </c>
      <c r="P1720">
        <v>3</v>
      </c>
      <c r="Q1720">
        <v>2</v>
      </c>
    </row>
    <row r="1721" spans="1:17" x14ac:dyDescent="0.25">
      <c r="A1721" t="s">
        <v>17</v>
      </c>
      <c r="B1721">
        <v>17</v>
      </c>
      <c r="C1721">
        <v>1.644053</v>
      </c>
      <c r="D1721">
        <v>67.439588999999998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3</v>
      </c>
      <c r="Q1721">
        <v>2</v>
      </c>
    </row>
    <row r="1722" spans="1:17" x14ac:dyDescent="0.25">
      <c r="A1722" t="s">
        <v>17</v>
      </c>
      <c r="B1722">
        <v>16</v>
      </c>
      <c r="C1722">
        <v>1.608914</v>
      </c>
      <c r="D1722">
        <v>65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2</v>
      </c>
      <c r="L1722">
        <v>1</v>
      </c>
      <c r="M1722">
        <v>0</v>
      </c>
      <c r="N1722">
        <v>1</v>
      </c>
      <c r="O1722">
        <v>0</v>
      </c>
      <c r="P1722">
        <v>3</v>
      </c>
      <c r="Q1722">
        <v>2</v>
      </c>
    </row>
    <row r="1723" spans="1:17" x14ac:dyDescent="0.25">
      <c r="A1723" t="s">
        <v>17</v>
      </c>
      <c r="B1723">
        <v>18</v>
      </c>
      <c r="C1723">
        <v>1.6479710000000001</v>
      </c>
      <c r="D1723">
        <v>68.818893000000003</v>
      </c>
      <c r="E1723">
        <v>1</v>
      </c>
      <c r="F1723">
        <v>1</v>
      </c>
      <c r="G1723">
        <v>2</v>
      </c>
      <c r="H1723">
        <v>1</v>
      </c>
      <c r="I1723">
        <v>1</v>
      </c>
      <c r="J1723">
        <v>0</v>
      </c>
      <c r="K1723">
        <v>2</v>
      </c>
      <c r="L1723">
        <v>0</v>
      </c>
      <c r="M1723">
        <v>0</v>
      </c>
      <c r="N1723">
        <v>1</v>
      </c>
      <c r="O1723">
        <v>0</v>
      </c>
      <c r="P1723">
        <v>3</v>
      </c>
      <c r="Q1723">
        <v>2</v>
      </c>
    </row>
    <row r="1724" spans="1:17" x14ac:dyDescent="0.25">
      <c r="A1724" t="s">
        <v>17</v>
      </c>
      <c r="B1724">
        <v>19</v>
      </c>
      <c r="C1724">
        <v>1.6248309999999999</v>
      </c>
      <c r="D1724">
        <v>69.975606999999997</v>
      </c>
      <c r="E1724">
        <v>1</v>
      </c>
      <c r="F1724">
        <v>1</v>
      </c>
      <c r="G1724">
        <v>2</v>
      </c>
      <c r="H1724">
        <v>3</v>
      </c>
      <c r="I1724">
        <v>1</v>
      </c>
      <c r="J1724">
        <v>0</v>
      </c>
      <c r="K1724">
        <v>2</v>
      </c>
      <c r="L1724">
        <v>0</v>
      </c>
      <c r="M1724">
        <v>1</v>
      </c>
      <c r="N1724">
        <v>0</v>
      </c>
      <c r="O1724">
        <v>0</v>
      </c>
      <c r="P1724">
        <v>3</v>
      </c>
      <c r="Q1724">
        <v>2</v>
      </c>
    </row>
    <row r="1725" spans="1:17" x14ac:dyDescent="0.25">
      <c r="A1725" t="s">
        <v>17</v>
      </c>
      <c r="B1725">
        <v>20</v>
      </c>
      <c r="C1725">
        <v>1.508267</v>
      </c>
      <c r="D1725">
        <v>61.104030000000002</v>
      </c>
      <c r="E1725">
        <v>0</v>
      </c>
      <c r="F1725">
        <v>1</v>
      </c>
      <c r="G1725">
        <v>3</v>
      </c>
      <c r="H1725">
        <v>3</v>
      </c>
      <c r="I1725">
        <v>1</v>
      </c>
      <c r="J1725">
        <v>0</v>
      </c>
      <c r="K1725">
        <v>2</v>
      </c>
      <c r="L1725">
        <v>1</v>
      </c>
      <c r="M1725">
        <v>1</v>
      </c>
      <c r="N1725">
        <v>1</v>
      </c>
      <c r="O1725">
        <v>1</v>
      </c>
      <c r="P1725">
        <v>3</v>
      </c>
      <c r="Q1725">
        <v>2</v>
      </c>
    </row>
    <row r="1726" spans="1:17" x14ac:dyDescent="0.25">
      <c r="A1726" t="s">
        <v>17</v>
      </c>
      <c r="B1726">
        <v>19</v>
      </c>
      <c r="C1726">
        <v>1.5189170000000001</v>
      </c>
      <c r="D1726">
        <v>60.267426999999998</v>
      </c>
      <c r="E1726">
        <v>0</v>
      </c>
      <c r="F1726">
        <v>1</v>
      </c>
      <c r="G1726">
        <v>3</v>
      </c>
      <c r="H1726">
        <v>3</v>
      </c>
      <c r="I1726">
        <v>1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3</v>
      </c>
      <c r="Q1726">
        <v>2</v>
      </c>
    </row>
    <row r="1727" spans="1:17" x14ac:dyDescent="0.25">
      <c r="A1727" t="s">
        <v>17</v>
      </c>
      <c r="B1727">
        <v>18</v>
      </c>
      <c r="C1727">
        <v>1.6</v>
      </c>
      <c r="D1727">
        <v>65</v>
      </c>
      <c r="E1727">
        <v>1</v>
      </c>
      <c r="F1727">
        <v>1</v>
      </c>
      <c r="G1727">
        <v>3</v>
      </c>
      <c r="H1727">
        <v>3</v>
      </c>
      <c r="I1727">
        <v>1</v>
      </c>
      <c r="J1727">
        <v>0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3</v>
      </c>
      <c r="Q1727">
        <v>2</v>
      </c>
    </row>
    <row r="1728" spans="1:17" x14ac:dyDescent="0.25">
      <c r="A1728" t="s">
        <v>23</v>
      </c>
      <c r="B1728">
        <v>33</v>
      </c>
      <c r="C1728">
        <v>1.8387910000000001</v>
      </c>
      <c r="D1728">
        <v>87.857849999999999</v>
      </c>
      <c r="E1728">
        <v>0</v>
      </c>
      <c r="F1728">
        <v>1</v>
      </c>
      <c r="G1728">
        <v>3</v>
      </c>
      <c r="H1728">
        <v>3</v>
      </c>
      <c r="I1728">
        <v>1</v>
      </c>
      <c r="J1728">
        <v>0</v>
      </c>
      <c r="K1728">
        <v>2</v>
      </c>
      <c r="L1728">
        <v>0</v>
      </c>
      <c r="M1728">
        <v>2</v>
      </c>
      <c r="N1728">
        <v>1</v>
      </c>
      <c r="O1728">
        <v>0</v>
      </c>
      <c r="P1728">
        <v>2</v>
      </c>
      <c r="Q1728">
        <v>2</v>
      </c>
    </row>
    <row r="1729" spans="1:17" x14ac:dyDescent="0.25">
      <c r="A1729" t="s">
        <v>17</v>
      </c>
      <c r="B1729">
        <v>33</v>
      </c>
      <c r="C1729">
        <v>1.7303789999999999</v>
      </c>
      <c r="D1729">
        <v>75.920518999999999</v>
      </c>
      <c r="E1729">
        <v>1</v>
      </c>
      <c r="F1729">
        <v>1</v>
      </c>
      <c r="G1729">
        <v>2</v>
      </c>
      <c r="H1729">
        <v>3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2</v>
      </c>
      <c r="Q1729">
        <v>2</v>
      </c>
    </row>
    <row r="1730" spans="1:17" x14ac:dyDescent="0.25">
      <c r="A1730" t="s">
        <v>17</v>
      </c>
      <c r="B1730">
        <v>19</v>
      </c>
      <c r="C1730">
        <v>1.759117</v>
      </c>
      <c r="D1730">
        <v>80</v>
      </c>
      <c r="E1730">
        <v>1</v>
      </c>
      <c r="F1730">
        <v>1</v>
      </c>
      <c r="G1730">
        <v>2</v>
      </c>
      <c r="H1730">
        <v>1</v>
      </c>
      <c r="I1730">
        <v>1</v>
      </c>
      <c r="J1730">
        <v>0</v>
      </c>
      <c r="K1730">
        <v>3</v>
      </c>
      <c r="L1730">
        <v>0</v>
      </c>
      <c r="M1730">
        <v>3</v>
      </c>
      <c r="N1730">
        <v>1</v>
      </c>
      <c r="O1730">
        <v>0</v>
      </c>
      <c r="P1730">
        <v>3</v>
      </c>
      <c r="Q1730">
        <v>2</v>
      </c>
    </row>
    <row r="1731" spans="1:17" x14ac:dyDescent="0.25">
      <c r="A1731" t="s">
        <v>17</v>
      </c>
      <c r="B1731">
        <v>19</v>
      </c>
      <c r="C1731">
        <v>1.7552540000000001</v>
      </c>
      <c r="D1731">
        <v>80</v>
      </c>
      <c r="E1731">
        <v>1</v>
      </c>
      <c r="F1731">
        <v>1</v>
      </c>
      <c r="G1731">
        <v>2</v>
      </c>
      <c r="H1731">
        <v>1</v>
      </c>
      <c r="I1731">
        <v>1</v>
      </c>
      <c r="J1731">
        <v>0</v>
      </c>
      <c r="K1731">
        <v>2</v>
      </c>
      <c r="L1731">
        <v>0</v>
      </c>
      <c r="M1731">
        <v>3</v>
      </c>
      <c r="N1731">
        <v>1</v>
      </c>
      <c r="O1731">
        <v>0</v>
      </c>
      <c r="P1731">
        <v>3</v>
      </c>
      <c r="Q1731">
        <v>2</v>
      </c>
    </row>
    <row r="1732" spans="1:17" x14ac:dyDescent="0.25">
      <c r="A1732" t="s">
        <v>23</v>
      </c>
      <c r="B1732">
        <v>19</v>
      </c>
      <c r="C1732">
        <v>1.8040989999999999</v>
      </c>
      <c r="D1732">
        <v>85.196279000000004</v>
      </c>
      <c r="E1732">
        <v>1</v>
      </c>
      <c r="F1732">
        <v>1</v>
      </c>
      <c r="G1732">
        <v>2</v>
      </c>
      <c r="H1732">
        <v>3</v>
      </c>
      <c r="I1732">
        <v>1</v>
      </c>
      <c r="J1732">
        <v>0</v>
      </c>
      <c r="K1732">
        <v>2</v>
      </c>
      <c r="L1732">
        <v>0</v>
      </c>
      <c r="M1732">
        <v>2</v>
      </c>
      <c r="N1732">
        <v>1</v>
      </c>
      <c r="O1732">
        <v>1</v>
      </c>
      <c r="P1732">
        <v>3</v>
      </c>
      <c r="Q1732">
        <v>2</v>
      </c>
    </row>
    <row r="1733" spans="1:17" x14ac:dyDescent="0.25">
      <c r="A1733" t="s">
        <v>23</v>
      </c>
      <c r="B1733">
        <v>19</v>
      </c>
      <c r="C1733">
        <v>1.8135669999999999</v>
      </c>
      <c r="D1733">
        <v>86.144903999999997</v>
      </c>
      <c r="E1733">
        <v>1</v>
      </c>
      <c r="F1733">
        <v>1</v>
      </c>
      <c r="G1733">
        <v>3</v>
      </c>
      <c r="H1733">
        <v>4</v>
      </c>
      <c r="I1733">
        <v>1</v>
      </c>
      <c r="J1733">
        <v>0</v>
      </c>
      <c r="K1733">
        <v>2</v>
      </c>
      <c r="L1733">
        <v>0</v>
      </c>
      <c r="M1733">
        <v>2</v>
      </c>
      <c r="N1733">
        <v>0</v>
      </c>
      <c r="O1733">
        <v>1</v>
      </c>
      <c r="P1733">
        <v>3</v>
      </c>
      <c r="Q1733">
        <v>2</v>
      </c>
    </row>
    <row r="1734" spans="1:17" x14ac:dyDescent="0.25">
      <c r="A1734" t="s">
        <v>17</v>
      </c>
      <c r="B1734">
        <v>21</v>
      </c>
      <c r="C1734">
        <v>1.7565500000000001</v>
      </c>
      <c r="D1734">
        <v>78.721695999999994</v>
      </c>
      <c r="E1734">
        <v>1</v>
      </c>
      <c r="F1734">
        <v>1</v>
      </c>
      <c r="G1734">
        <v>2</v>
      </c>
      <c r="H1734">
        <v>3</v>
      </c>
      <c r="I1734">
        <v>1</v>
      </c>
      <c r="J1734">
        <v>0</v>
      </c>
      <c r="K1734">
        <v>3</v>
      </c>
      <c r="L1734">
        <v>0</v>
      </c>
      <c r="M1734">
        <v>0</v>
      </c>
      <c r="N1734">
        <v>2</v>
      </c>
      <c r="O1734">
        <v>2</v>
      </c>
      <c r="P1734">
        <v>3</v>
      </c>
      <c r="Q1734">
        <v>2</v>
      </c>
    </row>
    <row r="1735" spans="1:17" x14ac:dyDescent="0.25">
      <c r="A1735" t="s">
        <v>17</v>
      </c>
      <c r="B1735">
        <v>19</v>
      </c>
      <c r="C1735">
        <v>1.7567740000000001</v>
      </c>
      <c r="D1735">
        <v>79.989789000000002</v>
      </c>
      <c r="E1735">
        <v>1</v>
      </c>
      <c r="F1735">
        <v>1</v>
      </c>
      <c r="G1735">
        <v>2</v>
      </c>
      <c r="H1735">
        <v>3</v>
      </c>
      <c r="I1735">
        <v>1</v>
      </c>
      <c r="J1735">
        <v>0</v>
      </c>
      <c r="K1735">
        <v>3</v>
      </c>
      <c r="L1735">
        <v>0</v>
      </c>
      <c r="M1735">
        <v>2</v>
      </c>
      <c r="N1735">
        <v>1</v>
      </c>
      <c r="O1735">
        <v>2</v>
      </c>
      <c r="P1735">
        <v>3</v>
      </c>
      <c r="Q1735">
        <v>2</v>
      </c>
    </row>
    <row r="1736" spans="1:17" x14ac:dyDescent="0.25">
      <c r="A1736" t="s">
        <v>17</v>
      </c>
      <c r="B1736">
        <v>18</v>
      </c>
      <c r="C1736">
        <v>1.62</v>
      </c>
      <c r="D1736">
        <v>69.389899999999997</v>
      </c>
      <c r="E1736">
        <v>1</v>
      </c>
      <c r="F1736">
        <v>1</v>
      </c>
      <c r="G1736">
        <v>2</v>
      </c>
      <c r="H1736">
        <v>1</v>
      </c>
      <c r="I1736">
        <v>1</v>
      </c>
      <c r="J1736">
        <v>0</v>
      </c>
      <c r="K1736">
        <v>2</v>
      </c>
      <c r="L1736">
        <v>0</v>
      </c>
      <c r="M1736">
        <v>0</v>
      </c>
      <c r="N1736">
        <v>2</v>
      </c>
      <c r="O1736">
        <v>0</v>
      </c>
      <c r="P1736">
        <v>3</v>
      </c>
      <c r="Q1736">
        <v>2</v>
      </c>
    </row>
    <row r="1737" spans="1:17" x14ac:dyDescent="0.25">
      <c r="A1737" t="s">
        <v>17</v>
      </c>
      <c r="B1737">
        <v>21</v>
      </c>
      <c r="C1737">
        <v>1.7095849999999999</v>
      </c>
      <c r="D1737">
        <v>75</v>
      </c>
      <c r="E1737">
        <v>1</v>
      </c>
      <c r="F1737">
        <v>1</v>
      </c>
      <c r="G1737">
        <v>2</v>
      </c>
      <c r="H1737">
        <v>3</v>
      </c>
      <c r="I1737">
        <v>1</v>
      </c>
      <c r="J1737">
        <v>0</v>
      </c>
      <c r="K1737">
        <v>2</v>
      </c>
      <c r="L1737">
        <v>0</v>
      </c>
      <c r="M1737">
        <v>1</v>
      </c>
      <c r="N1737">
        <v>0</v>
      </c>
      <c r="O1737">
        <v>1</v>
      </c>
      <c r="P1737">
        <v>3</v>
      </c>
      <c r="Q1737">
        <v>2</v>
      </c>
    </row>
    <row r="1738" spans="1:17" x14ac:dyDescent="0.25">
      <c r="A1738" t="s">
        <v>17</v>
      </c>
      <c r="B1738">
        <v>17</v>
      </c>
      <c r="C1738">
        <v>1.5356179999999999</v>
      </c>
      <c r="D1738">
        <v>57.259124</v>
      </c>
      <c r="E1738">
        <v>0</v>
      </c>
      <c r="F1738">
        <v>1</v>
      </c>
      <c r="G1738">
        <v>2</v>
      </c>
      <c r="H1738">
        <v>2</v>
      </c>
      <c r="I1738">
        <v>1</v>
      </c>
      <c r="J1738">
        <v>0</v>
      </c>
      <c r="K1738">
        <v>2</v>
      </c>
      <c r="L1738">
        <v>1</v>
      </c>
      <c r="M1738">
        <v>0</v>
      </c>
      <c r="N1738">
        <v>1</v>
      </c>
      <c r="O1738">
        <v>1</v>
      </c>
      <c r="P1738">
        <v>3</v>
      </c>
      <c r="Q1738">
        <v>2</v>
      </c>
    </row>
    <row r="1739" spans="1:17" x14ac:dyDescent="0.25">
      <c r="A1739" t="s">
        <v>23</v>
      </c>
      <c r="B1739">
        <v>26</v>
      </c>
      <c r="C1739">
        <v>1.818848</v>
      </c>
      <c r="D1739">
        <v>87.032398000000001</v>
      </c>
      <c r="E1739">
        <v>0</v>
      </c>
      <c r="F1739">
        <v>1</v>
      </c>
      <c r="G1739">
        <v>2</v>
      </c>
      <c r="H1739">
        <v>2</v>
      </c>
      <c r="I1739">
        <v>1</v>
      </c>
      <c r="J1739">
        <v>0</v>
      </c>
      <c r="K1739">
        <v>2</v>
      </c>
      <c r="L1739">
        <v>0</v>
      </c>
      <c r="M1739">
        <v>2</v>
      </c>
      <c r="N1739">
        <v>1</v>
      </c>
      <c r="O1739">
        <v>0</v>
      </c>
      <c r="P1739">
        <v>2</v>
      </c>
      <c r="Q1739">
        <v>2</v>
      </c>
    </row>
    <row r="1740" spans="1:17" x14ac:dyDescent="0.25">
      <c r="A1740" t="s">
        <v>23</v>
      </c>
      <c r="B1740">
        <v>27</v>
      </c>
      <c r="C1740">
        <v>1.8176410000000001</v>
      </c>
      <c r="D1740">
        <v>87.107316999999995</v>
      </c>
      <c r="E1740">
        <v>0</v>
      </c>
      <c r="F1740">
        <v>1</v>
      </c>
      <c r="G1740">
        <v>3</v>
      </c>
      <c r="H1740">
        <v>3</v>
      </c>
      <c r="I1740">
        <v>1</v>
      </c>
      <c r="J1740">
        <v>0</v>
      </c>
      <c r="K1740">
        <v>1</v>
      </c>
      <c r="L1740">
        <v>0</v>
      </c>
      <c r="M1740">
        <v>2</v>
      </c>
      <c r="N1740">
        <v>0</v>
      </c>
      <c r="O1740">
        <v>0</v>
      </c>
      <c r="P1740">
        <v>2</v>
      </c>
      <c r="Q1740">
        <v>2</v>
      </c>
    </row>
    <row r="1741" spans="1:17" x14ac:dyDescent="0.25">
      <c r="A1741" t="s">
        <v>23</v>
      </c>
      <c r="B1741">
        <v>21</v>
      </c>
      <c r="C1741">
        <v>1.636592</v>
      </c>
      <c r="D1741">
        <v>70</v>
      </c>
      <c r="E1741">
        <v>0</v>
      </c>
      <c r="F1741">
        <v>1</v>
      </c>
      <c r="G1741">
        <v>2</v>
      </c>
      <c r="H1741">
        <v>1</v>
      </c>
      <c r="I1741">
        <v>0</v>
      </c>
      <c r="J1741">
        <v>0</v>
      </c>
      <c r="K1741">
        <v>3</v>
      </c>
      <c r="L1741">
        <v>0</v>
      </c>
      <c r="M1741">
        <v>1</v>
      </c>
      <c r="N1741">
        <v>0</v>
      </c>
      <c r="O1741">
        <v>1</v>
      </c>
      <c r="P1741">
        <v>3</v>
      </c>
      <c r="Q1741">
        <v>2</v>
      </c>
    </row>
    <row r="1742" spans="1:17" x14ac:dyDescent="0.25">
      <c r="A1742" t="s">
        <v>23</v>
      </c>
      <c r="B1742">
        <v>21</v>
      </c>
      <c r="C1742">
        <v>1.6214120000000001</v>
      </c>
      <c r="D1742">
        <v>70</v>
      </c>
      <c r="E1742">
        <v>0</v>
      </c>
      <c r="F1742">
        <v>1</v>
      </c>
      <c r="G1742">
        <v>2</v>
      </c>
      <c r="H1742">
        <v>1</v>
      </c>
      <c r="I1742">
        <v>0</v>
      </c>
      <c r="J1742">
        <v>0</v>
      </c>
      <c r="K1742">
        <v>3</v>
      </c>
      <c r="L1742">
        <v>0</v>
      </c>
      <c r="M1742">
        <v>1</v>
      </c>
      <c r="N1742">
        <v>0</v>
      </c>
      <c r="O1742">
        <v>1</v>
      </c>
      <c r="P1742">
        <v>3</v>
      </c>
      <c r="Q1742">
        <v>2</v>
      </c>
    </row>
    <row r="1743" spans="1:17" x14ac:dyDescent="0.25">
      <c r="A1743" t="s">
        <v>23</v>
      </c>
      <c r="B1743">
        <v>27</v>
      </c>
      <c r="C1743">
        <v>1.8028709999999999</v>
      </c>
      <c r="D1743">
        <v>85.770013000000006</v>
      </c>
      <c r="E1743">
        <v>1</v>
      </c>
      <c r="F1743">
        <v>1</v>
      </c>
      <c r="G1743">
        <v>3</v>
      </c>
      <c r="H1743">
        <v>3</v>
      </c>
      <c r="I1743">
        <v>1</v>
      </c>
      <c r="J1743">
        <v>0</v>
      </c>
      <c r="K1743">
        <v>2</v>
      </c>
      <c r="L1743">
        <v>0</v>
      </c>
      <c r="M1743">
        <v>1</v>
      </c>
      <c r="N1743">
        <v>0</v>
      </c>
      <c r="O1743">
        <v>1</v>
      </c>
      <c r="P1743">
        <v>2</v>
      </c>
      <c r="Q1743">
        <v>2</v>
      </c>
    </row>
    <row r="1744" spans="1:17" x14ac:dyDescent="0.25">
      <c r="A1744" t="s">
        <v>23</v>
      </c>
      <c r="B1744">
        <v>22</v>
      </c>
      <c r="C1744">
        <v>1.6962010000000001</v>
      </c>
      <c r="D1744">
        <v>75.399191000000002</v>
      </c>
      <c r="E1744">
        <v>1</v>
      </c>
      <c r="F1744">
        <v>1</v>
      </c>
      <c r="G1744">
        <v>2</v>
      </c>
      <c r="H1744">
        <v>3</v>
      </c>
      <c r="I1744">
        <v>1</v>
      </c>
      <c r="J1744">
        <v>0</v>
      </c>
      <c r="K1744">
        <v>2</v>
      </c>
      <c r="L1744">
        <v>0</v>
      </c>
      <c r="M1744">
        <v>1</v>
      </c>
      <c r="N1744">
        <v>0</v>
      </c>
      <c r="O1744">
        <v>1</v>
      </c>
      <c r="P1744">
        <v>3</v>
      </c>
      <c r="Q1744">
        <v>2</v>
      </c>
    </row>
    <row r="1745" spans="1:17" x14ac:dyDescent="0.25">
      <c r="A1745" t="s">
        <v>23</v>
      </c>
      <c r="B1745">
        <v>21</v>
      </c>
      <c r="C1745">
        <v>1.6946330000000001</v>
      </c>
      <c r="D1745">
        <v>75.052199999999999</v>
      </c>
      <c r="E1745">
        <v>1</v>
      </c>
      <c r="F1745">
        <v>1</v>
      </c>
      <c r="G1745">
        <v>2</v>
      </c>
      <c r="H1745">
        <v>4</v>
      </c>
      <c r="I1745">
        <v>1</v>
      </c>
      <c r="J1745">
        <v>0</v>
      </c>
      <c r="K1745">
        <v>2</v>
      </c>
      <c r="L1745">
        <v>0</v>
      </c>
      <c r="M1745">
        <v>1</v>
      </c>
      <c r="N1745">
        <v>0</v>
      </c>
      <c r="O1745">
        <v>1</v>
      </c>
      <c r="P1745">
        <v>3</v>
      </c>
      <c r="Q1745">
        <v>2</v>
      </c>
    </row>
    <row r="1746" spans="1:17" x14ac:dyDescent="0.25">
      <c r="A1746" t="s">
        <v>17</v>
      </c>
      <c r="B1746">
        <v>21</v>
      </c>
      <c r="C1746">
        <v>1.6181479999999999</v>
      </c>
      <c r="D1746">
        <v>68.981403</v>
      </c>
      <c r="E1746">
        <v>1</v>
      </c>
      <c r="F1746">
        <v>1</v>
      </c>
      <c r="G1746">
        <v>1</v>
      </c>
      <c r="H1746">
        <v>3</v>
      </c>
      <c r="I1746">
        <v>0</v>
      </c>
      <c r="J1746">
        <v>0</v>
      </c>
      <c r="K1746">
        <v>2</v>
      </c>
      <c r="L1746">
        <v>0</v>
      </c>
      <c r="M1746">
        <v>1</v>
      </c>
      <c r="N1746">
        <v>1</v>
      </c>
      <c r="O1746">
        <v>1</v>
      </c>
      <c r="P1746">
        <v>3</v>
      </c>
      <c r="Q1746">
        <v>2</v>
      </c>
    </row>
    <row r="1747" spans="1:17" x14ac:dyDescent="0.25">
      <c r="A1747" t="s">
        <v>23</v>
      </c>
      <c r="B1747">
        <v>19</v>
      </c>
      <c r="C1747">
        <v>1.856811</v>
      </c>
      <c r="D1747">
        <v>88.633616000000004</v>
      </c>
      <c r="E1747">
        <v>1</v>
      </c>
      <c r="F1747">
        <v>1</v>
      </c>
      <c r="G1747">
        <v>2</v>
      </c>
      <c r="H1747">
        <v>4</v>
      </c>
      <c r="I1747">
        <v>1</v>
      </c>
      <c r="J1747">
        <v>0</v>
      </c>
      <c r="K1747">
        <v>2</v>
      </c>
      <c r="L1747">
        <v>0</v>
      </c>
      <c r="M1747">
        <v>2</v>
      </c>
      <c r="N1747">
        <v>0</v>
      </c>
      <c r="O1747">
        <v>1</v>
      </c>
      <c r="P1747">
        <v>3</v>
      </c>
      <c r="Q1747">
        <v>2</v>
      </c>
    </row>
    <row r="1748" spans="1:17" x14ac:dyDescent="0.25">
      <c r="A1748" t="s">
        <v>17</v>
      </c>
      <c r="B1748">
        <v>39</v>
      </c>
      <c r="C1748">
        <v>1.738321</v>
      </c>
      <c r="D1748">
        <v>86.934845999999993</v>
      </c>
      <c r="E1748">
        <v>0</v>
      </c>
      <c r="F1748">
        <v>1</v>
      </c>
      <c r="G1748">
        <v>3</v>
      </c>
      <c r="H1748">
        <v>3</v>
      </c>
      <c r="I1748">
        <v>1</v>
      </c>
      <c r="J1748">
        <v>0</v>
      </c>
      <c r="K1748">
        <v>1</v>
      </c>
      <c r="L1748">
        <v>0</v>
      </c>
      <c r="M1748">
        <v>3</v>
      </c>
      <c r="N1748">
        <v>0</v>
      </c>
      <c r="O1748">
        <v>1</v>
      </c>
      <c r="P1748">
        <v>2</v>
      </c>
      <c r="Q1748">
        <v>2</v>
      </c>
    </row>
    <row r="1749" spans="1:17" x14ac:dyDescent="0.25">
      <c r="A1749" t="s">
        <v>17</v>
      </c>
      <c r="B1749">
        <v>40</v>
      </c>
      <c r="C1749">
        <v>1.739293</v>
      </c>
      <c r="D1749">
        <v>80.914382000000003</v>
      </c>
      <c r="E1749">
        <v>0</v>
      </c>
      <c r="F1749">
        <v>1</v>
      </c>
      <c r="G1749">
        <v>2</v>
      </c>
      <c r="H1749">
        <v>3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2</v>
      </c>
      <c r="Q1749">
        <v>2</v>
      </c>
    </row>
    <row r="1750" spans="1:17" x14ac:dyDescent="0.25">
      <c r="A1750" t="s">
        <v>23</v>
      </c>
      <c r="B1750">
        <v>20</v>
      </c>
      <c r="C1750">
        <v>1.8075380000000001</v>
      </c>
      <c r="D1750">
        <v>85.316125</v>
      </c>
      <c r="E1750">
        <v>1</v>
      </c>
      <c r="F1750">
        <v>1</v>
      </c>
      <c r="G1750">
        <v>2</v>
      </c>
      <c r="H1750">
        <v>3</v>
      </c>
      <c r="I1750">
        <v>1</v>
      </c>
      <c r="J1750">
        <v>0</v>
      </c>
      <c r="K1750">
        <v>2</v>
      </c>
      <c r="L1750">
        <v>0</v>
      </c>
      <c r="M1750">
        <v>1</v>
      </c>
      <c r="N1750">
        <v>1</v>
      </c>
      <c r="O1750">
        <v>1</v>
      </c>
      <c r="P1750">
        <v>3</v>
      </c>
      <c r="Q1750">
        <v>2</v>
      </c>
    </row>
    <row r="1751" spans="1:17" x14ac:dyDescent="0.25">
      <c r="A1751" t="s">
        <v>23</v>
      </c>
      <c r="B1751">
        <v>20</v>
      </c>
      <c r="C1751">
        <v>1.8494250000000001</v>
      </c>
      <c r="D1751">
        <v>85.228116</v>
      </c>
      <c r="E1751">
        <v>1</v>
      </c>
      <c r="F1751">
        <v>1</v>
      </c>
      <c r="G1751">
        <v>2</v>
      </c>
      <c r="H1751">
        <v>3</v>
      </c>
      <c r="I1751">
        <v>1</v>
      </c>
      <c r="J1751">
        <v>0</v>
      </c>
      <c r="K1751">
        <v>2</v>
      </c>
      <c r="L1751">
        <v>0</v>
      </c>
      <c r="M1751">
        <v>1</v>
      </c>
      <c r="N1751">
        <v>1</v>
      </c>
      <c r="O1751">
        <v>1</v>
      </c>
      <c r="P1751">
        <v>3</v>
      </c>
      <c r="Q1751">
        <v>2</v>
      </c>
    </row>
    <row r="1752" spans="1:17" x14ac:dyDescent="0.25">
      <c r="A1752" t="s">
        <v>23</v>
      </c>
      <c r="B1752">
        <v>21</v>
      </c>
      <c r="C1752">
        <v>1.7124729999999999</v>
      </c>
      <c r="D1752">
        <v>75</v>
      </c>
      <c r="E1752">
        <v>1</v>
      </c>
      <c r="F1752">
        <v>1</v>
      </c>
      <c r="G1752">
        <v>2</v>
      </c>
      <c r="H1752">
        <v>3</v>
      </c>
      <c r="I1752">
        <v>1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1</v>
      </c>
      <c r="P1752">
        <v>3</v>
      </c>
      <c r="Q1752">
        <v>2</v>
      </c>
    </row>
    <row r="1753" spans="1:17" x14ac:dyDescent="0.25">
      <c r="A1753" t="s">
        <v>17</v>
      </c>
      <c r="B1753">
        <v>19</v>
      </c>
      <c r="C1753">
        <v>1.753471</v>
      </c>
      <c r="D1753">
        <v>80</v>
      </c>
      <c r="E1753">
        <v>1</v>
      </c>
      <c r="F1753">
        <v>1</v>
      </c>
      <c r="G1753">
        <v>2</v>
      </c>
      <c r="H1753">
        <v>1</v>
      </c>
      <c r="I1753">
        <v>1</v>
      </c>
      <c r="J1753">
        <v>0</v>
      </c>
      <c r="K1753">
        <v>3</v>
      </c>
      <c r="L1753">
        <v>0</v>
      </c>
      <c r="M1753">
        <v>3</v>
      </c>
      <c r="N1753">
        <v>1</v>
      </c>
      <c r="O1753">
        <v>0</v>
      </c>
      <c r="P1753">
        <v>3</v>
      </c>
      <c r="Q1753">
        <v>2</v>
      </c>
    </row>
    <row r="1754" spans="1:17" x14ac:dyDescent="0.25">
      <c r="A1754" t="s">
        <v>23</v>
      </c>
      <c r="B1754">
        <v>24</v>
      </c>
      <c r="C1754">
        <v>1.7174320000000001</v>
      </c>
      <c r="D1754">
        <v>75.371244000000004</v>
      </c>
      <c r="E1754">
        <v>1</v>
      </c>
      <c r="F1754">
        <v>1</v>
      </c>
      <c r="G1754">
        <v>2</v>
      </c>
      <c r="H1754">
        <v>3</v>
      </c>
      <c r="I1754">
        <v>1</v>
      </c>
      <c r="J1754">
        <v>0</v>
      </c>
      <c r="K1754">
        <v>2</v>
      </c>
      <c r="L1754">
        <v>0</v>
      </c>
      <c r="M1754">
        <v>0</v>
      </c>
      <c r="N1754">
        <v>2</v>
      </c>
      <c r="O1754">
        <v>1</v>
      </c>
      <c r="P1754">
        <v>3</v>
      </c>
      <c r="Q1754">
        <v>2</v>
      </c>
    </row>
    <row r="1755" spans="1:17" x14ac:dyDescent="0.25">
      <c r="A1755" t="s">
        <v>23</v>
      </c>
      <c r="B1755">
        <v>23</v>
      </c>
      <c r="C1755">
        <v>1.677573</v>
      </c>
      <c r="D1755">
        <v>75</v>
      </c>
      <c r="E1755">
        <v>1</v>
      </c>
      <c r="F1755">
        <v>1</v>
      </c>
      <c r="G1755">
        <v>2</v>
      </c>
      <c r="H1755">
        <v>3</v>
      </c>
      <c r="I1755">
        <v>1</v>
      </c>
      <c r="J1755">
        <v>0</v>
      </c>
      <c r="K1755">
        <v>2</v>
      </c>
      <c r="L1755">
        <v>0</v>
      </c>
      <c r="M1755">
        <v>0</v>
      </c>
      <c r="N1755">
        <v>2</v>
      </c>
      <c r="O1755">
        <v>1</v>
      </c>
      <c r="P1755">
        <v>3</v>
      </c>
      <c r="Q1755">
        <v>2</v>
      </c>
    </row>
    <row r="1756" spans="1:17" x14ac:dyDescent="0.25">
      <c r="A1756" t="s">
        <v>17</v>
      </c>
      <c r="B1756">
        <v>34</v>
      </c>
      <c r="C1756">
        <v>1.6797249999999999</v>
      </c>
      <c r="D1756">
        <v>74.885221999999999</v>
      </c>
      <c r="E1756">
        <v>1</v>
      </c>
      <c r="F1756">
        <v>1</v>
      </c>
      <c r="G1756">
        <v>3</v>
      </c>
      <c r="H1756">
        <v>1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2</v>
      </c>
      <c r="Q1756">
        <v>2</v>
      </c>
    </row>
    <row r="1757" spans="1:17" x14ac:dyDescent="0.25">
      <c r="A1757" t="s">
        <v>17</v>
      </c>
      <c r="B1757">
        <v>22</v>
      </c>
      <c r="C1757">
        <v>1.6009139999999999</v>
      </c>
      <c r="D1757">
        <v>68.058902000000003</v>
      </c>
      <c r="E1757">
        <v>1</v>
      </c>
      <c r="F1757">
        <v>1</v>
      </c>
      <c r="G1757">
        <v>2</v>
      </c>
      <c r="H1757">
        <v>3</v>
      </c>
      <c r="I1757">
        <v>1</v>
      </c>
      <c r="J1757">
        <v>0</v>
      </c>
      <c r="K1757">
        <v>3</v>
      </c>
      <c r="L1757">
        <v>0</v>
      </c>
      <c r="M1757">
        <v>1</v>
      </c>
      <c r="N1757">
        <v>0</v>
      </c>
      <c r="O1757">
        <v>1</v>
      </c>
      <c r="P1757">
        <v>3</v>
      </c>
      <c r="Q1757">
        <v>2</v>
      </c>
    </row>
    <row r="1758" spans="1:17" x14ac:dyDescent="0.25">
      <c r="A1758" t="s">
        <v>17</v>
      </c>
      <c r="B1758">
        <v>21</v>
      </c>
      <c r="C1758">
        <v>1.6177490000000001</v>
      </c>
      <c r="D1758">
        <v>68.908135999999999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0</v>
      </c>
      <c r="K1758">
        <v>2</v>
      </c>
      <c r="L1758">
        <v>0</v>
      </c>
      <c r="M1758">
        <v>1</v>
      </c>
      <c r="N1758">
        <v>1</v>
      </c>
      <c r="O1758">
        <v>1</v>
      </c>
      <c r="P1758">
        <v>3</v>
      </c>
      <c r="Q1758">
        <v>2</v>
      </c>
    </row>
    <row r="1759" spans="1:17" x14ac:dyDescent="0.25">
      <c r="A1759" t="s">
        <v>23</v>
      </c>
      <c r="B1759">
        <v>21</v>
      </c>
      <c r="C1759">
        <v>1.610209</v>
      </c>
      <c r="D1759">
        <v>68.865008000000003</v>
      </c>
      <c r="E1759">
        <v>0</v>
      </c>
      <c r="F1759">
        <v>1</v>
      </c>
      <c r="G1759">
        <v>2</v>
      </c>
      <c r="H1759">
        <v>3</v>
      </c>
      <c r="I1759">
        <v>0</v>
      </c>
      <c r="J1759">
        <v>0</v>
      </c>
      <c r="K1759">
        <v>3</v>
      </c>
      <c r="L1759">
        <v>0</v>
      </c>
      <c r="M1759">
        <v>1</v>
      </c>
      <c r="N1759">
        <v>0</v>
      </c>
      <c r="O1759">
        <v>1</v>
      </c>
      <c r="P1759">
        <v>3</v>
      </c>
      <c r="Q1759">
        <v>2</v>
      </c>
    </row>
    <row r="1760" spans="1:17" x14ac:dyDescent="0.25">
      <c r="A1760" t="s">
        <v>23</v>
      </c>
      <c r="B1760">
        <v>21</v>
      </c>
      <c r="C1760">
        <v>1.6125560000000001</v>
      </c>
      <c r="D1760">
        <v>69.463458000000003</v>
      </c>
      <c r="E1760">
        <v>0</v>
      </c>
      <c r="F1760">
        <v>1</v>
      </c>
      <c r="G1760">
        <v>2</v>
      </c>
      <c r="H1760">
        <v>1</v>
      </c>
      <c r="I1760">
        <v>0</v>
      </c>
      <c r="J1760">
        <v>0</v>
      </c>
      <c r="K1760">
        <v>3</v>
      </c>
      <c r="L1760">
        <v>0</v>
      </c>
      <c r="M1760">
        <v>1</v>
      </c>
      <c r="N1760">
        <v>0</v>
      </c>
      <c r="O1760">
        <v>1</v>
      </c>
      <c r="P1760">
        <v>3</v>
      </c>
      <c r="Q1760">
        <v>2</v>
      </c>
    </row>
    <row r="1761" spans="1:17" x14ac:dyDescent="0.25">
      <c r="A1761" t="s">
        <v>17</v>
      </c>
      <c r="B1761">
        <v>39</v>
      </c>
      <c r="C1761">
        <v>1.5481780000000001</v>
      </c>
      <c r="D1761">
        <v>62.341437999999997</v>
      </c>
      <c r="E1761">
        <v>1</v>
      </c>
      <c r="F1761">
        <v>1</v>
      </c>
      <c r="G1761">
        <v>3</v>
      </c>
      <c r="H1761">
        <v>3</v>
      </c>
      <c r="I1761">
        <v>1</v>
      </c>
      <c r="J1761">
        <v>0</v>
      </c>
      <c r="K1761">
        <v>3</v>
      </c>
      <c r="L1761">
        <v>0</v>
      </c>
      <c r="M1761">
        <v>0</v>
      </c>
      <c r="N1761">
        <v>1</v>
      </c>
      <c r="O1761">
        <v>1</v>
      </c>
      <c r="P1761">
        <v>2</v>
      </c>
      <c r="Q1761">
        <v>2</v>
      </c>
    </row>
    <row r="1762" spans="1:17" x14ac:dyDescent="0.25">
      <c r="A1762" t="s">
        <v>17</v>
      </c>
      <c r="B1762">
        <v>39</v>
      </c>
      <c r="C1762">
        <v>1.568441</v>
      </c>
      <c r="D1762">
        <v>62.855072999999997</v>
      </c>
      <c r="E1762">
        <v>1</v>
      </c>
      <c r="F1762">
        <v>1</v>
      </c>
      <c r="G1762">
        <v>2</v>
      </c>
      <c r="H1762">
        <v>3</v>
      </c>
      <c r="I1762">
        <v>1</v>
      </c>
      <c r="J1762">
        <v>0</v>
      </c>
      <c r="K1762">
        <v>3</v>
      </c>
      <c r="L1762">
        <v>0</v>
      </c>
      <c r="M1762">
        <v>0</v>
      </c>
      <c r="N1762">
        <v>1</v>
      </c>
      <c r="O1762">
        <v>1</v>
      </c>
      <c r="P1762">
        <v>2</v>
      </c>
      <c r="Q1762">
        <v>2</v>
      </c>
    </row>
    <row r="1763" spans="1:17" x14ac:dyDescent="0.25">
      <c r="A1763" t="s">
        <v>17</v>
      </c>
      <c r="B1763">
        <v>37</v>
      </c>
      <c r="C1763">
        <v>1.532322</v>
      </c>
      <c r="D1763">
        <v>62.417228000000001</v>
      </c>
      <c r="E1763">
        <v>1</v>
      </c>
      <c r="F1763">
        <v>1</v>
      </c>
      <c r="G1763">
        <v>2</v>
      </c>
      <c r="H1763">
        <v>3</v>
      </c>
      <c r="I1763">
        <v>1</v>
      </c>
      <c r="J1763">
        <v>0</v>
      </c>
      <c r="K1763">
        <v>3</v>
      </c>
      <c r="L1763">
        <v>0</v>
      </c>
      <c r="M1763">
        <v>0</v>
      </c>
      <c r="N1763">
        <v>1</v>
      </c>
      <c r="O1763">
        <v>1</v>
      </c>
      <c r="P1763">
        <v>2</v>
      </c>
      <c r="Q1763">
        <v>2</v>
      </c>
    </row>
    <row r="1764" spans="1:17" x14ac:dyDescent="0.25">
      <c r="A1764" t="s">
        <v>17</v>
      </c>
      <c r="B1764">
        <v>22</v>
      </c>
      <c r="C1764">
        <v>1.730199</v>
      </c>
      <c r="D1764">
        <v>78.997062</v>
      </c>
      <c r="E1764">
        <v>1</v>
      </c>
      <c r="F1764">
        <v>1</v>
      </c>
      <c r="G1764">
        <v>2</v>
      </c>
      <c r="H1764">
        <v>1</v>
      </c>
      <c r="I1764">
        <v>1</v>
      </c>
      <c r="J1764">
        <v>0</v>
      </c>
      <c r="K1764">
        <v>2</v>
      </c>
      <c r="L1764">
        <v>0</v>
      </c>
      <c r="M1764">
        <v>1</v>
      </c>
      <c r="N1764">
        <v>0</v>
      </c>
      <c r="O1764">
        <v>1</v>
      </c>
      <c r="P1764">
        <v>3</v>
      </c>
      <c r="Q1764">
        <v>2</v>
      </c>
    </row>
    <row r="1765" spans="1:17" x14ac:dyDescent="0.25">
      <c r="A1765" t="s">
        <v>17</v>
      </c>
      <c r="B1765">
        <v>22</v>
      </c>
      <c r="C1765">
        <v>1.730167</v>
      </c>
      <c r="D1765">
        <v>78.429311999999996</v>
      </c>
      <c r="E1765">
        <v>1</v>
      </c>
      <c r="F1765">
        <v>1</v>
      </c>
      <c r="G1765">
        <v>2</v>
      </c>
      <c r="H1765">
        <v>1</v>
      </c>
      <c r="I1765">
        <v>1</v>
      </c>
      <c r="J1765">
        <v>0</v>
      </c>
      <c r="K1765">
        <v>2</v>
      </c>
      <c r="L1765">
        <v>0</v>
      </c>
      <c r="M1765">
        <v>2</v>
      </c>
      <c r="N1765">
        <v>0</v>
      </c>
      <c r="O1765">
        <v>1</v>
      </c>
      <c r="P1765">
        <v>3</v>
      </c>
      <c r="Q1765">
        <v>2</v>
      </c>
    </row>
    <row r="1766" spans="1:17" x14ac:dyDescent="0.25">
      <c r="A1766" t="s">
        <v>23</v>
      </c>
      <c r="B1766">
        <v>22</v>
      </c>
      <c r="C1766">
        <v>1.6273960000000001</v>
      </c>
      <c r="D1766">
        <v>70</v>
      </c>
      <c r="E1766">
        <v>0</v>
      </c>
      <c r="F1766">
        <v>1</v>
      </c>
      <c r="G1766">
        <v>2</v>
      </c>
      <c r="H1766">
        <v>1</v>
      </c>
      <c r="I1766">
        <v>0</v>
      </c>
      <c r="J1766">
        <v>0</v>
      </c>
      <c r="K1766">
        <v>3</v>
      </c>
      <c r="L1766">
        <v>0</v>
      </c>
      <c r="M1766">
        <v>1</v>
      </c>
      <c r="N1766">
        <v>0</v>
      </c>
      <c r="O1766">
        <v>1</v>
      </c>
      <c r="P1766">
        <v>3</v>
      </c>
      <c r="Q1766">
        <v>2</v>
      </c>
    </row>
    <row r="1767" spans="1:17" x14ac:dyDescent="0.25">
      <c r="A1767" t="s">
        <v>23</v>
      </c>
      <c r="B1767">
        <v>21</v>
      </c>
      <c r="C1767">
        <v>1.62</v>
      </c>
      <c r="D1767">
        <v>70</v>
      </c>
      <c r="E1767">
        <v>0</v>
      </c>
      <c r="F1767">
        <v>1</v>
      </c>
      <c r="G1767">
        <v>2</v>
      </c>
      <c r="H1767">
        <v>1</v>
      </c>
      <c r="I1767">
        <v>0</v>
      </c>
      <c r="J1767">
        <v>0</v>
      </c>
      <c r="K1767">
        <v>3</v>
      </c>
      <c r="L1767">
        <v>0</v>
      </c>
      <c r="M1767">
        <v>1</v>
      </c>
      <c r="N1767">
        <v>0</v>
      </c>
      <c r="O1767">
        <v>1</v>
      </c>
      <c r="P1767">
        <v>3</v>
      </c>
      <c r="Q1767">
        <v>2</v>
      </c>
    </row>
    <row r="1768" spans="1:17" x14ac:dyDescent="0.25">
      <c r="A1768" t="s">
        <v>23</v>
      </c>
      <c r="B1768">
        <v>21</v>
      </c>
      <c r="C1768">
        <v>1.62</v>
      </c>
      <c r="D1768">
        <v>70</v>
      </c>
      <c r="E1768">
        <v>0</v>
      </c>
      <c r="F1768">
        <v>1</v>
      </c>
      <c r="G1768">
        <v>2</v>
      </c>
      <c r="H1768">
        <v>1</v>
      </c>
      <c r="I1768">
        <v>0</v>
      </c>
      <c r="J1768">
        <v>0</v>
      </c>
      <c r="K1768">
        <v>3</v>
      </c>
      <c r="L1768">
        <v>0</v>
      </c>
      <c r="M1768">
        <v>1</v>
      </c>
      <c r="N1768">
        <v>0</v>
      </c>
      <c r="O1768">
        <v>1</v>
      </c>
      <c r="P1768">
        <v>3</v>
      </c>
      <c r="Q1768">
        <v>2</v>
      </c>
    </row>
    <row r="1769" spans="1:17" x14ac:dyDescent="0.25">
      <c r="A1769" t="s">
        <v>23</v>
      </c>
      <c r="B1769">
        <v>21</v>
      </c>
      <c r="C1769">
        <v>1.62</v>
      </c>
      <c r="D1769">
        <v>70</v>
      </c>
      <c r="E1769">
        <v>0</v>
      </c>
      <c r="F1769">
        <v>1</v>
      </c>
      <c r="G1769">
        <v>2</v>
      </c>
      <c r="H1769">
        <v>1</v>
      </c>
      <c r="I1769">
        <v>0</v>
      </c>
      <c r="J1769">
        <v>0</v>
      </c>
      <c r="K1769">
        <v>3</v>
      </c>
      <c r="L1769">
        <v>0</v>
      </c>
      <c r="M1769">
        <v>1</v>
      </c>
      <c r="N1769">
        <v>0</v>
      </c>
      <c r="O1769">
        <v>1</v>
      </c>
      <c r="P1769">
        <v>3</v>
      </c>
      <c r="Q1769">
        <v>2</v>
      </c>
    </row>
    <row r="1770" spans="1:17" x14ac:dyDescent="0.25">
      <c r="A1770" t="s">
        <v>17</v>
      </c>
      <c r="B1770">
        <v>30</v>
      </c>
      <c r="C1770">
        <v>1.638744</v>
      </c>
      <c r="D1770">
        <v>69.242354000000006</v>
      </c>
      <c r="E1770">
        <v>1</v>
      </c>
      <c r="F1770">
        <v>1</v>
      </c>
      <c r="G1770">
        <v>2</v>
      </c>
      <c r="H1770">
        <v>3</v>
      </c>
      <c r="I1770">
        <v>1</v>
      </c>
      <c r="J1770">
        <v>0</v>
      </c>
      <c r="K1770">
        <v>2</v>
      </c>
      <c r="L1770">
        <v>0</v>
      </c>
      <c r="M1770">
        <v>0</v>
      </c>
      <c r="N1770">
        <v>0</v>
      </c>
      <c r="O1770">
        <v>1</v>
      </c>
      <c r="P1770">
        <v>2</v>
      </c>
      <c r="Q1770">
        <v>2</v>
      </c>
    </row>
    <row r="1771" spans="1:17" x14ac:dyDescent="0.25">
      <c r="A1771" t="s">
        <v>17</v>
      </c>
      <c r="B1771">
        <v>31</v>
      </c>
      <c r="C1771">
        <v>1.680858</v>
      </c>
      <c r="D1771">
        <v>71.813379999999995</v>
      </c>
      <c r="E1771">
        <v>1</v>
      </c>
      <c r="F1771">
        <v>1</v>
      </c>
      <c r="G1771">
        <v>2</v>
      </c>
      <c r="H1771">
        <v>3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2</v>
      </c>
      <c r="Q1771">
        <v>2</v>
      </c>
    </row>
    <row r="1772" spans="1:17" x14ac:dyDescent="0.25">
      <c r="A1772" t="s">
        <v>17</v>
      </c>
      <c r="B1772">
        <v>21</v>
      </c>
      <c r="C1772">
        <v>1.758372</v>
      </c>
      <c r="D1772">
        <v>79.469513000000006</v>
      </c>
      <c r="E1772">
        <v>1</v>
      </c>
      <c r="F1772">
        <v>1</v>
      </c>
      <c r="G1772">
        <v>3</v>
      </c>
      <c r="H1772">
        <v>1</v>
      </c>
      <c r="I1772">
        <v>1</v>
      </c>
      <c r="J1772">
        <v>0</v>
      </c>
      <c r="K1772">
        <v>3</v>
      </c>
      <c r="L1772">
        <v>0</v>
      </c>
      <c r="M1772">
        <v>3</v>
      </c>
      <c r="N1772">
        <v>1</v>
      </c>
      <c r="O1772">
        <v>1</v>
      </c>
      <c r="P1772">
        <v>3</v>
      </c>
      <c r="Q1772">
        <v>2</v>
      </c>
    </row>
    <row r="1773" spans="1:17" x14ac:dyDescent="0.25">
      <c r="A1773" t="s">
        <v>23</v>
      </c>
      <c r="B1773">
        <v>20</v>
      </c>
      <c r="C1773">
        <v>1.822573</v>
      </c>
      <c r="D1773">
        <v>85.084363999999994</v>
      </c>
      <c r="E1773">
        <v>1</v>
      </c>
      <c r="F1773">
        <v>1</v>
      </c>
      <c r="G1773">
        <v>3</v>
      </c>
      <c r="H1773">
        <v>3</v>
      </c>
      <c r="I1773">
        <v>1</v>
      </c>
      <c r="J1773">
        <v>0</v>
      </c>
      <c r="K1773">
        <v>3</v>
      </c>
      <c r="L1773">
        <v>0</v>
      </c>
      <c r="M1773">
        <v>3</v>
      </c>
      <c r="N1773">
        <v>0</v>
      </c>
      <c r="O1773">
        <v>1</v>
      </c>
      <c r="P1773">
        <v>3</v>
      </c>
      <c r="Q1773">
        <v>2</v>
      </c>
    </row>
    <row r="1774" spans="1:17" x14ac:dyDescent="0.25">
      <c r="A1774" t="s">
        <v>23</v>
      </c>
      <c r="B1774">
        <v>20</v>
      </c>
      <c r="C1774">
        <v>1.8154090000000001</v>
      </c>
      <c r="D1774">
        <v>85.302145999999993</v>
      </c>
      <c r="E1774">
        <v>1</v>
      </c>
      <c r="F1774">
        <v>1</v>
      </c>
      <c r="G1774">
        <v>3</v>
      </c>
      <c r="H1774">
        <v>3</v>
      </c>
      <c r="I1774">
        <v>1</v>
      </c>
      <c r="J1774">
        <v>0</v>
      </c>
      <c r="K1774">
        <v>2</v>
      </c>
      <c r="L1774">
        <v>0</v>
      </c>
      <c r="M1774">
        <v>2</v>
      </c>
      <c r="N1774">
        <v>1</v>
      </c>
      <c r="O1774">
        <v>1</v>
      </c>
      <c r="P1774">
        <v>3</v>
      </c>
      <c r="Q1774">
        <v>2</v>
      </c>
    </row>
    <row r="1775" spans="1:17" x14ac:dyDescent="0.25">
      <c r="A1775" t="s">
        <v>23</v>
      </c>
      <c r="B1775">
        <v>22</v>
      </c>
      <c r="C1775">
        <v>1.6980489999999999</v>
      </c>
      <c r="D1775">
        <v>75</v>
      </c>
      <c r="E1775">
        <v>1</v>
      </c>
      <c r="F1775">
        <v>1</v>
      </c>
      <c r="G1775">
        <v>2</v>
      </c>
      <c r="H1775">
        <v>3</v>
      </c>
      <c r="I1775">
        <v>1</v>
      </c>
      <c r="J1775">
        <v>0</v>
      </c>
      <c r="K1775">
        <v>3</v>
      </c>
      <c r="L1775">
        <v>0</v>
      </c>
      <c r="M1775">
        <v>2</v>
      </c>
      <c r="N1775">
        <v>0</v>
      </c>
      <c r="O1775">
        <v>1</v>
      </c>
      <c r="P1775">
        <v>3</v>
      </c>
      <c r="Q1775">
        <v>2</v>
      </c>
    </row>
    <row r="1776" spans="1:17" x14ac:dyDescent="0.25">
      <c r="A1776" t="s">
        <v>17</v>
      </c>
      <c r="B1776">
        <v>21</v>
      </c>
      <c r="C1776">
        <v>1.6068100000000001</v>
      </c>
      <c r="D1776">
        <v>67.773914000000005</v>
      </c>
      <c r="E1776">
        <v>1</v>
      </c>
      <c r="F1776">
        <v>1</v>
      </c>
      <c r="G1776">
        <v>2</v>
      </c>
      <c r="H1776">
        <v>3</v>
      </c>
      <c r="I1776">
        <v>0</v>
      </c>
      <c r="J1776">
        <v>0</v>
      </c>
      <c r="K1776">
        <v>3</v>
      </c>
      <c r="L1776">
        <v>0</v>
      </c>
      <c r="M1776">
        <v>1</v>
      </c>
      <c r="N1776">
        <v>0</v>
      </c>
      <c r="O1776">
        <v>1</v>
      </c>
      <c r="P1776">
        <v>3</v>
      </c>
      <c r="Q1776">
        <v>2</v>
      </c>
    </row>
    <row r="1777" spans="1:17" x14ac:dyDescent="0.25">
      <c r="A1777" t="s">
        <v>17</v>
      </c>
      <c r="B1777">
        <v>22</v>
      </c>
      <c r="C1777">
        <v>1.6103270000000001</v>
      </c>
      <c r="D1777">
        <v>67.999778000000006</v>
      </c>
      <c r="E1777">
        <v>1</v>
      </c>
      <c r="F1777">
        <v>1</v>
      </c>
      <c r="G1777">
        <v>2</v>
      </c>
      <c r="H1777">
        <v>4</v>
      </c>
      <c r="I1777">
        <v>0</v>
      </c>
      <c r="J1777">
        <v>0</v>
      </c>
      <c r="K1777">
        <v>3</v>
      </c>
      <c r="L1777">
        <v>0</v>
      </c>
      <c r="M1777">
        <v>1</v>
      </c>
      <c r="N1777">
        <v>0</v>
      </c>
      <c r="O1777">
        <v>1</v>
      </c>
      <c r="P1777">
        <v>3</v>
      </c>
      <c r="Q1777">
        <v>2</v>
      </c>
    </row>
    <row r="1778" spans="1:17" x14ac:dyDescent="0.25">
      <c r="A1778" t="s">
        <v>23</v>
      </c>
      <c r="B1778">
        <v>23</v>
      </c>
      <c r="C1778">
        <v>1.710415</v>
      </c>
      <c r="D1778">
        <v>75.142858000000004</v>
      </c>
      <c r="E1778">
        <v>1</v>
      </c>
      <c r="F1778">
        <v>1</v>
      </c>
      <c r="G1778">
        <v>3</v>
      </c>
      <c r="H1778">
        <v>3</v>
      </c>
      <c r="I1778">
        <v>1</v>
      </c>
      <c r="J1778">
        <v>0</v>
      </c>
      <c r="K1778">
        <v>3</v>
      </c>
      <c r="L1778">
        <v>0</v>
      </c>
      <c r="M1778">
        <v>1</v>
      </c>
      <c r="N1778">
        <v>2</v>
      </c>
      <c r="O1778">
        <v>1</v>
      </c>
      <c r="P1778">
        <v>3</v>
      </c>
      <c r="Q1778">
        <v>2</v>
      </c>
    </row>
    <row r="1779" spans="1:17" x14ac:dyDescent="0.25">
      <c r="A1779" t="s">
        <v>23</v>
      </c>
      <c r="B1779">
        <v>23</v>
      </c>
      <c r="C1779">
        <v>1.716289</v>
      </c>
      <c r="D1779">
        <v>75.688433000000003</v>
      </c>
      <c r="E1779">
        <v>1</v>
      </c>
      <c r="F1779">
        <v>1</v>
      </c>
      <c r="G1779">
        <v>2</v>
      </c>
      <c r="H1779">
        <v>3</v>
      </c>
      <c r="I1779">
        <v>1</v>
      </c>
      <c r="J1779">
        <v>0</v>
      </c>
      <c r="K1779">
        <v>2</v>
      </c>
      <c r="L1779">
        <v>0</v>
      </c>
      <c r="M1779">
        <v>0</v>
      </c>
      <c r="N1779">
        <v>1</v>
      </c>
      <c r="O1779">
        <v>1</v>
      </c>
      <c r="P1779">
        <v>3</v>
      </c>
      <c r="Q1779">
        <v>2</v>
      </c>
    </row>
    <row r="1780" spans="1:17" x14ac:dyDescent="0.25">
      <c r="A1780" t="s">
        <v>23</v>
      </c>
      <c r="B1780">
        <v>20</v>
      </c>
      <c r="C1780">
        <v>1.8347150000000001</v>
      </c>
      <c r="D1780">
        <v>89.429198999999997</v>
      </c>
      <c r="E1780">
        <v>1</v>
      </c>
      <c r="F1780">
        <v>1</v>
      </c>
      <c r="G1780">
        <v>2</v>
      </c>
      <c r="H1780">
        <v>4</v>
      </c>
      <c r="I1780">
        <v>1</v>
      </c>
      <c r="J1780">
        <v>0</v>
      </c>
      <c r="K1780">
        <v>3</v>
      </c>
      <c r="L1780">
        <v>0</v>
      </c>
      <c r="M1780">
        <v>2</v>
      </c>
      <c r="N1780">
        <v>0</v>
      </c>
      <c r="O1780">
        <v>1</v>
      </c>
      <c r="P1780">
        <v>3</v>
      </c>
      <c r="Q1780">
        <v>2</v>
      </c>
    </row>
    <row r="1781" spans="1:17" x14ac:dyDescent="0.25">
      <c r="A1781" t="s">
        <v>17</v>
      </c>
      <c r="B1781">
        <v>22</v>
      </c>
      <c r="C1781">
        <v>1.6118220000000001</v>
      </c>
      <c r="D1781">
        <v>67.140366999999998</v>
      </c>
      <c r="E1781">
        <v>1</v>
      </c>
      <c r="F1781">
        <v>1</v>
      </c>
      <c r="G1781">
        <v>2</v>
      </c>
      <c r="H1781">
        <v>3</v>
      </c>
      <c r="I1781">
        <v>1</v>
      </c>
      <c r="J1781">
        <v>0</v>
      </c>
      <c r="K1781">
        <v>3</v>
      </c>
      <c r="L1781">
        <v>0</v>
      </c>
      <c r="M1781">
        <v>1</v>
      </c>
      <c r="N1781">
        <v>0</v>
      </c>
      <c r="O1781">
        <v>1</v>
      </c>
      <c r="P1781">
        <v>3</v>
      </c>
      <c r="Q1781">
        <v>2</v>
      </c>
    </row>
    <row r="1782" spans="1:17" x14ac:dyDescent="0.25">
      <c r="A1782" t="s">
        <v>17</v>
      </c>
      <c r="B1782">
        <v>22</v>
      </c>
      <c r="C1782">
        <v>1.6</v>
      </c>
      <c r="D1782">
        <v>66.126964000000001</v>
      </c>
      <c r="E1782">
        <v>1</v>
      </c>
      <c r="F1782">
        <v>1</v>
      </c>
      <c r="G1782">
        <v>2</v>
      </c>
      <c r="H1782">
        <v>3</v>
      </c>
      <c r="I1782">
        <v>1</v>
      </c>
      <c r="J1782">
        <v>0</v>
      </c>
      <c r="K1782">
        <v>2</v>
      </c>
      <c r="L1782">
        <v>0</v>
      </c>
      <c r="M1782">
        <v>2</v>
      </c>
      <c r="N1782">
        <v>0</v>
      </c>
      <c r="O1782">
        <v>1</v>
      </c>
      <c r="P1782">
        <v>3</v>
      </c>
      <c r="Q1782">
        <v>2</v>
      </c>
    </row>
    <row r="1783" spans="1:17" x14ac:dyDescent="0.25">
      <c r="A1783" t="s">
        <v>17</v>
      </c>
      <c r="B1783">
        <v>21</v>
      </c>
      <c r="C1783">
        <v>1.7535780000000001</v>
      </c>
      <c r="D1783">
        <v>77.979169999999996</v>
      </c>
      <c r="E1783">
        <v>1</v>
      </c>
      <c r="F1783">
        <v>1</v>
      </c>
      <c r="G1783">
        <v>2</v>
      </c>
      <c r="H1783">
        <v>2</v>
      </c>
      <c r="I1783">
        <v>1</v>
      </c>
      <c r="J1783">
        <v>0</v>
      </c>
      <c r="K1783">
        <v>2</v>
      </c>
      <c r="L1783">
        <v>0</v>
      </c>
      <c r="M1783">
        <v>1</v>
      </c>
      <c r="N1783">
        <v>1</v>
      </c>
      <c r="O1783">
        <v>1</v>
      </c>
      <c r="P1783">
        <v>3</v>
      </c>
      <c r="Q1783">
        <v>2</v>
      </c>
    </row>
    <row r="1784" spans="1:17" x14ac:dyDescent="0.25">
      <c r="A1784" t="s">
        <v>17</v>
      </c>
      <c r="B1784">
        <v>21</v>
      </c>
      <c r="C1784">
        <v>1.742364</v>
      </c>
      <c r="D1784">
        <v>78.664618000000004</v>
      </c>
      <c r="E1784">
        <v>1</v>
      </c>
      <c r="F1784">
        <v>1</v>
      </c>
      <c r="G1784">
        <v>3</v>
      </c>
      <c r="H1784">
        <v>1</v>
      </c>
      <c r="I1784">
        <v>1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1</v>
      </c>
      <c r="P1784">
        <v>3</v>
      </c>
      <c r="Q1784">
        <v>2</v>
      </c>
    </row>
    <row r="1785" spans="1:17" x14ac:dyDescent="0.25">
      <c r="A1785" t="s">
        <v>23</v>
      </c>
      <c r="B1785">
        <v>19</v>
      </c>
      <c r="C1785">
        <v>1.7756259999999999</v>
      </c>
      <c r="D1785">
        <v>80.113493000000005</v>
      </c>
      <c r="E1785">
        <v>1</v>
      </c>
      <c r="F1785">
        <v>1</v>
      </c>
      <c r="G1785">
        <v>2</v>
      </c>
      <c r="H1785">
        <v>3</v>
      </c>
      <c r="I1785">
        <v>1</v>
      </c>
      <c r="J1785">
        <v>0</v>
      </c>
      <c r="K1785">
        <v>2</v>
      </c>
      <c r="L1785">
        <v>0</v>
      </c>
      <c r="M1785">
        <v>3</v>
      </c>
      <c r="N1785">
        <v>1</v>
      </c>
      <c r="O1785">
        <v>0</v>
      </c>
      <c r="P1785">
        <v>3</v>
      </c>
      <c r="Q1785">
        <v>2</v>
      </c>
    </row>
    <row r="1786" spans="1:17" x14ac:dyDescent="0.25">
      <c r="A1786" t="s">
        <v>23</v>
      </c>
      <c r="B1786">
        <v>21</v>
      </c>
      <c r="C1786">
        <v>1.714253</v>
      </c>
      <c r="D1786">
        <v>75</v>
      </c>
      <c r="E1786">
        <v>1</v>
      </c>
      <c r="F1786">
        <v>1</v>
      </c>
      <c r="G1786">
        <v>2</v>
      </c>
      <c r="H1786">
        <v>3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1</v>
      </c>
      <c r="P1786">
        <v>3</v>
      </c>
      <c r="Q1786">
        <v>2</v>
      </c>
    </row>
    <row r="1787" spans="1:17" x14ac:dyDescent="0.25">
      <c r="A1787" t="s">
        <v>23</v>
      </c>
      <c r="B1787">
        <v>21</v>
      </c>
      <c r="C1787">
        <v>1.6936279999999999</v>
      </c>
      <c r="D1787">
        <v>75</v>
      </c>
      <c r="E1787">
        <v>1</v>
      </c>
      <c r="F1787">
        <v>1</v>
      </c>
      <c r="G1787">
        <v>2</v>
      </c>
      <c r="H1787">
        <v>3</v>
      </c>
      <c r="I1787">
        <v>1</v>
      </c>
      <c r="J1787">
        <v>0</v>
      </c>
      <c r="K1787">
        <v>2</v>
      </c>
      <c r="L1787">
        <v>0</v>
      </c>
      <c r="M1787">
        <v>1</v>
      </c>
      <c r="N1787">
        <v>0</v>
      </c>
      <c r="O1787">
        <v>1</v>
      </c>
      <c r="P1787">
        <v>3</v>
      </c>
      <c r="Q1787">
        <v>2</v>
      </c>
    </row>
    <row r="1788" spans="1:17" x14ac:dyDescent="0.25">
      <c r="A1788" t="s">
        <v>17</v>
      </c>
      <c r="B1788">
        <v>29</v>
      </c>
      <c r="C1788">
        <v>1.6591720000000001</v>
      </c>
      <c r="D1788">
        <v>71.170000999999999</v>
      </c>
      <c r="E1788">
        <v>1</v>
      </c>
      <c r="F1788">
        <v>1</v>
      </c>
      <c r="G1788">
        <v>2</v>
      </c>
      <c r="H1788">
        <v>3</v>
      </c>
      <c r="I1788">
        <v>1</v>
      </c>
      <c r="J1788">
        <v>0</v>
      </c>
      <c r="K1788">
        <v>1</v>
      </c>
      <c r="L1788">
        <v>0</v>
      </c>
      <c r="M1788">
        <v>2</v>
      </c>
      <c r="N1788">
        <v>0</v>
      </c>
      <c r="O1788">
        <v>1</v>
      </c>
      <c r="P1788">
        <v>2</v>
      </c>
      <c r="Q1788">
        <v>2</v>
      </c>
    </row>
    <row r="1789" spans="1:17" x14ac:dyDescent="0.25">
      <c r="A1789" t="s">
        <v>23</v>
      </c>
      <c r="B1789">
        <v>24</v>
      </c>
      <c r="C1789">
        <v>1.7763469999999999</v>
      </c>
      <c r="D1789">
        <v>82.329047000000003</v>
      </c>
      <c r="E1789">
        <v>1</v>
      </c>
      <c r="F1789">
        <v>1</v>
      </c>
      <c r="G1789">
        <v>2</v>
      </c>
      <c r="H1789">
        <v>3</v>
      </c>
      <c r="I1789">
        <v>1</v>
      </c>
      <c r="J1789">
        <v>0</v>
      </c>
      <c r="K1789">
        <v>2</v>
      </c>
      <c r="L1789">
        <v>0</v>
      </c>
      <c r="M1789">
        <v>1</v>
      </c>
      <c r="N1789">
        <v>1</v>
      </c>
      <c r="O1789">
        <v>0</v>
      </c>
      <c r="P1789">
        <v>3</v>
      </c>
      <c r="Q1789">
        <v>2</v>
      </c>
    </row>
    <row r="1790" spans="1:17" x14ac:dyDescent="0.25">
      <c r="A1790" t="s">
        <v>23</v>
      </c>
      <c r="B1790">
        <v>26</v>
      </c>
      <c r="C1790">
        <v>1.767806</v>
      </c>
      <c r="D1790">
        <v>82.694688999999997</v>
      </c>
      <c r="E1790">
        <v>1</v>
      </c>
      <c r="F1790">
        <v>1</v>
      </c>
      <c r="G1790">
        <v>2</v>
      </c>
      <c r="H1790">
        <v>3</v>
      </c>
      <c r="I1790">
        <v>1</v>
      </c>
      <c r="J1790">
        <v>0</v>
      </c>
      <c r="K1790">
        <v>2</v>
      </c>
      <c r="L1790">
        <v>0</v>
      </c>
      <c r="M1790">
        <v>1</v>
      </c>
      <c r="N1790">
        <v>1</v>
      </c>
      <c r="O1790">
        <v>0</v>
      </c>
      <c r="P1790">
        <v>3</v>
      </c>
      <c r="Q1790">
        <v>2</v>
      </c>
    </row>
    <row r="1791" spans="1:17" x14ac:dyDescent="0.25">
      <c r="A1791" t="s">
        <v>23</v>
      </c>
      <c r="B1791">
        <v>23</v>
      </c>
      <c r="C1791">
        <v>1.7025159999999999</v>
      </c>
      <c r="D1791">
        <v>75</v>
      </c>
      <c r="E1791">
        <v>1</v>
      </c>
      <c r="F1791">
        <v>1</v>
      </c>
      <c r="G1791">
        <v>2</v>
      </c>
      <c r="H1791">
        <v>3</v>
      </c>
      <c r="I1791">
        <v>1</v>
      </c>
      <c r="J1791">
        <v>0</v>
      </c>
      <c r="K1791">
        <v>2</v>
      </c>
      <c r="L1791">
        <v>0</v>
      </c>
      <c r="M1791">
        <v>1</v>
      </c>
      <c r="N1791">
        <v>2</v>
      </c>
      <c r="O1791">
        <v>1</v>
      </c>
      <c r="P1791">
        <v>3</v>
      </c>
      <c r="Q1791">
        <v>2</v>
      </c>
    </row>
    <row r="1792" spans="1:17" x14ac:dyDescent="0.25">
      <c r="A1792" t="s">
        <v>23</v>
      </c>
      <c r="B1792">
        <v>20</v>
      </c>
      <c r="C1792">
        <v>1.814182</v>
      </c>
      <c r="D1792">
        <v>85.301029</v>
      </c>
      <c r="E1792">
        <v>1</v>
      </c>
      <c r="F1792">
        <v>1</v>
      </c>
      <c r="G1792">
        <v>3</v>
      </c>
      <c r="H1792">
        <v>3</v>
      </c>
      <c r="I1792">
        <v>1</v>
      </c>
      <c r="J1792">
        <v>0</v>
      </c>
      <c r="K1792">
        <v>2</v>
      </c>
      <c r="L1792">
        <v>0</v>
      </c>
      <c r="M1792">
        <v>1</v>
      </c>
      <c r="N1792">
        <v>0</v>
      </c>
      <c r="O1792">
        <v>1</v>
      </c>
      <c r="P1792">
        <v>3</v>
      </c>
      <c r="Q1792">
        <v>2</v>
      </c>
    </row>
    <row r="1793" spans="1:17" x14ac:dyDescent="0.25">
      <c r="A1793" t="s">
        <v>17</v>
      </c>
      <c r="B1793">
        <v>22</v>
      </c>
      <c r="C1793">
        <v>1.5999399999999999</v>
      </c>
      <c r="D1793">
        <v>65.423941999999997</v>
      </c>
      <c r="E1793">
        <v>0</v>
      </c>
      <c r="F1793">
        <v>1</v>
      </c>
      <c r="G1793">
        <v>3</v>
      </c>
      <c r="H1793">
        <v>3</v>
      </c>
      <c r="I1793">
        <v>1</v>
      </c>
      <c r="J1793">
        <v>0</v>
      </c>
      <c r="K1793">
        <v>2</v>
      </c>
      <c r="L1793">
        <v>0</v>
      </c>
      <c r="M1793">
        <v>1</v>
      </c>
      <c r="N1793">
        <v>0</v>
      </c>
      <c r="O1793">
        <v>1</v>
      </c>
      <c r="P1793">
        <v>3</v>
      </c>
      <c r="Q1793">
        <v>2</v>
      </c>
    </row>
    <row r="1794" spans="1:17" x14ac:dyDescent="0.25">
      <c r="A1794" t="s">
        <v>17</v>
      </c>
      <c r="B1794">
        <v>32</v>
      </c>
      <c r="C1794">
        <v>1.666023</v>
      </c>
      <c r="D1794">
        <v>72.906186000000005</v>
      </c>
      <c r="E1794">
        <v>1</v>
      </c>
      <c r="F1794">
        <v>1</v>
      </c>
      <c r="G1794">
        <v>2</v>
      </c>
      <c r="H1794">
        <v>3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2</v>
      </c>
      <c r="Q1794">
        <v>2</v>
      </c>
    </row>
    <row r="1795" spans="1:17" x14ac:dyDescent="0.25">
      <c r="A1795" t="s">
        <v>23</v>
      </c>
      <c r="B1795">
        <v>23</v>
      </c>
      <c r="C1795">
        <v>1.701584</v>
      </c>
      <c r="D1795">
        <v>75.093569000000002</v>
      </c>
      <c r="E1795">
        <v>1</v>
      </c>
      <c r="F1795">
        <v>1</v>
      </c>
      <c r="G1795">
        <v>3</v>
      </c>
      <c r="H1795">
        <v>3</v>
      </c>
      <c r="I1795">
        <v>1</v>
      </c>
      <c r="J1795">
        <v>0</v>
      </c>
      <c r="K1795">
        <v>3</v>
      </c>
      <c r="L1795">
        <v>0</v>
      </c>
      <c r="M1795">
        <v>1</v>
      </c>
      <c r="N1795">
        <v>2</v>
      </c>
      <c r="O1795">
        <v>1</v>
      </c>
      <c r="P1795">
        <v>3</v>
      </c>
      <c r="Q1795">
        <v>2</v>
      </c>
    </row>
    <row r="1796" spans="1:17" x14ac:dyDescent="0.25">
      <c r="A1796" t="s">
        <v>23</v>
      </c>
      <c r="B1796">
        <v>23</v>
      </c>
      <c r="C1796">
        <v>1.7133430000000001</v>
      </c>
      <c r="D1796">
        <v>75.828119000000001</v>
      </c>
      <c r="E1796">
        <v>1</v>
      </c>
      <c r="F1796">
        <v>1</v>
      </c>
      <c r="G1796">
        <v>3</v>
      </c>
      <c r="H1796">
        <v>4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2</v>
      </c>
      <c r="O1796">
        <v>1</v>
      </c>
      <c r="P1796">
        <v>3</v>
      </c>
      <c r="Q1796">
        <v>2</v>
      </c>
    </row>
    <row r="1797" spans="1:17" x14ac:dyDescent="0.25">
      <c r="A1797" t="s">
        <v>17</v>
      </c>
      <c r="B1797">
        <v>17</v>
      </c>
      <c r="C1797">
        <v>1.489409</v>
      </c>
      <c r="D1797">
        <v>53.620604</v>
      </c>
      <c r="E1797">
        <v>0</v>
      </c>
      <c r="F1797">
        <v>1</v>
      </c>
      <c r="G1797">
        <v>2</v>
      </c>
      <c r="H1797">
        <v>2</v>
      </c>
      <c r="I1797">
        <v>1</v>
      </c>
      <c r="J1797">
        <v>0</v>
      </c>
      <c r="K1797">
        <v>2</v>
      </c>
      <c r="L1797">
        <v>1</v>
      </c>
      <c r="M1797">
        <v>0</v>
      </c>
      <c r="N1797">
        <v>2</v>
      </c>
      <c r="O1797">
        <v>1</v>
      </c>
      <c r="P1797">
        <v>3</v>
      </c>
      <c r="Q1797">
        <v>2</v>
      </c>
    </row>
    <row r="1798" spans="1:17" x14ac:dyDescent="0.25">
      <c r="A1798" t="s">
        <v>17</v>
      </c>
      <c r="B1798">
        <v>18</v>
      </c>
      <c r="C1798">
        <v>1.5180670000000001</v>
      </c>
      <c r="D1798">
        <v>55.822119000000001</v>
      </c>
      <c r="E1798">
        <v>0</v>
      </c>
      <c r="F1798">
        <v>1</v>
      </c>
      <c r="G1798">
        <v>2</v>
      </c>
      <c r="H1798">
        <v>2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2</v>
      </c>
      <c r="O1798">
        <v>1</v>
      </c>
      <c r="P1798">
        <v>3</v>
      </c>
      <c r="Q1798">
        <v>2</v>
      </c>
    </row>
    <row r="1799" spans="1:17" x14ac:dyDescent="0.25">
      <c r="A1799" t="s">
        <v>17</v>
      </c>
      <c r="B1799">
        <v>16</v>
      </c>
      <c r="C1799">
        <v>1.616533</v>
      </c>
      <c r="D1799">
        <v>65.062944999999999</v>
      </c>
      <c r="E1799">
        <v>1</v>
      </c>
      <c r="F1799">
        <v>1</v>
      </c>
      <c r="G1799">
        <v>2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3</v>
      </c>
      <c r="Q1799">
        <v>2</v>
      </c>
    </row>
    <row r="1800" spans="1:17" x14ac:dyDescent="0.25">
      <c r="A1800" t="s">
        <v>17</v>
      </c>
      <c r="B1800">
        <v>23</v>
      </c>
      <c r="C1800">
        <v>1.5896159999999999</v>
      </c>
      <c r="D1800">
        <v>65.127324000000002</v>
      </c>
      <c r="E1800">
        <v>0</v>
      </c>
      <c r="F1800">
        <v>1</v>
      </c>
      <c r="G1800">
        <v>2</v>
      </c>
      <c r="H1800">
        <v>3</v>
      </c>
      <c r="I1800">
        <v>1</v>
      </c>
      <c r="J1800">
        <v>0</v>
      </c>
      <c r="K1800">
        <v>3</v>
      </c>
      <c r="L1800">
        <v>0</v>
      </c>
      <c r="M1800">
        <v>2</v>
      </c>
      <c r="N1800">
        <v>2</v>
      </c>
      <c r="O1800">
        <v>1</v>
      </c>
      <c r="P1800">
        <v>3</v>
      </c>
      <c r="Q1800">
        <v>2</v>
      </c>
    </row>
    <row r="1801" spans="1:17" x14ac:dyDescent="0.25">
      <c r="A1801" t="s">
        <v>17</v>
      </c>
      <c r="B1801">
        <v>35</v>
      </c>
      <c r="C1801">
        <v>1.6756120000000001</v>
      </c>
      <c r="D1801">
        <v>73.501232999999999</v>
      </c>
      <c r="E1801">
        <v>1</v>
      </c>
      <c r="F1801">
        <v>1</v>
      </c>
      <c r="G1801">
        <v>3</v>
      </c>
      <c r="H1801">
        <v>2</v>
      </c>
      <c r="I1801">
        <v>1</v>
      </c>
      <c r="J1801">
        <v>0</v>
      </c>
      <c r="K1801">
        <v>2</v>
      </c>
      <c r="L1801">
        <v>0</v>
      </c>
      <c r="M1801">
        <v>0</v>
      </c>
      <c r="N1801">
        <v>0</v>
      </c>
      <c r="O1801">
        <v>1</v>
      </c>
      <c r="P1801">
        <v>2</v>
      </c>
      <c r="Q1801">
        <v>2</v>
      </c>
    </row>
    <row r="1802" spans="1:17" x14ac:dyDescent="0.25">
      <c r="A1802" t="s">
        <v>23</v>
      </c>
      <c r="B1802">
        <v>23</v>
      </c>
      <c r="C1802">
        <v>1.874061</v>
      </c>
      <c r="D1802">
        <v>89.754301999999996</v>
      </c>
      <c r="E1802">
        <v>1</v>
      </c>
      <c r="F1802">
        <v>1</v>
      </c>
      <c r="G1802">
        <v>2</v>
      </c>
      <c r="H1802">
        <v>3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1</v>
      </c>
      <c r="P1802">
        <v>2</v>
      </c>
      <c r="Q1802">
        <v>2</v>
      </c>
    </row>
    <row r="1803" spans="1:17" x14ac:dyDescent="0.25">
      <c r="A1803" t="s">
        <v>17</v>
      </c>
      <c r="B1803">
        <v>39</v>
      </c>
      <c r="C1803">
        <v>1.580765</v>
      </c>
      <c r="D1803">
        <v>62.631382000000002</v>
      </c>
      <c r="E1803">
        <v>1</v>
      </c>
      <c r="F1803">
        <v>1</v>
      </c>
      <c r="G1803">
        <v>2</v>
      </c>
      <c r="H1803">
        <v>3</v>
      </c>
      <c r="I1803">
        <v>1</v>
      </c>
      <c r="J1803">
        <v>0</v>
      </c>
      <c r="K1803">
        <v>2</v>
      </c>
      <c r="L1803">
        <v>0</v>
      </c>
      <c r="M1803">
        <v>1</v>
      </c>
      <c r="N1803">
        <v>0</v>
      </c>
      <c r="O1803">
        <v>1</v>
      </c>
      <c r="P1803">
        <v>2</v>
      </c>
      <c r="Q1803">
        <v>2</v>
      </c>
    </row>
    <row r="1804" spans="1:17" x14ac:dyDescent="0.25">
      <c r="A1804" t="s">
        <v>23</v>
      </c>
      <c r="B1804">
        <v>20</v>
      </c>
      <c r="C1804">
        <v>1.62</v>
      </c>
      <c r="D1804">
        <v>69.575315000000003</v>
      </c>
      <c r="E1804">
        <v>0</v>
      </c>
      <c r="F1804">
        <v>1</v>
      </c>
      <c r="G1804">
        <v>2</v>
      </c>
      <c r="H1804">
        <v>1</v>
      </c>
      <c r="I1804">
        <v>0</v>
      </c>
      <c r="J1804">
        <v>0</v>
      </c>
      <c r="K1804">
        <v>3</v>
      </c>
      <c r="L1804">
        <v>0</v>
      </c>
      <c r="M1804">
        <v>1</v>
      </c>
      <c r="N1804">
        <v>1</v>
      </c>
      <c r="O1804">
        <v>1</v>
      </c>
      <c r="P1804">
        <v>3</v>
      </c>
      <c r="Q1804">
        <v>2</v>
      </c>
    </row>
    <row r="1805" spans="1:17" x14ac:dyDescent="0.25">
      <c r="A1805" t="s">
        <v>17</v>
      </c>
      <c r="B1805">
        <v>16</v>
      </c>
      <c r="C1805">
        <v>1.6139209999999999</v>
      </c>
      <c r="D1805">
        <v>66.738769000000005</v>
      </c>
      <c r="E1805">
        <v>1</v>
      </c>
      <c r="F1805">
        <v>1</v>
      </c>
      <c r="G1805">
        <v>2</v>
      </c>
      <c r="H1805">
        <v>1</v>
      </c>
      <c r="I1805">
        <v>1</v>
      </c>
      <c r="J1805">
        <v>0</v>
      </c>
      <c r="K1805">
        <v>2</v>
      </c>
      <c r="L1805">
        <v>1</v>
      </c>
      <c r="M1805">
        <v>1</v>
      </c>
      <c r="N1805">
        <v>2</v>
      </c>
      <c r="O1805">
        <v>0</v>
      </c>
      <c r="P1805">
        <v>3</v>
      </c>
      <c r="Q1805">
        <v>2</v>
      </c>
    </row>
    <row r="1806" spans="1:17" x14ac:dyDescent="0.25">
      <c r="A1806" t="s">
        <v>17</v>
      </c>
      <c r="B1806">
        <v>18</v>
      </c>
      <c r="C1806">
        <v>1.6186830000000001</v>
      </c>
      <c r="D1806">
        <v>67.193584999999999</v>
      </c>
      <c r="E1806">
        <v>1</v>
      </c>
      <c r="F1806">
        <v>1</v>
      </c>
      <c r="G1806">
        <v>2</v>
      </c>
      <c r="H1806">
        <v>1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2</v>
      </c>
      <c r="O1806">
        <v>0</v>
      </c>
      <c r="P1806">
        <v>3</v>
      </c>
      <c r="Q1806">
        <v>2</v>
      </c>
    </row>
    <row r="1807" spans="1:17" x14ac:dyDescent="0.25">
      <c r="A1807" t="s">
        <v>23</v>
      </c>
      <c r="B1807">
        <v>19</v>
      </c>
      <c r="C1807">
        <v>1.637537</v>
      </c>
      <c r="D1807">
        <v>70</v>
      </c>
      <c r="E1807">
        <v>1</v>
      </c>
      <c r="F1807">
        <v>1</v>
      </c>
      <c r="G1807">
        <v>2</v>
      </c>
      <c r="H1807">
        <v>1</v>
      </c>
      <c r="I1807">
        <v>1</v>
      </c>
      <c r="J1807">
        <v>0</v>
      </c>
      <c r="K1807">
        <v>2</v>
      </c>
      <c r="L1807">
        <v>0</v>
      </c>
      <c r="M1807">
        <v>1</v>
      </c>
      <c r="N1807">
        <v>0</v>
      </c>
      <c r="O1807">
        <v>0</v>
      </c>
      <c r="P1807">
        <v>3</v>
      </c>
      <c r="Q1807">
        <v>2</v>
      </c>
    </row>
    <row r="1808" spans="1:17" x14ac:dyDescent="0.25">
      <c r="A1808" t="s">
        <v>17</v>
      </c>
      <c r="B1808">
        <v>20</v>
      </c>
      <c r="C1808">
        <v>1.566524</v>
      </c>
      <c r="D1808">
        <v>61.616</v>
      </c>
      <c r="E1808">
        <v>0</v>
      </c>
      <c r="F1808">
        <v>1</v>
      </c>
      <c r="G1808">
        <v>3</v>
      </c>
      <c r="H1808">
        <v>3</v>
      </c>
      <c r="I1808">
        <v>1</v>
      </c>
      <c r="J1808">
        <v>0</v>
      </c>
      <c r="K1808">
        <v>2</v>
      </c>
      <c r="L1808">
        <v>1</v>
      </c>
      <c r="M1808">
        <v>1</v>
      </c>
      <c r="N1808">
        <v>0</v>
      </c>
      <c r="O1808">
        <v>1</v>
      </c>
      <c r="P1808">
        <v>3</v>
      </c>
      <c r="Q1808">
        <v>2</v>
      </c>
    </row>
    <row r="1809" spans="1:17" x14ac:dyDescent="0.25">
      <c r="A1809" t="s">
        <v>17</v>
      </c>
      <c r="B1809">
        <v>20</v>
      </c>
      <c r="C1809">
        <v>1.5423279999999999</v>
      </c>
      <c r="D1809">
        <v>63.856192999999998</v>
      </c>
      <c r="E1809">
        <v>0</v>
      </c>
      <c r="F1809">
        <v>1</v>
      </c>
      <c r="G1809">
        <v>3</v>
      </c>
      <c r="H1809">
        <v>3</v>
      </c>
      <c r="I1809">
        <v>1</v>
      </c>
      <c r="J1809">
        <v>0</v>
      </c>
      <c r="K1809">
        <v>2</v>
      </c>
      <c r="L1809">
        <v>1</v>
      </c>
      <c r="M1809">
        <v>0</v>
      </c>
      <c r="N1809">
        <v>0</v>
      </c>
      <c r="O1809">
        <v>1</v>
      </c>
      <c r="P1809">
        <v>3</v>
      </c>
      <c r="Q1809">
        <v>2</v>
      </c>
    </row>
    <row r="1810" spans="1:17" x14ac:dyDescent="0.25">
      <c r="A1810" t="s">
        <v>17</v>
      </c>
      <c r="B1810">
        <v>17</v>
      </c>
      <c r="C1810">
        <v>1.6</v>
      </c>
      <c r="D1810">
        <v>65</v>
      </c>
      <c r="E1810">
        <v>1</v>
      </c>
      <c r="F1810">
        <v>1</v>
      </c>
      <c r="G1810">
        <v>3</v>
      </c>
      <c r="H1810">
        <v>2</v>
      </c>
      <c r="I1810">
        <v>1</v>
      </c>
      <c r="J1810">
        <v>0</v>
      </c>
      <c r="K1810">
        <v>2</v>
      </c>
      <c r="L1810">
        <v>1</v>
      </c>
      <c r="M1810">
        <v>1</v>
      </c>
      <c r="N1810">
        <v>2</v>
      </c>
      <c r="O1810">
        <v>1</v>
      </c>
      <c r="P1810">
        <v>3</v>
      </c>
      <c r="Q1810">
        <v>2</v>
      </c>
    </row>
    <row r="1811" spans="1:17" x14ac:dyDescent="0.25">
      <c r="A1811" t="s">
        <v>17</v>
      </c>
      <c r="B1811">
        <v>17</v>
      </c>
      <c r="C1811">
        <v>1.6001840000000001</v>
      </c>
      <c r="D1811">
        <v>65</v>
      </c>
      <c r="E1811">
        <v>1</v>
      </c>
      <c r="F1811">
        <v>1</v>
      </c>
      <c r="G1811">
        <v>3</v>
      </c>
      <c r="H1811">
        <v>2</v>
      </c>
      <c r="I1811">
        <v>1</v>
      </c>
      <c r="J1811">
        <v>0</v>
      </c>
      <c r="K1811">
        <v>2</v>
      </c>
      <c r="L1811">
        <v>1</v>
      </c>
      <c r="M1811">
        <v>1</v>
      </c>
      <c r="N1811">
        <v>2</v>
      </c>
      <c r="O1811">
        <v>1</v>
      </c>
      <c r="P1811">
        <v>3</v>
      </c>
      <c r="Q1811">
        <v>2</v>
      </c>
    </row>
    <row r="1812" spans="1:17" x14ac:dyDescent="0.25">
      <c r="A1812" t="s">
        <v>23</v>
      </c>
      <c r="B1812">
        <v>29</v>
      </c>
      <c r="C1812">
        <v>1.7736559999999999</v>
      </c>
      <c r="D1812">
        <v>87.070233999999999</v>
      </c>
      <c r="E1812">
        <v>0</v>
      </c>
      <c r="F1812">
        <v>1</v>
      </c>
      <c r="G1812">
        <v>2</v>
      </c>
      <c r="H1812">
        <v>4</v>
      </c>
      <c r="I1812">
        <v>1</v>
      </c>
      <c r="J1812">
        <v>0</v>
      </c>
      <c r="K1812">
        <v>1</v>
      </c>
      <c r="L1812">
        <v>0</v>
      </c>
      <c r="M1812">
        <v>2</v>
      </c>
      <c r="N1812">
        <v>0</v>
      </c>
      <c r="O1812">
        <v>0</v>
      </c>
      <c r="P1812">
        <v>2</v>
      </c>
      <c r="Q1812">
        <v>2</v>
      </c>
    </row>
    <row r="1813" spans="1:17" x14ac:dyDescent="0.25">
      <c r="A1813" t="s">
        <v>17</v>
      </c>
      <c r="B1813">
        <v>32</v>
      </c>
      <c r="C1813">
        <v>1.64602</v>
      </c>
      <c r="D1813">
        <v>74.147442999999996</v>
      </c>
      <c r="E1813">
        <v>1</v>
      </c>
      <c r="F1813">
        <v>1</v>
      </c>
      <c r="G1813">
        <v>3</v>
      </c>
      <c r="H1813">
        <v>3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2</v>
      </c>
      <c r="Q1813">
        <v>2</v>
      </c>
    </row>
    <row r="1814" spans="1:17" x14ac:dyDescent="0.25">
      <c r="A1814" t="s">
        <v>17</v>
      </c>
      <c r="B1814">
        <v>32</v>
      </c>
      <c r="C1814">
        <v>1.65015</v>
      </c>
      <c r="D1814">
        <v>73.810727999999997</v>
      </c>
      <c r="E1814">
        <v>1</v>
      </c>
      <c r="F1814">
        <v>1</v>
      </c>
      <c r="G1814">
        <v>2</v>
      </c>
      <c r="H1814">
        <v>3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2</v>
      </c>
      <c r="Q1814">
        <v>2</v>
      </c>
    </row>
    <row r="1815" spans="1:17" x14ac:dyDescent="0.25">
      <c r="A1815" t="s">
        <v>23</v>
      </c>
      <c r="B1815">
        <v>18</v>
      </c>
      <c r="C1815">
        <v>1.7510289999999999</v>
      </c>
      <c r="D1815">
        <v>80</v>
      </c>
      <c r="E1815">
        <v>1</v>
      </c>
      <c r="F1815">
        <v>1</v>
      </c>
      <c r="G1815">
        <v>2</v>
      </c>
      <c r="H1815">
        <v>3</v>
      </c>
      <c r="I1815">
        <v>1</v>
      </c>
      <c r="J1815">
        <v>0</v>
      </c>
      <c r="K1815">
        <v>2</v>
      </c>
      <c r="L1815">
        <v>0</v>
      </c>
      <c r="M1815">
        <v>0</v>
      </c>
      <c r="N1815">
        <v>0</v>
      </c>
      <c r="O1815">
        <v>2</v>
      </c>
      <c r="P1815">
        <v>3</v>
      </c>
      <c r="Q1815">
        <v>2</v>
      </c>
    </row>
    <row r="1816" spans="1:17" x14ac:dyDescent="0.25">
      <c r="A1816" t="s">
        <v>23</v>
      </c>
      <c r="B1816">
        <v>20</v>
      </c>
      <c r="C1816">
        <v>1.838266</v>
      </c>
      <c r="D1816">
        <v>89.496904999999998</v>
      </c>
      <c r="E1816">
        <v>1</v>
      </c>
      <c r="F1816">
        <v>1</v>
      </c>
      <c r="G1816">
        <v>2</v>
      </c>
      <c r="H1816">
        <v>4</v>
      </c>
      <c r="I1816">
        <v>1</v>
      </c>
      <c r="J1816">
        <v>0</v>
      </c>
      <c r="K1816">
        <v>3</v>
      </c>
      <c r="L1816">
        <v>0</v>
      </c>
      <c r="M1816">
        <v>2</v>
      </c>
      <c r="N1816">
        <v>0</v>
      </c>
      <c r="O1816">
        <v>1</v>
      </c>
      <c r="P1816">
        <v>3</v>
      </c>
      <c r="Q1816">
        <v>2</v>
      </c>
    </row>
    <row r="1817" spans="1:17" x14ac:dyDescent="0.25">
      <c r="A1817" t="s">
        <v>23</v>
      </c>
      <c r="B1817">
        <v>20</v>
      </c>
      <c r="C1817">
        <v>1.824449</v>
      </c>
      <c r="D1817">
        <v>87.656029000000004</v>
      </c>
      <c r="E1817">
        <v>1</v>
      </c>
      <c r="F1817">
        <v>1</v>
      </c>
      <c r="G1817">
        <v>3</v>
      </c>
      <c r="H1817">
        <v>4</v>
      </c>
      <c r="I1817">
        <v>1</v>
      </c>
      <c r="J1817">
        <v>0</v>
      </c>
      <c r="K1817">
        <v>2</v>
      </c>
      <c r="L1817">
        <v>0</v>
      </c>
      <c r="M1817">
        <v>2</v>
      </c>
      <c r="N1817">
        <v>0</v>
      </c>
      <c r="O1817">
        <v>1</v>
      </c>
      <c r="P1817">
        <v>3</v>
      </c>
      <c r="Q1817">
        <v>2</v>
      </c>
    </row>
    <row r="1818" spans="1:17" x14ac:dyDescent="0.25">
      <c r="A1818" t="s">
        <v>17</v>
      </c>
      <c r="B1818">
        <v>19</v>
      </c>
      <c r="C1818">
        <v>1.76</v>
      </c>
      <c r="D1818">
        <v>79.349221</v>
      </c>
      <c r="E1818">
        <v>1</v>
      </c>
      <c r="F1818">
        <v>1</v>
      </c>
      <c r="G1818">
        <v>2</v>
      </c>
      <c r="H1818">
        <v>2</v>
      </c>
      <c r="I1818">
        <v>1</v>
      </c>
      <c r="J1818">
        <v>0</v>
      </c>
      <c r="K1818">
        <v>3</v>
      </c>
      <c r="L1818">
        <v>0</v>
      </c>
      <c r="M1818">
        <v>1</v>
      </c>
      <c r="N1818">
        <v>2</v>
      </c>
      <c r="O1818">
        <v>0</v>
      </c>
      <c r="P1818">
        <v>3</v>
      </c>
      <c r="Q1818">
        <v>2</v>
      </c>
    </row>
    <row r="1819" spans="1:17" x14ac:dyDescent="0.25">
      <c r="A1819" t="s">
        <v>17</v>
      </c>
      <c r="B1819">
        <v>18</v>
      </c>
      <c r="C1819">
        <v>1.622241</v>
      </c>
      <c r="D1819">
        <v>68.250248999999997</v>
      </c>
      <c r="E1819">
        <v>1</v>
      </c>
      <c r="F1819">
        <v>1</v>
      </c>
      <c r="G1819">
        <v>2</v>
      </c>
      <c r="H1819">
        <v>1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2</v>
      </c>
      <c r="O1819">
        <v>0</v>
      </c>
      <c r="P1819">
        <v>3</v>
      </c>
      <c r="Q1819">
        <v>2</v>
      </c>
    </row>
    <row r="1820" spans="1:17" x14ac:dyDescent="0.25">
      <c r="A1820" t="s">
        <v>17</v>
      </c>
      <c r="B1820">
        <v>18</v>
      </c>
      <c r="C1820">
        <v>1.7299960000000001</v>
      </c>
      <c r="D1820">
        <v>75.816863999999995</v>
      </c>
      <c r="E1820">
        <v>1</v>
      </c>
      <c r="F1820">
        <v>1</v>
      </c>
      <c r="G1820">
        <v>3</v>
      </c>
      <c r="H1820">
        <v>3</v>
      </c>
      <c r="I1820">
        <v>1</v>
      </c>
      <c r="J1820">
        <v>0</v>
      </c>
      <c r="K1820">
        <v>2</v>
      </c>
      <c r="L1820">
        <v>0</v>
      </c>
      <c r="M1820">
        <v>1</v>
      </c>
      <c r="N1820">
        <v>1</v>
      </c>
      <c r="O1820">
        <v>2</v>
      </c>
      <c r="P1820">
        <v>3</v>
      </c>
      <c r="Q1820">
        <v>2</v>
      </c>
    </row>
    <row r="1821" spans="1:17" x14ac:dyDescent="0.25">
      <c r="A1821" t="s">
        <v>17</v>
      </c>
      <c r="B1821">
        <v>18</v>
      </c>
      <c r="C1821">
        <v>1.725233</v>
      </c>
      <c r="D1821">
        <v>75.970712000000006</v>
      </c>
      <c r="E1821">
        <v>1</v>
      </c>
      <c r="F1821">
        <v>1</v>
      </c>
      <c r="G1821">
        <v>3</v>
      </c>
      <c r="H1821">
        <v>3</v>
      </c>
      <c r="I1821">
        <v>1</v>
      </c>
      <c r="J1821">
        <v>0</v>
      </c>
      <c r="K1821">
        <v>2</v>
      </c>
      <c r="L1821">
        <v>0</v>
      </c>
      <c r="M1821">
        <v>1</v>
      </c>
      <c r="N1821">
        <v>1</v>
      </c>
      <c r="O1821">
        <v>2</v>
      </c>
      <c r="P1821">
        <v>3</v>
      </c>
      <c r="Q1821">
        <v>2</v>
      </c>
    </row>
    <row r="1822" spans="1:17" x14ac:dyDescent="0.25">
      <c r="A1822" t="s">
        <v>17</v>
      </c>
      <c r="B1822">
        <v>20</v>
      </c>
      <c r="C1822">
        <v>1.541039</v>
      </c>
      <c r="D1822">
        <v>64.726947999999993</v>
      </c>
      <c r="E1822">
        <v>0</v>
      </c>
      <c r="F1822">
        <v>1</v>
      </c>
      <c r="G1822">
        <v>3</v>
      </c>
      <c r="H1822">
        <v>3</v>
      </c>
      <c r="I1822">
        <v>1</v>
      </c>
      <c r="J1822">
        <v>0</v>
      </c>
      <c r="K1822">
        <v>2</v>
      </c>
      <c r="L1822">
        <v>1</v>
      </c>
      <c r="M1822">
        <v>0</v>
      </c>
      <c r="N1822">
        <v>1</v>
      </c>
      <c r="O1822">
        <v>1</v>
      </c>
      <c r="P1822">
        <v>3</v>
      </c>
      <c r="Q1822">
        <v>2</v>
      </c>
    </row>
    <row r="1823" spans="1:17" x14ac:dyDescent="0.25">
      <c r="A1823" t="s">
        <v>23</v>
      </c>
      <c r="B1823">
        <v>22</v>
      </c>
      <c r="C1823">
        <v>1.78</v>
      </c>
      <c r="D1823">
        <v>89.8</v>
      </c>
      <c r="E1823">
        <v>0</v>
      </c>
      <c r="F1823">
        <v>0</v>
      </c>
      <c r="G1823">
        <v>2</v>
      </c>
      <c r="H1823">
        <v>1</v>
      </c>
      <c r="I1823">
        <v>1</v>
      </c>
      <c r="J1823">
        <v>0</v>
      </c>
      <c r="K1823">
        <v>2</v>
      </c>
      <c r="L1823">
        <v>0</v>
      </c>
      <c r="M1823">
        <v>0</v>
      </c>
      <c r="N1823">
        <v>0</v>
      </c>
      <c r="O1823">
        <v>1</v>
      </c>
      <c r="P1823">
        <v>3</v>
      </c>
      <c r="Q1823">
        <v>3</v>
      </c>
    </row>
    <row r="1824" spans="1:17" x14ac:dyDescent="0.25">
      <c r="A1824" t="s">
        <v>17</v>
      </c>
      <c r="B1824">
        <v>21</v>
      </c>
      <c r="C1824">
        <v>1.72</v>
      </c>
      <c r="D1824">
        <v>80</v>
      </c>
      <c r="E1824">
        <v>1</v>
      </c>
      <c r="F1824">
        <v>1</v>
      </c>
      <c r="G1824">
        <v>2</v>
      </c>
      <c r="H1824">
        <v>3</v>
      </c>
      <c r="I1824">
        <v>2</v>
      </c>
      <c r="J1824">
        <v>0</v>
      </c>
      <c r="K1824">
        <v>2</v>
      </c>
      <c r="L1824">
        <v>1</v>
      </c>
      <c r="M1824">
        <v>2</v>
      </c>
      <c r="N1824">
        <v>1</v>
      </c>
      <c r="O1824">
        <v>1</v>
      </c>
      <c r="P1824">
        <v>3</v>
      </c>
      <c r="Q1824">
        <v>3</v>
      </c>
    </row>
    <row r="1825" spans="1:17" x14ac:dyDescent="0.25">
      <c r="A1825" t="s">
        <v>23</v>
      </c>
      <c r="B1825">
        <v>27</v>
      </c>
      <c r="C1825">
        <v>1.93</v>
      </c>
      <c r="D1825">
        <v>102</v>
      </c>
      <c r="E1825">
        <v>1</v>
      </c>
      <c r="F1825">
        <v>1</v>
      </c>
      <c r="G1825">
        <v>2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3</v>
      </c>
      <c r="Q1825">
        <v>3</v>
      </c>
    </row>
    <row r="1826" spans="1:17" x14ac:dyDescent="0.25">
      <c r="A1826" t="s">
        <v>17</v>
      </c>
      <c r="B1826">
        <v>30</v>
      </c>
      <c r="C1826">
        <v>1.71</v>
      </c>
      <c r="D1826">
        <v>82</v>
      </c>
      <c r="E1826">
        <v>1</v>
      </c>
      <c r="F1826">
        <v>1</v>
      </c>
      <c r="G1826">
        <v>3</v>
      </c>
      <c r="H1826">
        <v>4</v>
      </c>
      <c r="I1826">
        <v>2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2</v>
      </c>
      <c r="Q1826">
        <v>3</v>
      </c>
    </row>
    <row r="1827" spans="1:17" x14ac:dyDescent="0.25">
      <c r="A1827" t="s">
        <v>23</v>
      </c>
      <c r="B1827">
        <v>22</v>
      </c>
      <c r="C1827">
        <v>1.65</v>
      </c>
      <c r="D1827">
        <v>80</v>
      </c>
      <c r="E1827">
        <v>1</v>
      </c>
      <c r="F1827">
        <v>0</v>
      </c>
      <c r="G1827">
        <v>2</v>
      </c>
      <c r="H1827">
        <v>3</v>
      </c>
      <c r="I1827">
        <v>1</v>
      </c>
      <c r="J1827">
        <v>0</v>
      </c>
      <c r="K1827">
        <v>2</v>
      </c>
      <c r="L1827">
        <v>0</v>
      </c>
      <c r="M1827">
        <v>3</v>
      </c>
      <c r="N1827">
        <v>2</v>
      </c>
      <c r="O1827">
        <v>0</v>
      </c>
      <c r="P1827">
        <v>0</v>
      </c>
      <c r="Q1827">
        <v>3</v>
      </c>
    </row>
    <row r="1828" spans="1:17" x14ac:dyDescent="0.25">
      <c r="A1828" t="s">
        <v>17</v>
      </c>
      <c r="B1828">
        <v>31</v>
      </c>
      <c r="C1828">
        <v>1.58</v>
      </c>
      <c r="D1828">
        <v>68</v>
      </c>
      <c r="E1828">
        <v>1</v>
      </c>
      <c r="F1828">
        <v>0</v>
      </c>
      <c r="G1828">
        <v>2</v>
      </c>
      <c r="H1828">
        <v>1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1</v>
      </c>
      <c r="P1828">
        <v>3</v>
      </c>
      <c r="Q1828">
        <v>3</v>
      </c>
    </row>
    <row r="1829" spans="1:17" x14ac:dyDescent="0.25">
      <c r="A1829" t="s">
        <v>23</v>
      </c>
      <c r="B1829">
        <v>39</v>
      </c>
      <c r="C1829">
        <v>1.79</v>
      </c>
      <c r="D1829">
        <v>90</v>
      </c>
      <c r="E1829">
        <v>0</v>
      </c>
      <c r="F1829">
        <v>0</v>
      </c>
      <c r="G1829">
        <v>2</v>
      </c>
      <c r="H1829">
        <v>1</v>
      </c>
      <c r="I1829">
        <v>1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1</v>
      </c>
      <c r="P1829">
        <v>3</v>
      </c>
      <c r="Q1829">
        <v>3</v>
      </c>
    </row>
    <row r="1830" spans="1:17" x14ac:dyDescent="0.25">
      <c r="A1830" t="s">
        <v>17</v>
      </c>
      <c r="B1830">
        <v>21</v>
      </c>
      <c r="C1830">
        <v>1.5</v>
      </c>
      <c r="D1830">
        <v>65</v>
      </c>
      <c r="E1830">
        <v>1</v>
      </c>
      <c r="F1830">
        <v>0</v>
      </c>
      <c r="G1830">
        <v>2</v>
      </c>
      <c r="H1830">
        <v>3</v>
      </c>
      <c r="I1830">
        <v>1</v>
      </c>
      <c r="J1830">
        <v>0</v>
      </c>
      <c r="K1830">
        <v>2</v>
      </c>
      <c r="L1830">
        <v>0</v>
      </c>
      <c r="M1830">
        <v>2</v>
      </c>
      <c r="N1830">
        <v>2</v>
      </c>
      <c r="O1830">
        <v>1</v>
      </c>
      <c r="P1830">
        <v>3</v>
      </c>
      <c r="Q1830">
        <v>3</v>
      </c>
    </row>
    <row r="1831" spans="1:17" x14ac:dyDescent="0.25">
      <c r="A1831" t="s">
        <v>17</v>
      </c>
      <c r="B1831">
        <v>21</v>
      </c>
      <c r="C1831">
        <v>1.75</v>
      </c>
      <c r="D1831">
        <v>88</v>
      </c>
      <c r="E1831">
        <v>1</v>
      </c>
      <c r="F1831">
        <v>1</v>
      </c>
      <c r="G1831">
        <v>2</v>
      </c>
      <c r="H1831">
        <v>3</v>
      </c>
      <c r="I1831">
        <v>1</v>
      </c>
      <c r="J1831">
        <v>0</v>
      </c>
      <c r="K1831">
        <v>3</v>
      </c>
      <c r="L1831">
        <v>0</v>
      </c>
      <c r="M1831">
        <v>3</v>
      </c>
      <c r="N1831">
        <v>0</v>
      </c>
      <c r="O1831">
        <v>1</v>
      </c>
      <c r="P1831">
        <v>3</v>
      </c>
      <c r="Q1831">
        <v>3</v>
      </c>
    </row>
    <row r="1832" spans="1:17" x14ac:dyDescent="0.25">
      <c r="A1832" t="s">
        <v>17</v>
      </c>
      <c r="B1832">
        <v>21</v>
      </c>
      <c r="C1832">
        <v>1.53</v>
      </c>
      <c r="D1832">
        <v>65</v>
      </c>
      <c r="E1832">
        <v>1</v>
      </c>
      <c r="F1832">
        <v>0</v>
      </c>
      <c r="G1832">
        <v>2</v>
      </c>
      <c r="H1832">
        <v>3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3</v>
      </c>
      <c r="Q1832">
        <v>3</v>
      </c>
    </row>
    <row r="1833" spans="1:17" x14ac:dyDescent="0.25">
      <c r="A1833" t="s">
        <v>23</v>
      </c>
      <c r="B1833">
        <v>23</v>
      </c>
      <c r="C1833">
        <v>1.8</v>
      </c>
      <c r="D1833">
        <v>90</v>
      </c>
      <c r="E1833">
        <v>1</v>
      </c>
      <c r="F1833">
        <v>1</v>
      </c>
      <c r="G1833">
        <v>1</v>
      </c>
      <c r="H1833">
        <v>3</v>
      </c>
      <c r="I1833">
        <v>3</v>
      </c>
      <c r="J1833">
        <v>0</v>
      </c>
      <c r="K1833">
        <v>2</v>
      </c>
      <c r="L1833">
        <v>0</v>
      </c>
      <c r="M1833">
        <v>0</v>
      </c>
      <c r="N1833">
        <v>2</v>
      </c>
      <c r="O1833">
        <v>2</v>
      </c>
      <c r="P1833">
        <v>3</v>
      </c>
      <c r="Q1833">
        <v>3</v>
      </c>
    </row>
    <row r="1834" spans="1:17" x14ac:dyDescent="0.25">
      <c r="A1834" t="s">
        <v>17</v>
      </c>
      <c r="B1834">
        <v>23</v>
      </c>
      <c r="C1834">
        <v>1.65</v>
      </c>
      <c r="D1834">
        <v>80</v>
      </c>
      <c r="E1834">
        <v>1</v>
      </c>
      <c r="F1834">
        <v>1</v>
      </c>
      <c r="G1834">
        <v>2</v>
      </c>
      <c r="H1834">
        <v>3</v>
      </c>
      <c r="I1834">
        <v>3</v>
      </c>
      <c r="J1834">
        <v>0</v>
      </c>
      <c r="K1834">
        <v>2</v>
      </c>
      <c r="L1834">
        <v>0</v>
      </c>
      <c r="M1834">
        <v>0</v>
      </c>
      <c r="N1834">
        <v>2</v>
      </c>
      <c r="O1834">
        <v>0</v>
      </c>
      <c r="P1834">
        <v>3</v>
      </c>
      <c r="Q1834">
        <v>3</v>
      </c>
    </row>
    <row r="1835" spans="1:17" x14ac:dyDescent="0.25">
      <c r="A1835" t="s">
        <v>23</v>
      </c>
      <c r="B1835">
        <v>24</v>
      </c>
      <c r="C1835">
        <v>1.7</v>
      </c>
      <c r="D1835">
        <v>85</v>
      </c>
      <c r="E1835">
        <v>1</v>
      </c>
      <c r="F1835">
        <v>1</v>
      </c>
      <c r="G1835">
        <v>2</v>
      </c>
      <c r="H1835">
        <v>3</v>
      </c>
      <c r="I1835">
        <v>2</v>
      </c>
      <c r="J1835">
        <v>0</v>
      </c>
      <c r="K1835">
        <v>3</v>
      </c>
      <c r="L1835">
        <v>0</v>
      </c>
      <c r="M1835">
        <v>0</v>
      </c>
      <c r="N1835">
        <v>1</v>
      </c>
      <c r="O1835">
        <v>2</v>
      </c>
      <c r="P1835">
        <v>3</v>
      </c>
      <c r="Q1835">
        <v>3</v>
      </c>
    </row>
    <row r="1836" spans="1:17" x14ac:dyDescent="0.25">
      <c r="A1836" t="s">
        <v>17</v>
      </c>
      <c r="B1836">
        <v>24</v>
      </c>
      <c r="C1836">
        <v>1.7</v>
      </c>
      <c r="D1836">
        <v>80</v>
      </c>
      <c r="E1836">
        <v>1</v>
      </c>
      <c r="F1836">
        <v>1</v>
      </c>
      <c r="G1836">
        <v>2</v>
      </c>
      <c r="H1836">
        <v>3</v>
      </c>
      <c r="I1836">
        <v>1</v>
      </c>
      <c r="J1836">
        <v>0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3</v>
      </c>
      <c r="Q1836">
        <v>3</v>
      </c>
    </row>
    <row r="1837" spans="1:17" x14ac:dyDescent="0.25">
      <c r="A1837" t="s">
        <v>23</v>
      </c>
      <c r="B1837">
        <v>30</v>
      </c>
      <c r="C1837">
        <v>1.8</v>
      </c>
      <c r="D1837">
        <v>91</v>
      </c>
      <c r="E1837">
        <v>1</v>
      </c>
      <c r="F1837">
        <v>1</v>
      </c>
      <c r="G1837">
        <v>2</v>
      </c>
      <c r="H1837">
        <v>3</v>
      </c>
      <c r="I1837">
        <v>2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1</v>
      </c>
      <c r="P1837">
        <v>3</v>
      </c>
      <c r="Q1837">
        <v>3</v>
      </c>
    </row>
    <row r="1838" spans="1:17" x14ac:dyDescent="0.25">
      <c r="A1838" t="s">
        <v>23</v>
      </c>
      <c r="B1838">
        <v>25</v>
      </c>
      <c r="C1838">
        <v>1.7</v>
      </c>
      <c r="D1838">
        <v>83</v>
      </c>
      <c r="E1838">
        <v>1</v>
      </c>
      <c r="F1838">
        <v>1</v>
      </c>
      <c r="G1838">
        <v>2</v>
      </c>
      <c r="H1838">
        <v>3</v>
      </c>
      <c r="I1838">
        <v>2</v>
      </c>
      <c r="J1838">
        <v>0</v>
      </c>
      <c r="K1838">
        <v>2</v>
      </c>
      <c r="L1838">
        <v>0</v>
      </c>
      <c r="M1838">
        <v>0</v>
      </c>
      <c r="N1838">
        <v>1</v>
      </c>
      <c r="O1838">
        <v>1</v>
      </c>
      <c r="P1838">
        <v>3</v>
      </c>
      <c r="Q1838">
        <v>3</v>
      </c>
    </row>
    <row r="1839" spans="1:17" x14ac:dyDescent="0.25">
      <c r="A1839" t="s">
        <v>17</v>
      </c>
      <c r="B1839">
        <v>29</v>
      </c>
      <c r="C1839">
        <v>1.7</v>
      </c>
      <c r="D1839">
        <v>78</v>
      </c>
      <c r="E1839">
        <v>1</v>
      </c>
      <c r="F1839">
        <v>1</v>
      </c>
      <c r="G1839">
        <v>3</v>
      </c>
      <c r="H1839">
        <v>3</v>
      </c>
      <c r="I1839">
        <v>1</v>
      </c>
      <c r="J1839">
        <v>0</v>
      </c>
      <c r="K1839">
        <v>1</v>
      </c>
      <c r="L1839">
        <v>0</v>
      </c>
      <c r="M1839">
        <v>2</v>
      </c>
      <c r="N1839">
        <v>1</v>
      </c>
      <c r="O1839">
        <v>2</v>
      </c>
      <c r="P1839">
        <v>2</v>
      </c>
      <c r="Q1839">
        <v>3</v>
      </c>
    </row>
    <row r="1840" spans="1:17" x14ac:dyDescent="0.25">
      <c r="A1840" t="s">
        <v>17</v>
      </c>
      <c r="B1840">
        <v>17</v>
      </c>
      <c r="C1840">
        <v>1.7</v>
      </c>
      <c r="D1840">
        <v>85</v>
      </c>
      <c r="E1840">
        <v>1</v>
      </c>
      <c r="F1840">
        <v>0</v>
      </c>
      <c r="G1840">
        <v>2</v>
      </c>
      <c r="H1840">
        <v>3</v>
      </c>
      <c r="I1840">
        <v>2</v>
      </c>
      <c r="J1840">
        <v>0</v>
      </c>
      <c r="K1840">
        <v>2</v>
      </c>
      <c r="L1840">
        <v>0</v>
      </c>
      <c r="M1840">
        <v>1</v>
      </c>
      <c r="N1840">
        <v>1</v>
      </c>
      <c r="O1840">
        <v>0</v>
      </c>
      <c r="P1840">
        <v>3</v>
      </c>
      <c r="Q1840">
        <v>3</v>
      </c>
    </row>
    <row r="1841" spans="1:17" x14ac:dyDescent="0.25">
      <c r="A1841" t="s">
        <v>17</v>
      </c>
      <c r="B1841">
        <v>19</v>
      </c>
      <c r="C1841">
        <v>1.63</v>
      </c>
      <c r="D1841">
        <v>76</v>
      </c>
      <c r="E1841">
        <v>1</v>
      </c>
      <c r="F1841">
        <v>0</v>
      </c>
      <c r="G1841">
        <v>3</v>
      </c>
      <c r="H1841">
        <v>3</v>
      </c>
      <c r="I1841">
        <v>2</v>
      </c>
      <c r="J1841">
        <v>1</v>
      </c>
      <c r="K1841">
        <v>3</v>
      </c>
      <c r="L1841">
        <v>0</v>
      </c>
      <c r="M1841">
        <v>2</v>
      </c>
      <c r="N1841">
        <v>1</v>
      </c>
      <c r="O1841">
        <v>1</v>
      </c>
      <c r="P1841">
        <v>2</v>
      </c>
      <c r="Q1841">
        <v>3</v>
      </c>
    </row>
    <row r="1842" spans="1:17" x14ac:dyDescent="0.25">
      <c r="A1842" t="s">
        <v>23</v>
      </c>
      <c r="B1842">
        <v>23</v>
      </c>
      <c r="C1842">
        <v>1.87</v>
      </c>
      <c r="D1842">
        <v>95</v>
      </c>
      <c r="E1842">
        <v>1</v>
      </c>
      <c r="F1842">
        <v>1</v>
      </c>
      <c r="G1842">
        <v>1</v>
      </c>
      <c r="H1842">
        <v>3</v>
      </c>
      <c r="I1842">
        <v>2</v>
      </c>
      <c r="J1842">
        <v>0</v>
      </c>
      <c r="K1842">
        <v>2</v>
      </c>
      <c r="L1842">
        <v>0</v>
      </c>
      <c r="M1842">
        <v>0</v>
      </c>
      <c r="N1842">
        <v>2</v>
      </c>
      <c r="O1842">
        <v>2</v>
      </c>
      <c r="P1842">
        <v>3</v>
      </c>
      <c r="Q1842">
        <v>3</v>
      </c>
    </row>
    <row r="1843" spans="1:17" x14ac:dyDescent="0.25">
      <c r="A1843" t="s">
        <v>23</v>
      </c>
      <c r="B1843">
        <v>23</v>
      </c>
      <c r="C1843">
        <v>1.76</v>
      </c>
      <c r="D1843">
        <v>90</v>
      </c>
      <c r="E1843">
        <v>0</v>
      </c>
      <c r="F1843">
        <v>1</v>
      </c>
      <c r="G1843">
        <v>3</v>
      </c>
      <c r="H1843">
        <v>3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3</v>
      </c>
    </row>
    <row r="1844" spans="1:17" x14ac:dyDescent="0.25">
      <c r="A1844" t="s">
        <v>23</v>
      </c>
      <c r="B1844">
        <v>27</v>
      </c>
      <c r="C1844">
        <v>1.7</v>
      </c>
      <c r="D1844">
        <v>78</v>
      </c>
      <c r="E1844">
        <v>0</v>
      </c>
      <c r="F1844">
        <v>1</v>
      </c>
      <c r="G1844">
        <v>3</v>
      </c>
      <c r="H1844">
        <v>3</v>
      </c>
      <c r="I1844">
        <v>1</v>
      </c>
      <c r="J1844">
        <v>0</v>
      </c>
      <c r="K1844">
        <v>3</v>
      </c>
      <c r="L1844">
        <v>0</v>
      </c>
      <c r="M1844">
        <v>1</v>
      </c>
      <c r="N1844">
        <v>1</v>
      </c>
      <c r="O1844">
        <v>2</v>
      </c>
      <c r="P1844">
        <v>3</v>
      </c>
      <c r="Q1844">
        <v>3</v>
      </c>
    </row>
    <row r="1845" spans="1:17" x14ac:dyDescent="0.25">
      <c r="A1845" t="s">
        <v>23</v>
      </c>
      <c r="B1845">
        <v>34</v>
      </c>
      <c r="C1845">
        <v>1.69</v>
      </c>
      <c r="D1845">
        <v>84</v>
      </c>
      <c r="E1845">
        <v>1</v>
      </c>
      <c r="F1845">
        <v>0</v>
      </c>
      <c r="G1845">
        <v>2</v>
      </c>
      <c r="H1845">
        <v>3</v>
      </c>
      <c r="I1845">
        <v>1</v>
      </c>
      <c r="J1845">
        <v>0</v>
      </c>
      <c r="K1845">
        <v>3</v>
      </c>
      <c r="L1845">
        <v>0</v>
      </c>
      <c r="M1845">
        <v>2</v>
      </c>
      <c r="N1845">
        <v>0</v>
      </c>
      <c r="O1845">
        <v>0</v>
      </c>
      <c r="P1845">
        <v>2</v>
      </c>
      <c r="Q1845">
        <v>3</v>
      </c>
    </row>
    <row r="1846" spans="1:17" x14ac:dyDescent="0.25">
      <c r="A1846" t="s">
        <v>23</v>
      </c>
      <c r="B1846">
        <v>27</v>
      </c>
      <c r="C1846">
        <v>1.64</v>
      </c>
      <c r="D1846">
        <v>78</v>
      </c>
      <c r="E1846">
        <v>1</v>
      </c>
      <c r="F1846">
        <v>1</v>
      </c>
      <c r="G1846">
        <v>2</v>
      </c>
      <c r="H1846">
        <v>1</v>
      </c>
      <c r="I1846">
        <v>1</v>
      </c>
      <c r="J1846">
        <v>0</v>
      </c>
      <c r="K1846">
        <v>2</v>
      </c>
      <c r="L1846">
        <v>0</v>
      </c>
      <c r="M1846">
        <v>0</v>
      </c>
      <c r="N1846">
        <v>0</v>
      </c>
      <c r="O1846">
        <v>2</v>
      </c>
      <c r="P1846">
        <v>2</v>
      </c>
      <c r="Q1846">
        <v>3</v>
      </c>
    </row>
    <row r="1847" spans="1:17" x14ac:dyDescent="0.25">
      <c r="A1847" t="s">
        <v>23</v>
      </c>
      <c r="B1847">
        <v>55</v>
      </c>
      <c r="C1847">
        <v>1.65</v>
      </c>
      <c r="D1847">
        <v>80</v>
      </c>
      <c r="E1847">
        <v>0</v>
      </c>
      <c r="F1847">
        <v>1</v>
      </c>
      <c r="G1847">
        <v>2</v>
      </c>
      <c r="H1847">
        <v>3</v>
      </c>
      <c r="I1847">
        <v>1</v>
      </c>
      <c r="J1847">
        <v>0</v>
      </c>
      <c r="K1847">
        <v>2</v>
      </c>
      <c r="L1847">
        <v>0</v>
      </c>
      <c r="M1847">
        <v>1</v>
      </c>
      <c r="N1847">
        <v>0</v>
      </c>
      <c r="O1847">
        <v>0</v>
      </c>
      <c r="P1847">
        <v>2</v>
      </c>
      <c r="Q1847">
        <v>3</v>
      </c>
    </row>
    <row r="1848" spans="1:17" x14ac:dyDescent="0.25">
      <c r="A1848" t="s">
        <v>23</v>
      </c>
      <c r="B1848">
        <v>35</v>
      </c>
      <c r="C1848">
        <v>1.77</v>
      </c>
      <c r="D1848">
        <v>85</v>
      </c>
      <c r="E1848">
        <v>1</v>
      </c>
      <c r="F1848">
        <v>0</v>
      </c>
      <c r="G1848">
        <v>3</v>
      </c>
      <c r="H1848">
        <v>3</v>
      </c>
      <c r="I1848">
        <v>2</v>
      </c>
      <c r="J1848">
        <v>0</v>
      </c>
      <c r="K1848">
        <v>3</v>
      </c>
      <c r="L1848">
        <v>0</v>
      </c>
      <c r="M1848">
        <v>2</v>
      </c>
      <c r="N1848">
        <v>1</v>
      </c>
      <c r="O1848">
        <v>1</v>
      </c>
      <c r="P1848">
        <v>2</v>
      </c>
      <c r="Q1848">
        <v>3</v>
      </c>
    </row>
    <row r="1849" spans="1:17" x14ac:dyDescent="0.25">
      <c r="A1849" t="s">
        <v>23</v>
      </c>
      <c r="B1849">
        <v>20</v>
      </c>
      <c r="C1849">
        <v>1.65</v>
      </c>
      <c r="D1849">
        <v>80</v>
      </c>
      <c r="E1849">
        <v>1</v>
      </c>
      <c r="F1849">
        <v>0</v>
      </c>
      <c r="G1849">
        <v>2</v>
      </c>
      <c r="H1849">
        <v>3</v>
      </c>
      <c r="I1849">
        <v>1</v>
      </c>
      <c r="J1849">
        <v>0</v>
      </c>
      <c r="K1849">
        <v>2</v>
      </c>
      <c r="L1849">
        <v>0</v>
      </c>
      <c r="M1849">
        <v>1</v>
      </c>
      <c r="N1849">
        <v>2</v>
      </c>
      <c r="O1849">
        <v>0</v>
      </c>
      <c r="P1849">
        <v>0</v>
      </c>
      <c r="Q1849">
        <v>3</v>
      </c>
    </row>
    <row r="1850" spans="1:17" x14ac:dyDescent="0.25">
      <c r="A1850" t="s">
        <v>17</v>
      </c>
      <c r="B1850">
        <v>45</v>
      </c>
      <c r="C1850">
        <v>1.63</v>
      </c>
      <c r="D1850">
        <v>77</v>
      </c>
      <c r="E1850">
        <v>1</v>
      </c>
      <c r="F1850">
        <v>1</v>
      </c>
      <c r="G1850">
        <v>2</v>
      </c>
      <c r="H1850">
        <v>3</v>
      </c>
      <c r="I1850">
        <v>2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3</v>
      </c>
    </row>
    <row r="1851" spans="1:17" x14ac:dyDescent="0.25">
      <c r="A1851" t="s">
        <v>23</v>
      </c>
      <c r="B1851">
        <v>22</v>
      </c>
      <c r="C1851">
        <v>1.72</v>
      </c>
      <c r="D1851">
        <v>82</v>
      </c>
      <c r="E1851">
        <v>0</v>
      </c>
      <c r="F1851">
        <v>1</v>
      </c>
      <c r="G1851">
        <v>2</v>
      </c>
      <c r="H1851">
        <v>1</v>
      </c>
      <c r="I1851">
        <v>1</v>
      </c>
      <c r="J1851">
        <v>0</v>
      </c>
      <c r="K1851">
        <v>2</v>
      </c>
      <c r="L1851">
        <v>0</v>
      </c>
      <c r="M1851">
        <v>2</v>
      </c>
      <c r="N1851">
        <v>1</v>
      </c>
      <c r="O1851">
        <v>1</v>
      </c>
      <c r="P1851">
        <v>3</v>
      </c>
      <c r="Q1851">
        <v>3</v>
      </c>
    </row>
    <row r="1852" spans="1:17" x14ac:dyDescent="0.25">
      <c r="A1852" t="s">
        <v>17</v>
      </c>
      <c r="B1852">
        <v>23</v>
      </c>
      <c r="C1852">
        <v>1.48</v>
      </c>
      <c r="D1852">
        <v>60</v>
      </c>
      <c r="E1852">
        <v>1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3</v>
      </c>
      <c r="Q1852">
        <v>3</v>
      </c>
    </row>
    <row r="1853" spans="1:17" x14ac:dyDescent="0.25">
      <c r="A1853" t="s">
        <v>17</v>
      </c>
      <c r="B1853">
        <v>24</v>
      </c>
      <c r="C1853">
        <v>1.5</v>
      </c>
      <c r="D1853">
        <v>63</v>
      </c>
      <c r="E1853">
        <v>1</v>
      </c>
      <c r="F1853">
        <v>0</v>
      </c>
      <c r="G1853">
        <v>2</v>
      </c>
      <c r="H1853">
        <v>1</v>
      </c>
      <c r="I1853">
        <v>1</v>
      </c>
      <c r="J1853">
        <v>0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3</v>
      </c>
      <c r="Q1853">
        <v>3</v>
      </c>
    </row>
    <row r="1854" spans="1:17" x14ac:dyDescent="0.25">
      <c r="A1854" t="s">
        <v>23</v>
      </c>
      <c r="B1854">
        <v>23</v>
      </c>
      <c r="C1854">
        <v>1.72</v>
      </c>
      <c r="D1854">
        <v>82</v>
      </c>
      <c r="E1854">
        <v>1</v>
      </c>
      <c r="F1854">
        <v>1</v>
      </c>
      <c r="G1854">
        <v>2</v>
      </c>
      <c r="H1854">
        <v>1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3</v>
      </c>
      <c r="Q1854">
        <v>3</v>
      </c>
    </row>
    <row r="1855" spans="1:17" x14ac:dyDescent="0.25">
      <c r="A1855" t="s">
        <v>17</v>
      </c>
      <c r="B1855">
        <v>40</v>
      </c>
      <c r="C1855">
        <v>1.68</v>
      </c>
      <c r="D1855">
        <v>80</v>
      </c>
      <c r="E1855">
        <v>0</v>
      </c>
      <c r="F1855">
        <v>0</v>
      </c>
      <c r="G1855">
        <v>3</v>
      </c>
      <c r="H1855">
        <v>3</v>
      </c>
      <c r="I1855">
        <v>1</v>
      </c>
      <c r="J1855">
        <v>0</v>
      </c>
      <c r="K1855">
        <v>3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3</v>
      </c>
    </row>
    <row r="1856" spans="1:17" x14ac:dyDescent="0.25">
      <c r="A1856" t="s">
        <v>17</v>
      </c>
      <c r="B1856">
        <v>34</v>
      </c>
      <c r="C1856">
        <v>1.68</v>
      </c>
      <c r="D1856">
        <v>77</v>
      </c>
      <c r="E1856">
        <v>1</v>
      </c>
      <c r="F1856">
        <v>0</v>
      </c>
      <c r="G1856">
        <v>3</v>
      </c>
      <c r="H1856">
        <v>1</v>
      </c>
      <c r="I1856">
        <v>1</v>
      </c>
      <c r="J1856">
        <v>0</v>
      </c>
      <c r="K1856">
        <v>2</v>
      </c>
      <c r="L1856">
        <v>0</v>
      </c>
      <c r="M1856">
        <v>1</v>
      </c>
      <c r="N1856">
        <v>0</v>
      </c>
      <c r="O1856">
        <v>1</v>
      </c>
      <c r="P1856">
        <v>2</v>
      </c>
      <c r="Q1856">
        <v>3</v>
      </c>
    </row>
    <row r="1857" spans="1:17" x14ac:dyDescent="0.25">
      <c r="A1857" t="s">
        <v>23</v>
      </c>
      <c r="B1857">
        <v>33</v>
      </c>
      <c r="C1857">
        <v>1.85</v>
      </c>
      <c r="D1857">
        <v>99</v>
      </c>
      <c r="E1857">
        <v>1</v>
      </c>
      <c r="F1857">
        <v>1</v>
      </c>
      <c r="G1857">
        <v>2</v>
      </c>
      <c r="H1857">
        <v>3</v>
      </c>
      <c r="I1857">
        <v>1</v>
      </c>
      <c r="J1857">
        <v>1</v>
      </c>
      <c r="K1857">
        <v>3</v>
      </c>
      <c r="L1857">
        <v>0</v>
      </c>
      <c r="M1857">
        <v>1</v>
      </c>
      <c r="N1857">
        <v>0</v>
      </c>
      <c r="O1857">
        <v>1</v>
      </c>
      <c r="P1857">
        <v>2</v>
      </c>
      <c r="Q1857">
        <v>3</v>
      </c>
    </row>
    <row r="1858" spans="1:17" x14ac:dyDescent="0.25">
      <c r="A1858" t="s">
        <v>17</v>
      </c>
      <c r="B1858">
        <v>20</v>
      </c>
      <c r="C1858">
        <v>1.65</v>
      </c>
      <c r="D1858">
        <v>75</v>
      </c>
      <c r="E1858">
        <v>1</v>
      </c>
      <c r="F1858">
        <v>1</v>
      </c>
      <c r="G1858">
        <v>3</v>
      </c>
      <c r="H1858">
        <v>1</v>
      </c>
      <c r="I1858">
        <v>1</v>
      </c>
      <c r="J1858">
        <v>0</v>
      </c>
      <c r="K1858">
        <v>2</v>
      </c>
      <c r="L1858">
        <v>0</v>
      </c>
      <c r="M1858">
        <v>1</v>
      </c>
      <c r="N1858">
        <v>1</v>
      </c>
      <c r="O1858">
        <v>0</v>
      </c>
      <c r="P1858">
        <v>3</v>
      </c>
      <c r="Q1858">
        <v>3</v>
      </c>
    </row>
    <row r="1859" spans="1:17" x14ac:dyDescent="0.25">
      <c r="A1859" t="s">
        <v>23</v>
      </c>
      <c r="B1859">
        <v>20</v>
      </c>
      <c r="C1859">
        <v>1.67</v>
      </c>
      <c r="D1859">
        <v>78</v>
      </c>
      <c r="E1859">
        <v>1</v>
      </c>
      <c r="F1859">
        <v>0</v>
      </c>
      <c r="G1859">
        <v>2</v>
      </c>
      <c r="H1859">
        <v>1</v>
      </c>
      <c r="I1859">
        <v>1</v>
      </c>
      <c r="J1859">
        <v>0</v>
      </c>
      <c r="K1859">
        <v>3</v>
      </c>
      <c r="L1859">
        <v>0</v>
      </c>
      <c r="M1859">
        <v>0</v>
      </c>
      <c r="N1859">
        <v>0</v>
      </c>
      <c r="O1859">
        <v>2</v>
      </c>
      <c r="P1859">
        <v>2</v>
      </c>
      <c r="Q1859">
        <v>3</v>
      </c>
    </row>
    <row r="1860" spans="1:17" x14ac:dyDescent="0.25">
      <c r="A1860" t="s">
        <v>23</v>
      </c>
      <c r="B1860">
        <v>56</v>
      </c>
      <c r="C1860">
        <v>1.79</v>
      </c>
      <c r="D1860">
        <v>90</v>
      </c>
      <c r="E1860">
        <v>1</v>
      </c>
      <c r="F1860">
        <v>0</v>
      </c>
      <c r="G1860">
        <v>2</v>
      </c>
      <c r="H1860">
        <v>3</v>
      </c>
      <c r="I1860">
        <v>1</v>
      </c>
      <c r="J1860">
        <v>1</v>
      </c>
      <c r="K1860">
        <v>2</v>
      </c>
      <c r="L1860">
        <v>0</v>
      </c>
      <c r="M1860">
        <v>1</v>
      </c>
      <c r="N1860">
        <v>0</v>
      </c>
      <c r="O1860">
        <v>2</v>
      </c>
      <c r="P1860">
        <v>2</v>
      </c>
      <c r="Q1860">
        <v>3</v>
      </c>
    </row>
    <row r="1861" spans="1:17" x14ac:dyDescent="0.25">
      <c r="A1861" t="s">
        <v>23</v>
      </c>
      <c r="B1861">
        <v>18</v>
      </c>
      <c r="C1861">
        <v>1.75</v>
      </c>
      <c r="D1861">
        <v>85</v>
      </c>
      <c r="E1861">
        <v>1</v>
      </c>
      <c r="F1861">
        <v>0</v>
      </c>
      <c r="G1861">
        <v>2</v>
      </c>
      <c r="H1861">
        <v>3</v>
      </c>
      <c r="I1861">
        <v>1</v>
      </c>
      <c r="J1861">
        <v>0</v>
      </c>
      <c r="K1861">
        <v>3</v>
      </c>
      <c r="L1861">
        <v>0</v>
      </c>
      <c r="M1861">
        <v>1</v>
      </c>
      <c r="N1861">
        <v>0</v>
      </c>
      <c r="O1861">
        <v>1</v>
      </c>
      <c r="P1861">
        <v>3</v>
      </c>
      <c r="Q1861">
        <v>3</v>
      </c>
    </row>
    <row r="1862" spans="1:17" x14ac:dyDescent="0.25">
      <c r="A1862" t="s">
        <v>23</v>
      </c>
      <c r="B1862">
        <v>18</v>
      </c>
      <c r="C1862">
        <v>1.7</v>
      </c>
      <c r="D1862">
        <v>80</v>
      </c>
      <c r="E1862">
        <v>0</v>
      </c>
      <c r="F1862">
        <v>0</v>
      </c>
      <c r="G1862">
        <v>3</v>
      </c>
      <c r="H1862">
        <v>1</v>
      </c>
      <c r="I1862">
        <v>1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3</v>
      </c>
      <c r="Q1862">
        <v>3</v>
      </c>
    </row>
    <row r="1863" spans="1:17" x14ac:dyDescent="0.25">
      <c r="A1863" t="s">
        <v>23</v>
      </c>
      <c r="B1863">
        <v>38</v>
      </c>
      <c r="C1863">
        <v>1.7</v>
      </c>
      <c r="D1863">
        <v>78</v>
      </c>
      <c r="E1863">
        <v>0</v>
      </c>
      <c r="F1863">
        <v>1</v>
      </c>
      <c r="G1863">
        <v>3</v>
      </c>
      <c r="H1863">
        <v>3</v>
      </c>
      <c r="I1863">
        <v>2</v>
      </c>
      <c r="J1863">
        <v>0</v>
      </c>
      <c r="K1863">
        <v>2</v>
      </c>
      <c r="L1863">
        <v>0</v>
      </c>
      <c r="M1863">
        <v>0</v>
      </c>
      <c r="N1863">
        <v>0</v>
      </c>
      <c r="O1863">
        <v>2</v>
      </c>
      <c r="P1863">
        <v>2</v>
      </c>
      <c r="Q1863">
        <v>3</v>
      </c>
    </row>
    <row r="1864" spans="1:17" x14ac:dyDescent="0.25">
      <c r="A1864" t="s">
        <v>23</v>
      </c>
      <c r="B1864">
        <v>17</v>
      </c>
      <c r="C1864">
        <v>1.8</v>
      </c>
      <c r="D1864">
        <v>97</v>
      </c>
      <c r="E1864">
        <v>1</v>
      </c>
      <c r="F1864">
        <v>1</v>
      </c>
      <c r="G1864">
        <v>2</v>
      </c>
      <c r="H1864">
        <v>3</v>
      </c>
      <c r="I1864">
        <v>1</v>
      </c>
      <c r="J1864">
        <v>0</v>
      </c>
      <c r="K1864">
        <v>3</v>
      </c>
      <c r="L1864">
        <v>0</v>
      </c>
      <c r="M1864">
        <v>1</v>
      </c>
      <c r="N1864">
        <v>1</v>
      </c>
      <c r="O1864">
        <v>1</v>
      </c>
      <c r="P1864">
        <v>0</v>
      </c>
      <c r="Q1864">
        <v>3</v>
      </c>
    </row>
    <row r="1865" spans="1:17" x14ac:dyDescent="0.25">
      <c r="A1865" t="s">
        <v>23</v>
      </c>
      <c r="B1865">
        <v>33</v>
      </c>
      <c r="C1865">
        <v>1.72</v>
      </c>
      <c r="D1865">
        <v>83</v>
      </c>
      <c r="E1865">
        <v>1</v>
      </c>
      <c r="F1865">
        <v>1</v>
      </c>
      <c r="G1865">
        <v>2</v>
      </c>
      <c r="H1865">
        <v>1</v>
      </c>
      <c r="I1865">
        <v>1</v>
      </c>
      <c r="J1865">
        <v>0</v>
      </c>
      <c r="K1865">
        <v>2</v>
      </c>
      <c r="L1865">
        <v>0</v>
      </c>
      <c r="M1865">
        <v>3</v>
      </c>
      <c r="N1865">
        <v>0</v>
      </c>
      <c r="O1865">
        <v>1</v>
      </c>
      <c r="P1865">
        <v>2</v>
      </c>
      <c r="Q1865">
        <v>3</v>
      </c>
    </row>
    <row r="1866" spans="1:17" x14ac:dyDescent="0.25">
      <c r="A1866" t="s">
        <v>17</v>
      </c>
      <c r="B1866">
        <v>37</v>
      </c>
      <c r="C1866">
        <v>1.68</v>
      </c>
      <c r="D1866">
        <v>83</v>
      </c>
      <c r="E1866">
        <v>1</v>
      </c>
      <c r="F1866">
        <v>1</v>
      </c>
      <c r="G1866">
        <v>2</v>
      </c>
      <c r="H1866">
        <v>1</v>
      </c>
      <c r="I1866">
        <v>1</v>
      </c>
      <c r="J1866">
        <v>0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3</v>
      </c>
    </row>
    <row r="1867" spans="1:17" x14ac:dyDescent="0.25">
      <c r="A1867" t="s">
        <v>23</v>
      </c>
      <c r="B1867">
        <v>20</v>
      </c>
      <c r="C1867">
        <v>1.58</v>
      </c>
      <c r="D1867">
        <v>74</v>
      </c>
      <c r="E1867">
        <v>0</v>
      </c>
      <c r="F1867">
        <v>0</v>
      </c>
      <c r="G1867">
        <v>3</v>
      </c>
      <c r="H1867">
        <v>3</v>
      </c>
      <c r="I1867">
        <v>2</v>
      </c>
      <c r="J1867">
        <v>0</v>
      </c>
      <c r="K1867">
        <v>2</v>
      </c>
      <c r="L1867">
        <v>0</v>
      </c>
      <c r="M1867">
        <v>3</v>
      </c>
      <c r="N1867">
        <v>1</v>
      </c>
      <c r="O1867">
        <v>1</v>
      </c>
      <c r="P1867">
        <v>3</v>
      </c>
      <c r="Q1867">
        <v>3</v>
      </c>
    </row>
    <row r="1868" spans="1:17" x14ac:dyDescent="0.25">
      <c r="A1868" t="s">
        <v>23</v>
      </c>
      <c r="B1868">
        <v>41</v>
      </c>
      <c r="C1868">
        <v>1.8</v>
      </c>
      <c r="D1868">
        <v>92</v>
      </c>
      <c r="E1868">
        <v>1</v>
      </c>
      <c r="F1868">
        <v>1</v>
      </c>
      <c r="G1868">
        <v>2</v>
      </c>
      <c r="H1868">
        <v>1</v>
      </c>
      <c r="I1868">
        <v>2</v>
      </c>
      <c r="J1868">
        <v>0</v>
      </c>
      <c r="K1868">
        <v>3</v>
      </c>
      <c r="L1868">
        <v>0</v>
      </c>
      <c r="M1868">
        <v>1</v>
      </c>
      <c r="N1868">
        <v>0</v>
      </c>
      <c r="O1868">
        <v>1</v>
      </c>
      <c r="P1868">
        <v>2</v>
      </c>
      <c r="Q1868">
        <v>3</v>
      </c>
    </row>
    <row r="1869" spans="1:17" x14ac:dyDescent="0.25">
      <c r="A1869" t="s">
        <v>23</v>
      </c>
      <c r="B1869">
        <v>25</v>
      </c>
      <c r="C1869">
        <v>1.7</v>
      </c>
      <c r="D1869">
        <v>83</v>
      </c>
      <c r="E1869">
        <v>0</v>
      </c>
      <c r="F1869">
        <v>1</v>
      </c>
      <c r="G1869">
        <v>3</v>
      </c>
      <c r="H1869">
        <v>3</v>
      </c>
      <c r="I1869">
        <v>1</v>
      </c>
      <c r="J1869">
        <v>0</v>
      </c>
      <c r="K1869">
        <v>3</v>
      </c>
      <c r="L1869">
        <v>1</v>
      </c>
      <c r="M1869">
        <v>3</v>
      </c>
      <c r="N1869">
        <v>0</v>
      </c>
      <c r="O1869">
        <v>0</v>
      </c>
      <c r="P1869">
        <v>1</v>
      </c>
      <c r="Q1869">
        <v>3</v>
      </c>
    </row>
    <row r="1870" spans="1:17" x14ac:dyDescent="0.25">
      <c r="A1870" t="s">
        <v>23</v>
      </c>
      <c r="B1870">
        <v>18</v>
      </c>
      <c r="C1870">
        <v>1.7</v>
      </c>
      <c r="D1870">
        <v>78</v>
      </c>
      <c r="E1870">
        <v>0</v>
      </c>
      <c r="F1870">
        <v>1</v>
      </c>
      <c r="G1870">
        <v>1</v>
      </c>
      <c r="H1870">
        <v>3</v>
      </c>
      <c r="I1870">
        <v>1</v>
      </c>
      <c r="J1870">
        <v>0</v>
      </c>
      <c r="K1870">
        <v>2</v>
      </c>
      <c r="L1870">
        <v>0</v>
      </c>
      <c r="M1870">
        <v>0</v>
      </c>
      <c r="N1870">
        <v>1</v>
      </c>
      <c r="O1870">
        <v>1</v>
      </c>
      <c r="P1870">
        <v>3</v>
      </c>
      <c r="Q1870">
        <v>3</v>
      </c>
    </row>
    <row r="1871" spans="1:17" x14ac:dyDescent="0.25">
      <c r="A1871" t="s">
        <v>23</v>
      </c>
      <c r="B1871">
        <v>27</v>
      </c>
      <c r="C1871">
        <v>1.83</v>
      </c>
      <c r="D1871">
        <v>99</v>
      </c>
      <c r="E1871">
        <v>1</v>
      </c>
      <c r="F1871">
        <v>1</v>
      </c>
      <c r="G1871">
        <v>3</v>
      </c>
      <c r="H1871">
        <v>1</v>
      </c>
      <c r="I1871">
        <v>2</v>
      </c>
      <c r="J1871">
        <v>0</v>
      </c>
      <c r="K1871">
        <v>2</v>
      </c>
      <c r="L1871">
        <v>0</v>
      </c>
      <c r="M1871">
        <v>2</v>
      </c>
      <c r="N1871">
        <v>1</v>
      </c>
      <c r="O1871">
        <v>1</v>
      </c>
      <c r="P1871">
        <v>0</v>
      </c>
      <c r="Q1871">
        <v>3</v>
      </c>
    </row>
    <row r="1872" spans="1:17" x14ac:dyDescent="0.25">
      <c r="A1872" t="s">
        <v>23</v>
      </c>
      <c r="B1872">
        <v>18</v>
      </c>
      <c r="C1872">
        <v>1.74</v>
      </c>
      <c r="D1872">
        <v>86</v>
      </c>
      <c r="E1872">
        <v>0</v>
      </c>
      <c r="F1872">
        <v>0</v>
      </c>
      <c r="G1872">
        <v>3</v>
      </c>
      <c r="H1872">
        <v>3</v>
      </c>
      <c r="I1872">
        <v>1</v>
      </c>
      <c r="J1872">
        <v>0</v>
      </c>
      <c r="K1872">
        <v>2</v>
      </c>
      <c r="L1872">
        <v>0</v>
      </c>
      <c r="M1872">
        <v>3</v>
      </c>
      <c r="N1872">
        <v>0</v>
      </c>
      <c r="O1872">
        <v>0</v>
      </c>
      <c r="P1872">
        <v>3</v>
      </c>
      <c r="Q1872">
        <v>3</v>
      </c>
    </row>
    <row r="1873" spans="1:17" x14ac:dyDescent="0.25">
      <c r="A1873" t="s">
        <v>23</v>
      </c>
      <c r="B1873">
        <v>33</v>
      </c>
      <c r="C1873">
        <v>1.75</v>
      </c>
      <c r="D1873">
        <v>85</v>
      </c>
      <c r="E1873">
        <v>0</v>
      </c>
      <c r="F1873">
        <v>0</v>
      </c>
      <c r="G1873">
        <v>2</v>
      </c>
      <c r="H1873">
        <v>3</v>
      </c>
      <c r="I1873">
        <v>1</v>
      </c>
      <c r="J1873">
        <v>0</v>
      </c>
      <c r="K1873">
        <v>2</v>
      </c>
      <c r="L1873">
        <v>1</v>
      </c>
      <c r="M1873">
        <v>1</v>
      </c>
      <c r="N1873">
        <v>0</v>
      </c>
      <c r="O1873">
        <v>1</v>
      </c>
      <c r="P1873">
        <v>3</v>
      </c>
      <c r="Q1873">
        <v>3</v>
      </c>
    </row>
    <row r="1874" spans="1:17" x14ac:dyDescent="0.25">
      <c r="A1874" t="s">
        <v>23</v>
      </c>
      <c r="B1874">
        <v>18</v>
      </c>
      <c r="C1874">
        <v>1.77</v>
      </c>
      <c r="D1874">
        <v>87</v>
      </c>
      <c r="E1874">
        <v>1</v>
      </c>
      <c r="F1874">
        <v>1</v>
      </c>
      <c r="G1874">
        <v>3</v>
      </c>
      <c r="H1874">
        <v>3</v>
      </c>
      <c r="I1874">
        <v>1</v>
      </c>
      <c r="J1874">
        <v>0</v>
      </c>
      <c r="K1874">
        <v>2</v>
      </c>
      <c r="L1874">
        <v>0</v>
      </c>
      <c r="M1874">
        <v>1</v>
      </c>
      <c r="N1874">
        <v>1</v>
      </c>
      <c r="O1874">
        <v>2</v>
      </c>
      <c r="P1874">
        <v>3</v>
      </c>
      <c r="Q1874">
        <v>3</v>
      </c>
    </row>
    <row r="1875" spans="1:17" x14ac:dyDescent="0.25">
      <c r="A1875" t="s">
        <v>23</v>
      </c>
      <c r="B1875">
        <v>33</v>
      </c>
      <c r="C1875">
        <v>1.85</v>
      </c>
      <c r="D1875">
        <v>93</v>
      </c>
      <c r="E1875">
        <v>1</v>
      </c>
      <c r="F1875">
        <v>1</v>
      </c>
      <c r="G1875">
        <v>2</v>
      </c>
      <c r="H1875">
        <v>3</v>
      </c>
      <c r="I1875">
        <v>1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3</v>
      </c>
    </row>
    <row r="1876" spans="1:17" x14ac:dyDescent="0.25">
      <c r="A1876" t="s">
        <v>23</v>
      </c>
      <c r="B1876">
        <v>27</v>
      </c>
      <c r="C1876">
        <v>1.72</v>
      </c>
      <c r="D1876">
        <v>88</v>
      </c>
      <c r="E1876">
        <v>1</v>
      </c>
      <c r="F1876">
        <v>1</v>
      </c>
      <c r="G1876">
        <v>2</v>
      </c>
      <c r="H1876">
        <v>1</v>
      </c>
      <c r="I1876">
        <v>3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1</v>
      </c>
      <c r="P1876">
        <v>2</v>
      </c>
      <c r="Q1876">
        <v>3</v>
      </c>
    </row>
    <row r="1877" spans="1:17" x14ac:dyDescent="0.25">
      <c r="A1877" t="s">
        <v>17</v>
      </c>
      <c r="B1877">
        <v>18</v>
      </c>
      <c r="C1877">
        <v>1.54</v>
      </c>
      <c r="D1877">
        <v>71</v>
      </c>
      <c r="E1877">
        <v>0</v>
      </c>
      <c r="F1877">
        <v>0</v>
      </c>
      <c r="G1877">
        <v>3</v>
      </c>
      <c r="H1877">
        <v>4</v>
      </c>
      <c r="I1877">
        <v>2</v>
      </c>
      <c r="J1877">
        <v>0</v>
      </c>
      <c r="K1877">
        <v>2</v>
      </c>
      <c r="L1877">
        <v>0</v>
      </c>
      <c r="M1877">
        <v>1</v>
      </c>
      <c r="N1877">
        <v>1</v>
      </c>
      <c r="O1877">
        <v>0</v>
      </c>
      <c r="P1877">
        <v>3</v>
      </c>
      <c r="Q1877">
        <v>3</v>
      </c>
    </row>
    <row r="1878" spans="1:17" x14ac:dyDescent="0.25">
      <c r="A1878" t="s">
        <v>17</v>
      </c>
      <c r="B1878">
        <v>36</v>
      </c>
      <c r="C1878">
        <v>1.65</v>
      </c>
      <c r="D1878">
        <v>80</v>
      </c>
      <c r="E1878">
        <v>1</v>
      </c>
      <c r="F1878">
        <v>1</v>
      </c>
      <c r="G1878">
        <v>2</v>
      </c>
      <c r="H1878">
        <v>3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2</v>
      </c>
      <c r="O1878">
        <v>0</v>
      </c>
      <c r="P1878">
        <v>2</v>
      </c>
      <c r="Q1878">
        <v>3</v>
      </c>
    </row>
    <row r="1879" spans="1:17" x14ac:dyDescent="0.25">
      <c r="A1879" t="s">
        <v>23</v>
      </c>
      <c r="B1879">
        <v>24</v>
      </c>
      <c r="C1879">
        <v>1.75</v>
      </c>
      <c r="D1879">
        <v>84</v>
      </c>
      <c r="E1879">
        <v>0</v>
      </c>
      <c r="F1879">
        <v>1</v>
      </c>
      <c r="G1879">
        <v>3</v>
      </c>
      <c r="H1879">
        <v>3</v>
      </c>
      <c r="I1879">
        <v>0</v>
      </c>
      <c r="J1879">
        <v>0</v>
      </c>
      <c r="K1879">
        <v>2</v>
      </c>
      <c r="L1879">
        <v>1</v>
      </c>
      <c r="M1879">
        <v>1</v>
      </c>
      <c r="N1879">
        <v>0</v>
      </c>
      <c r="O1879">
        <v>1</v>
      </c>
      <c r="P1879">
        <v>3</v>
      </c>
      <c r="Q1879">
        <v>3</v>
      </c>
    </row>
    <row r="1880" spans="1:17" x14ac:dyDescent="0.25">
      <c r="A1880" t="s">
        <v>23</v>
      </c>
      <c r="B1880">
        <v>45</v>
      </c>
      <c r="C1880">
        <v>1.7</v>
      </c>
      <c r="D1880">
        <v>86</v>
      </c>
      <c r="E1880">
        <v>0</v>
      </c>
      <c r="F1880">
        <v>1</v>
      </c>
      <c r="G1880">
        <v>3</v>
      </c>
      <c r="H1880">
        <v>3</v>
      </c>
      <c r="I1880">
        <v>2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3</v>
      </c>
    </row>
    <row r="1881" spans="1:17" x14ac:dyDescent="0.25">
      <c r="A1881" t="s">
        <v>23</v>
      </c>
      <c r="B1881">
        <v>21</v>
      </c>
      <c r="C1881">
        <v>1.773766</v>
      </c>
      <c r="D1881">
        <v>89.282820000000001</v>
      </c>
      <c r="E1881">
        <v>1</v>
      </c>
      <c r="F1881">
        <v>1</v>
      </c>
      <c r="G1881">
        <v>2</v>
      </c>
      <c r="H1881">
        <v>1</v>
      </c>
      <c r="I1881">
        <v>1</v>
      </c>
      <c r="J1881">
        <v>0</v>
      </c>
      <c r="K1881">
        <v>2</v>
      </c>
      <c r="L1881">
        <v>0</v>
      </c>
      <c r="M1881">
        <v>1</v>
      </c>
      <c r="N1881">
        <v>1</v>
      </c>
      <c r="O1881">
        <v>1</v>
      </c>
      <c r="P1881">
        <v>3</v>
      </c>
      <c r="Q1881">
        <v>3</v>
      </c>
    </row>
    <row r="1882" spans="1:17" x14ac:dyDescent="0.25">
      <c r="A1882" t="s">
        <v>23</v>
      </c>
      <c r="B1882">
        <v>22</v>
      </c>
      <c r="C1882">
        <v>1.7546299999999999</v>
      </c>
      <c r="D1882">
        <v>89.068226999999993</v>
      </c>
      <c r="E1882">
        <v>1</v>
      </c>
      <c r="F1882">
        <v>1</v>
      </c>
      <c r="G1882">
        <v>2</v>
      </c>
      <c r="H1882">
        <v>2</v>
      </c>
      <c r="I1882">
        <v>1</v>
      </c>
      <c r="J1882">
        <v>0</v>
      </c>
      <c r="K1882">
        <v>2</v>
      </c>
      <c r="L1882">
        <v>0</v>
      </c>
      <c r="M1882">
        <v>1</v>
      </c>
      <c r="N1882">
        <v>0</v>
      </c>
      <c r="O1882">
        <v>1</v>
      </c>
      <c r="P1882">
        <v>3</v>
      </c>
      <c r="Q1882">
        <v>3</v>
      </c>
    </row>
    <row r="1883" spans="1:17" x14ac:dyDescent="0.25">
      <c r="A1883" t="s">
        <v>23</v>
      </c>
      <c r="B1883">
        <v>21</v>
      </c>
      <c r="C1883">
        <v>1.6743269999999999</v>
      </c>
      <c r="D1883">
        <v>80</v>
      </c>
      <c r="E1883">
        <v>1</v>
      </c>
      <c r="F1883">
        <v>1</v>
      </c>
      <c r="G1883">
        <v>2</v>
      </c>
      <c r="H1883">
        <v>3</v>
      </c>
      <c r="I1883">
        <v>1</v>
      </c>
      <c r="J1883">
        <v>0</v>
      </c>
      <c r="K1883">
        <v>2</v>
      </c>
      <c r="L1883">
        <v>0</v>
      </c>
      <c r="M1883">
        <v>2</v>
      </c>
      <c r="N1883">
        <v>1</v>
      </c>
      <c r="O1883">
        <v>0</v>
      </c>
      <c r="P1883">
        <v>3</v>
      </c>
      <c r="Q1883">
        <v>3</v>
      </c>
    </row>
    <row r="1884" spans="1:17" x14ac:dyDescent="0.25">
      <c r="A1884" t="s">
        <v>23</v>
      </c>
      <c r="B1884">
        <v>21</v>
      </c>
      <c r="C1884">
        <v>1.72</v>
      </c>
      <c r="D1884">
        <v>80.555875</v>
      </c>
      <c r="E1884">
        <v>1</v>
      </c>
      <c r="F1884">
        <v>1</v>
      </c>
      <c r="G1884">
        <v>2</v>
      </c>
      <c r="H1884">
        <v>2</v>
      </c>
      <c r="I1884">
        <v>1</v>
      </c>
      <c r="J1884">
        <v>0</v>
      </c>
      <c r="K1884">
        <v>2</v>
      </c>
      <c r="L1884">
        <v>0</v>
      </c>
      <c r="M1884">
        <v>2</v>
      </c>
      <c r="N1884">
        <v>1</v>
      </c>
      <c r="O1884">
        <v>0</v>
      </c>
      <c r="P1884">
        <v>3</v>
      </c>
      <c r="Q1884">
        <v>3</v>
      </c>
    </row>
    <row r="1885" spans="1:17" x14ac:dyDescent="0.25">
      <c r="A1885" t="s">
        <v>23</v>
      </c>
      <c r="B1885">
        <v>33</v>
      </c>
      <c r="C1885">
        <v>1.913241</v>
      </c>
      <c r="D1885">
        <v>101.48205400000001</v>
      </c>
      <c r="E1885">
        <v>1</v>
      </c>
      <c r="F1885">
        <v>1</v>
      </c>
      <c r="G1885">
        <v>2</v>
      </c>
      <c r="H1885">
        <v>2</v>
      </c>
      <c r="I1885">
        <v>1</v>
      </c>
      <c r="J1885">
        <v>0</v>
      </c>
      <c r="K1885">
        <v>2</v>
      </c>
      <c r="L1885">
        <v>0</v>
      </c>
      <c r="M1885">
        <v>1</v>
      </c>
      <c r="N1885">
        <v>0</v>
      </c>
      <c r="O1885">
        <v>1</v>
      </c>
      <c r="P1885">
        <v>0</v>
      </c>
      <c r="Q1885">
        <v>3</v>
      </c>
    </row>
    <row r="1886" spans="1:17" x14ac:dyDescent="0.25">
      <c r="A1886" t="s">
        <v>23</v>
      </c>
      <c r="B1886">
        <v>31</v>
      </c>
      <c r="C1886">
        <v>1.737984</v>
      </c>
      <c r="D1886">
        <v>82.523112999999995</v>
      </c>
      <c r="E1886">
        <v>1</v>
      </c>
      <c r="F1886">
        <v>1</v>
      </c>
      <c r="G1886">
        <v>2</v>
      </c>
      <c r="H1886">
        <v>3</v>
      </c>
      <c r="I1886">
        <v>1</v>
      </c>
      <c r="J1886">
        <v>0</v>
      </c>
      <c r="K1886">
        <v>2</v>
      </c>
      <c r="L1886">
        <v>0</v>
      </c>
      <c r="M1886">
        <v>0</v>
      </c>
      <c r="N1886">
        <v>0</v>
      </c>
      <c r="O1886">
        <v>1</v>
      </c>
      <c r="P1886">
        <v>2</v>
      </c>
      <c r="Q1886">
        <v>3</v>
      </c>
    </row>
    <row r="1887" spans="1:17" x14ac:dyDescent="0.25">
      <c r="A1887" t="s">
        <v>23</v>
      </c>
      <c r="B1887">
        <v>30</v>
      </c>
      <c r="C1887">
        <v>1.7036880000000001</v>
      </c>
      <c r="D1887">
        <v>82.207977999999997</v>
      </c>
      <c r="E1887">
        <v>1</v>
      </c>
      <c r="F1887">
        <v>1</v>
      </c>
      <c r="G1887">
        <v>2</v>
      </c>
      <c r="H1887">
        <v>3</v>
      </c>
      <c r="I1887">
        <v>1</v>
      </c>
      <c r="J1887">
        <v>0</v>
      </c>
      <c r="K1887">
        <v>2</v>
      </c>
      <c r="L1887">
        <v>0</v>
      </c>
      <c r="M1887">
        <v>0</v>
      </c>
      <c r="N1887">
        <v>1</v>
      </c>
      <c r="O1887">
        <v>1</v>
      </c>
      <c r="P1887">
        <v>2</v>
      </c>
      <c r="Q1887">
        <v>3</v>
      </c>
    </row>
    <row r="1888" spans="1:17" x14ac:dyDescent="0.25">
      <c r="A1888" t="s">
        <v>23</v>
      </c>
      <c r="B1888">
        <v>21</v>
      </c>
      <c r="C1888">
        <v>1.7163079999999999</v>
      </c>
      <c r="D1888">
        <v>80</v>
      </c>
      <c r="E1888">
        <v>1</v>
      </c>
      <c r="F1888">
        <v>1</v>
      </c>
      <c r="G1888">
        <v>2</v>
      </c>
      <c r="H1888">
        <v>3</v>
      </c>
      <c r="I1888">
        <v>1</v>
      </c>
      <c r="J1888">
        <v>0</v>
      </c>
      <c r="K1888">
        <v>2</v>
      </c>
      <c r="L1888">
        <v>0</v>
      </c>
      <c r="M1888">
        <v>3</v>
      </c>
      <c r="N1888">
        <v>1</v>
      </c>
      <c r="O1888">
        <v>0</v>
      </c>
      <c r="P1888">
        <v>3</v>
      </c>
      <c r="Q1888">
        <v>3</v>
      </c>
    </row>
    <row r="1889" spans="1:17" x14ac:dyDescent="0.25">
      <c r="A1889" t="s">
        <v>23</v>
      </c>
      <c r="B1889">
        <v>23</v>
      </c>
      <c r="C1889">
        <v>1.65</v>
      </c>
      <c r="D1889">
        <v>80</v>
      </c>
      <c r="E1889">
        <v>1</v>
      </c>
      <c r="F1889">
        <v>1</v>
      </c>
      <c r="G1889">
        <v>2</v>
      </c>
      <c r="H1889">
        <v>3</v>
      </c>
      <c r="I1889">
        <v>1</v>
      </c>
      <c r="J1889">
        <v>0</v>
      </c>
      <c r="K1889">
        <v>2</v>
      </c>
      <c r="L1889">
        <v>0</v>
      </c>
      <c r="M1889">
        <v>0</v>
      </c>
      <c r="N1889">
        <v>2</v>
      </c>
      <c r="O1889">
        <v>0</v>
      </c>
      <c r="P1889">
        <v>3</v>
      </c>
      <c r="Q1889">
        <v>3</v>
      </c>
    </row>
    <row r="1890" spans="1:17" x14ac:dyDescent="0.25">
      <c r="A1890" t="s">
        <v>17</v>
      </c>
      <c r="B1890">
        <v>29</v>
      </c>
      <c r="C1890">
        <v>1.57856</v>
      </c>
      <c r="D1890">
        <v>65.522744000000003</v>
      </c>
      <c r="E1890">
        <v>1</v>
      </c>
      <c r="F1890">
        <v>0</v>
      </c>
      <c r="G1890">
        <v>2</v>
      </c>
      <c r="H1890">
        <v>2</v>
      </c>
      <c r="I1890">
        <v>1</v>
      </c>
      <c r="J1890">
        <v>0</v>
      </c>
      <c r="K1890">
        <v>2</v>
      </c>
      <c r="L1890">
        <v>0</v>
      </c>
      <c r="M1890">
        <v>2</v>
      </c>
      <c r="N1890">
        <v>2</v>
      </c>
      <c r="O1890">
        <v>1</v>
      </c>
      <c r="P1890">
        <v>3</v>
      </c>
      <c r="Q1890">
        <v>3</v>
      </c>
    </row>
    <row r="1891" spans="1:17" x14ac:dyDescent="0.25">
      <c r="A1891" t="s">
        <v>23</v>
      </c>
      <c r="B1891">
        <v>39</v>
      </c>
      <c r="C1891">
        <v>1.7808459999999999</v>
      </c>
      <c r="D1891">
        <v>85.687751000000006</v>
      </c>
      <c r="E1891">
        <v>1</v>
      </c>
      <c r="F1891">
        <v>1</v>
      </c>
      <c r="G1891">
        <v>3</v>
      </c>
      <c r="H1891">
        <v>1</v>
      </c>
      <c r="I1891">
        <v>1</v>
      </c>
      <c r="J1891">
        <v>0</v>
      </c>
      <c r="K1891">
        <v>3</v>
      </c>
      <c r="L1891">
        <v>0</v>
      </c>
      <c r="M1891">
        <v>1</v>
      </c>
      <c r="N1891">
        <v>1</v>
      </c>
      <c r="O1891">
        <v>1</v>
      </c>
      <c r="P1891">
        <v>2</v>
      </c>
      <c r="Q1891">
        <v>3</v>
      </c>
    </row>
    <row r="1892" spans="1:17" x14ac:dyDescent="0.25">
      <c r="A1892" t="s">
        <v>23</v>
      </c>
      <c r="B1892">
        <v>35</v>
      </c>
      <c r="C1892">
        <v>1.8231679999999999</v>
      </c>
      <c r="D1892">
        <v>91.630257</v>
      </c>
      <c r="E1892">
        <v>1</v>
      </c>
      <c r="F1892">
        <v>1</v>
      </c>
      <c r="G1892">
        <v>2</v>
      </c>
      <c r="H1892">
        <v>3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1</v>
      </c>
      <c r="O1892">
        <v>1</v>
      </c>
      <c r="P1892">
        <v>2</v>
      </c>
      <c r="Q1892">
        <v>3</v>
      </c>
    </row>
    <row r="1893" spans="1:17" x14ac:dyDescent="0.25">
      <c r="A1893" t="s">
        <v>17</v>
      </c>
      <c r="B1893">
        <v>20</v>
      </c>
      <c r="C1893">
        <v>1.525234</v>
      </c>
      <c r="D1893">
        <v>65.220248999999995</v>
      </c>
      <c r="E1893">
        <v>1</v>
      </c>
      <c r="F1893">
        <v>0</v>
      </c>
      <c r="G1893">
        <v>2</v>
      </c>
      <c r="H1893">
        <v>3</v>
      </c>
      <c r="I1893">
        <v>1</v>
      </c>
      <c r="J1893">
        <v>0</v>
      </c>
      <c r="K1893">
        <v>2</v>
      </c>
      <c r="L1893">
        <v>0</v>
      </c>
      <c r="M1893">
        <v>2</v>
      </c>
      <c r="N1893">
        <v>1</v>
      </c>
      <c r="O1893">
        <v>0</v>
      </c>
      <c r="P1893">
        <v>3</v>
      </c>
      <c r="Q1893">
        <v>3</v>
      </c>
    </row>
    <row r="1894" spans="1:17" x14ac:dyDescent="0.25">
      <c r="A1894" t="s">
        <v>17</v>
      </c>
      <c r="B1894">
        <v>22</v>
      </c>
      <c r="C1894">
        <v>1.4816819999999999</v>
      </c>
      <c r="D1894">
        <v>61.373868000000002</v>
      </c>
      <c r="E1894">
        <v>1</v>
      </c>
      <c r="F1894">
        <v>0</v>
      </c>
      <c r="G1894">
        <v>2</v>
      </c>
      <c r="H1894">
        <v>3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3</v>
      </c>
      <c r="Q1894">
        <v>3</v>
      </c>
    </row>
    <row r="1895" spans="1:17" x14ac:dyDescent="0.25">
      <c r="A1895" t="s">
        <v>23</v>
      </c>
      <c r="B1895">
        <v>19</v>
      </c>
      <c r="C1895">
        <v>1.768578</v>
      </c>
      <c r="D1895">
        <v>87.803310999999994</v>
      </c>
      <c r="E1895">
        <v>1</v>
      </c>
      <c r="F1895">
        <v>1</v>
      </c>
      <c r="G1895">
        <v>3</v>
      </c>
      <c r="H1895">
        <v>3</v>
      </c>
      <c r="I1895">
        <v>1</v>
      </c>
      <c r="J1895">
        <v>0</v>
      </c>
      <c r="K1895">
        <v>3</v>
      </c>
      <c r="L1895">
        <v>0</v>
      </c>
      <c r="M1895">
        <v>2</v>
      </c>
      <c r="N1895">
        <v>1</v>
      </c>
      <c r="O1895">
        <v>1</v>
      </c>
      <c r="P1895">
        <v>3</v>
      </c>
      <c r="Q1895">
        <v>3</v>
      </c>
    </row>
    <row r="1896" spans="1:17" x14ac:dyDescent="0.25">
      <c r="A1896" t="s">
        <v>17</v>
      </c>
      <c r="B1896">
        <v>21</v>
      </c>
      <c r="C1896">
        <v>1.5698780000000001</v>
      </c>
      <c r="D1896">
        <v>69.743323000000004</v>
      </c>
      <c r="E1896">
        <v>1</v>
      </c>
      <c r="F1896">
        <v>0</v>
      </c>
      <c r="G1896">
        <v>2</v>
      </c>
      <c r="H1896">
        <v>3</v>
      </c>
      <c r="I1896">
        <v>1</v>
      </c>
      <c r="J1896">
        <v>0</v>
      </c>
      <c r="K1896">
        <v>2</v>
      </c>
      <c r="L1896">
        <v>0</v>
      </c>
      <c r="M1896">
        <v>1</v>
      </c>
      <c r="N1896">
        <v>1</v>
      </c>
      <c r="O1896">
        <v>0</v>
      </c>
      <c r="P1896">
        <v>3</v>
      </c>
      <c r="Q1896">
        <v>3</v>
      </c>
    </row>
    <row r="1897" spans="1:17" x14ac:dyDescent="0.25">
      <c r="A1897" t="s">
        <v>17</v>
      </c>
      <c r="B1897">
        <v>21</v>
      </c>
      <c r="C1897">
        <v>1.5681879999999999</v>
      </c>
      <c r="D1897">
        <v>67.904022999999995</v>
      </c>
      <c r="E1897">
        <v>1</v>
      </c>
      <c r="F1897">
        <v>0</v>
      </c>
      <c r="G1897">
        <v>3</v>
      </c>
      <c r="H1897">
        <v>3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3</v>
      </c>
      <c r="Q1897">
        <v>3</v>
      </c>
    </row>
    <row r="1898" spans="1:17" x14ac:dyDescent="0.25">
      <c r="A1898" t="s">
        <v>23</v>
      </c>
      <c r="B1898">
        <v>22</v>
      </c>
      <c r="C1898">
        <v>1.792527</v>
      </c>
      <c r="D1898">
        <v>89.994415000000004</v>
      </c>
      <c r="E1898">
        <v>1</v>
      </c>
      <c r="F1898">
        <v>1</v>
      </c>
      <c r="G1898">
        <v>2</v>
      </c>
      <c r="H1898">
        <v>2</v>
      </c>
      <c r="I1898">
        <v>1</v>
      </c>
      <c r="J1898">
        <v>0</v>
      </c>
      <c r="K1898">
        <v>2</v>
      </c>
      <c r="L1898">
        <v>0</v>
      </c>
      <c r="M1898">
        <v>0</v>
      </c>
      <c r="N1898">
        <v>1</v>
      </c>
      <c r="O1898">
        <v>1</v>
      </c>
      <c r="P1898">
        <v>3</v>
      </c>
      <c r="Q1898">
        <v>3</v>
      </c>
    </row>
    <row r="1899" spans="1:17" x14ac:dyDescent="0.25">
      <c r="A1899" t="s">
        <v>23</v>
      </c>
      <c r="B1899">
        <v>23</v>
      </c>
      <c r="C1899">
        <v>1.7953110000000001</v>
      </c>
      <c r="D1899">
        <v>89.868784000000005</v>
      </c>
      <c r="E1899">
        <v>1</v>
      </c>
      <c r="F1899">
        <v>1</v>
      </c>
      <c r="G1899">
        <v>2</v>
      </c>
      <c r="H1899">
        <v>2</v>
      </c>
      <c r="I1899">
        <v>1</v>
      </c>
      <c r="J1899">
        <v>0</v>
      </c>
      <c r="K1899">
        <v>2</v>
      </c>
      <c r="L1899">
        <v>0</v>
      </c>
      <c r="M1899">
        <v>0</v>
      </c>
      <c r="N1899">
        <v>1</v>
      </c>
      <c r="O1899">
        <v>1</v>
      </c>
      <c r="P1899">
        <v>3</v>
      </c>
      <c r="Q1899">
        <v>3</v>
      </c>
    </row>
    <row r="1900" spans="1:17" x14ac:dyDescent="0.25">
      <c r="A1900" t="s">
        <v>17</v>
      </c>
      <c r="B1900">
        <v>23</v>
      </c>
      <c r="C1900">
        <v>1.7000379999999999</v>
      </c>
      <c r="D1900">
        <v>80</v>
      </c>
      <c r="E1900">
        <v>1</v>
      </c>
      <c r="F1900">
        <v>1</v>
      </c>
      <c r="G1900">
        <v>2</v>
      </c>
      <c r="H1900">
        <v>3</v>
      </c>
      <c r="I1900">
        <v>1</v>
      </c>
      <c r="J1900">
        <v>0</v>
      </c>
      <c r="K1900">
        <v>2</v>
      </c>
      <c r="L1900">
        <v>0</v>
      </c>
      <c r="M1900">
        <v>1</v>
      </c>
      <c r="N1900">
        <v>2</v>
      </c>
      <c r="O1900">
        <v>0</v>
      </c>
      <c r="P1900">
        <v>3</v>
      </c>
      <c r="Q1900">
        <v>3</v>
      </c>
    </row>
    <row r="1901" spans="1:17" x14ac:dyDescent="0.25">
      <c r="A1901" t="s">
        <v>17</v>
      </c>
      <c r="B1901">
        <v>23</v>
      </c>
      <c r="C1901">
        <v>1.668649</v>
      </c>
      <c r="D1901">
        <v>80.458342999999999</v>
      </c>
      <c r="E1901">
        <v>1</v>
      </c>
      <c r="F1901">
        <v>1</v>
      </c>
      <c r="G1901">
        <v>2</v>
      </c>
      <c r="H1901">
        <v>2</v>
      </c>
      <c r="I1901">
        <v>1</v>
      </c>
      <c r="J1901">
        <v>0</v>
      </c>
      <c r="K1901">
        <v>1</v>
      </c>
      <c r="L1901">
        <v>0</v>
      </c>
      <c r="M1901">
        <v>1</v>
      </c>
      <c r="N1901">
        <v>2</v>
      </c>
      <c r="O1901">
        <v>0</v>
      </c>
      <c r="P1901">
        <v>3</v>
      </c>
      <c r="Q1901">
        <v>3</v>
      </c>
    </row>
    <row r="1902" spans="1:17" x14ac:dyDescent="0.25">
      <c r="A1902" t="s">
        <v>23</v>
      </c>
      <c r="B1902">
        <v>25</v>
      </c>
      <c r="C1902">
        <v>1.7</v>
      </c>
      <c r="D1902">
        <v>84.687554000000006</v>
      </c>
      <c r="E1902">
        <v>1</v>
      </c>
      <c r="F1902">
        <v>1</v>
      </c>
      <c r="G1902">
        <v>2</v>
      </c>
      <c r="H1902">
        <v>3</v>
      </c>
      <c r="I1902">
        <v>1</v>
      </c>
      <c r="J1902">
        <v>0</v>
      </c>
      <c r="K1902">
        <v>2</v>
      </c>
      <c r="L1902">
        <v>0</v>
      </c>
      <c r="M1902">
        <v>0</v>
      </c>
      <c r="N1902">
        <v>1</v>
      </c>
      <c r="O1902">
        <v>1</v>
      </c>
      <c r="P1902">
        <v>3</v>
      </c>
      <c r="Q1902">
        <v>3</v>
      </c>
    </row>
    <row r="1903" spans="1:17" x14ac:dyDescent="0.25">
      <c r="A1903" t="s">
        <v>23</v>
      </c>
      <c r="B1903">
        <v>24</v>
      </c>
      <c r="C1903">
        <v>1.7138249999999999</v>
      </c>
      <c r="D1903">
        <v>83.952967999999998</v>
      </c>
      <c r="E1903">
        <v>1</v>
      </c>
      <c r="F1903">
        <v>1</v>
      </c>
      <c r="G1903">
        <v>2</v>
      </c>
      <c r="H1903">
        <v>3</v>
      </c>
      <c r="I1903">
        <v>1</v>
      </c>
      <c r="J1903">
        <v>0</v>
      </c>
      <c r="K1903">
        <v>2</v>
      </c>
      <c r="L1903">
        <v>0</v>
      </c>
      <c r="M1903">
        <v>1</v>
      </c>
      <c r="N1903">
        <v>1</v>
      </c>
      <c r="O1903">
        <v>1</v>
      </c>
      <c r="P1903">
        <v>3</v>
      </c>
      <c r="Q1903">
        <v>3</v>
      </c>
    </row>
    <row r="1904" spans="1:17" x14ac:dyDescent="0.25">
      <c r="A1904" t="s">
        <v>17</v>
      </c>
      <c r="B1904">
        <v>25</v>
      </c>
      <c r="C1904">
        <v>1.7</v>
      </c>
      <c r="D1904">
        <v>78.055967999999993</v>
      </c>
      <c r="E1904">
        <v>1</v>
      </c>
      <c r="F1904">
        <v>1</v>
      </c>
      <c r="G1904">
        <v>3</v>
      </c>
      <c r="H1904">
        <v>3</v>
      </c>
      <c r="I1904">
        <v>1</v>
      </c>
      <c r="J1904">
        <v>0</v>
      </c>
      <c r="K1904">
        <v>3</v>
      </c>
      <c r="L1904">
        <v>0</v>
      </c>
      <c r="M1904">
        <v>1</v>
      </c>
      <c r="N1904">
        <v>1</v>
      </c>
      <c r="O1904">
        <v>1</v>
      </c>
      <c r="P1904">
        <v>3</v>
      </c>
      <c r="Q1904">
        <v>3</v>
      </c>
    </row>
    <row r="1905" spans="1:17" x14ac:dyDescent="0.25">
      <c r="A1905" t="s">
        <v>23</v>
      </c>
      <c r="B1905">
        <v>31</v>
      </c>
      <c r="C1905">
        <v>1.8353809999999999</v>
      </c>
      <c r="D1905">
        <v>91.059595000000002</v>
      </c>
      <c r="E1905">
        <v>1</v>
      </c>
      <c r="F1905">
        <v>1</v>
      </c>
      <c r="G1905">
        <v>2</v>
      </c>
      <c r="H1905">
        <v>3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3</v>
      </c>
      <c r="Q1905">
        <v>3</v>
      </c>
    </row>
    <row r="1906" spans="1:17" x14ac:dyDescent="0.25">
      <c r="A1906" t="s">
        <v>23</v>
      </c>
      <c r="B1906">
        <v>24</v>
      </c>
      <c r="C1906">
        <v>1.7</v>
      </c>
      <c r="D1906">
        <v>80.761409</v>
      </c>
      <c r="E1906">
        <v>1</v>
      </c>
      <c r="F1906">
        <v>1</v>
      </c>
      <c r="G1906">
        <v>2</v>
      </c>
      <c r="H1906">
        <v>3</v>
      </c>
      <c r="I1906">
        <v>1</v>
      </c>
      <c r="J1906">
        <v>0</v>
      </c>
      <c r="K1906">
        <v>3</v>
      </c>
      <c r="L1906">
        <v>0</v>
      </c>
      <c r="M1906">
        <v>0</v>
      </c>
      <c r="N1906">
        <v>0</v>
      </c>
      <c r="O1906">
        <v>1</v>
      </c>
      <c r="P1906">
        <v>3</v>
      </c>
      <c r="Q1906">
        <v>3</v>
      </c>
    </row>
    <row r="1907" spans="1:17" x14ac:dyDescent="0.25">
      <c r="A1907" t="s">
        <v>17</v>
      </c>
      <c r="B1907">
        <v>29</v>
      </c>
      <c r="C1907">
        <v>1.7</v>
      </c>
      <c r="D1907">
        <v>78</v>
      </c>
      <c r="E1907">
        <v>1</v>
      </c>
      <c r="F1907">
        <v>1</v>
      </c>
      <c r="G1907">
        <v>3</v>
      </c>
      <c r="H1907">
        <v>3</v>
      </c>
      <c r="I1907">
        <v>1</v>
      </c>
      <c r="J1907">
        <v>0</v>
      </c>
      <c r="K1907">
        <v>2</v>
      </c>
      <c r="L1907">
        <v>0</v>
      </c>
      <c r="M1907">
        <v>2</v>
      </c>
      <c r="N1907">
        <v>1</v>
      </c>
      <c r="O1907">
        <v>2</v>
      </c>
      <c r="P1907">
        <v>2</v>
      </c>
      <c r="Q1907">
        <v>3</v>
      </c>
    </row>
    <row r="1908" spans="1:17" x14ac:dyDescent="0.25">
      <c r="A1908" t="s">
        <v>23</v>
      </c>
      <c r="B1908">
        <v>18</v>
      </c>
      <c r="C1908">
        <v>1.7</v>
      </c>
      <c r="D1908">
        <v>83.199033999999997</v>
      </c>
      <c r="E1908">
        <v>1</v>
      </c>
      <c r="F1908">
        <v>0</v>
      </c>
      <c r="G1908">
        <v>2</v>
      </c>
      <c r="H1908">
        <v>3</v>
      </c>
      <c r="I1908">
        <v>1</v>
      </c>
      <c r="J1908">
        <v>0</v>
      </c>
      <c r="K1908">
        <v>2</v>
      </c>
      <c r="L1908">
        <v>0</v>
      </c>
      <c r="M1908">
        <v>1</v>
      </c>
      <c r="N1908">
        <v>1</v>
      </c>
      <c r="O1908">
        <v>0</v>
      </c>
      <c r="P1908">
        <v>3</v>
      </c>
      <c r="Q1908">
        <v>3</v>
      </c>
    </row>
    <row r="1909" spans="1:17" x14ac:dyDescent="0.25">
      <c r="A1909" t="s">
        <v>17</v>
      </c>
      <c r="B1909">
        <v>19</v>
      </c>
      <c r="C1909">
        <v>1.659877</v>
      </c>
      <c r="D1909">
        <v>77.272651999999994</v>
      </c>
      <c r="E1909">
        <v>1</v>
      </c>
      <c r="F1909">
        <v>1</v>
      </c>
      <c r="G1909">
        <v>2</v>
      </c>
      <c r="H1909">
        <v>3</v>
      </c>
      <c r="I1909">
        <v>1</v>
      </c>
      <c r="J1909">
        <v>0</v>
      </c>
      <c r="K1909">
        <v>3</v>
      </c>
      <c r="L1909">
        <v>0</v>
      </c>
      <c r="M1909">
        <v>0</v>
      </c>
      <c r="N1909">
        <v>1</v>
      </c>
      <c r="O1909">
        <v>1</v>
      </c>
      <c r="P1909">
        <v>3</v>
      </c>
      <c r="Q1909">
        <v>3</v>
      </c>
    </row>
    <row r="1910" spans="1:17" x14ac:dyDescent="0.25">
      <c r="A1910" t="s">
        <v>23</v>
      </c>
      <c r="B1910">
        <v>26</v>
      </c>
      <c r="C1910">
        <v>1.836943</v>
      </c>
      <c r="D1910">
        <v>96.192661999999999</v>
      </c>
      <c r="E1910">
        <v>1</v>
      </c>
      <c r="F1910">
        <v>1</v>
      </c>
      <c r="G1910">
        <v>1</v>
      </c>
      <c r="H1910">
        <v>2</v>
      </c>
      <c r="I1910">
        <v>1</v>
      </c>
      <c r="J1910">
        <v>0</v>
      </c>
      <c r="K1910">
        <v>2</v>
      </c>
      <c r="L1910">
        <v>0</v>
      </c>
      <c r="M1910">
        <v>2</v>
      </c>
      <c r="N1910">
        <v>2</v>
      </c>
      <c r="O1910">
        <v>1</v>
      </c>
      <c r="P1910">
        <v>3</v>
      </c>
      <c r="Q1910">
        <v>3</v>
      </c>
    </row>
    <row r="1911" spans="1:17" x14ac:dyDescent="0.25">
      <c r="A1911" t="s">
        <v>23</v>
      </c>
      <c r="B1911">
        <v>23</v>
      </c>
      <c r="C1911">
        <v>1.8196140000000001</v>
      </c>
      <c r="D1911">
        <v>93.086419000000006</v>
      </c>
      <c r="E1911">
        <v>1</v>
      </c>
      <c r="F1911">
        <v>1</v>
      </c>
      <c r="G1911">
        <v>2</v>
      </c>
      <c r="H1911">
        <v>1</v>
      </c>
      <c r="I1911">
        <v>1</v>
      </c>
      <c r="J1911">
        <v>0</v>
      </c>
      <c r="K1911">
        <v>2</v>
      </c>
      <c r="L1911">
        <v>0</v>
      </c>
      <c r="M1911">
        <v>0</v>
      </c>
      <c r="N1911">
        <v>2</v>
      </c>
      <c r="O1911">
        <v>1</v>
      </c>
      <c r="P1911">
        <v>3</v>
      </c>
      <c r="Q1911">
        <v>3</v>
      </c>
    </row>
    <row r="1912" spans="1:17" x14ac:dyDescent="0.25">
      <c r="A1912" t="s">
        <v>23</v>
      </c>
      <c r="B1912">
        <v>23</v>
      </c>
      <c r="C1912">
        <v>1.7177750000000001</v>
      </c>
      <c r="D1912">
        <v>85.312639000000004</v>
      </c>
      <c r="E1912">
        <v>1</v>
      </c>
      <c r="F1912">
        <v>1</v>
      </c>
      <c r="G1912">
        <v>3</v>
      </c>
      <c r="H1912">
        <v>3</v>
      </c>
      <c r="I1912">
        <v>1</v>
      </c>
      <c r="J1912">
        <v>0</v>
      </c>
      <c r="K1912">
        <v>3</v>
      </c>
      <c r="L1912">
        <v>0</v>
      </c>
      <c r="M1912">
        <v>0</v>
      </c>
      <c r="N1912">
        <v>1</v>
      </c>
      <c r="O1912">
        <v>1</v>
      </c>
      <c r="P1912">
        <v>3</v>
      </c>
      <c r="Q1912">
        <v>3</v>
      </c>
    </row>
    <row r="1913" spans="1:17" x14ac:dyDescent="0.25">
      <c r="A1913" t="s">
        <v>23</v>
      </c>
      <c r="B1913">
        <v>23</v>
      </c>
      <c r="C1913">
        <v>1.7918670000000001</v>
      </c>
      <c r="D1913">
        <v>90</v>
      </c>
      <c r="E1913">
        <v>1</v>
      </c>
      <c r="F1913">
        <v>1</v>
      </c>
      <c r="G1913">
        <v>2</v>
      </c>
      <c r="H1913">
        <v>3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2</v>
      </c>
      <c r="O1913">
        <v>1</v>
      </c>
      <c r="P1913">
        <v>3</v>
      </c>
      <c r="Q1913">
        <v>3</v>
      </c>
    </row>
    <row r="1914" spans="1:17" x14ac:dyDescent="0.25">
      <c r="A1914" t="s">
        <v>17</v>
      </c>
      <c r="B1914">
        <v>25</v>
      </c>
      <c r="C1914">
        <v>1.7</v>
      </c>
      <c r="D1914">
        <v>80.749656999999999</v>
      </c>
      <c r="E1914">
        <v>1</v>
      </c>
      <c r="F1914">
        <v>1</v>
      </c>
      <c r="G1914">
        <v>3</v>
      </c>
      <c r="H1914">
        <v>3</v>
      </c>
      <c r="I1914">
        <v>1</v>
      </c>
      <c r="J1914">
        <v>0</v>
      </c>
      <c r="K1914">
        <v>2</v>
      </c>
      <c r="L1914">
        <v>0</v>
      </c>
      <c r="M1914">
        <v>1</v>
      </c>
      <c r="N1914">
        <v>1</v>
      </c>
      <c r="O1914">
        <v>2</v>
      </c>
      <c r="P1914">
        <v>3</v>
      </c>
      <c r="Q1914">
        <v>3</v>
      </c>
    </row>
    <row r="1915" spans="1:17" x14ac:dyDescent="0.25">
      <c r="A1915" t="s">
        <v>23</v>
      </c>
      <c r="B1915">
        <v>34</v>
      </c>
      <c r="C1915">
        <v>1.6810799999999999</v>
      </c>
      <c r="D1915">
        <v>83.568034999999995</v>
      </c>
      <c r="E1915">
        <v>1</v>
      </c>
      <c r="F1915">
        <v>1</v>
      </c>
      <c r="G1915">
        <v>2</v>
      </c>
      <c r="H1915">
        <v>2</v>
      </c>
      <c r="I1915">
        <v>1</v>
      </c>
      <c r="J1915">
        <v>0</v>
      </c>
      <c r="K1915">
        <v>2</v>
      </c>
      <c r="L1915">
        <v>0</v>
      </c>
      <c r="M1915">
        <v>1</v>
      </c>
      <c r="N1915">
        <v>0</v>
      </c>
      <c r="O1915">
        <v>0</v>
      </c>
      <c r="P1915">
        <v>2</v>
      </c>
      <c r="Q1915">
        <v>3</v>
      </c>
    </row>
    <row r="1916" spans="1:17" x14ac:dyDescent="0.25">
      <c r="A1916" t="s">
        <v>17</v>
      </c>
      <c r="B1916">
        <v>27</v>
      </c>
      <c r="C1916">
        <v>1.6607559999999999</v>
      </c>
      <c r="D1916">
        <v>78.574786000000003</v>
      </c>
      <c r="E1916">
        <v>1</v>
      </c>
      <c r="F1916">
        <v>1</v>
      </c>
      <c r="G1916">
        <v>2</v>
      </c>
      <c r="H1916">
        <v>3</v>
      </c>
      <c r="I1916">
        <v>1</v>
      </c>
      <c r="J1916">
        <v>0</v>
      </c>
      <c r="K1916">
        <v>2</v>
      </c>
      <c r="L1916">
        <v>0</v>
      </c>
      <c r="M1916">
        <v>0</v>
      </c>
      <c r="N1916">
        <v>0</v>
      </c>
      <c r="O1916">
        <v>2</v>
      </c>
      <c r="P1916">
        <v>3</v>
      </c>
      <c r="Q1916">
        <v>3</v>
      </c>
    </row>
    <row r="1917" spans="1:17" x14ac:dyDescent="0.25">
      <c r="A1917" t="s">
        <v>23</v>
      </c>
      <c r="B1917">
        <v>55</v>
      </c>
      <c r="C1917">
        <v>1.769269</v>
      </c>
      <c r="D1917">
        <v>80.491338999999996</v>
      </c>
      <c r="E1917">
        <v>0</v>
      </c>
      <c r="F1917">
        <v>1</v>
      </c>
      <c r="G1917">
        <v>2</v>
      </c>
      <c r="H1917">
        <v>3</v>
      </c>
      <c r="I1917">
        <v>1</v>
      </c>
      <c r="J1917">
        <v>0</v>
      </c>
      <c r="K1917">
        <v>2</v>
      </c>
      <c r="L1917">
        <v>0</v>
      </c>
      <c r="M1917">
        <v>1</v>
      </c>
      <c r="N1917">
        <v>0</v>
      </c>
      <c r="O1917">
        <v>0</v>
      </c>
      <c r="P1917">
        <v>2</v>
      </c>
      <c r="Q1917">
        <v>3</v>
      </c>
    </row>
    <row r="1918" spans="1:17" x14ac:dyDescent="0.25">
      <c r="A1918" t="s">
        <v>23</v>
      </c>
      <c r="B1918">
        <v>35</v>
      </c>
      <c r="C1918">
        <v>1.765188</v>
      </c>
      <c r="D1918">
        <v>85</v>
      </c>
      <c r="E1918">
        <v>1</v>
      </c>
      <c r="F1918">
        <v>1</v>
      </c>
      <c r="G1918">
        <v>3</v>
      </c>
      <c r="H1918">
        <v>3</v>
      </c>
      <c r="I1918">
        <v>1</v>
      </c>
      <c r="J1918">
        <v>0</v>
      </c>
      <c r="K1918">
        <v>3</v>
      </c>
      <c r="L1918">
        <v>0</v>
      </c>
      <c r="M1918">
        <v>2</v>
      </c>
      <c r="N1918">
        <v>1</v>
      </c>
      <c r="O1918">
        <v>0</v>
      </c>
      <c r="P1918">
        <v>2</v>
      </c>
      <c r="Q1918">
        <v>3</v>
      </c>
    </row>
    <row r="1919" spans="1:17" x14ac:dyDescent="0.25">
      <c r="A1919" t="s">
        <v>23</v>
      </c>
      <c r="B1919">
        <v>22</v>
      </c>
      <c r="C1919">
        <v>1.65</v>
      </c>
      <c r="D1919">
        <v>80</v>
      </c>
      <c r="E1919">
        <v>1</v>
      </c>
      <c r="F1919">
        <v>1</v>
      </c>
      <c r="G1919">
        <v>2</v>
      </c>
      <c r="H1919">
        <v>3</v>
      </c>
      <c r="I1919">
        <v>1</v>
      </c>
      <c r="J1919">
        <v>0</v>
      </c>
      <c r="K1919">
        <v>2</v>
      </c>
      <c r="L1919">
        <v>0</v>
      </c>
      <c r="M1919">
        <v>1</v>
      </c>
      <c r="N1919">
        <v>2</v>
      </c>
      <c r="O1919">
        <v>0</v>
      </c>
      <c r="P1919">
        <v>3</v>
      </c>
      <c r="Q1919">
        <v>3</v>
      </c>
    </row>
    <row r="1920" spans="1:17" x14ac:dyDescent="0.25">
      <c r="A1920" t="s">
        <v>23</v>
      </c>
      <c r="B1920">
        <v>18</v>
      </c>
      <c r="C1920">
        <v>1.654757</v>
      </c>
      <c r="D1920">
        <v>80</v>
      </c>
      <c r="E1920">
        <v>1</v>
      </c>
      <c r="F1920">
        <v>1</v>
      </c>
      <c r="G1920">
        <v>3</v>
      </c>
      <c r="H1920">
        <v>2</v>
      </c>
      <c r="I1920">
        <v>1</v>
      </c>
      <c r="J1920">
        <v>0</v>
      </c>
      <c r="K1920">
        <v>2</v>
      </c>
      <c r="L1920">
        <v>0</v>
      </c>
      <c r="M1920">
        <v>1</v>
      </c>
      <c r="N1920">
        <v>1</v>
      </c>
      <c r="O1920">
        <v>0</v>
      </c>
      <c r="P1920">
        <v>3</v>
      </c>
      <c r="Q1920">
        <v>3</v>
      </c>
    </row>
    <row r="1921" spans="1:17" x14ac:dyDescent="0.25">
      <c r="A1921" t="s">
        <v>17</v>
      </c>
      <c r="B1921">
        <v>42</v>
      </c>
      <c r="C1921">
        <v>1.6477679999999999</v>
      </c>
      <c r="D1921">
        <v>79.165306000000001</v>
      </c>
      <c r="E1921">
        <v>1</v>
      </c>
      <c r="F1921">
        <v>1</v>
      </c>
      <c r="G1921">
        <v>2</v>
      </c>
      <c r="H1921">
        <v>3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2</v>
      </c>
      <c r="Q1921">
        <v>3</v>
      </c>
    </row>
    <row r="1922" spans="1:17" x14ac:dyDescent="0.25">
      <c r="A1922" t="s">
        <v>23</v>
      </c>
      <c r="B1922">
        <v>22</v>
      </c>
      <c r="C1922">
        <v>1.691303</v>
      </c>
      <c r="D1922">
        <v>80.539000000000001</v>
      </c>
      <c r="E1922">
        <v>1</v>
      </c>
      <c r="F1922">
        <v>1</v>
      </c>
      <c r="G1922">
        <v>2</v>
      </c>
      <c r="H1922">
        <v>2</v>
      </c>
      <c r="I1922">
        <v>1</v>
      </c>
      <c r="J1922">
        <v>0</v>
      </c>
      <c r="K1922">
        <v>2</v>
      </c>
      <c r="L1922">
        <v>0</v>
      </c>
      <c r="M1922">
        <v>3</v>
      </c>
      <c r="N1922">
        <v>2</v>
      </c>
      <c r="O1922">
        <v>1</v>
      </c>
      <c r="P1922">
        <v>3</v>
      </c>
      <c r="Q1922">
        <v>3</v>
      </c>
    </row>
    <row r="1923" spans="1:17" x14ac:dyDescent="0.25">
      <c r="A1923" t="s">
        <v>17</v>
      </c>
      <c r="B1923">
        <v>29</v>
      </c>
      <c r="C1923">
        <v>1.532897</v>
      </c>
      <c r="D1923">
        <v>65.031879000000004</v>
      </c>
      <c r="E1923">
        <v>1</v>
      </c>
      <c r="F1923">
        <v>0</v>
      </c>
      <c r="G1923">
        <v>2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3</v>
      </c>
      <c r="Q1923">
        <v>3</v>
      </c>
    </row>
    <row r="1924" spans="1:17" x14ac:dyDescent="0.25">
      <c r="A1924" t="s">
        <v>17</v>
      </c>
      <c r="B1924">
        <v>25</v>
      </c>
      <c r="C1924">
        <v>1.565288</v>
      </c>
      <c r="D1924">
        <v>64.848626999999993</v>
      </c>
      <c r="E1924">
        <v>1</v>
      </c>
      <c r="F1924">
        <v>0</v>
      </c>
      <c r="G1924">
        <v>2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3</v>
      </c>
      <c r="Q1924">
        <v>3</v>
      </c>
    </row>
    <row r="1925" spans="1:17" x14ac:dyDescent="0.25">
      <c r="A1925" t="s">
        <v>17</v>
      </c>
      <c r="B1925">
        <v>22</v>
      </c>
      <c r="C1925">
        <v>1.5</v>
      </c>
      <c r="D1925">
        <v>63.652329999999999</v>
      </c>
      <c r="E1925">
        <v>1</v>
      </c>
      <c r="F1925">
        <v>0</v>
      </c>
      <c r="G1925">
        <v>2</v>
      </c>
      <c r="H1925">
        <v>1</v>
      </c>
      <c r="I1925">
        <v>1</v>
      </c>
      <c r="J1925">
        <v>0</v>
      </c>
      <c r="K1925">
        <v>2</v>
      </c>
      <c r="L1925">
        <v>0</v>
      </c>
      <c r="M1925">
        <v>0</v>
      </c>
      <c r="N1925">
        <v>1</v>
      </c>
      <c r="O1925">
        <v>0</v>
      </c>
      <c r="P1925">
        <v>3</v>
      </c>
      <c r="Q1925">
        <v>3</v>
      </c>
    </row>
    <row r="1926" spans="1:17" x14ac:dyDescent="0.25">
      <c r="A1926" t="s">
        <v>17</v>
      </c>
      <c r="B1926">
        <v>23</v>
      </c>
      <c r="C1926">
        <v>1.5071060000000001</v>
      </c>
      <c r="D1926">
        <v>64.814109000000002</v>
      </c>
      <c r="E1926">
        <v>1</v>
      </c>
      <c r="F1926">
        <v>0</v>
      </c>
      <c r="G1926">
        <v>2</v>
      </c>
      <c r="H1926">
        <v>4</v>
      </c>
      <c r="I1926">
        <v>1</v>
      </c>
      <c r="J1926">
        <v>0</v>
      </c>
      <c r="K1926">
        <v>2</v>
      </c>
      <c r="L1926">
        <v>0</v>
      </c>
      <c r="M1926">
        <v>1</v>
      </c>
      <c r="N1926">
        <v>1</v>
      </c>
      <c r="O1926">
        <v>0</v>
      </c>
      <c r="P1926">
        <v>3</v>
      </c>
      <c r="Q1926">
        <v>3</v>
      </c>
    </row>
    <row r="1927" spans="1:17" x14ac:dyDescent="0.25">
      <c r="A1927" t="s">
        <v>23</v>
      </c>
      <c r="B1927">
        <v>23</v>
      </c>
      <c r="C1927">
        <v>1.7007399999999999</v>
      </c>
      <c r="D1927">
        <v>81.322969999999998</v>
      </c>
      <c r="E1927">
        <v>1</v>
      </c>
      <c r="F1927">
        <v>1</v>
      </c>
      <c r="G1927">
        <v>2</v>
      </c>
      <c r="H1927">
        <v>3</v>
      </c>
      <c r="I1927">
        <v>1</v>
      </c>
      <c r="J1927">
        <v>0</v>
      </c>
      <c r="K1927">
        <v>2</v>
      </c>
      <c r="L1927">
        <v>0</v>
      </c>
      <c r="M1927">
        <v>0</v>
      </c>
      <c r="N1927">
        <v>1</v>
      </c>
      <c r="O1927">
        <v>1</v>
      </c>
      <c r="P1927">
        <v>3</v>
      </c>
      <c r="Q1927">
        <v>3</v>
      </c>
    </row>
    <row r="1928" spans="1:17" x14ac:dyDescent="0.25">
      <c r="A1928" t="s">
        <v>23</v>
      </c>
      <c r="B1928">
        <v>23</v>
      </c>
      <c r="C1928">
        <v>1.7151179999999999</v>
      </c>
      <c r="D1928">
        <v>81.650778000000003</v>
      </c>
      <c r="E1928">
        <v>1</v>
      </c>
      <c r="F1928">
        <v>1</v>
      </c>
      <c r="G1928">
        <v>2</v>
      </c>
      <c r="H1928">
        <v>2</v>
      </c>
      <c r="I1928">
        <v>1</v>
      </c>
      <c r="J1928">
        <v>0</v>
      </c>
      <c r="K1928">
        <v>2</v>
      </c>
      <c r="L1928">
        <v>0</v>
      </c>
      <c r="M1928">
        <v>1</v>
      </c>
      <c r="N1928">
        <v>1</v>
      </c>
      <c r="O1928">
        <v>1</v>
      </c>
      <c r="P1928">
        <v>3</v>
      </c>
      <c r="Q1928">
        <v>3</v>
      </c>
    </row>
    <row r="1929" spans="1:17" x14ac:dyDescent="0.25">
      <c r="A1929" t="s">
        <v>17</v>
      </c>
      <c r="B1929">
        <v>38</v>
      </c>
      <c r="C1929">
        <v>1.696423</v>
      </c>
      <c r="D1929">
        <v>78.967918999999995</v>
      </c>
      <c r="E1929">
        <v>1</v>
      </c>
      <c r="F1929">
        <v>1</v>
      </c>
      <c r="G1929">
        <v>3</v>
      </c>
      <c r="H1929">
        <v>3</v>
      </c>
      <c r="I1929">
        <v>1</v>
      </c>
      <c r="J1929">
        <v>0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3</v>
      </c>
    </row>
    <row r="1930" spans="1:17" x14ac:dyDescent="0.25">
      <c r="A1930" t="s">
        <v>17</v>
      </c>
      <c r="B1930">
        <v>37</v>
      </c>
      <c r="C1930">
        <v>1.6530879999999999</v>
      </c>
      <c r="D1930">
        <v>80</v>
      </c>
      <c r="E1930">
        <v>1</v>
      </c>
      <c r="F1930">
        <v>1</v>
      </c>
      <c r="G1930">
        <v>2</v>
      </c>
      <c r="H1930">
        <v>3</v>
      </c>
      <c r="I1930">
        <v>1</v>
      </c>
      <c r="J1930">
        <v>0</v>
      </c>
      <c r="K1930">
        <v>2</v>
      </c>
      <c r="L1930">
        <v>0</v>
      </c>
      <c r="M1930">
        <v>0</v>
      </c>
      <c r="N1930">
        <v>2</v>
      </c>
      <c r="O1930">
        <v>0</v>
      </c>
      <c r="P1930">
        <v>2</v>
      </c>
      <c r="Q1930">
        <v>3</v>
      </c>
    </row>
    <row r="1931" spans="1:17" x14ac:dyDescent="0.25">
      <c r="A1931" t="s">
        <v>17</v>
      </c>
      <c r="B1931">
        <v>34</v>
      </c>
      <c r="C1931">
        <v>1.6818420000000001</v>
      </c>
      <c r="D1931">
        <v>77.426464999999993</v>
      </c>
      <c r="E1931">
        <v>1</v>
      </c>
      <c r="F1931">
        <v>1</v>
      </c>
      <c r="G1931">
        <v>3</v>
      </c>
      <c r="H1931">
        <v>3</v>
      </c>
      <c r="I1931">
        <v>1</v>
      </c>
      <c r="J1931">
        <v>0</v>
      </c>
      <c r="K1931">
        <v>2</v>
      </c>
      <c r="L1931">
        <v>0</v>
      </c>
      <c r="M1931">
        <v>2</v>
      </c>
      <c r="N1931">
        <v>1</v>
      </c>
      <c r="O1931">
        <v>0</v>
      </c>
      <c r="P1931">
        <v>2</v>
      </c>
      <c r="Q1931">
        <v>3</v>
      </c>
    </row>
    <row r="1932" spans="1:17" x14ac:dyDescent="0.25">
      <c r="A1932" t="s">
        <v>17</v>
      </c>
      <c r="B1932">
        <v>34</v>
      </c>
      <c r="C1932">
        <v>1.6522019999999999</v>
      </c>
      <c r="D1932">
        <v>77.133219999999994</v>
      </c>
      <c r="E1932">
        <v>1</v>
      </c>
      <c r="F1932">
        <v>1</v>
      </c>
      <c r="G1932">
        <v>3</v>
      </c>
      <c r="H1932">
        <v>2</v>
      </c>
      <c r="I1932">
        <v>1</v>
      </c>
      <c r="J1932">
        <v>0</v>
      </c>
      <c r="K1932">
        <v>2</v>
      </c>
      <c r="L1932">
        <v>0</v>
      </c>
      <c r="M1932">
        <v>1</v>
      </c>
      <c r="N1932">
        <v>1</v>
      </c>
      <c r="O1932">
        <v>0</v>
      </c>
      <c r="P1932">
        <v>2</v>
      </c>
      <c r="Q1932">
        <v>3</v>
      </c>
    </row>
    <row r="1933" spans="1:17" x14ac:dyDescent="0.25">
      <c r="A1933" t="s">
        <v>23</v>
      </c>
      <c r="B1933">
        <v>31</v>
      </c>
      <c r="C1933">
        <v>1.8486830000000001</v>
      </c>
      <c r="D1933">
        <v>99</v>
      </c>
      <c r="E1933">
        <v>1</v>
      </c>
      <c r="F1933">
        <v>1</v>
      </c>
      <c r="G1933">
        <v>3</v>
      </c>
      <c r="H1933">
        <v>3</v>
      </c>
      <c r="I1933">
        <v>1</v>
      </c>
      <c r="J1933">
        <v>0</v>
      </c>
      <c r="K1933">
        <v>3</v>
      </c>
      <c r="L1933">
        <v>0</v>
      </c>
      <c r="M1933">
        <v>1</v>
      </c>
      <c r="N1933">
        <v>1</v>
      </c>
      <c r="O1933">
        <v>1</v>
      </c>
      <c r="P1933">
        <v>2</v>
      </c>
      <c r="Q1933">
        <v>3</v>
      </c>
    </row>
    <row r="1934" spans="1:17" x14ac:dyDescent="0.25">
      <c r="A1934" t="s">
        <v>23</v>
      </c>
      <c r="B1934">
        <v>34</v>
      </c>
      <c r="C1934">
        <v>1.8356779999999999</v>
      </c>
      <c r="D1934">
        <v>96.018510000000006</v>
      </c>
      <c r="E1934">
        <v>1</v>
      </c>
      <c r="F1934">
        <v>1</v>
      </c>
      <c r="G1934">
        <v>2</v>
      </c>
      <c r="H1934">
        <v>2</v>
      </c>
      <c r="I1934">
        <v>1</v>
      </c>
      <c r="J1934">
        <v>0</v>
      </c>
      <c r="K1934">
        <v>3</v>
      </c>
      <c r="L1934">
        <v>0</v>
      </c>
      <c r="M1934">
        <v>1</v>
      </c>
      <c r="N1934">
        <v>0</v>
      </c>
      <c r="O1934">
        <v>1</v>
      </c>
      <c r="P1934">
        <v>2</v>
      </c>
      <c r="Q1934">
        <v>3</v>
      </c>
    </row>
    <row r="1935" spans="1:17" x14ac:dyDescent="0.25">
      <c r="A1935" t="s">
        <v>17</v>
      </c>
      <c r="B1935">
        <v>19</v>
      </c>
      <c r="C1935">
        <v>1.5600290000000001</v>
      </c>
      <c r="D1935">
        <v>71.728069000000005</v>
      </c>
      <c r="E1935">
        <v>1</v>
      </c>
      <c r="F1935">
        <v>0</v>
      </c>
      <c r="G1935">
        <v>3</v>
      </c>
      <c r="H1935">
        <v>3</v>
      </c>
      <c r="I1935">
        <v>1</v>
      </c>
      <c r="J1935">
        <v>0</v>
      </c>
      <c r="K1935">
        <v>2</v>
      </c>
      <c r="L1935">
        <v>0</v>
      </c>
      <c r="M1935">
        <v>1</v>
      </c>
      <c r="N1935">
        <v>1</v>
      </c>
      <c r="O1935">
        <v>1</v>
      </c>
      <c r="P1935">
        <v>3</v>
      </c>
      <c r="Q1935">
        <v>3</v>
      </c>
    </row>
    <row r="1936" spans="1:17" x14ac:dyDescent="0.25">
      <c r="A1936" t="s">
        <v>17</v>
      </c>
      <c r="B1936">
        <v>19</v>
      </c>
      <c r="C1936">
        <v>1.621048</v>
      </c>
      <c r="D1936">
        <v>72.105856000000003</v>
      </c>
      <c r="E1936">
        <v>1</v>
      </c>
      <c r="F1936">
        <v>0</v>
      </c>
      <c r="G1936">
        <v>3</v>
      </c>
      <c r="H1936">
        <v>4</v>
      </c>
      <c r="I1936">
        <v>1</v>
      </c>
      <c r="J1936">
        <v>0</v>
      </c>
      <c r="K1936">
        <v>2</v>
      </c>
      <c r="L1936">
        <v>0</v>
      </c>
      <c r="M1936">
        <v>1</v>
      </c>
      <c r="N1936">
        <v>1</v>
      </c>
      <c r="O1936">
        <v>1</v>
      </c>
      <c r="P1936">
        <v>3</v>
      </c>
      <c r="Q1936">
        <v>3</v>
      </c>
    </row>
    <row r="1937" spans="1:17" x14ac:dyDescent="0.25">
      <c r="A1937" t="s">
        <v>23</v>
      </c>
      <c r="B1937">
        <v>20</v>
      </c>
      <c r="C1937">
        <v>1.6994739999999999</v>
      </c>
      <c r="D1937">
        <v>78</v>
      </c>
      <c r="E1937">
        <v>1</v>
      </c>
      <c r="F1937">
        <v>0</v>
      </c>
      <c r="G1937">
        <v>2</v>
      </c>
      <c r="H1937">
        <v>2</v>
      </c>
      <c r="I1937">
        <v>1</v>
      </c>
      <c r="J1937">
        <v>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3</v>
      </c>
    </row>
    <row r="1938" spans="1:17" x14ac:dyDescent="0.25">
      <c r="A1938" t="s">
        <v>23</v>
      </c>
      <c r="B1938">
        <v>51</v>
      </c>
      <c r="C1938">
        <v>1.745528</v>
      </c>
      <c r="D1938">
        <v>82.130728000000005</v>
      </c>
      <c r="E1938">
        <v>1</v>
      </c>
      <c r="F1938">
        <v>1</v>
      </c>
      <c r="G1938">
        <v>2</v>
      </c>
      <c r="H1938">
        <v>3</v>
      </c>
      <c r="I1938">
        <v>1</v>
      </c>
      <c r="J1938">
        <v>0</v>
      </c>
      <c r="K1938">
        <v>2</v>
      </c>
      <c r="L1938">
        <v>0</v>
      </c>
      <c r="M1938">
        <v>1</v>
      </c>
      <c r="N1938">
        <v>0</v>
      </c>
      <c r="O1938">
        <v>0</v>
      </c>
      <c r="P1938">
        <v>2</v>
      </c>
      <c r="Q1938">
        <v>3</v>
      </c>
    </row>
    <row r="1939" spans="1:17" x14ac:dyDescent="0.25">
      <c r="A1939" t="s">
        <v>23</v>
      </c>
      <c r="B1939">
        <v>18</v>
      </c>
      <c r="C1939">
        <v>1.7203790000000001</v>
      </c>
      <c r="D1939">
        <v>85</v>
      </c>
      <c r="E1939">
        <v>1</v>
      </c>
      <c r="F1939">
        <v>1</v>
      </c>
      <c r="G1939">
        <v>2</v>
      </c>
      <c r="H1939">
        <v>3</v>
      </c>
      <c r="I1939">
        <v>1</v>
      </c>
      <c r="J1939">
        <v>0</v>
      </c>
      <c r="K1939">
        <v>3</v>
      </c>
      <c r="L1939">
        <v>0</v>
      </c>
      <c r="M1939">
        <v>1</v>
      </c>
      <c r="N1939">
        <v>0</v>
      </c>
      <c r="O1939">
        <v>1</v>
      </c>
      <c r="P1939">
        <v>3</v>
      </c>
      <c r="Q1939">
        <v>3</v>
      </c>
    </row>
    <row r="1940" spans="1:17" x14ac:dyDescent="0.25">
      <c r="A1940" t="s">
        <v>23</v>
      </c>
      <c r="B1940">
        <v>18</v>
      </c>
      <c r="C1940">
        <v>1.7587870000000001</v>
      </c>
      <c r="D1940">
        <v>85.050557999999995</v>
      </c>
      <c r="E1940">
        <v>1</v>
      </c>
      <c r="F1940">
        <v>1</v>
      </c>
      <c r="G1940">
        <v>3</v>
      </c>
      <c r="H1940">
        <v>3</v>
      </c>
      <c r="I1940">
        <v>1</v>
      </c>
      <c r="J1940">
        <v>0</v>
      </c>
      <c r="K1940">
        <v>3</v>
      </c>
      <c r="L1940">
        <v>0</v>
      </c>
      <c r="M1940">
        <v>1</v>
      </c>
      <c r="N1940">
        <v>0</v>
      </c>
      <c r="O1940">
        <v>1</v>
      </c>
      <c r="P1940">
        <v>3</v>
      </c>
      <c r="Q1940">
        <v>3</v>
      </c>
    </row>
    <row r="1941" spans="1:17" x14ac:dyDescent="0.25">
      <c r="A1941" t="s">
        <v>23</v>
      </c>
      <c r="B1941">
        <v>19</v>
      </c>
      <c r="C1941">
        <v>1.7049080000000001</v>
      </c>
      <c r="D1941">
        <v>81.384224000000003</v>
      </c>
      <c r="E1941">
        <v>1</v>
      </c>
      <c r="F1941">
        <v>1</v>
      </c>
      <c r="G1941">
        <v>3</v>
      </c>
      <c r="H1941">
        <v>1</v>
      </c>
      <c r="I1941">
        <v>1</v>
      </c>
      <c r="J1941">
        <v>0</v>
      </c>
      <c r="K1941">
        <v>2</v>
      </c>
      <c r="L1941">
        <v>0</v>
      </c>
      <c r="M1941">
        <v>2</v>
      </c>
      <c r="N1941">
        <v>1</v>
      </c>
      <c r="O1941">
        <v>1</v>
      </c>
      <c r="P1941">
        <v>3</v>
      </c>
      <c r="Q1941">
        <v>3</v>
      </c>
    </row>
    <row r="1942" spans="1:17" x14ac:dyDescent="0.25">
      <c r="A1942" t="s">
        <v>17</v>
      </c>
      <c r="B1942">
        <v>34</v>
      </c>
      <c r="C1942">
        <v>1.691322</v>
      </c>
      <c r="D1942">
        <v>77.561601999999993</v>
      </c>
      <c r="E1942">
        <v>1</v>
      </c>
      <c r="F1942">
        <v>1</v>
      </c>
      <c r="G1942">
        <v>3</v>
      </c>
      <c r="H1942">
        <v>2</v>
      </c>
      <c r="I1942">
        <v>1</v>
      </c>
      <c r="J1942">
        <v>0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3</v>
      </c>
    </row>
    <row r="1943" spans="1:17" x14ac:dyDescent="0.25">
      <c r="A1943" t="s">
        <v>23</v>
      </c>
      <c r="B1943">
        <v>17</v>
      </c>
      <c r="C1943">
        <v>1.7862899999999999</v>
      </c>
      <c r="D1943">
        <v>95.277392000000006</v>
      </c>
      <c r="E1943">
        <v>1</v>
      </c>
      <c r="F1943">
        <v>1</v>
      </c>
      <c r="G1943">
        <v>2</v>
      </c>
      <c r="H1943">
        <v>3</v>
      </c>
      <c r="I1943">
        <v>1</v>
      </c>
      <c r="J1943">
        <v>0</v>
      </c>
      <c r="K1943">
        <v>3</v>
      </c>
      <c r="L1943">
        <v>0</v>
      </c>
      <c r="M1943">
        <v>1</v>
      </c>
      <c r="N1943">
        <v>1</v>
      </c>
      <c r="O1943">
        <v>1</v>
      </c>
      <c r="P1943">
        <v>3</v>
      </c>
      <c r="Q1943">
        <v>3</v>
      </c>
    </row>
    <row r="1944" spans="1:17" x14ac:dyDescent="0.25">
      <c r="A1944" t="s">
        <v>23</v>
      </c>
      <c r="B1944">
        <v>33</v>
      </c>
      <c r="C1944">
        <v>1.7056169999999999</v>
      </c>
      <c r="D1944">
        <v>83.016968000000006</v>
      </c>
      <c r="E1944">
        <v>1</v>
      </c>
      <c r="F1944">
        <v>1</v>
      </c>
      <c r="G1944">
        <v>2</v>
      </c>
      <c r="H1944">
        <v>3</v>
      </c>
      <c r="I1944">
        <v>1</v>
      </c>
      <c r="J1944">
        <v>0</v>
      </c>
      <c r="K1944">
        <v>3</v>
      </c>
      <c r="L1944">
        <v>0</v>
      </c>
      <c r="M1944">
        <v>2</v>
      </c>
      <c r="N1944">
        <v>0</v>
      </c>
      <c r="O1944">
        <v>0</v>
      </c>
      <c r="P1944">
        <v>2</v>
      </c>
      <c r="Q1944">
        <v>3</v>
      </c>
    </row>
    <row r="1945" spans="1:17" x14ac:dyDescent="0.25">
      <c r="A1945" t="s">
        <v>23</v>
      </c>
      <c r="B1945">
        <v>33</v>
      </c>
      <c r="C1945">
        <v>1.733439</v>
      </c>
      <c r="D1945">
        <v>84.753829999999994</v>
      </c>
      <c r="E1945">
        <v>1</v>
      </c>
      <c r="F1945">
        <v>1</v>
      </c>
      <c r="G1945">
        <v>3</v>
      </c>
      <c r="H1945">
        <v>3</v>
      </c>
      <c r="I1945">
        <v>1</v>
      </c>
      <c r="J1945">
        <v>0</v>
      </c>
      <c r="K1945">
        <v>2</v>
      </c>
      <c r="L1945">
        <v>0</v>
      </c>
      <c r="M1945">
        <v>3</v>
      </c>
      <c r="N1945">
        <v>1</v>
      </c>
      <c r="O1945">
        <v>0</v>
      </c>
      <c r="P1945">
        <v>2</v>
      </c>
      <c r="Q1945">
        <v>3</v>
      </c>
    </row>
    <row r="1946" spans="1:17" x14ac:dyDescent="0.25">
      <c r="A1946" t="s">
        <v>17</v>
      </c>
      <c r="B1946">
        <v>36</v>
      </c>
      <c r="C1946">
        <v>1.701397</v>
      </c>
      <c r="D1946">
        <v>83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0</v>
      </c>
      <c r="K1946">
        <v>2</v>
      </c>
      <c r="L1946">
        <v>0</v>
      </c>
      <c r="M1946">
        <v>1</v>
      </c>
      <c r="N1946">
        <v>0</v>
      </c>
      <c r="O1946">
        <v>0</v>
      </c>
      <c r="P1946">
        <v>2</v>
      </c>
      <c r="Q1946">
        <v>3</v>
      </c>
    </row>
    <row r="1947" spans="1:17" x14ac:dyDescent="0.25">
      <c r="A1947" t="s">
        <v>17</v>
      </c>
      <c r="B1947">
        <v>20</v>
      </c>
      <c r="C1947">
        <v>1.6252359999999999</v>
      </c>
      <c r="D1947">
        <v>74.433362000000002</v>
      </c>
      <c r="E1947">
        <v>1</v>
      </c>
      <c r="F1947">
        <v>0</v>
      </c>
      <c r="G1947">
        <v>3</v>
      </c>
      <c r="H1947">
        <v>1</v>
      </c>
      <c r="I1947">
        <v>1</v>
      </c>
      <c r="J1947">
        <v>0</v>
      </c>
      <c r="K1947">
        <v>2</v>
      </c>
      <c r="L1947">
        <v>0</v>
      </c>
      <c r="M1947">
        <v>2</v>
      </c>
      <c r="N1947">
        <v>0</v>
      </c>
      <c r="O1947">
        <v>1</v>
      </c>
      <c r="P1947">
        <v>3</v>
      </c>
      <c r="Q1947">
        <v>3</v>
      </c>
    </row>
    <row r="1948" spans="1:17" x14ac:dyDescent="0.25">
      <c r="A1948" t="s">
        <v>17</v>
      </c>
      <c r="B1948">
        <v>19</v>
      </c>
      <c r="C1948">
        <v>1.545196</v>
      </c>
      <c r="D1948">
        <v>72.467861999999997</v>
      </c>
      <c r="E1948">
        <v>1</v>
      </c>
      <c r="F1948">
        <v>0</v>
      </c>
      <c r="G1948">
        <v>3</v>
      </c>
      <c r="H1948">
        <v>3</v>
      </c>
      <c r="I1948">
        <v>1</v>
      </c>
      <c r="J1948">
        <v>0</v>
      </c>
      <c r="K1948">
        <v>2</v>
      </c>
      <c r="L1948">
        <v>0</v>
      </c>
      <c r="M1948">
        <v>2</v>
      </c>
      <c r="N1948">
        <v>1</v>
      </c>
      <c r="O1948">
        <v>1</v>
      </c>
      <c r="P1948">
        <v>3</v>
      </c>
      <c r="Q1948">
        <v>3</v>
      </c>
    </row>
    <row r="1949" spans="1:17" x14ac:dyDescent="0.25">
      <c r="A1949" t="s">
        <v>23</v>
      </c>
      <c r="B1949">
        <v>34</v>
      </c>
      <c r="C1949">
        <v>1.843172</v>
      </c>
      <c r="D1949">
        <v>92.695509999999999</v>
      </c>
      <c r="E1949">
        <v>1</v>
      </c>
      <c r="F1949">
        <v>1</v>
      </c>
      <c r="G1949">
        <v>2</v>
      </c>
      <c r="H1949">
        <v>2</v>
      </c>
      <c r="I1949">
        <v>1</v>
      </c>
      <c r="J1949">
        <v>0</v>
      </c>
      <c r="K1949">
        <v>3</v>
      </c>
      <c r="L1949">
        <v>0</v>
      </c>
      <c r="M1949">
        <v>1</v>
      </c>
      <c r="N1949">
        <v>0</v>
      </c>
      <c r="O1949">
        <v>1</v>
      </c>
      <c r="P1949">
        <v>2</v>
      </c>
      <c r="Q1949">
        <v>3</v>
      </c>
    </row>
    <row r="1950" spans="1:17" x14ac:dyDescent="0.25">
      <c r="A1950" t="s">
        <v>23</v>
      </c>
      <c r="B1950">
        <v>23</v>
      </c>
      <c r="C1950">
        <v>1.705813</v>
      </c>
      <c r="D1950">
        <v>82.011961999999997</v>
      </c>
      <c r="E1950">
        <v>1</v>
      </c>
      <c r="F1950">
        <v>1</v>
      </c>
      <c r="G1950">
        <v>3</v>
      </c>
      <c r="H1950">
        <v>2</v>
      </c>
      <c r="I1950">
        <v>1</v>
      </c>
      <c r="J1950">
        <v>0</v>
      </c>
      <c r="K1950">
        <v>3</v>
      </c>
      <c r="L1950">
        <v>0</v>
      </c>
      <c r="M1950">
        <v>2</v>
      </c>
      <c r="N1950">
        <v>0</v>
      </c>
      <c r="O1950">
        <v>1</v>
      </c>
      <c r="P1950">
        <v>3</v>
      </c>
      <c r="Q1950">
        <v>3</v>
      </c>
    </row>
    <row r="1951" spans="1:17" x14ac:dyDescent="0.25">
      <c r="A1951" t="s">
        <v>23</v>
      </c>
      <c r="B1951">
        <v>20</v>
      </c>
      <c r="C1951">
        <v>1.7041409999999999</v>
      </c>
      <c r="D1951">
        <v>78.790936000000002</v>
      </c>
      <c r="E1951">
        <v>1</v>
      </c>
      <c r="F1951">
        <v>0</v>
      </c>
      <c r="G1951">
        <v>2</v>
      </c>
      <c r="H1951">
        <v>3</v>
      </c>
      <c r="I1951">
        <v>1</v>
      </c>
      <c r="J1951">
        <v>0</v>
      </c>
      <c r="K1951">
        <v>2</v>
      </c>
      <c r="L1951">
        <v>0</v>
      </c>
      <c r="M1951">
        <v>2</v>
      </c>
      <c r="N1951">
        <v>1</v>
      </c>
      <c r="O1951">
        <v>1</v>
      </c>
      <c r="P1951">
        <v>3</v>
      </c>
      <c r="Q1951">
        <v>3</v>
      </c>
    </row>
    <row r="1952" spans="1:17" x14ac:dyDescent="0.25">
      <c r="A1952" t="s">
        <v>23</v>
      </c>
      <c r="B1952">
        <v>19</v>
      </c>
      <c r="C1952">
        <v>1.7060820000000001</v>
      </c>
      <c r="D1952">
        <v>78.073527999999996</v>
      </c>
      <c r="E1952">
        <v>1</v>
      </c>
      <c r="F1952">
        <v>0</v>
      </c>
      <c r="G1952">
        <v>2</v>
      </c>
      <c r="H1952">
        <v>3</v>
      </c>
      <c r="I1952">
        <v>1</v>
      </c>
      <c r="J1952">
        <v>0</v>
      </c>
      <c r="K1952">
        <v>2</v>
      </c>
      <c r="L1952">
        <v>0</v>
      </c>
      <c r="M1952">
        <v>2</v>
      </c>
      <c r="N1952">
        <v>1</v>
      </c>
      <c r="O1952">
        <v>1</v>
      </c>
      <c r="P1952">
        <v>3</v>
      </c>
      <c r="Q1952">
        <v>3</v>
      </c>
    </row>
    <row r="1953" spans="1:17" x14ac:dyDescent="0.25">
      <c r="A1953" t="s">
        <v>23</v>
      </c>
      <c r="B1953">
        <v>30</v>
      </c>
      <c r="C1953">
        <v>1.842943</v>
      </c>
      <c r="D1953">
        <v>93.798055000000005</v>
      </c>
      <c r="E1953">
        <v>1</v>
      </c>
      <c r="F1953">
        <v>1</v>
      </c>
      <c r="G1953">
        <v>2</v>
      </c>
      <c r="H1953">
        <v>3</v>
      </c>
      <c r="I1953">
        <v>1</v>
      </c>
      <c r="J1953">
        <v>0</v>
      </c>
      <c r="K1953">
        <v>2</v>
      </c>
      <c r="L1953">
        <v>0</v>
      </c>
      <c r="M1953">
        <v>2</v>
      </c>
      <c r="N1953">
        <v>1</v>
      </c>
      <c r="O1953">
        <v>1</v>
      </c>
      <c r="P1953">
        <v>3</v>
      </c>
      <c r="Q1953">
        <v>3</v>
      </c>
    </row>
    <row r="1954" spans="1:17" x14ac:dyDescent="0.25">
      <c r="A1954" t="s">
        <v>23</v>
      </c>
      <c r="B1954">
        <v>27</v>
      </c>
      <c r="C1954">
        <v>1.880992</v>
      </c>
      <c r="D1954">
        <v>99.623778000000001</v>
      </c>
      <c r="E1954">
        <v>1</v>
      </c>
      <c r="F1954">
        <v>1</v>
      </c>
      <c r="G1954">
        <v>3</v>
      </c>
      <c r="H1954">
        <v>1</v>
      </c>
      <c r="I1954">
        <v>1</v>
      </c>
      <c r="J1954">
        <v>0</v>
      </c>
      <c r="K1954">
        <v>1</v>
      </c>
      <c r="L1954">
        <v>0</v>
      </c>
      <c r="M1954">
        <v>2</v>
      </c>
      <c r="N1954">
        <v>0</v>
      </c>
      <c r="O1954">
        <v>1</v>
      </c>
      <c r="P1954">
        <v>3</v>
      </c>
      <c r="Q1954">
        <v>3</v>
      </c>
    </row>
    <row r="1955" spans="1:17" x14ac:dyDescent="0.25">
      <c r="A1955" t="s">
        <v>23</v>
      </c>
      <c r="B1955">
        <v>21</v>
      </c>
      <c r="C1955">
        <v>1.726774</v>
      </c>
      <c r="D1955">
        <v>82.853748999999993</v>
      </c>
      <c r="E1955">
        <v>1</v>
      </c>
      <c r="F1955">
        <v>1</v>
      </c>
      <c r="G1955">
        <v>2</v>
      </c>
      <c r="H1955">
        <v>3</v>
      </c>
      <c r="I1955">
        <v>1</v>
      </c>
      <c r="J1955">
        <v>0</v>
      </c>
      <c r="K1955">
        <v>2</v>
      </c>
      <c r="L1955">
        <v>0</v>
      </c>
      <c r="M1955">
        <v>2</v>
      </c>
      <c r="N1955">
        <v>1</v>
      </c>
      <c r="O1955">
        <v>1</v>
      </c>
      <c r="P1955">
        <v>3</v>
      </c>
      <c r="Q1955">
        <v>3</v>
      </c>
    </row>
    <row r="1956" spans="1:17" x14ac:dyDescent="0.25">
      <c r="A1956" t="s">
        <v>23</v>
      </c>
      <c r="B1956">
        <v>33</v>
      </c>
      <c r="C1956">
        <v>1.7319599999999999</v>
      </c>
      <c r="D1956">
        <v>84.315607999999997</v>
      </c>
      <c r="E1956">
        <v>1</v>
      </c>
      <c r="F1956">
        <v>1</v>
      </c>
      <c r="G1956">
        <v>2</v>
      </c>
      <c r="H1956">
        <v>3</v>
      </c>
      <c r="I1956">
        <v>1</v>
      </c>
      <c r="J1956">
        <v>0</v>
      </c>
      <c r="K1956">
        <v>2</v>
      </c>
      <c r="L1956">
        <v>0</v>
      </c>
      <c r="M1956">
        <v>1</v>
      </c>
      <c r="N1956">
        <v>0</v>
      </c>
      <c r="O1956">
        <v>0</v>
      </c>
      <c r="P1956">
        <v>2</v>
      </c>
      <c r="Q1956">
        <v>3</v>
      </c>
    </row>
    <row r="1957" spans="1:17" x14ac:dyDescent="0.25">
      <c r="A1957" t="s">
        <v>23</v>
      </c>
      <c r="B1957">
        <v>18</v>
      </c>
      <c r="C1957">
        <v>1.7512779999999999</v>
      </c>
      <c r="D1957">
        <v>86.963628</v>
      </c>
      <c r="E1957">
        <v>1</v>
      </c>
      <c r="F1957">
        <v>0</v>
      </c>
      <c r="G1957">
        <v>3</v>
      </c>
      <c r="H1957">
        <v>3</v>
      </c>
      <c r="I1957">
        <v>1</v>
      </c>
      <c r="J1957">
        <v>0</v>
      </c>
      <c r="K1957">
        <v>2</v>
      </c>
      <c r="L1957">
        <v>0</v>
      </c>
      <c r="M1957">
        <v>1</v>
      </c>
      <c r="N1957">
        <v>0</v>
      </c>
      <c r="O1957">
        <v>1</v>
      </c>
      <c r="P1957">
        <v>3</v>
      </c>
      <c r="Q1957">
        <v>3</v>
      </c>
    </row>
    <row r="1958" spans="1:17" x14ac:dyDescent="0.25">
      <c r="A1958" t="s">
        <v>23</v>
      </c>
      <c r="B1958">
        <v>31</v>
      </c>
      <c r="C1958">
        <v>1.780448</v>
      </c>
      <c r="D1958">
        <v>88.431954000000005</v>
      </c>
      <c r="E1958">
        <v>1</v>
      </c>
      <c r="F1958">
        <v>1</v>
      </c>
      <c r="G1958">
        <v>2</v>
      </c>
      <c r="H1958">
        <v>1</v>
      </c>
      <c r="I1958">
        <v>1</v>
      </c>
      <c r="J1958">
        <v>0</v>
      </c>
      <c r="K1958">
        <v>2</v>
      </c>
      <c r="L1958">
        <v>0</v>
      </c>
      <c r="M1958">
        <v>1</v>
      </c>
      <c r="N1958">
        <v>0</v>
      </c>
      <c r="O1958">
        <v>1</v>
      </c>
      <c r="P1958">
        <v>3</v>
      </c>
      <c r="Q1958">
        <v>3</v>
      </c>
    </row>
    <row r="1959" spans="1:17" x14ac:dyDescent="0.25">
      <c r="A1959" t="s">
        <v>23</v>
      </c>
      <c r="B1959">
        <v>33</v>
      </c>
      <c r="C1959">
        <v>1.85</v>
      </c>
      <c r="D1959">
        <v>97.920349999999999</v>
      </c>
      <c r="E1959">
        <v>1</v>
      </c>
      <c r="F1959">
        <v>1</v>
      </c>
      <c r="G1959">
        <v>2</v>
      </c>
      <c r="H1959">
        <v>3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3</v>
      </c>
      <c r="Q1959">
        <v>3</v>
      </c>
    </row>
    <row r="1960" spans="1:17" x14ac:dyDescent="0.25">
      <c r="A1960" t="s">
        <v>23</v>
      </c>
      <c r="B1960">
        <v>25</v>
      </c>
      <c r="C1960">
        <v>1.7852410000000001</v>
      </c>
      <c r="D1960">
        <v>88.037480000000002</v>
      </c>
      <c r="E1960">
        <v>1</v>
      </c>
      <c r="F1960">
        <v>1</v>
      </c>
      <c r="G1960">
        <v>1</v>
      </c>
      <c r="H1960">
        <v>2</v>
      </c>
      <c r="I1960">
        <v>1</v>
      </c>
      <c r="J1960">
        <v>0</v>
      </c>
      <c r="K1960">
        <v>2</v>
      </c>
      <c r="L1960">
        <v>0</v>
      </c>
      <c r="M1960">
        <v>0</v>
      </c>
      <c r="N1960">
        <v>1</v>
      </c>
      <c r="O1960">
        <v>1</v>
      </c>
      <c r="P1960">
        <v>3</v>
      </c>
      <c r="Q1960">
        <v>3</v>
      </c>
    </row>
    <row r="1961" spans="1:17" x14ac:dyDescent="0.25">
      <c r="A1961" t="s">
        <v>23</v>
      </c>
      <c r="B1961">
        <v>24</v>
      </c>
      <c r="C1961">
        <v>1.718845</v>
      </c>
      <c r="D1961">
        <v>86.319886999999994</v>
      </c>
      <c r="E1961">
        <v>1</v>
      </c>
      <c r="F1961">
        <v>1</v>
      </c>
      <c r="G1961">
        <v>2</v>
      </c>
      <c r="H1961">
        <v>3</v>
      </c>
      <c r="I1961">
        <v>1</v>
      </c>
      <c r="J1961">
        <v>0</v>
      </c>
      <c r="K1961">
        <v>3</v>
      </c>
      <c r="L1961">
        <v>0</v>
      </c>
      <c r="M1961">
        <v>0</v>
      </c>
      <c r="N1961">
        <v>1</v>
      </c>
      <c r="O1961">
        <v>1</v>
      </c>
      <c r="P1961">
        <v>3</v>
      </c>
      <c r="Q1961">
        <v>3</v>
      </c>
    </row>
    <row r="1962" spans="1:17" x14ac:dyDescent="0.25">
      <c r="A1962" t="s">
        <v>17</v>
      </c>
      <c r="B1962">
        <v>20</v>
      </c>
      <c r="C1962">
        <v>1.5302480000000001</v>
      </c>
      <c r="D1962">
        <v>68.850970000000004</v>
      </c>
      <c r="E1962">
        <v>1</v>
      </c>
      <c r="F1962">
        <v>0</v>
      </c>
      <c r="G1962">
        <v>2</v>
      </c>
      <c r="H1962">
        <v>4</v>
      </c>
      <c r="I1962">
        <v>1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0</v>
      </c>
      <c r="P1962">
        <v>3</v>
      </c>
      <c r="Q1962">
        <v>3</v>
      </c>
    </row>
    <row r="1963" spans="1:17" x14ac:dyDescent="0.25">
      <c r="A1963" t="s">
        <v>17</v>
      </c>
      <c r="B1963">
        <v>34</v>
      </c>
      <c r="C1963">
        <v>1.664927</v>
      </c>
      <c r="D1963">
        <v>80.386077999999998</v>
      </c>
      <c r="E1963">
        <v>1</v>
      </c>
      <c r="F1963">
        <v>1</v>
      </c>
      <c r="G1963">
        <v>2</v>
      </c>
      <c r="H1963">
        <v>3</v>
      </c>
      <c r="I1963">
        <v>1</v>
      </c>
      <c r="J1963">
        <v>0</v>
      </c>
      <c r="K1963">
        <v>3</v>
      </c>
      <c r="L1963">
        <v>0</v>
      </c>
      <c r="M1963">
        <v>0</v>
      </c>
      <c r="N1963">
        <v>2</v>
      </c>
      <c r="O1963">
        <v>0</v>
      </c>
      <c r="P1963">
        <v>2</v>
      </c>
      <c r="Q1963">
        <v>3</v>
      </c>
    </row>
    <row r="1964" spans="1:17" x14ac:dyDescent="0.25">
      <c r="A1964" t="s">
        <v>17</v>
      </c>
      <c r="B1964">
        <v>34</v>
      </c>
      <c r="C1964">
        <v>1.673333</v>
      </c>
      <c r="D1964">
        <v>77.205685000000003</v>
      </c>
      <c r="E1964">
        <v>1</v>
      </c>
      <c r="F1964">
        <v>1</v>
      </c>
      <c r="G1964">
        <v>3</v>
      </c>
      <c r="H1964">
        <v>2</v>
      </c>
      <c r="I1964">
        <v>1</v>
      </c>
      <c r="J1964">
        <v>0</v>
      </c>
      <c r="K1964">
        <v>2</v>
      </c>
      <c r="L1964">
        <v>0</v>
      </c>
      <c r="M1964">
        <v>1</v>
      </c>
      <c r="N1964">
        <v>1</v>
      </c>
      <c r="O1964">
        <v>0</v>
      </c>
      <c r="P1964">
        <v>2</v>
      </c>
      <c r="Q1964">
        <v>3</v>
      </c>
    </row>
    <row r="1965" spans="1:17" x14ac:dyDescent="0.25">
      <c r="A1965" t="s">
        <v>23</v>
      </c>
      <c r="B1965">
        <v>23</v>
      </c>
      <c r="C1965">
        <v>1.725587</v>
      </c>
      <c r="D1965">
        <v>82.480214000000004</v>
      </c>
      <c r="E1965">
        <v>1</v>
      </c>
      <c r="F1965">
        <v>1</v>
      </c>
      <c r="G1965">
        <v>3</v>
      </c>
      <c r="H1965">
        <v>3</v>
      </c>
      <c r="I1965">
        <v>1</v>
      </c>
      <c r="J1965">
        <v>0</v>
      </c>
      <c r="K1965">
        <v>2</v>
      </c>
      <c r="L1965">
        <v>0</v>
      </c>
      <c r="M1965">
        <v>1</v>
      </c>
      <c r="N1965">
        <v>0</v>
      </c>
      <c r="O1965">
        <v>1</v>
      </c>
      <c r="P1965">
        <v>3</v>
      </c>
      <c r="Q1965">
        <v>3</v>
      </c>
    </row>
    <row r="1966" spans="1:17" x14ac:dyDescent="0.25">
      <c r="A1966" t="s">
        <v>17</v>
      </c>
      <c r="B1966">
        <v>43</v>
      </c>
      <c r="C1966">
        <v>1.7338750000000001</v>
      </c>
      <c r="D1966">
        <v>86.94538</v>
      </c>
      <c r="E1966">
        <v>1</v>
      </c>
      <c r="F1966">
        <v>1</v>
      </c>
      <c r="G1966">
        <v>2</v>
      </c>
      <c r="H1966">
        <v>2</v>
      </c>
      <c r="I1966">
        <v>1</v>
      </c>
      <c r="J1966">
        <v>0</v>
      </c>
      <c r="K1966">
        <v>2</v>
      </c>
      <c r="L1966">
        <v>0</v>
      </c>
      <c r="M1966">
        <v>1</v>
      </c>
      <c r="N1966">
        <v>0</v>
      </c>
      <c r="O1966">
        <v>0</v>
      </c>
      <c r="P1966">
        <v>2</v>
      </c>
      <c r="Q1966">
        <v>3</v>
      </c>
    </row>
    <row r="1967" spans="1:17" x14ac:dyDescent="0.25">
      <c r="A1967" t="s">
        <v>17</v>
      </c>
      <c r="B1967">
        <v>45</v>
      </c>
      <c r="C1967">
        <v>1.675953</v>
      </c>
      <c r="D1967">
        <v>79.668319999999994</v>
      </c>
      <c r="E1967">
        <v>1</v>
      </c>
      <c r="F1967">
        <v>1</v>
      </c>
      <c r="G1967">
        <v>3</v>
      </c>
      <c r="H1967">
        <v>3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3</v>
      </c>
    </row>
    <row r="1968" spans="1:17" x14ac:dyDescent="0.25">
      <c r="A1968" t="s">
        <v>23</v>
      </c>
      <c r="B1968">
        <v>22</v>
      </c>
      <c r="C1968">
        <v>1.786238</v>
      </c>
      <c r="D1968">
        <v>89.802492000000001</v>
      </c>
      <c r="E1968">
        <v>1</v>
      </c>
      <c r="F1968">
        <v>1</v>
      </c>
      <c r="G1968">
        <v>2</v>
      </c>
      <c r="H1968">
        <v>2</v>
      </c>
      <c r="I1968">
        <v>1</v>
      </c>
      <c r="J1968">
        <v>0</v>
      </c>
      <c r="K1968">
        <v>2</v>
      </c>
      <c r="L1968">
        <v>0</v>
      </c>
      <c r="M1968">
        <v>0</v>
      </c>
      <c r="N1968">
        <v>0</v>
      </c>
      <c r="O1968">
        <v>1</v>
      </c>
      <c r="P1968">
        <v>3</v>
      </c>
      <c r="Q1968">
        <v>3</v>
      </c>
    </row>
    <row r="1969" spans="1:17" x14ac:dyDescent="0.25">
      <c r="A1969" t="s">
        <v>23</v>
      </c>
      <c r="B1969">
        <v>21</v>
      </c>
      <c r="C1969">
        <v>1.718534</v>
      </c>
      <c r="D1969">
        <v>80</v>
      </c>
      <c r="E1969">
        <v>1</v>
      </c>
      <c r="F1969">
        <v>1</v>
      </c>
      <c r="G1969">
        <v>2</v>
      </c>
      <c r="H1969">
        <v>3</v>
      </c>
      <c r="I1969">
        <v>1</v>
      </c>
      <c r="J1969">
        <v>0</v>
      </c>
      <c r="K1969">
        <v>2</v>
      </c>
      <c r="L1969">
        <v>0</v>
      </c>
      <c r="M1969">
        <v>3</v>
      </c>
      <c r="N1969">
        <v>1</v>
      </c>
      <c r="O1969">
        <v>0</v>
      </c>
      <c r="P1969">
        <v>3</v>
      </c>
      <c r="Q1969">
        <v>3</v>
      </c>
    </row>
    <row r="1970" spans="1:17" x14ac:dyDescent="0.25">
      <c r="A1970" t="s">
        <v>23</v>
      </c>
      <c r="B1970">
        <v>31</v>
      </c>
      <c r="C1970">
        <v>1.919543</v>
      </c>
      <c r="D1970">
        <v>101.544589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0</v>
      </c>
      <c r="K1970">
        <v>2</v>
      </c>
      <c r="L1970">
        <v>0</v>
      </c>
      <c r="M1970">
        <v>1</v>
      </c>
      <c r="N1970">
        <v>0</v>
      </c>
      <c r="O1970">
        <v>1</v>
      </c>
      <c r="P1970">
        <v>3</v>
      </c>
      <c r="Q1970">
        <v>3</v>
      </c>
    </row>
    <row r="1971" spans="1:17" x14ac:dyDescent="0.25">
      <c r="A1971" t="s">
        <v>23</v>
      </c>
      <c r="B1971">
        <v>31</v>
      </c>
      <c r="C1971">
        <v>1.707613</v>
      </c>
      <c r="D1971">
        <v>82.586893000000003</v>
      </c>
      <c r="E1971">
        <v>1</v>
      </c>
      <c r="F1971">
        <v>1</v>
      </c>
      <c r="G1971">
        <v>3</v>
      </c>
      <c r="H1971">
        <v>3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2</v>
      </c>
      <c r="Q1971">
        <v>3</v>
      </c>
    </row>
    <row r="1972" spans="1:17" x14ac:dyDescent="0.25">
      <c r="A1972" t="s">
        <v>23</v>
      </c>
      <c r="B1972">
        <v>22</v>
      </c>
      <c r="C1972">
        <v>1.658393</v>
      </c>
      <c r="D1972">
        <v>80</v>
      </c>
      <c r="E1972">
        <v>1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2</v>
      </c>
      <c r="L1972">
        <v>0</v>
      </c>
      <c r="M1972">
        <v>3</v>
      </c>
      <c r="N1972">
        <v>2</v>
      </c>
      <c r="O1972">
        <v>0</v>
      </c>
      <c r="P1972">
        <v>3</v>
      </c>
      <c r="Q1972">
        <v>3</v>
      </c>
    </row>
    <row r="1973" spans="1:17" x14ac:dyDescent="0.25">
      <c r="A1973" t="s">
        <v>17</v>
      </c>
      <c r="B1973">
        <v>31</v>
      </c>
      <c r="C1973">
        <v>1.5368189999999999</v>
      </c>
      <c r="D1973">
        <v>65.912688000000003</v>
      </c>
      <c r="E1973">
        <v>1</v>
      </c>
      <c r="F1973">
        <v>0</v>
      </c>
      <c r="G1973">
        <v>2</v>
      </c>
      <c r="H1973">
        <v>3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0</v>
      </c>
      <c r="O1973">
        <v>0</v>
      </c>
      <c r="P1973">
        <v>3</v>
      </c>
      <c r="Q1973">
        <v>3</v>
      </c>
    </row>
    <row r="1974" spans="1:17" x14ac:dyDescent="0.25">
      <c r="A1974" t="s">
        <v>23</v>
      </c>
      <c r="B1974">
        <v>35</v>
      </c>
      <c r="C1974">
        <v>1.8054589999999999</v>
      </c>
      <c r="D1974">
        <v>90.138679999999994</v>
      </c>
      <c r="E1974">
        <v>1</v>
      </c>
      <c r="F1974">
        <v>1</v>
      </c>
      <c r="G1974">
        <v>2</v>
      </c>
      <c r="H1974">
        <v>2</v>
      </c>
      <c r="I1974">
        <v>1</v>
      </c>
      <c r="J1974">
        <v>0</v>
      </c>
      <c r="K1974">
        <v>2</v>
      </c>
      <c r="L1974">
        <v>0</v>
      </c>
      <c r="M1974">
        <v>0</v>
      </c>
      <c r="N1974">
        <v>0</v>
      </c>
      <c r="O1974">
        <v>1</v>
      </c>
      <c r="P1974">
        <v>2</v>
      </c>
      <c r="Q1974">
        <v>3</v>
      </c>
    </row>
    <row r="1975" spans="1:17" x14ac:dyDescent="0.25">
      <c r="A1975" t="s">
        <v>17</v>
      </c>
      <c r="B1975">
        <v>21</v>
      </c>
      <c r="C1975">
        <v>1.5210079999999999</v>
      </c>
      <c r="D1975">
        <v>67.083121000000006</v>
      </c>
      <c r="E1975">
        <v>1</v>
      </c>
      <c r="F1975">
        <v>0</v>
      </c>
      <c r="G1975">
        <v>2</v>
      </c>
      <c r="H1975">
        <v>3</v>
      </c>
      <c r="I1975">
        <v>1</v>
      </c>
      <c r="J1975">
        <v>0</v>
      </c>
      <c r="K1975">
        <v>2</v>
      </c>
      <c r="L1975">
        <v>0</v>
      </c>
      <c r="M1975">
        <v>1</v>
      </c>
      <c r="N1975">
        <v>1</v>
      </c>
      <c r="O1975">
        <v>0</v>
      </c>
      <c r="P1975">
        <v>3</v>
      </c>
      <c r="Q1975">
        <v>3</v>
      </c>
    </row>
    <row r="1976" spans="1:17" x14ac:dyDescent="0.25">
      <c r="A1976" t="s">
        <v>23</v>
      </c>
      <c r="B1976">
        <v>19</v>
      </c>
      <c r="C1976">
        <v>1.7447330000000001</v>
      </c>
      <c r="D1976">
        <v>87.279889999999995</v>
      </c>
      <c r="E1976">
        <v>1</v>
      </c>
      <c r="F1976">
        <v>1</v>
      </c>
      <c r="G1976">
        <v>2</v>
      </c>
      <c r="H1976">
        <v>3</v>
      </c>
      <c r="I1976">
        <v>1</v>
      </c>
      <c r="J1976">
        <v>0</v>
      </c>
      <c r="K1976">
        <v>3</v>
      </c>
      <c r="L1976">
        <v>0</v>
      </c>
      <c r="M1976">
        <v>3</v>
      </c>
      <c r="N1976">
        <v>0</v>
      </c>
      <c r="O1976">
        <v>1</v>
      </c>
      <c r="P1976">
        <v>3</v>
      </c>
      <c r="Q1976">
        <v>3</v>
      </c>
    </row>
    <row r="1977" spans="1:17" x14ac:dyDescent="0.25">
      <c r="A1977" t="s">
        <v>17</v>
      </c>
      <c r="B1977">
        <v>20</v>
      </c>
      <c r="C1977">
        <v>1.529223</v>
      </c>
      <c r="D1977">
        <v>65.140407999999994</v>
      </c>
      <c r="E1977">
        <v>1</v>
      </c>
      <c r="F1977">
        <v>0</v>
      </c>
      <c r="G1977">
        <v>2</v>
      </c>
      <c r="H1977">
        <v>3</v>
      </c>
      <c r="I1977">
        <v>1</v>
      </c>
      <c r="J1977">
        <v>0</v>
      </c>
      <c r="K1977">
        <v>1</v>
      </c>
      <c r="L1977">
        <v>0</v>
      </c>
      <c r="M1977">
        <v>2</v>
      </c>
      <c r="N1977">
        <v>1</v>
      </c>
      <c r="O1977">
        <v>0</v>
      </c>
      <c r="P1977">
        <v>3</v>
      </c>
      <c r="Q1977">
        <v>3</v>
      </c>
    </row>
    <row r="1978" spans="1:17" x14ac:dyDescent="0.25">
      <c r="A1978" t="s">
        <v>23</v>
      </c>
      <c r="B1978">
        <v>23</v>
      </c>
      <c r="C1978">
        <v>1.799742</v>
      </c>
      <c r="D1978">
        <v>89.981679999999997</v>
      </c>
      <c r="E1978">
        <v>1</v>
      </c>
      <c r="F1978">
        <v>1</v>
      </c>
      <c r="G1978">
        <v>1</v>
      </c>
      <c r="H1978">
        <v>2</v>
      </c>
      <c r="I1978">
        <v>1</v>
      </c>
      <c r="J1978">
        <v>0</v>
      </c>
      <c r="K1978">
        <v>2</v>
      </c>
      <c r="L1978">
        <v>0</v>
      </c>
      <c r="M1978">
        <v>0</v>
      </c>
      <c r="N1978">
        <v>1</v>
      </c>
      <c r="O1978">
        <v>1</v>
      </c>
      <c r="P1978">
        <v>3</v>
      </c>
      <c r="Q1978">
        <v>3</v>
      </c>
    </row>
    <row r="1979" spans="1:17" x14ac:dyDescent="0.25">
      <c r="A1979" t="s">
        <v>17</v>
      </c>
      <c r="B1979">
        <v>23</v>
      </c>
      <c r="C1979">
        <v>1.681314</v>
      </c>
      <c r="D1979">
        <v>80.037201999999994</v>
      </c>
      <c r="E1979">
        <v>1</v>
      </c>
      <c r="F1979">
        <v>1</v>
      </c>
      <c r="G1979">
        <v>2</v>
      </c>
      <c r="H1979">
        <v>3</v>
      </c>
      <c r="I1979">
        <v>1</v>
      </c>
      <c r="J1979">
        <v>0</v>
      </c>
      <c r="K1979">
        <v>2</v>
      </c>
      <c r="L1979">
        <v>0</v>
      </c>
      <c r="M1979">
        <v>0</v>
      </c>
      <c r="N1979">
        <v>2</v>
      </c>
      <c r="O1979">
        <v>0</v>
      </c>
      <c r="P1979">
        <v>3</v>
      </c>
      <c r="Q1979">
        <v>3</v>
      </c>
    </row>
    <row r="1980" spans="1:17" x14ac:dyDescent="0.25">
      <c r="A1980" t="s">
        <v>23</v>
      </c>
      <c r="B1980">
        <v>24</v>
      </c>
      <c r="C1980">
        <v>1.706912</v>
      </c>
      <c r="D1980">
        <v>85.743727000000007</v>
      </c>
      <c r="E1980">
        <v>1</v>
      </c>
      <c r="F1980">
        <v>1</v>
      </c>
      <c r="G1980">
        <v>2</v>
      </c>
      <c r="H1980">
        <v>3</v>
      </c>
      <c r="I1980">
        <v>1</v>
      </c>
      <c r="J1980">
        <v>0</v>
      </c>
      <c r="K1980">
        <v>3</v>
      </c>
      <c r="L1980">
        <v>0</v>
      </c>
      <c r="M1980">
        <v>0</v>
      </c>
      <c r="N1980">
        <v>1</v>
      </c>
      <c r="O1980">
        <v>1</v>
      </c>
      <c r="P1980">
        <v>3</v>
      </c>
      <c r="Q1980">
        <v>3</v>
      </c>
    </row>
    <row r="1981" spans="1:17" x14ac:dyDescent="0.25">
      <c r="A1981" t="s">
        <v>17</v>
      </c>
      <c r="B1981">
        <v>24</v>
      </c>
      <c r="C1981">
        <v>1.6635089999999999</v>
      </c>
      <c r="D1981">
        <v>80</v>
      </c>
      <c r="E1981">
        <v>1</v>
      </c>
      <c r="F1981">
        <v>1</v>
      </c>
      <c r="G1981">
        <v>2</v>
      </c>
      <c r="H1981">
        <v>3</v>
      </c>
      <c r="I1981">
        <v>1</v>
      </c>
      <c r="J1981">
        <v>0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3</v>
      </c>
      <c r="Q1981">
        <v>3</v>
      </c>
    </row>
    <row r="1982" spans="1:17" x14ac:dyDescent="0.25">
      <c r="A1982" t="s">
        <v>23</v>
      </c>
      <c r="B1982">
        <v>29</v>
      </c>
      <c r="C1982">
        <v>1.752265</v>
      </c>
      <c r="D1982">
        <v>88.096062000000003</v>
      </c>
      <c r="E1982">
        <v>1</v>
      </c>
      <c r="F1982">
        <v>1</v>
      </c>
      <c r="G1982">
        <v>2</v>
      </c>
      <c r="H1982">
        <v>2</v>
      </c>
      <c r="I1982">
        <v>1</v>
      </c>
      <c r="J1982">
        <v>0</v>
      </c>
      <c r="K1982">
        <v>2</v>
      </c>
      <c r="L1982">
        <v>0</v>
      </c>
      <c r="M1982">
        <v>0</v>
      </c>
      <c r="N1982">
        <v>0</v>
      </c>
      <c r="O1982">
        <v>1</v>
      </c>
      <c r="P1982">
        <v>3</v>
      </c>
      <c r="Q1982">
        <v>3</v>
      </c>
    </row>
    <row r="1983" spans="1:17" x14ac:dyDescent="0.25">
      <c r="A1983" t="s">
        <v>23</v>
      </c>
      <c r="B1983">
        <v>25</v>
      </c>
      <c r="C1983">
        <v>1.7353430000000001</v>
      </c>
      <c r="D1983">
        <v>83.337721000000002</v>
      </c>
      <c r="E1983">
        <v>1</v>
      </c>
      <c r="F1983">
        <v>1</v>
      </c>
      <c r="G1983">
        <v>3</v>
      </c>
      <c r="H1983">
        <v>3</v>
      </c>
      <c r="I1983">
        <v>1</v>
      </c>
      <c r="J1983">
        <v>0</v>
      </c>
      <c r="K1983">
        <v>2</v>
      </c>
      <c r="L1983">
        <v>0</v>
      </c>
      <c r="M1983">
        <v>0</v>
      </c>
      <c r="N1983">
        <v>1</v>
      </c>
      <c r="O1983">
        <v>1</v>
      </c>
      <c r="P1983">
        <v>3</v>
      </c>
      <c r="Q1983">
        <v>3</v>
      </c>
    </row>
    <row r="1984" spans="1:17" x14ac:dyDescent="0.25">
      <c r="A1984" t="s">
        <v>17</v>
      </c>
      <c r="B1984">
        <v>29</v>
      </c>
      <c r="C1984">
        <v>1.7</v>
      </c>
      <c r="D1984">
        <v>78</v>
      </c>
      <c r="E1984">
        <v>1</v>
      </c>
      <c r="F1984">
        <v>1</v>
      </c>
      <c r="G1984">
        <v>3</v>
      </c>
      <c r="H1984">
        <v>3</v>
      </c>
      <c r="I1984">
        <v>1</v>
      </c>
      <c r="J1984">
        <v>0</v>
      </c>
      <c r="K1984">
        <v>2</v>
      </c>
      <c r="L1984">
        <v>0</v>
      </c>
      <c r="M1984">
        <v>2</v>
      </c>
      <c r="N1984">
        <v>1</v>
      </c>
      <c r="O1984">
        <v>2</v>
      </c>
      <c r="P1984">
        <v>2</v>
      </c>
      <c r="Q1984">
        <v>3</v>
      </c>
    </row>
    <row r="1985" spans="1:17" x14ac:dyDescent="0.25">
      <c r="A1985" t="s">
        <v>23</v>
      </c>
      <c r="B1985">
        <v>17</v>
      </c>
      <c r="C1985">
        <v>1.7</v>
      </c>
      <c r="D1985">
        <v>83.414072000000004</v>
      </c>
      <c r="E1985">
        <v>1</v>
      </c>
      <c r="F1985">
        <v>0</v>
      </c>
      <c r="G1985">
        <v>2</v>
      </c>
      <c r="H1985">
        <v>3</v>
      </c>
      <c r="I1985">
        <v>1</v>
      </c>
      <c r="J1985">
        <v>0</v>
      </c>
      <c r="K1985">
        <v>2</v>
      </c>
      <c r="L1985">
        <v>0</v>
      </c>
      <c r="M1985">
        <v>1</v>
      </c>
      <c r="N1985">
        <v>1</v>
      </c>
      <c r="O1985">
        <v>1</v>
      </c>
      <c r="P1985">
        <v>3</v>
      </c>
      <c r="Q1985">
        <v>3</v>
      </c>
    </row>
    <row r="1986" spans="1:17" x14ac:dyDescent="0.25">
      <c r="A1986" t="s">
        <v>17</v>
      </c>
      <c r="B1986">
        <v>19</v>
      </c>
      <c r="C1986">
        <v>1.633794</v>
      </c>
      <c r="D1986">
        <v>77.858531999999997</v>
      </c>
      <c r="E1986">
        <v>1</v>
      </c>
      <c r="F1986">
        <v>0</v>
      </c>
      <c r="G1986">
        <v>3</v>
      </c>
      <c r="H1986">
        <v>3</v>
      </c>
      <c r="I1986">
        <v>1</v>
      </c>
      <c r="J1986">
        <v>0</v>
      </c>
      <c r="K1986">
        <v>2</v>
      </c>
      <c r="L1986">
        <v>0</v>
      </c>
      <c r="M1986">
        <v>2</v>
      </c>
      <c r="N1986">
        <v>1</v>
      </c>
      <c r="O1986">
        <v>1</v>
      </c>
      <c r="P1986">
        <v>3</v>
      </c>
      <c r="Q1986">
        <v>3</v>
      </c>
    </row>
    <row r="1987" spans="1:17" x14ac:dyDescent="0.25">
      <c r="A1987" t="s">
        <v>23</v>
      </c>
      <c r="B1987">
        <v>24</v>
      </c>
      <c r="C1987">
        <v>1.856759</v>
      </c>
      <c r="D1987">
        <v>95.887056000000001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0</v>
      </c>
      <c r="K1987">
        <v>2</v>
      </c>
      <c r="L1987">
        <v>0</v>
      </c>
      <c r="M1987">
        <v>1</v>
      </c>
      <c r="N1987">
        <v>2</v>
      </c>
      <c r="O1987">
        <v>1</v>
      </c>
      <c r="P1987">
        <v>3</v>
      </c>
      <c r="Q1987">
        <v>3</v>
      </c>
    </row>
    <row r="1988" spans="1:17" x14ac:dyDescent="0.25">
      <c r="A1988" t="s">
        <v>23</v>
      </c>
      <c r="B1988">
        <v>23</v>
      </c>
      <c r="C1988">
        <v>1.77433</v>
      </c>
      <c r="D1988">
        <v>90</v>
      </c>
      <c r="E1988">
        <v>1</v>
      </c>
      <c r="F1988">
        <v>1</v>
      </c>
      <c r="G1988">
        <v>2</v>
      </c>
      <c r="H1988">
        <v>3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3</v>
      </c>
      <c r="Q1988">
        <v>3</v>
      </c>
    </row>
    <row r="1989" spans="1:17" x14ac:dyDescent="0.25">
      <c r="A1989" t="s">
        <v>17</v>
      </c>
      <c r="B1989">
        <v>29</v>
      </c>
      <c r="C1989">
        <v>1.7</v>
      </c>
      <c r="D1989">
        <v>78</v>
      </c>
      <c r="E1989">
        <v>1</v>
      </c>
      <c r="F1989">
        <v>1</v>
      </c>
      <c r="G1989">
        <v>3</v>
      </c>
      <c r="H1989">
        <v>3</v>
      </c>
      <c r="I1989">
        <v>1</v>
      </c>
      <c r="J1989">
        <v>0</v>
      </c>
      <c r="K1989">
        <v>2</v>
      </c>
      <c r="L1989">
        <v>0</v>
      </c>
      <c r="M1989">
        <v>1</v>
      </c>
      <c r="N1989">
        <v>1</v>
      </c>
      <c r="O1989">
        <v>2</v>
      </c>
      <c r="P1989">
        <v>2</v>
      </c>
      <c r="Q1989">
        <v>3</v>
      </c>
    </row>
    <row r="1990" spans="1:17" x14ac:dyDescent="0.25">
      <c r="A1990" t="s">
        <v>23</v>
      </c>
      <c r="B1990">
        <v>34</v>
      </c>
      <c r="C1990">
        <v>1.719509</v>
      </c>
      <c r="D1990">
        <v>84.416515000000004</v>
      </c>
      <c r="E1990">
        <v>1</v>
      </c>
      <c r="F1990">
        <v>1</v>
      </c>
      <c r="G1990">
        <v>2</v>
      </c>
      <c r="H1990">
        <v>3</v>
      </c>
      <c r="I1990">
        <v>1</v>
      </c>
      <c r="J1990">
        <v>0</v>
      </c>
      <c r="K1990">
        <v>3</v>
      </c>
      <c r="L1990">
        <v>0</v>
      </c>
      <c r="M1990">
        <v>2</v>
      </c>
      <c r="N1990">
        <v>0</v>
      </c>
      <c r="O1990">
        <v>0</v>
      </c>
      <c r="P1990">
        <v>2</v>
      </c>
      <c r="Q1990">
        <v>3</v>
      </c>
    </row>
    <row r="1991" spans="1:17" x14ac:dyDescent="0.25">
      <c r="A1991" t="s">
        <v>17</v>
      </c>
      <c r="B1991">
        <v>28</v>
      </c>
      <c r="C1991">
        <v>1.658202</v>
      </c>
      <c r="D1991">
        <v>78</v>
      </c>
      <c r="E1991">
        <v>1</v>
      </c>
      <c r="F1991">
        <v>1</v>
      </c>
      <c r="G1991">
        <v>3</v>
      </c>
      <c r="H1991">
        <v>2</v>
      </c>
      <c r="I1991">
        <v>1</v>
      </c>
      <c r="J1991">
        <v>0</v>
      </c>
      <c r="K1991">
        <v>2</v>
      </c>
      <c r="L1991">
        <v>0</v>
      </c>
      <c r="M1991">
        <v>1</v>
      </c>
      <c r="N1991">
        <v>0</v>
      </c>
      <c r="O1991">
        <v>2</v>
      </c>
      <c r="P1991">
        <v>2</v>
      </c>
      <c r="Q1991">
        <v>3</v>
      </c>
    </row>
    <row r="1992" spans="1:17" x14ac:dyDescent="0.25">
      <c r="A1992" t="s">
        <v>23</v>
      </c>
      <c r="B1992">
        <v>55</v>
      </c>
      <c r="C1992">
        <v>1.6572210000000001</v>
      </c>
      <c r="D1992">
        <v>80.993212999999997</v>
      </c>
      <c r="E1992">
        <v>1</v>
      </c>
      <c r="F1992">
        <v>1</v>
      </c>
      <c r="G1992">
        <v>2</v>
      </c>
      <c r="H1992">
        <v>3</v>
      </c>
      <c r="I1992">
        <v>1</v>
      </c>
      <c r="J1992">
        <v>0</v>
      </c>
      <c r="K1992">
        <v>2</v>
      </c>
      <c r="L1992">
        <v>0</v>
      </c>
      <c r="M1992">
        <v>1</v>
      </c>
      <c r="N1992">
        <v>0</v>
      </c>
      <c r="O1992">
        <v>0</v>
      </c>
      <c r="P1992">
        <v>2</v>
      </c>
      <c r="Q1992">
        <v>3</v>
      </c>
    </row>
    <row r="1993" spans="1:17" x14ac:dyDescent="0.25">
      <c r="A1993" t="s">
        <v>23</v>
      </c>
      <c r="B1993">
        <v>35</v>
      </c>
      <c r="C1993">
        <v>1.7133480000000001</v>
      </c>
      <c r="D1993">
        <v>84.722222000000002</v>
      </c>
      <c r="E1993">
        <v>1</v>
      </c>
      <c r="F1993">
        <v>1</v>
      </c>
      <c r="G1993">
        <v>3</v>
      </c>
      <c r="H1993">
        <v>3</v>
      </c>
      <c r="I1993">
        <v>1</v>
      </c>
      <c r="J1993">
        <v>0</v>
      </c>
      <c r="K1993">
        <v>3</v>
      </c>
      <c r="L1993">
        <v>0</v>
      </c>
      <c r="M1993">
        <v>2</v>
      </c>
      <c r="N1993">
        <v>1</v>
      </c>
      <c r="O1993">
        <v>0</v>
      </c>
      <c r="P1993">
        <v>2</v>
      </c>
      <c r="Q1993">
        <v>3</v>
      </c>
    </row>
    <row r="1994" spans="1:17" x14ac:dyDescent="0.25">
      <c r="A1994" t="s">
        <v>23</v>
      </c>
      <c r="B1994">
        <v>21</v>
      </c>
      <c r="C1994">
        <v>1.6771780000000001</v>
      </c>
      <c r="D1994">
        <v>80.379575000000003</v>
      </c>
      <c r="E1994">
        <v>1</v>
      </c>
      <c r="F1994">
        <v>1</v>
      </c>
      <c r="G1994">
        <v>2</v>
      </c>
      <c r="H1994">
        <v>3</v>
      </c>
      <c r="I1994">
        <v>1</v>
      </c>
      <c r="J1994">
        <v>0</v>
      </c>
      <c r="K1994">
        <v>2</v>
      </c>
      <c r="L1994">
        <v>0</v>
      </c>
      <c r="M1994">
        <v>2</v>
      </c>
      <c r="N1994">
        <v>1</v>
      </c>
      <c r="O1994">
        <v>0</v>
      </c>
      <c r="P1994">
        <v>3</v>
      </c>
      <c r="Q1994">
        <v>3</v>
      </c>
    </row>
    <row r="1995" spans="1:17" x14ac:dyDescent="0.25">
      <c r="A1995" t="s">
        <v>17</v>
      </c>
      <c r="B1995">
        <v>38</v>
      </c>
      <c r="C1995">
        <v>1.67805</v>
      </c>
      <c r="D1995">
        <v>77.224574000000004</v>
      </c>
      <c r="E1995">
        <v>1</v>
      </c>
      <c r="F1995">
        <v>1</v>
      </c>
      <c r="G1995">
        <v>2</v>
      </c>
      <c r="H1995">
        <v>3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3</v>
      </c>
    </row>
    <row r="1996" spans="1:17" x14ac:dyDescent="0.25">
      <c r="A1996" t="s">
        <v>23</v>
      </c>
      <c r="B1996">
        <v>22</v>
      </c>
      <c r="C1996">
        <v>1.717722</v>
      </c>
      <c r="D1996">
        <v>81.929910000000007</v>
      </c>
      <c r="E1996">
        <v>1</v>
      </c>
      <c r="F1996">
        <v>1</v>
      </c>
      <c r="G1996">
        <v>2</v>
      </c>
      <c r="H1996">
        <v>1</v>
      </c>
      <c r="I1996">
        <v>1</v>
      </c>
      <c r="J1996">
        <v>0</v>
      </c>
      <c r="K1996">
        <v>2</v>
      </c>
      <c r="L1996">
        <v>0</v>
      </c>
      <c r="M1996">
        <v>1</v>
      </c>
      <c r="N1996">
        <v>1</v>
      </c>
      <c r="O1996">
        <v>1</v>
      </c>
      <c r="P1996">
        <v>3</v>
      </c>
      <c r="Q1996">
        <v>3</v>
      </c>
    </row>
    <row r="1997" spans="1:17" x14ac:dyDescent="0.25">
      <c r="A1997" t="s">
        <v>17</v>
      </c>
      <c r="B1997">
        <v>21</v>
      </c>
      <c r="C1997">
        <v>1.4864839999999999</v>
      </c>
      <c r="D1997">
        <v>60.117992999999998</v>
      </c>
      <c r="E1997">
        <v>1</v>
      </c>
      <c r="F1997">
        <v>0</v>
      </c>
      <c r="G1997">
        <v>2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3</v>
      </c>
      <c r="Q1997">
        <v>3</v>
      </c>
    </row>
    <row r="1998" spans="1:17" x14ac:dyDescent="0.25">
      <c r="A1998" t="s">
        <v>17</v>
      </c>
      <c r="B1998">
        <v>25</v>
      </c>
      <c r="C1998">
        <v>1.503379</v>
      </c>
      <c r="D1998">
        <v>64.342459000000005</v>
      </c>
      <c r="E1998">
        <v>1</v>
      </c>
      <c r="F1998">
        <v>0</v>
      </c>
      <c r="G1998">
        <v>2</v>
      </c>
      <c r="H1998">
        <v>1</v>
      </c>
      <c r="I1998">
        <v>1</v>
      </c>
      <c r="J1998">
        <v>0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3</v>
      </c>
      <c r="Q1998">
        <v>3</v>
      </c>
    </row>
    <row r="1999" spans="1:17" x14ac:dyDescent="0.25">
      <c r="A1999" t="s">
        <v>23</v>
      </c>
      <c r="B1999">
        <v>23</v>
      </c>
      <c r="C1999">
        <v>1.7189810000000001</v>
      </c>
      <c r="D1999">
        <v>81.66995</v>
      </c>
      <c r="E1999">
        <v>1</v>
      </c>
      <c r="F1999">
        <v>1</v>
      </c>
      <c r="G1999">
        <v>2</v>
      </c>
      <c r="H1999">
        <v>2</v>
      </c>
      <c r="I1999">
        <v>1</v>
      </c>
      <c r="J1999">
        <v>0</v>
      </c>
      <c r="K1999">
        <v>1</v>
      </c>
      <c r="L1999">
        <v>0</v>
      </c>
      <c r="M1999">
        <v>1</v>
      </c>
      <c r="N1999">
        <v>1</v>
      </c>
      <c r="O1999">
        <v>1</v>
      </c>
      <c r="P1999">
        <v>3</v>
      </c>
      <c r="Q1999">
        <v>3</v>
      </c>
    </row>
    <row r="2000" spans="1:17" x14ac:dyDescent="0.25">
      <c r="A2000" t="s">
        <v>17</v>
      </c>
      <c r="B2000">
        <v>39</v>
      </c>
      <c r="C2000">
        <v>1.6883539999999999</v>
      </c>
      <c r="D2000">
        <v>79.278896000000003</v>
      </c>
      <c r="E2000">
        <v>1</v>
      </c>
      <c r="F2000">
        <v>1</v>
      </c>
      <c r="G2000">
        <v>3</v>
      </c>
      <c r="H2000">
        <v>3</v>
      </c>
      <c r="I2000">
        <v>1</v>
      </c>
      <c r="J2000">
        <v>0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2</v>
      </c>
      <c r="Q2000">
        <v>3</v>
      </c>
    </row>
    <row r="2001" spans="1:17" x14ac:dyDescent="0.25">
      <c r="A2001" t="s">
        <v>17</v>
      </c>
      <c r="B2001">
        <v>34</v>
      </c>
      <c r="C2001">
        <v>1.665807</v>
      </c>
      <c r="D2001">
        <v>77.098973000000001</v>
      </c>
      <c r="E2001">
        <v>1</v>
      </c>
      <c r="F2001">
        <v>1</v>
      </c>
      <c r="G2001">
        <v>3</v>
      </c>
      <c r="H2001">
        <v>1</v>
      </c>
      <c r="I2001">
        <v>1</v>
      </c>
      <c r="J2001">
        <v>0</v>
      </c>
      <c r="K2001">
        <v>2</v>
      </c>
      <c r="L2001">
        <v>0</v>
      </c>
      <c r="M2001">
        <v>1</v>
      </c>
      <c r="N2001">
        <v>1</v>
      </c>
      <c r="O2001">
        <v>0</v>
      </c>
      <c r="P2001">
        <v>2</v>
      </c>
      <c r="Q2001">
        <v>3</v>
      </c>
    </row>
    <row r="2002" spans="1:17" x14ac:dyDescent="0.25">
      <c r="A2002" t="s">
        <v>23</v>
      </c>
      <c r="B2002">
        <v>33</v>
      </c>
      <c r="C2002">
        <v>1.838441</v>
      </c>
      <c r="D2002">
        <v>97.029248999999993</v>
      </c>
      <c r="E2002">
        <v>1</v>
      </c>
      <c r="F2002">
        <v>1</v>
      </c>
      <c r="G2002">
        <v>2</v>
      </c>
      <c r="H2002">
        <v>2</v>
      </c>
      <c r="I2002">
        <v>1</v>
      </c>
      <c r="J2002">
        <v>0</v>
      </c>
      <c r="K2002">
        <v>3</v>
      </c>
      <c r="L2002">
        <v>0</v>
      </c>
      <c r="M2002">
        <v>1</v>
      </c>
      <c r="N2002">
        <v>0</v>
      </c>
      <c r="O2002">
        <v>1</v>
      </c>
      <c r="P2002">
        <v>2</v>
      </c>
      <c r="Q2002">
        <v>3</v>
      </c>
    </row>
    <row r="2003" spans="1:17" x14ac:dyDescent="0.25">
      <c r="A2003" t="s">
        <v>17</v>
      </c>
      <c r="B2003">
        <v>20</v>
      </c>
      <c r="C2003">
        <v>1.6534310000000001</v>
      </c>
      <c r="D2003">
        <v>75.090439000000003</v>
      </c>
      <c r="E2003">
        <v>1</v>
      </c>
      <c r="F2003">
        <v>0</v>
      </c>
      <c r="G2003">
        <v>3</v>
      </c>
      <c r="H2003">
        <v>2</v>
      </c>
      <c r="I2003">
        <v>1</v>
      </c>
      <c r="J2003">
        <v>0</v>
      </c>
      <c r="K2003">
        <v>3</v>
      </c>
      <c r="L2003">
        <v>0</v>
      </c>
      <c r="M2003">
        <v>1</v>
      </c>
      <c r="N2003">
        <v>1</v>
      </c>
      <c r="O2003">
        <v>1</v>
      </c>
      <c r="P2003">
        <v>3</v>
      </c>
      <c r="Q2003">
        <v>3</v>
      </c>
    </row>
    <row r="2004" spans="1:17" x14ac:dyDescent="0.25">
      <c r="A2004" t="s">
        <v>23</v>
      </c>
      <c r="B2004">
        <v>19</v>
      </c>
      <c r="C2004">
        <v>1.6998180000000001</v>
      </c>
      <c r="D2004">
        <v>78</v>
      </c>
      <c r="E2004">
        <v>1</v>
      </c>
      <c r="F2004">
        <v>0</v>
      </c>
      <c r="G2004">
        <v>1</v>
      </c>
      <c r="H2004">
        <v>2</v>
      </c>
      <c r="I2004">
        <v>1</v>
      </c>
      <c r="J2004">
        <v>0</v>
      </c>
      <c r="K2004">
        <v>2</v>
      </c>
      <c r="L2004">
        <v>0</v>
      </c>
      <c r="M2004">
        <v>0</v>
      </c>
      <c r="N2004">
        <v>1</v>
      </c>
      <c r="O2004">
        <v>1</v>
      </c>
      <c r="P2004">
        <v>3</v>
      </c>
      <c r="Q2004">
        <v>3</v>
      </c>
    </row>
    <row r="2005" spans="1:17" x14ac:dyDescent="0.25">
      <c r="A2005" t="s">
        <v>23</v>
      </c>
      <c r="B2005">
        <v>46</v>
      </c>
      <c r="C2005">
        <v>1.718097</v>
      </c>
      <c r="D2005">
        <v>88.600877999999994</v>
      </c>
      <c r="E2005">
        <v>1</v>
      </c>
      <c r="F2005">
        <v>1</v>
      </c>
      <c r="G2005">
        <v>2</v>
      </c>
      <c r="H2005">
        <v>3</v>
      </c>
      <c r="I2005">
        <v>1</v>
      </c>
      <c r="J2005">
        <v>0</v>
      </c>
      <c r="K2005">
        <v>2</v>
      </c>
      <c r="L2005">
        <v>0</v>
      </c>
      <c r="M2005">
        <v>1</v>
      </c>
      <c r="N2005">
        <v>0</v>
      </c>
      <c r="O2005">
        <v>0</v>
      </c>
      <c r="P2005">
        <v>2</v>
      </c>
      <c r="Q2005">
        <v>3</v>
      </c>
    </row>
    <row r="2006" spans="1:17" x14ac:dyDescent="0.25">
      <c r="A2006" t="s">
        <v>23</v>
      </c>
      <c r="B2006">
        <v>18</v>
      </c>
      <c r="C2006">
        <v>1.7313890000000001</v>
      </c>
      <c r="D2006">
        <v>84.064875000000001</v>
      </c>
      <c r="E2006">
        <v>1</v>
      </c>
      <c r="F2006">
        <v>0</v>
      </c>
      <c r="G2006">
        <v>2</v>
      </c>
      <c r="H2006">
        <v>3</v>
      </c>
      <c r="I2006">
        <v>1</v>
      </c>
      <c r="J2006">
        <v>0</v>
      </c>
      <c r="K2006">
        <v>3</v>
      </c>
      <c r="L2006">
        <v>0</v>
      </c>
      <c r="M2006">
        <v>1</v>
      </c>
      <c r="N2006">
        <v>1</v>
      </c>
      <c r="O2006">
        <v>1</v>
      </c>
      <c r="P2006">
        <v>3</v>
      </c>
      <c r="Q2006">
        <v>3</v>
      </c>
    </row>
    <row r="2007" spans="1:17" x14ac:dyDescent="0.25">
      <c r="A2007" t="s">
        <v>23</v>
      </c>
      <c r="B2007">
        <v>19</v>
      </c>
      <c r="C2007">
        <v>1.699667</v>
      </c>
      <c r="D2007">
        <v>79.677930000000003</v>
      </c>
      <c r="E2007">
        <v>1</v>
      </c>
      <c r="F2007">
        <v>0</v>
      </c>
      <c r="G2007">
        <v>3</v>
      </c>
      <c r="H2007">
        <v>2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3</v>
      </c>
      <c r="Q2007">
        <v>3</v>
      </c>
    </row>
    <row r="2008" spans="1:17" x14ac:dyDescent="0.25">
      <c r="A2008" t="s">
        <v>17</v>
      </c>
      <c r="B2008">
        <v>38</v>
      </c>
      <c r="C2008">
        <v>1.698626</v>
      </c>
      <c r="D2008">
        <v>78.637307000000007</v>
      </c>
      <c r="E2008">
        <v>1</v>
      </c>
      <c r="F2008">
        <v>1</v>
      </c>
      <c r="G2008">
        <v>3</v>
      </c>
      <c r="H2008">
        <v>3</v>
      </c>
      <c r="I2008">
        <v>1</v>
      </c>
      <c r="J2008">
        <v>0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3</v>
      </c>
    </row>
    <row r="2009" spans="1:17" x14ac:dyDescent="0.25">
      <c r="A2009" t="s">
        <v>23</v>
      </c>
      <c r="B2009">
        <v>23</v>
      </c>
      <c r="C2009">
        <v>1.8237650000000001</v>
      </c>
      <c r="D2009">
        <v>96.945262</v>
      </c>
      <c r="E2009">
        <v>1</v>
      </c>
      <c r="F2009">
        <v>1</v>
      </c>
      <c r="G2009">
        <v>2</v>
      </c>
      <c r="H2009">
        <v>3</v>
      </c>
      <c r="I2009">
        <v>1</v>
      </c>
      <c r="J2009">
        <v>0</v>
      </c>
      <c r="K2009">
        <v>2</v>
      </c>
      <c r="L2009">
        <v>0</v>
      </c>
      <c r="M2009">
        <v>2</v>
      </c>
      <c r="N2009">
        <v>2</v>
      </c>
      <c r="O2009">
        <v>1</v>
      </c>
      <c r="P2009">
        <v>3</v>
      </c>
      <c r="Q2009">
        <v>3</v>
      </c>
    </row>
    <row r="2010" spans="1:17" x14ac:dyDescent="0.25">
      <c r="A2010" t="s">
        <v>23</v>
      </c>
      <c r="B2010">
        <v>33</v>
      </c>
      <c r="C2010">
        <v>1.708742</v>
      </c>
      <c r="D2010">
        <v>83.001642000000004</v>
      </c>
      <c r="E2010">
        <v>1</v>
      </c>
      <c r="F2010">
        <v>1</v>
      </c>
      <c r="G2010">
        <v>2</v>
      </c>
      <c r="H2010">
        <v>1</v>
      </c>
      <c r="I2010">
        <v>1</v>
      </c>
      <c r="J2010">
        <v>0</v>
      </c>
      <c r="K2010">
        <v>2</v>
      </c>
      <c r="L2010">
        <v>0</v>
      </c>
      <c r="M2010">
        <v>2</v>
      </c>
      <c r="N2010">
        <v>0</v>
      </c>
      <c r="O2010">
        <v>0</v>
      </c>
      <c r="P2010">
        <v>2</v>
      </c>
      <c r="Q2010">
        <v>3</v>
      </c>
    </row>
    <row r="2011" spans="1:17" x14ac:dyDescent="0.25">
      <c r="A2011" t="s">
        <v>17</v>
      </c>
      <c r="B2011">
        <v>37</v>
      </c>
      <c r="C2011">
        <v>1.6674690000000001</v>
      </c>
      <c r="D2011">
        <v>80.993373000000005</v>
      </c>
      <c r="E2011">
        <v>1</v>
      </c>
      <c r="F2011">
        <v>1</v>
      </c>
      <c r="G2011">
        <v>2</v>
      </c>
      <c r="H2011">
        <v>3</v>
      </c>
      <c r="I2011">
        <v>1</v>
      </c>
      <c r="J2011">
        <v>0</v>
      </c>
      <c r="K2011">
        <v>2</v>
      </c>
      <c r="L2011">
        <v>0</v>
      </c>
      <c r="M2011">
        <v>0</v>
      </c>
      <c r="N2011">
        <v>1</v>
      </c>
      <c r="O2011">
        <v>0</v>
      </c>
      <c r="P2011">
        <v>2</v>
      </c>
      <c r="Q2011">
        <v>3</v>
      </c>
    </row>
    <row r="2012" spans="1:17" x14ac:dyDescent="0.25">
      <c r="A2012" t="s">
        <v>17</v>
      </c>
      <c r="B2012">
        <v>19</v>
      </c>
      <c r="C2012">
        <v>1.588147</v>
      </c>
      <c r="D2012">
        <v>73.939267999999998</v>
      </c>
      <c r="E2012">
        <v>1</v>
      </c>
      <c r="F2012">
        <v>0</v>
      </c>
      <c r="G2012">
        <v>3</v>
      </c>
      <c r="H2012">
        <v>3</v>
      </c>
      <c r="I2012">
        <v>1</v>
      </c>
      <c r="J2012">
        <v>0</v>
      </c>
      <c r="K2012">
        <v>2</v>
      </c>
      <c r="L2012">
        <v>0</v>
      </c>
      <c r="M2012">
        <v>3</v>
      </c>
      <c r="N2012">
        <v>1</v>
      </c>
      <c r="O2012">
        <v>1</v>
      </c>
      <c r="P2012">
        <v>3</v>
      </c>
      <c r="Q2012">
        <v>3</v>
      </c>
    </row>
    <row r="2013" spans="1:17" x14ac:dyDescent="0.25">
      <c r="A2013" t="s">
        <v>23</v>
      </c>
      <c r="B2013">
        <v>37</v>
      </c>
      <c r="C2013">
        <v>1.835024</v>
      </c>
      <c r="D2013">
        <v>92.368358999999998</v>
      </c>
      <c r="E2013">
        <v>1</v>
      </c>
      <c r="F2013">
        <v>1</v>
      </c>
      <c r="G2013">
        <v>2</v>
      </c>
      <c r="H2013">
        <v>2</v>
      </c>
      <c r="I2013">
        <v>1</v>
      </c>
      <c r="J2013">
        <v>0</v>
      </c>
      <c r="K2013">
        <v>3</v>
      </c>
      <c r="L2013">
        <v>0</v>
      </c>
      <c r="M2013">
        <v>1</v>
      </c>
      <c r="N2013">
        <v>0</v>
      </c>
      <c r="O2013">
        <v>1</v>
      </c>
      <c r="P2013">
        <v>2</v>
      </c>
      <c r="Q2013">
        <v>3</v>
      </c>
    </row>
    <row r="2014" spans="1:17" x14ac:dyDescent="0.25">
      <c r="A2014" t="s">
        <v>23</v>
      </c>
      <c r="B2014">
        <v>25</v>
      </c>
      <c r="C2014">
        <v>1.7088000000000001</v>
      </c>
      <c r="D2014">
        <v>83.520112999999995</v>
      </c>
      <c r="E2014">
        <v>1</v>
      </c>
      <c r="F2014">
        <v>1</v>
      </c>
      <c r="G2014">
        <v>3</v>
      </c>
      <c r="H2014">
        <v>3</v>
      </c>
      <c r="I2014">
        <v>1</v>
      </c>
      <c r="J2014">
        <v>0</v>
      </c>
      <c r="K2014">
        <v>2</v>
      </c>
      <c r="L2014">
        <v>0</v>
      </c>
      <c r="M2014">
        <v>1</v>
      </c>
      <c r="N2014">
        <v>1</v>
      </c>
      <c r="O2014">
        <v>1</v>
      </c>
      <c r="P2014">
        <v>3</v>
      </c>
      <c r="Q2014">
        <v>3</v>
      </c>
    </row>
    <row r="2015" spans="1:17" x14ac:dyDescent="0.25">
      <c r="A2015" t="s">
        <v>23</v>
      </c>
      <c r="B2015">
        <v>18</v>
      </c>
      <c r="C2015">
        <v>1.6809909999999999</v>
      </c>
      <c r="D2015">
        <v>79.752915999999999</v>
      </c>
      <c r="E2015">
        <v>1</v>
      </c>
      <c r="F2015">
        <v>1</v>
      </c>
      <c r="G2015">
        <v>2</v>
      </c>
      <c r="H2015">
        <v>3</v>
      </c>
      <c r="I2015">
        <v>1</v>
      </c>
      <c r="J2015">
        <v>0</v>
      </c>
      <c r="K2015">
        <v>2</v>
      </c>
      <c r="L2015">
        <v>0</v>
      </c>
      <c r="M2015">
        <v>0</v>
      </c>
      <c r="N2015">
        <v>1</v>
      </c>
      <c r="O2015">
        <v>1</v>
      </c>
      <c r="P2015">
        <v>3</v>
      </c>
      <c r="Q2015">
        <v>3</v>
      </c>
    </row>
    <row r="2016" spans="1:17" x14ac:dyDescent="0.25">
      <c r="A2016" t="s">
        <v>23</v>
      </c>
      <c r="B2016">
        <v>27</v>
      </c>
      <c r="C2016">
        <v>1.8352710000000001</v>
      </c>
      <c r="D2016">
        <v>97.588260000000005</v>
      </c>
      <c r="E2016">
        <v>1</v>
      </c>
      <c r="F2016">
        <v>1</v>
      </c>
      <c r="G2016">
        <v>3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1</v>
      </c>
      <c r="O2016">
        <v>1</v>
      </c>
      <c r="P2016">
        <v>3</v>
      </c>
      <c r="Q2016">
        <v>3</v>
      </c>
    </row>
    <row r="2017" spans="1:17" x14ac:dyDescent="0.25">
      <c r="A2017" t="s">
        <v>23</v>
      </c>
      <c r="B2017">
        <v>18</v>
      </c>
      <c r="C2017">
        <v>1.7428189999999999</v>
      </c>
      <c r="D2017">
        <v>86.565147999999994</v>
      </c>
      <c r="E2017">
        <v>1</v>
      </c>
      <c r="F2017">
        <v>1</v>
      </c>
      <c r="G2017">
        <v>3</v>
      </c>
      <c r="H2017">
        <v>3</v>
      </c>
      <c r="I2017">
        <v>1</v>
      </c>
      <c r="J2017">
        <v>0</v>
      </c>
      <c r="K2017">
        <v>2</v>
      </c>
      <c r="L2017">
        <v>0</v>
      </c>
      <c r="M2017">
        <v>2</v>
      </c>
      <c r="N2017">
        <v>1</v>
      </c>
      <c r="O2017">
        <v>1</v>
      </c>
      <c r="P2017">
        <v>3</v>
      </c>
      <c r="Q2017">
        <v>3</v>
      </c>
    </row>
    <row r="2018" spans="1:17" x14ac:dyDescent="0.25">
      <c r="A2018" t="s">
        <v>23</v>
      </c>
      <c r="B2018">
        <v>33</v>
      </c>
      <c r="C2018">
        <v>1.7411920000000001</v>
      </c>
      <c r="D2018">
        <v>84.773348999999996</v>
      </c>
      <c r="E2018">
        <v>1</v>
      </c>
      <c r="F2018">
        <v>1</v>
      </c>
      <c r="G2018">
        <v>2</v>
      </c>
      <c r="H2018">
        <v>3</v>
      </c>
      <c r="I2018">
        <v>1</v>
      </c>
      <c r="J2018">
        <v>0</v>
      </c>
      <c r="K2018">
        <v>2</v>
      </c>
      <c r="L2018">
        <v>0</v>
      </c>
      <c r="M2018">
        <v>1</v>
      </c>
      <c r="N2018">
        <v>0</v>
      </c>
      <c r="O2018">
        <v>0</v>
      </c>
      <c r="P2018">
        <v>2</v>
      </c>
      <c r="Q2018">
        <v>3</v>
      </c>
    </row>
    <row r="2019" spans="1:17" x14ac:dyDescent="0.25">
      <c r="A2019" t="s">
        <v>23</v>
      </c>
      <c r="B2019">
        <v>18</v>
      </c>
      <c r="C2019">
        <v>1.7597210000000001</v>
      </c>
      <c r="D2019">
        <v>86.080500000000001</v>
      </c>
      <c r="E2019">
        <v>1</v>
      </c>
      <c r="F2019">
        <v>1</v>
      </c>
      <c r="G2019">
        <v>3</v>
      </c>
      <c r="H2019">
        <v>3</v>
      </c>
      <c r="I2019">
        <v>1</v>
      </c>
      <c r="J2019">
        <v>0</v>
      </c>
      <c r="K2019">
        <v>2</v>
      </c>
      <c r="L2019">
        <v>0</v>
      </c>
      <c r="M2019">
        <v>1</v>
      </c>
      <c r="N2019">
        <v>1</v>
      </c>
      <c r="O2019">
        <v>1</v>
      </c>
      <c r="P2019">
        <v>3</v>
      </c>
      <c r="Q2019">
        <v>3</v>
      </c>
    </row>
    <row r="2020" spans="1:17" x14ac:dyDescent="0.25">
      <c r="A2020" t="s">
        <v>23</v>
      </c>
      <c r="B2020">
        <v>30</v>
      </c>
      <c r="C2020">
        <v>1.810616</v>
      </c>
      <c r="D2020">
        <v>92.860253999999998</v>
      </c>
      <c r="E2020">
        <v>1</v>
      </c>
      <c r="F2020">
        <v>1</v>
      </c>
      <c r="G2020">
        <v>2</v>
      </c>
      <c r="H2020">
        <v>3</v>
      </c>
      <c r="I2020">
        <v>1</v>
      </c>
      <c r="J2020">
        <v>0</v>
      </c>
      <c r="K2020">
        <v>2</v>
      </c>
      <c r="L2020">
        <v>0</v>
      </c>
      <c r="M2020">
        <v>0</v>
      </c>
      <c r="N2020">
        <v>0</v>
      </c>
      <c r="O2020">
        <v>1</v>
      </c>
      <c r="P2020">
        <v>3</v>
      </c>
      <c r="Q2020">
        <v>3</v>
      </c>
    </row>
    <row r="2021" spans="1:17" x14ac:dyDescent="0.25">
      <c r="A2021" t="s">
        <v>23</v>
      </c>
      <c r="B2021">
        <v>25</v>
      </c>
      <c r="C2021">
        <v>1.763101</v>
      </c>
      <c r="D2021">
        <v>88.532032000000001</v>
      </c>
      <c r="E2021">
        <v>1</v>
      </c>
      <c r="F2021">
        <v>1</v>
      </c>
      <c r="G2021">
        <v>2</v>
      </c>
      <c r="H2021">
        <v>1</v>
      </c>
      <c r="I2021">
        <v>1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1</v>
      </c>
      <c r="P2021">
        <v>3</v>
      </c>
      <c r="Q2021">
        <v>3</v>
      </c>
    </row>
    <row r="2022" spans="1:17" x14ac:dyDescent="0.25">
      <c r="A2022" t="s">
        <v>17</v>
      </c>
      <c r="B2022">
        <v>18</v>
      </c>
      <c r="C2022">
        <v>1.5433380000000001</v>
      </c>
      <c r="D2022">
        <v>71.799982</v>
      </c>
      <c r="E2022">
        <v>1</v>
      </c>
      <c r="F2022">
        <v>0</v>
      </c>
      <c r="G2022">
        <v>3</v>
      </c>
      <c r="H2022">
        <v>3</v>
      </c>
      <c r="I2022">
        <v>1</v>
      </c>
      <c r="J2022">
        <v>0</v>
      </c>
      <c r="K2022">
        <v>2</v>
      </c>
      <c r="L2022">
        <v>0</v>
      </c>
      <c r="M2022">
        <v>1</v>
      </c>
      <c r="N2022">
        <v>1</v>
      </c>
      <c r="O2022">
        <v>0</v>
      </c>
      <c r="P2022">
        <v>3</v>
      </c>
      <c r="Q2022">
        <v>3</v>
      </c>
    </row>
    <row r="2023" spans="1:17" x14ac:dyDescent="0.25">
      <c r="A2023" t="s">
        <v>17</v>
      </c>
      <c r="B2023">
        <v>35</v>
      </c>
      <c r="C2023">
        <v>1.6518120000000001</v>
      </c>
      <c r="D2023">
        <v>79.437921000000003</v>
      </c>
      <c r="E2023">
        <v>1</v>
      </c>
      <c r="F2023">
        <v>1</v>
      </c>
      <c r="G2023">
        <v>2</v>
      </c>
      <c r="H2023">
        <v>3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2</v>
      </c>
      <c r="O2023">
        <v>0</v>
      </c>
      <c r="P2023">
        <v>2</v>
      </c>
      <c r="Q2023">
        <v>3</v>
      </c>
    </row>
    <row r="2024" spans="1:17" x14ac:dyDescent="0.25">
      <c r="A2024" t="s">
        <v>23</v>
      </c>
      <c r="B2024">
        <v>24</v>
      </c>
      <c r="C2024">
        <v>1.7324919999999999</v>
      </c>
      <c r="D2024">
        <v>84.557796999999994</v>
      </c>
      <c r="E2024">
        <v>1</v>
      </c>
      <c r="F2024">
        <v>1</v>
      </c>
      <c r="G2024">
        <v>3</v>
      </c>
      <c r="H2024">
        <v>3</v>
      </c>
      <c r="I2024">
        <v>1</v>
      </c>
      <c r="J2024">
        <v>0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3</v>
      </c>
      <c r="Q2024">
        <v>3</v>
      </c>
    </row>
    <row r="2025" spans="1:17" x14ac:dyDescent="0.25">
      <c r="A2025" t="s">
        <v>17</v>
      </c>
      <c r="B2025">
        <v>39</v>
      </c>
      <c r="C2025">
        <v>1.7063489999999999</v>
      </c>
      <c r="D2025">
        <v>85.720787999999999</v>
      </c>
      <c r="E2025">
        <v>1</v>
      </c>
      <c r="F2025">
        <v>1</v>
      </c>
      <c r="G2025">
        <v>3</v>
      </c>
      <c r="H2025">
        <v>1</v>
      </c>
      <c r="I2025">
        <v>1</v>
      </c>
      <c r="J2025">
        <v>0</v>
      </c>
      <c r="K2025">
        <v>2</v>
      </c>
      <c r="L2025">
        <v>0</v>
      </c>
      <c r="M2025">
        <v>1</v>
      </c>
      <c r="N2025">
        <v>1</v>
      </c>
      <c r="O2025">
        <v>0</v>
      </c>
      <c r="P2025">
        <v>2</v>
      </c>
      <c r="Q2025">
        <v>3</v>
      </c>
    </row>
    <row r="2026" spans="1:17" x14ac:dyDescent="0.25">
      <c r="A2026" t="s">
        <v>23</v>
      </c>
      <c r="B2026">
        <v>21</v>
      </c>
      <c r="C2026">
        <v>1.7806789999999999</v>
      </c>
      <c r="D2026">
        <v>89.667406</v>
      </c>
      <c r="E2026">
        <v>1</v>
      </c>
      <c r="F2026">
        <v>1</v>
      </c>
      <c r="G2026">
        <v>2</v>
      </c>
      <c r="H2026">
        <v>1</v>
      </c>
      <c r="I2026">
        <v>1</v>
      </c>
      <c r="J2026">
        <v>0</v>
      </c>
      <c r="K2026">
        <v>2</v>
      </c>
      <c r="L2026">
        <v>0</v>
      </c>
      <c r="M2026">
        <v>0</v>
      </c>
      <c r="N2026">
        <v>1</v>
      </c>
      <c r="O2026">
        <v>1</v>
      </c>
      <c r="P2026">
        <v>3</v>
      </c>
      <c r="Q2026">
        <v>3</v>
      </c>
    </row>
    <row r="2027" spans="1:17" x14ac:dyDescent="0.25">
      <c r="A2027" t="s">
        <v>23</v>
      </c>
      <c r="B2027">
        <v>23</v>
      </c>
      <c r="C2027">
        <v>1.7586869999999999</v>
      </c>
      <c r="D2027">
        <v>89.673648</v>
      </c>
      <c r="E2027">
        <v>1</v>
      </c>
      <c r="F2027">
        <v>1</v>
      </c>
      <c r="G2027">
        <v>2</v>
      </c>
      <c r="H2027">
        <v>3</v>
      </c>
      <c r="I2027">
        <v>1</v>
      </c>
      <c r="J2027">
        <v>0</v>
      </c>
      <c r="K2027">
        <v>2</v>
      </c>
      <c r="L2027">
        <v>0</v>
      </c>
      <c r="M2027">
        <v>1</v>
      </c>
      <c r="N2027">
        <v>0</v>
      </c>
      <c r="O2027">
        <v>1</v>
      </c>
      <c r="P2027">
        <v>3</v>
      </c>
      <c r="Q2027">
        <v>3</v>
      </c>
    </row>
    <row r="2028" spans="1:17" x14ac:dyDescent="0.25">
      <c r="A2028" t="s">
        <v>23</v>
      </c>
      <c r="B2028">
        <v>21</v>
      </c>
      <c r="C2028">
        <v>1.7045729999999999</v>
      </c>
      <c r="D2028">
        <v>80</v>
      </c>
      <c r="E2028">
        <v>1</v>
      </c>
      <c r="F2028">
        <v>1</v>
      </c>
      <c r="G2028">
        <v>2</v>
      </c>
      <c r="H2028">
        <v>3</v>
      </c>
      <c r="I2028">
        <v>1</v>
      </c>
      <c r="J2028">
        <v>0</v>
      </c>
      <c r="K2028">
        <v>2</v>
      </c>
      <c r="L2028">
        <v>0</v>
      </c>
      <c r="M2028">
        <v>3</v>
      </c>
      <c r="N2028">
        <v>1</v>
      </c>
      <c r="O2028">
        <v>0</v>
      </c>
      <c r="P2028">
        <v>3</v>
      </c>
      <c r="Q2028">
        <v>3</v>
      </c>
    </row>
    <row r="2029" spans="1:17" x14ac:dyDescent="0.25">
      <c r="A2029" t="s">
        <v>23</v>
      </c>
      <c r="B2029">
        <v>21</v>
      </c>
      <c r="C2029">
        <v>1.716545</v>
      </c>
      <c r="D2029">
        <v>80.005808999999999</v>
      </c>
      <c r="E2029">
        <v>1</v>
      </c>
      <c r="F2029">
        <v>1</v>
      </c>
      <c r="G2029">
        <v>2</v>
      </c>
      <c r="H2029">
        <v>3</v>
      </c>
      <c r="I2029">
        <v>1</v>
      </c>
      <c r="J2029">
        <v>0</v>
      </c>
      <c r="K2029">
        <v>2</v>
      </c>
      <c r="L2029">
        <v>0</v>
      </c>
      <c r="M2029">
        <v>3</v>
      </c>
      <c r="N2029">
        <v>1</v>
      </c>
      <c r="O2029">
        <v>0</v>
      </c>
      <c r="P2029">
        <v>3</v>
      </c>
      <c r="Q2029">
        <v>3</v>
      </c>
    </row>
    <row r="2030" spans="1:17" x14ac:dyDescent="0.25">
      <c r="A2030" t="s">
        <v>23</v>
      </c>
      <c r="B2030">
        <v>33</v>
      </c>
      <c r="C2030">
        <v>1.903832</v>
      </c>
      <c r="D2030">
        <v>99.812443000000002</v>
      </c>
      <c r="E2030">
        <v>1</v>
      </c>
      <c r="F2030">
        <v>1</v>
      </c>
      <c r="G2030">
        <v>2</v>
      </c>
      <c r="H2030">
        <v>2</v>
      </c>
      <c r="I2030">
        <v>1</v>
      </c>
      <c r="J2030">
        <v>0</v>
      </c>
      <c r="K2030">
        <v>2</v>
      </c>
      <c r="L2030">
        <v>0</v>
      </c>
      <c r="M2030">
        <v>1</v>
      </c>
      <c r="N2030">
        <v>0</v>
      </c>
      <c r="O2030">
        <v>1</v>
      </c>
      <c r="P2030">
        <v>2</v>
      </c>
      <c r="Q2030">
        <v>3</v>
      </c>
    </row>
    <row r="2031" spans="1:17" x14ac:dyDescent="0.25">
      <c r="A2031" t="s">
        <v>23</v>
      </c>
      <c r="B2031">
        <v>33</v>
      </c>
      <c r="C2031">
        <v>1.7425379999999999</v>
      </c>
      <c r="D2031">
        <v>83.390983000000006</v>
      </c>
      <c r="E2031">
        <v>1</v>
      </c>
      <c r="F2031">
        <v>1</v>
      </c>
      <c r="G2031">
        <v>2</v>
      </c>
      <c r="H2031">
        <v>3</v>
      </c>
      <c r="I2031">
        <v>1</v>
      </c>
      <c r="J2031">
        <v>0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3</v>
      </c>
    </row>
    <row r="2032" spans="1:17" x14ac:dyDescent="0.25">
      <c r="A2032" t="s">
        <v>23</v>
      </c>
      <c r="B2032">
        <v>30</v>
      </c>
      <c r="C2032">
        <v>1.7477389999999999</v>
      </c>
      <c r="D2032">
        <v>83.314156999999994</v>
      </c>
      <c r="E2032">
        <v>1</v>
      </c>
      <c r="F2032">
        <v>1</v>
      </c>
      <c r="G2032">
        <v>2</v>
      </c>
      <c r="H2032">
        <v>3</v>
      </c>
      <c r="I2032">
        <v>1</v>
      </c>
      <c r="J2032">
        <v>0</v>
      </c>
      <c r="K2032">
        <v>2</v>
      </c>
      <c r="L2032">
        <v>0</v>
      </c>
      <c r="M2032">
        <v>1</v>
      </c>
      <c r="N2032">
        <v>0</v>
      </c>
      <c r="O2032">
        <v>0</v>
      </c>
      <c r="P2032">
        <v>2</v>
      </c>
      <c r="Q2032">
        <v>3</v>
      </c>
    </row>
    <row r="2033" spans="1:17" x14ac:dyDescent="0.25">
      <c r="A2033" t="s">
        <v>23</v>
      </c>
      <c r="B2033">
        <v>21</v>
      </c>
      <c r="C2033">
        <v>1.7170369999999999</v>
      </c>
      <c r="D2033">
        <v>80</v>
      </c>
      <c r="E2033">
        <v>1</v>
      </c>
      <c r="F2033">
        <v>1</v>
      </c>
      <c r="G2033">
        <v>2</v>
      </c>
      <c r="H2033">
        <v>3</v>
      </c>
      <c r="I2033">
        <v>1</v>
      </c>
      <c r="J2033">
        <v>0</v>
      </c>
      <c r="K2033">
        <v>2</v>
      </c>
      <c r="L2033">
        <v>0</v>
      </c>
      <c r="M2033">
        <v>2</v>
      </c>
      <c r="N2033">
        <v>1</v>
      </c>
      <c r="O2033">
        <v>0</v>
      </c>
      <c r="P2033">
        <v>3</v>
      </c>
      <c r="Q2033">
        <v>3</v>
      </c>
    </row>
    <row r="2034" spans="1:17" x14ac:dyDescent="0.25">
      <c r="A2034" t="s">
        <v>17</v>
      </c>
      <c r="B2034">
        <v>23</v>
      </c>
      <c r="C2034">
        <v>1.65</v>
      </c>
      <c r="D2034">
        <v>80</v>
      </c>
      <c r="E2034">
        <v>1</v>
      </c>
      <c r="F2034">
        <v>1</v>
      </c>
      <c r="G2034">
        <v>2</v>
      </c>
      <c r="H2034">
        <v>3</v>
      </c>
      <c r="I2034">
        <v>1</v>
      </c>
      <c r="J2034">
        <v>0</v>
      </c>
      <c r="K2034">
        <v>2</v>
      </c>
      <c r="L2034">
        <v>0</v>
      </c>
      <c r="M2034">
        <v>0</v>
      </c>
      <c r="N2034">
        <v>2</v>
      </c>
      <c r="O2034">
        <v>0</v>
      </c>
      <c r="P2034">
        <v>3</v>
      </c>
      <c r="Q2034">
        <v>3</v>
      </c>
    </row>
    <row r="2035" spans="1:17" x14ac:dyDescent="0.25">
      <c r="A2035" t="s">
        <v>17</v>
      </c>
      <c r="B2035">
        <v>24</v>
      </c>
      <c r="C2035">
        <v>1.5779209999999999</v>
      </c>
      <c r="D2035">
        <v>65.293178999999995</v>
      </c>
      <c r="E2035">
        <v>1</v>
      </c>
      <c r="F2035">
        <v>0</v>
      </c>
      <c r="G2035">
        <v>2</v>
      </c>
      <c r="H2035">
        <v>3</v>
      </c>
      <c r="I2035">
        <v>1</v>
      </c>
      <c r="J2035">
        <v>0</v>
      </c>
      <c r="K2035">
        <v>2</v>
      </c>
      <c r="L2035">
        <v>0</v>
      </c>
      <c r="M2035">
        <v>1</v>
      </c>
      <c r="N2035">
        <v>1</v>
      </c>
      <c r="O2035">
        <v>0</v>
      </c>
      <c r="P2035">
        <v>3</v>
      </c>
      <c r="Q2035">
        <v>3</v>
      </c>
    </row>
    <row r="2036" spans="1:17" x14ac:dyDescent="0.25">
      <c r="A2036" t="s">
        <v>23</v>
      </c>
      <c r="B2036">
        <v>37</v>
      </c>
      <c r="C2036">
        <v>1.7460549999999999</v>
      </c>
      <c r="D2036">
        <v>83.282231999999993</v>
      </c>
      <c r="E2036">
        <v>1</v>
      </c>
      <c r="F2036">
        <v>1</v>
      </c>
      <c r="G2036">
        <v>3</v>
      </c>
      <c r="H2036">
        <v>1</v>
      </c>
      <c r="I2036">
        <v>1</v>
      </c>
      <c r="J2036">
        <v>0</v>
      </c>
      <c r="K2036">
        <v>2</v>
      </c>
      <c r="L2036">
        <v>0</v>
      </c>
      <c r="M2036">
        <v>1</v>
      </c>
      <c r="N2036">
        <v>1</v>
      </c>
      <c r="O2036">
        <v>0</v>
      </c>
      <c r="P2036">
        <v>2</v>
      </c>
      <c r="Q2036">
        <v>3</v>
      </c>
    </row>
    <row r="2037" spans="1:17" x14ac:dyDescent="0.25">
      <c r="A2037" t="s">
        <v>23</v>
      </c>
      <c r="B2037">
        <v>34</v>
      </c>
      <c r="C2037">
        <v>1.841151</v>
      </c>
      <c r="D2037">
        <v>91.798102999999998</v>
      </c>
      <c r="E2037">
        <v>1</v>
      </c>
      <c r="F2037">
        <v>1</v>
      </c>
      <c r="G2037">
        <v>2</v>
      </c>
      <c r="H2037">
        <v>3</v>
      </c>
      <c r="I2037">
        <v>1</v>
      </c>
      <c r="J2037">
        <v>0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2</v>
      </c>
      <c r="Q2037">
        <v>3</v>
      </c>
    </row>
    <row r="2038" spans="1:17" x14ac:dyDescent="0.25">
      <c r="A2038" t="s">
        <v>17</v>
      </c>
      <c r="B2038">
        <v>21</v>
      </c>
      <c r="C2038">
        <v>1.517998</v>
      </c>
      <c r="D2038">
        <v>64.696247999999997</v>
      </c>
      <c r="E2038">
        <v>1</v>
      </c>
      <c r="F2038">
        <v>0</v>
      </c>
      <c r="G2038">
        <v>2</v>
      </c>
      <c r="H2038">
        <v>2</v>
      </c>
      <c r="I2038">
        <v>1</v>
      </c>
      <c r="J2038">
        <v>0</v>
      </c>
      <c r="K2038">
        <v>2</v>
      </c>
      <c r="L2038">
        <v>0</v>
      </c>
      <c r="M2038">
        <v>2</v>
      </c>
      <c r="N2038">
        <v>1</v>
      </c>
      <c r="O2038">
        <v>0</v>
      </c>
      <c r="P2038">
        <v>3</v>
      </c>
      <c r="Q2038">
        <v>3</v>
      </c>
    </row>
    <row r="2039" spans="1:17" x14ac:dyDescent="0.25">
      <c r="A2039" t="s">
        <v>17</v>
      </c>
      <c r="B2039">
        <v>22</v>
      </c>
      <c r="C2039">
        <v>1.483284</v>
      </c>
      <c r="D2039">
        <v>62.894283000000001</v>
      </c>
      <c r="E2039">
        <v>1</v>
      </c>
      <c r="F2039">
        <v>0</v>
      </c>
      <c r="G2039">
        <v>2</v>
      </c>
      <c r="H2039">
        <v>2</v>
      </c>
      <c r="I2039">
        <v>1</v>
      </c>
      <c r="J2039">
        <v>0</v>
      </c>
      <c r="K2039">
        <v>2</v>
      </c>
      <c r="L2039">
        <v>0</v>
      </c>
      <c r="M2039">
        <v>0</v>
      </c>
      <c r="N2039">
        <v>1</v>
      </c>
      <c r="O2039">
        <v>0</v>
      </c>
      <c r="P2039">
        <v>3</v>
      </c>
      <c r="Q2039">
        <v>3</v>
      </c>
    </row>
    <row r="2040" spans="1:17" x14ac:dyDescent="0.25">
      <c r="A2040" t="s">
        <v>23</v>
      </c>
      <c r="B2040">
        <v>20</v>
      </c>
      <c r="C2040">
        <v>1.758972</v>
      </c>
      <c r="D2040">
        <v>87.861430999999996</v>
      </c>
      <c r="E2040">
        <v>1</v>
      </c>
      <c r="F2040">
        <v>1</v>
      </c>
      <c r="G2040">
        <v>2</v>
      </c>
      <c r="H2040">
        <v>3</v>
      </c>
      <c r="I2040">
        <v>1</v>
      </c>
      <c r="J2040">
        <v>0</v>
      </c>
      <c r="K2040">
        <v>3</v>
      </c>
      <c r="L2040">
        <v>0</v>
      </c>
      <c r="M2040">
        <v>2</v>
      </c>
      <c r="N2040">
        <v>0</v>
      </c>
      <c r="O2040">
        <v>1</v>
      </c>
      <c r="P2040">
        <v>3</v>
      </c>
      <c r="Q2040">
        <v>3</v>
      </c>
    </row>
    <row r="2041" spans="1:17" x14ac:dyDescent="0.25">
      <c r="A2041" t="s">
        <v>17</v>
      </c>
      <c r="B2041">
        <v>19</v>
      </c>
      <c r="C2041">
        <v>1.5624340000000001</v>
      </c>
      <c r="D2041">
        <v>70.442774999999997</v>
      </c>
      <c r="E2041">
        <v>1</v>
      </c>
      <c r="F2041">
        <v>0</v>
      </c>
      <c r="G2041">
        <v>3</v>
      </c>
      <c r="H2041">
        <v>3</v>
      </c>
      <c r="I2041">
        <v>1</v>
      </c>
      <c r="J2041">
        <v>0</v>
      </c>
      <c r="K2041">
        <v>2</v>
      </c>
      <c r="L2041">
        <v>0</v>
      </c>
      <c r="M2041">
        <v>1</v>
      </c>
      <c r="N2041">
        <v>1</v>
      </c>
      <c r="O2041">
        <v>0</v>
      </c>
      <c r="P2041">
        <v>3</v>
      </c>
      <c r="Q2041">
        <v>3</v>
      </c>
    </row>
    <row r="2042" spans="1:17" x14ac:dyDescent="0.25">
      <c r="A2042" t="s">
        <v>17</v>
      </c>
      <c r="B2042">
        <v>21</v>
      </c>
      <c r="C2042">
        <v>1.5470660000000001</v>
      </c>
      <c r="D2042">
        <v>67.473281999999998</v>
      </c>
      <c r="E2042">
        <v>1</v>
      </c>
      <c r="F2042">
        <v>0</v>
      </c>
      <c r="G2042">
        <v>2</v>
      </c>
      <c r="H2042">
        <v>3</v>
      </c>
      <c r="I2042">
        <v>1</v>
      </c>
      <c r="J2042">
        <v>0</v>
      </c>
      <c r="K2042">
        <v>1</v>
      </c>
      <c r="L2042">
        <v>0</v>
      </c>
      <c r="M2042">
        <v>2</v>
      </c>
      <c r="N2042">
        <v>1</v>
      </c>
      <c r="O2042">
        <v>0</v>
      </c>
      <c r="P2042">
        <v>3</v>
      </c>
      <c r="Q2042">
        <v>3</v>
      </c>
    </row>
    <row r="2043" spans="1:17" x14ac:dyDescent="0.25">
      <c r="A2043" t="s">
        <v>23</v>
      </c>
      <c r="B2043">
        <v>22</v>
      </c>
      <c r="C2043">
        <v>1.792435</v>
      </c>
      <c r="D2043">
        <v>89.998728999999997</v>
      </c>
      <c r="E2043">
        <v>1</v>
      </c>
      <c r="F2043">
        <v>1</v>
      </c>
      <c r="G2043">
        <v>2</v>
      </c>
      <c r="H2043">
        <v>3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2</v>
      </c>
      <c r="O2043">
        <v>1</v>
      </c>
      <c r="P2043">
        <v>3</v>
      </c>
      <c r="Q2043">
        <v>3</v>
      </c>
    </row>
    <row r="2044" spans="1:17" x14ac:dyDescent="0.25">
      <c r="A2044" t="s">
        <v>23</v>
      </c>
      <c r="B2044">
        <v>22</v>
      </c>
      <c r="C2044">
        <v>1.7845549999999999</v>
      </c>
      <c r="D2044">
        <v>89.836691999999999</v>
      </c>
      <c r="E2044">
        <v>1</v>
      </c>
      <c r="F2044">
        <v>1</v>
      </c>
      <c r="G2044">
        <v>2</v>
      </c>
      <c r="H2044">
        <v>2</v>
      </c>
      <c r="I2044">
        <v>1</v>
      </c>
      <c r="J2044">
        <v>0</v>
      </c>
      <c r="K2044">
        <v>2</v>
      </c>
      <c r="L2044">
        <v>0</v>
      </c>
      <c r="M2044">
        <v>0</v>
      </c>
      <c r="N2044">
        <v>1</v>
      </c>
      <c r="O2044">
        <v>1</v>
      </c>
      <c r="P2044">
        <v>3</v>
      </c>
      <c r="Q2044">
        <v>3</v>
      </c>
    </row>
    <row r="2045" spans="1:17" x14ac:dyDescent="0.25">
      <c r="A2045" t="s">
        <v>17</v>
      </c>
      <c r="B2045">
        <v>23</v>
      </c>
      <c r="C2045">
        <v>1.7002159999999999</v>
      </c>
      <c r="D2045">
        <v>80.473586999999995</v>
      </c>
      <c r="E2045">
        <v>1</v>
      </c>
      <c r="F2045">
        <v>1</v>
      </c>
      <c r="G2045">
        <v>2</v>
      </c>
      <c r="H2045">
        <v>3</v>
      </c>
      <c r="I2045">
        <v>1</v>
      </c>
      <c r="J2045">
        <v>0</v>
      </c>
      <c r="K2045">
        <v>2</v>
      </c>
      <c r="L2045">
        <v>0</v>
      </c>
      <c r="M2045">
        <v>0</v>
      </c>
      <c r="N2045">
        <v>1</v>
      </c>
      <c r="O2045">
        <v>0</v>
      </c>
      <c r="P2045">
        <v>3</v>
      </c>
      <c r="Q2045">
        <v>3</v>
      </c>
    </row>
    <row r="2046" spans="1:17" x14ac:dyDescent="0.25">
      <c r="A2046" t="s">
        <v>23</v>
      </c>
      <c r="B2046">
        <v>23</v>
      </c>
      <c r="C2046">
        <v>1.6721010000000001</v>
      </c>
      <c r="D2046">
        <v>80.939733000000004</v>
      </c>
      <c r="E2046">
        <v>1</v>
      </c>
      <c r="F2046">
        <v>1</v>
      </c>
      <c r="G2046">
        <v>2</v>
      </c>
      <c r="H2046">
        <v>2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2</v>
      </c>
      <c r="O2046">
        <v>0</v>
      </c>
      <c r="P2046">
        <v>3</v>
      </c>
      <c r="Q2046">
        <v>3</v>
      </c>
    </row>
    <row r="2047" spans="1:17" x14ac:dyDescent="0.25">
      <c r="A2047" t="s">
        <v>23</v>
      </c>
      <c r="B2047">
        <v>24</v>
      </c>
      <c r="C2047">
        <v>1.7</v>
      </c>
      <c r="D2047">
        <v>84.849349000000004</v>
      </c>
      <c r="E2047">
        <v>1</v>
      </c>
      <c r="F2047">
        <v>1</v>
      </c>
      <c r="G2047">
        <v>2</v>
      </c>
      <c r="H2047">
        <v>3</v>
      </c>
      <c r="I2047">
        <v>1</v>
      </c>
      <c r="J2047">
        <v>0</v>
      </c>
      <c r="K2047">
        <v>2</v>
      </c>
      <c r="L2047">
        <v>0</v>
      </c>
      <c r="M2047">
        <v>0</v>
      </c>
      <c r="N2047">
        <v>1</v>
      </c>
      <c r="O2047">
        <v>1</v>
      </c>
      <c r="P2047">
        <v>3</v>
      </c>
      <c r="Q2047">
        <v>3</v>
      </c>
    </row>
    <row r="2048" spans="1:17" x14ac:dyDescent="0.25">
      <c r="A2048" t="s">
        <v>23</v>
      </c>
      <c r="B2048">
        <v>24</v>
      </c>
      <c r="C2048">
        <v>1.7213480000000001</v>
      </c>
      <c r="D2048">
        <v>83.986714000000006</v>
      </c>
      <c r="E2048">
        <v>1</v>
      </c>
      <c r="F2048">
        <v>1</v>
      </c>
      <c r="G2048">
        <v>2</v>
      </c>
      <c r="H2048">
        <v>3</v>
      </c>
      <c r="I2048">
        <v>1</v>
      </c>
      <c r="J2048">
        <v>0</v>
      </c>
      <c r="K2048">
        <v>2</v>
      </c>
      <c r="L2048">
        <v>0</v>
      </c>
      <c r="M2048">
        <v>1</v>
      </c>
      <c r="N2048">
        <v>0</v>
      </c>
      <c r="O2048">
        <v>1</v>
      </c>
      <c r="P2048">
        <v>3</v>
      </c>
      <c r="Q2048">
        <v>3</v>
      </c>
    </row>
    <row r="2049" spans="1:17" x14ac:dyDescent="0.25">
      <c r="A2049" t="s">
        <v>17</v>
      </c>
      <c r="B2049">
        <v>27</v>
      </c>
      <c r="C2049">
        <v>1.7</v>
      </c>
      <c r="D2049">
        <v>78.008387999999997</v>
      </c>
      <c r="E2049">
        <v>1</v>
      </c>
      <c r="F2049">
        <v>1</v>
      </c>
      <c r="G2049">
        <v>3</v>
      </c>
      <c r="H2049">
        <v>3</v>
      </c>
      <c r="I2049">
        <v>1</v>
      </c>
      <c r="J2049">
        <v>0</v>
      </c>
      <c r="K2049">
        <v>3</v>
      </c>
      <c r="L2049">
        <v>0</v>
      </c>
      <c r="M2049">
        <v>1</v>
      </c>
      <c r="N2049">
        <v>1</v>
      </c>
      <c r="O2049">
        <v>2</v>
      </c>
      <c r="P2049">
        <v>3</v>
      </c>
      <c r="Q2049">
        <v>3</v>
      </c>
    </row>
    <row r="2050" spans="1:17" x14ac:dyDescent="0.25">
      <c r="A2050" t="s">
        <v>23</v>
      </c>
      <c r="B2050">
        <v>31</v>
      </c>
      <c r="C2050">
        <v>1.803129</v>
      </c>
      <c r="D2050">
        <v>91.052215000000004</v>
      </c>
      <c r="E2050">
        <v>1</v>
      </c>
      <c r="F2050">
        <v>1</v>
      </c>
      <c r="G2050">
        <v>2</v>
      </c>
      <c r="H2050">
        <v>3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3</v>
      </c>
      <c r="Q2050">
        <v>3</v>
      </c>
    </row>
    <row r="2051" spans="1:17" x14ac:dyDescent="0.25">
      <c r="A2051" t="s">
        <v>17</v>
      </c>
      <c r="B2051">
        <v>24</v>
      </c>
      <c r="C2051">
        <v>1.7000200000000001</v>
      </c>
      <c r="D2051">
        <v>80.420434</v>
      </c>
      <c r="E2051">
        <v>1</v>
      </c>
      <c r="F2051">
        <v>1</v>
      </c>
      <c r="G2051">
        <v>2</v>
      </c>
      <c r="H2051">
        <v>3</v>
      </c>
      <c r="I2051">
        <v>1</v>
      </c>
      <c r="J2051">
        <v>0</v>
      </c>
      <c r="K2051">
        <v>2</v>
      </c>
      <c r="L2051">
        <v>0</v>
      </c>
      <c r="M2051">
        <v>1</v>
      </c>
      <c r="N2051">
        <v>1</v>
      </c>
      <c r="O2051">
        <v>1</v>
      </c>
      <c r="P2051">
        <v>3</v>
      </c>
      <c r="Q2051">
        <v>3</v>
      </c>
    </row>
    <row r="2052" spans="1:17" x14ac:dyDescent="0.25">
      <c r="A2052" t="s">
        <v>17</v>
      </c>
      <c r="B2052">
        <v>26</v>
      </c>
      <c r="C2052">
        <v>1.7</v>
      </c>
      <c r="D2052">
        <v>78.041337999999996</v>
      </c>
      <c r="E2052">
        <v>1</v>
      </c>
      <c r="F2052">
        <v>1</v>
      </c>
      <c r="G2052">
        <v>3</v>
      </c>
      <c r="H2052">
        <v>3</v>
      </c>
      <c r="I2052">
        <v>1</v>
      </c>
      <c r="J2052">
        <v>0</v>
      </c>
      <c r="K2052">
        <v>2</v>
      </c>
      <c r="L2052">
        <v>0</v>
      </c>
      <c r="M2052">
        <v>1</v>
      </c>
      <c r="N2052">
        <v>1</v>
      </c>
      <c r="O2052">
        <v>2</v>
      </c>
      <c r="P2052">
        <v>2</v>
      </c>
      <c r="Q2052">
        <v>3</v>
      </c>
    </row>
    <row r="2053" spans="1:17" x14ac:dyDescent="0.25">
      <c r="A2053" t="s">
        <v>23</v>
      </c>
      <c r="B2053">
        <v>18</v>
      </c>
      <c r="C2053">
        <v>1.7135990000000001</v>
      </c>
      <c r="D2053">
        <v>83.285753</v>
      </c>
      <c r="E2053">
        <v>1</v>
      </c>
      <c r="F2053">
        <v>1</v>
      </c>
      <c r="G2053">
        <v>2</v>
      </c>
      <c r="H2053">
        <v>3</v>
      </c>
      <c r="I2053">
        <v>1</v>
      </c>
      <c r="J2053">
        <v>0</v>
      </c>
      <c r="K2053">
        <v>2</v>
      </c>
      <c r="L2053">
        <v>0</v>
      </c>
      <c r="M2053">
        <v>1</v>
      </c>
      <c r="N2053">
        <v>1</v>
      </c>
      <c r="O2053">
        <v>1</v>
      </c>
      <c r="P2053">
        <v>3</v>
      </c>
      <c r="Q2053">
        <v>3</v>
      </c>
    </row>
    <row r="2054" spans="1:17" x14ac:dyDescent="0.25">
      <c r="A2054" t="s">
        <v>23</v>
      </c>
      <c r="B2054">
        <v>19</v>
      </c>
      <c r="C2054">
        <v>1.662728</v>
      </c>
      <c r="D2054">
        <v>77.473203999999996</v>
      </c>
      <c r="E2054">
        <v>1</v>
      </c>
      <c r="F2054">
        <v>0</v>
      </c>
      <c r="G2054">
        <v>2</v>
      </c>
      <c r="H2054">
        <v>1</v>
      </c>
      <c r="I2054">
        <v>1</v>
      </c>
      <c r="J2054">
        <v>0</v>
      </c>
      <c r="K2054">
        <v>3</v>
      </c>
      <c r="L2054">
        <v>0</v>
      </c>
      <c r="M2054">
        <v>0</v>
      </c>
      <c r="N2054">
        <v>0</v>
      </c>
      <c r="O2054">
        <v>1</v>
      </c>
      <c r="P2054">
        <v>3</v>
      </c>
      <c r="Q2054">
        <v>3</v>
      </c>
    </row>
    <row r="2055" spans="1:17" x14ac:dyDescent="0.25">
      <c r="A2055" t="s">
        <v>23</v>
      </c>
      <c r="B2055">
        <v>25</v>
      </c>
      <c r="C2055">
        <v>1.837399</v>
      </c>
      <c r="D2055">
        <v>95.952027000000001</v>
      </c>
      <c r="E2055">
        <v>1</v>
      </c>
      <c r="F2055">
        <v>1</v>
      </c>
      <c r="G2055">
        <v>1</v>
      </c>
      <c r="H2055">
        <v>3</v>
      </c>
      <c r="I2055">
        <v>1</v>
      </c>
      <c r="J2055">
        <v>0</v>
      </c>
      <c r="K2055">
        <v>2</v>
      </c>
      <c r="L2055">
        <v>0</v>
      </c>
      <c r="M2055">
        <v>1</v>
      </c>
      <c r="N2055">
        <v>2</v>
      </c>
      <c r="O2055">
        <v>1</v>
      </c>
      <c r="P2055">
        <v>3</v>
      </c>
      <c r="Q2055">
        <v>3</v>
      </c>
    </row>
    <row r="2056" spans="1:17" x14ac:dyDescent="0.25">
      <c r="A2056" t="s">
        <v>23</v>
      </c>
      <c r="B2056">
        <v>23</v>
      </c>
      <c r="C2056">
        <v>1.80827</v>
      </c>
      <c r="D2056">
        <v>91.363292999999999</v>
      </c>
      <c r="E2056">
        <v>1</v>
      </c>
      <c r="F2056">
        <v>1</v>
      </c>
      <c r="G2056">
        <v>2</v>
      </c>
      <c r="H2056">
        <v>2</v>
      </c>
      <c r="I2056">
        <v>1</v>
      </c>
      <c r="J2056">
        <v>0</v>
      </c>
      <c r="K2056">
        <v>2</v>
      </c>
      <c r="L2056">
        <v>0</v>
      </c>
      <c r="M2056">
        <v>0</v>
      </c>
      <c r="N2056">
        <v>2</v>
      </c>
      <c r="O2056">
        <v>1</v>
      </c>
      <c r="P2056">
        <v>3</v>
      </c>
      <c r="Q2056">
        <v>3</v>
      </c>
    </row>
    <row r="2057" spans="1:17" x14ac:dyDescent="0.25">
      <c r="A2057" t="s">
        <v>23</v>
      </c>
      <c r="B2057">
        <v>24</v>
      </c>
      <c r="C2057">
        <v>1.7145079999999999</v>
      </c>
      <c r="D2057">
        <v>85.137112999999999</v>
      </c>
      <c r="E2057">
        <v>1</v>
      </c>
      <c r="F2057">
        <v>1</v>
      </c>
      <c r="G2057">
        <v>2</v>
      </c>
      <c r="H2057">
        <v>3</v>
      </c>
      <c r="I2057">
        <v>1</v>
      </c>
      <c r="J2057">
        <v>0</v>
      </c>
      <c r="K2057">
        <v>2</v>
      </c>
      <c r="L2057">
        <v>0</v>
      </c>
      <c r="M2057">
        <v>0</v>
      </c>
      <c r="N2057">
        <v>1</v>
      </c>
      <c r="O2057">
        <v>1</v>
      </c>
      <c r="P2057">
        <v>3</v>
      </c>
      <c r="Q2057">
        <v>3</v>
      </c>
    </row>
    <row r="2058" spans="1:17" x14ac:dyDescent="0.25">
      <c r="A2058" t="s">
        <v>23</v>
      </c>
      <c r="B2058">
        <v>23</v>
      </c>
      <c r="C2058">
        <v>1.7934509999999999</v>
      </c>
      <c r="D2058">
        <v>89.909259000000006</v>
      </c>
      <c r="E2058">
        <v>1</v>
      </c>
      <c r="F2058">
        <v>1</v>
      </c>
      <c r="G2058">
        <v>2</v>
      </c>
      <c r="H2058">
        <v>2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3</v>
      </c>
      <c r="Q2058">
        <v>3</v>
      </c>
    </row>
    <row r="2059" spans="1:17" x14ac:dyDescent="0.25">
      <c r="A2059" t="s">
        <v>17</v>
      </c>
      <c r="B2059">
        <v>24</v>
      </c>
      <c r="C2059">
        <v>1.700499</v>
      </c>
      <c r="D2059">
        <v>81.108598999999998</v>
      </c>
      <c r="E2059">
        <v>1</v>
      </c>
      <c r="F2059">
        <v>1</v>
      </c>
      <c r="G2059">
        <v>2</v>
      </c>
      <c r="H2059">
        <v>3</v>
      </c>
      <c r="I2059">
        <v>1</v>
      </c>
      <c r="J2059">
        <v>0</v>
      </c>
      <c r="K2059">
        <v>2</v>
      </c>
      <c r="L2059">
        <v>0</v>
      </c>
      <c r="M2059">
        <v>1</v>
      </c>
      <c r="N2059">
        <v>1</v>
      </c>
      <c r="O2059">
        <v>1</v>
      </c>
      <c r="P2059">
        <v>3</v>
      </c>
      <c r="Q2059">
        <v>3</v>
      </c>
    </row>
    <row r="2060" spans="1:17" x14ac:dyDescent="0.25">
      <c r="A2060" t="s">
        <v>23</v>
      </c>
      <c r="B2060">
        <v>34</v>
      </c>
      <c r="C2060">
        <v>1.6949970000000001</v>
      </c>
      <c r="D2060">
        <v>84.451423000000005</v>
      </c>
      <c r="E2060">
        <v>1</v>
      </c>
      <c r="F2060">
        <v>1</v>
      </c>
      <c r="G2060">
        <v>2</v>
      </c>
      <c r="H2060">
        <v>3</v>
      </c>
      <c r="I2060">
        <v>1</v>
      </c>
      <c r="J2060">
        <v>0</v>
      </c>
      <c r="K2060">
        <v>3</v>
      </c>
      <c r="L2060">
        <v>0</v>
      </c>
      <c r="M2060">
        <v>1</v>
      </c>
      <c r="N2060">
        <v>0</v>
      </c>
      <c r="O2060">
        <v>0</v>
      </c>
      <c r="P2060">
        <v>2</v>
      </c>
      <c r="Q2060">
        <v>3</v>
      </c>
    </row>
    <row r="2061" spans="1:17" x14ac:dyDescent="0.25">
      <c r="A2061" t="s">
        <v>17</v>
      </c>
      <c r="B2061">
        <v>25</v>
      </c>
      <c r="C2061">
        <v>1.6889110000000001</v>
      </c>
      <c r="D2061">
        <v>78.434492000000006</v>
      </c>
      <c r="E2061">
        <v>1</v>
      </c>
      <c r="F2061">
        <v>1</v>
      </c>
      <c r="G2061">
        <v>2</v>
      </c>
      <c r="H2061">
        <v>3</v>
      </c>
      <c r="I2061">
        <v>1</v>
      </c>
      <c r="J2061">
        <v>0</v>
      </c>
      <c r="K2061">
        <v>2</v>
      </c>
      <c r="L2061">
        <v>0</v>
      </c>
      <c r="M2061">
        <v>0</v>
      </c>
      <c r="N2061">
        <v>1</v>
      </c>
      <c r="O2061">
        <v>2</v>
      </c>
      <c r="P2061">
        <v>3</v>
      </c>
      <c r="Q2061">
        <v>3</v>
      </c>
    </row>
    <row r="2062" spans="1:17" x14ac:dyDescent="0.25">
      <c r="A2062" t="s">
        <v>23</v>
      </c>
      <c r="B2062">
        <v>55</v>
      </c>
      <c r="C2062">
        <v>1.673394</v>
      </c>
      <c r="D2062">
        <v>80.400306</v>
      </c>
      <c r="E2062">
        <v>1</v>
      </c>
      <c r="F2062">
        <v>1</v>
      </c>
      <c r="G2062">
        <v>2</v>
      </c>
      <c r="H2062">
        <v>3</v>
      </c>
      <c r="I2062">
        <v>1</v>
      </c>
      <c r="J2062">
        <v>0</v>
      </c>
      <c r="K2062">
        <v>2</v>
      </c>
      <c r="L2062">
        <v>0</v>
      </c>
      <c r="M2062">
        <v>1</v>
      </c>
      <c r="N2062">
        <v>0</v>
      </c>
      <c r="O2062">
        <v>0</v>
      </c>
      <c r="P2062">
        <v>2</v>
      </c>
      <c r="Q2062">
        <v>3</v>
      </c>
    </row>
    <row r="2063" spans="1:17" x14ac:dyDescent="0.25">
      <c r="A2063" t="s">
        <v>23</v>
      </c>
      <c r="B2063">
        <v>35</v>
      </c>
      <c r="C2063">
        <v>1.7694989999999999</v>
      </c>
      <c r="D2063">
        <v>85</v>
      </c>
      <c r="E2063">
        <v>1</v>
      </c>
      <c r="F2063">
        <v>1</v>
      </c>
      <c r="G2063">
        <v>3</v>
      </c>
      <c r="H2063">
        <v>3</v>
      </c>
      <c r="I2063">
        <v>1</v>
      </c>
      <c r="J2063">
        <v>0</v>
      </c>
      <c r="K2063">
        <v>3</v>
      </c>
      <c r="L2063">
        <v>0</v>
      </c>
      <c r="M2063">
        <v>2</v>
      </c>
      <c r="N2063">
        <v>1</v>
      </c>
      <c r="O2063">
        <v>0</v>
      </c>
      <c r="P2063">
        <v>2</v>
      </c>
      <c r="Q2063">
        <v>3</v>
      </c>
    </row>
    <row r="2064" spans="1:17" x14ac:dyDescent="0.25">
      <c r="A2064" t="s">
        <v>23</v>
      </c>
      <c r="B2064">
        <v>22</v>
      </c>
      <c r="C2064">
        <v>1.65</v>
      </c>
      <c r="D2064">
        <v>80</v>
      </c>
      <c r="E2064">
        <v>1</v>
      </c>
      <c r="F2064">
        <v>1</v>
      </c>
      <c r="G2064">
        <v>2</v>
      </c>
      <c r="H2064">
        <v>3</v>
      </c>
      <c r="I2064">
        <v>1</v>
      </c>
      <c r="J2064">
        <v>0</v>
      </c>
      <c r="K2064">
        <v>2</v>
      </c>
      <c r="L2064">
        <v>0</v>
      </c>
      <c r="M2064">
        <v>1</v>
      </c>
      <c r="N2064">
        <v>2</v>
      </c>
      <c r="O2064">
        <v>0</v>
      </c>
      <c r="P2064">
        <v>3</v>
      </c>
      <c r="Q2064">
        <v>3</v>
      </c>
    </row>
    <row r="2065" spans="1:17" x14ac:dyDescent="0.25">
      <c r="A2065" t="s">
        <v>23</v>
      </c>
      <c r="B2065">
        <v>18</v>
      </c>
      <c r="C2065">
        <v>1.662669</v>
      </c>
      <c r="D2065">
        <v>79.863545999999999</v>
      </c>
      <c r="E2065">
        <v>1</v>
      </c>
      <c r="F2065">
        <v>0</v>
      </c>
      <c r="G2065">
        <v>2</v>
      </c>
      <c r="H2065">
        <v>2</v>
      </c>
      <c r="I2065">
        <v>1</v>
      </c>
      <c r="J2065">
        <v>0</v>
      </c>
      <c r="K2065">
        <v>2</v>
      </c>
      <c r="L2065">
        <v>0</v>
      </c>
      <c r="M2065">
        <v>1</v>
      </c>
      <c r="N2065">
        <v>1</v>
      </c>
      <c r="O2065">
        <v>0</v>
      </c>
      <c r="P2065">
        <v>3</v>
      </c>
      <c r="Q2065">
        <v>3</v>
      </c>
    </row>
    <row r="2066" spans="1:17" x14ac:dyDescent="0.25">
      <c r="A2066" t="s">
        <v>17</v>
      </c>
      <c r="B2066">
        <v>42</v>
      </c>
      <c r="C2066">
        <v>1.6786099999999999</v>
      </c>
      <c r="D2066">
        <v>79.849252000000007</v>
      </c>
      <c r="E2066">
        <v>1</v>
      </c>
      <c r="F2066">
        <v>1</v>
      </c>
      <c r="G2066">
        <v>3</v>
      </c>
      <c r="H2066">
        <v>3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2</v>
      </c>
      <c r="Q2066">
        <v>3</v>
      </c>
    </row>
    <row r="2067" spans="1:17" x14ac:dyDescent="0.25">
      <c r="A2067" t="s">
        <v>23</v>
      </c>
      <c r="B2067">
        <v>21</v>
      </c>
      <c r="C2067">
        <v>1.694423</v>
      </c>
      <c r="D2067">
        <v>80.311273</v>
      </c>
      <c r="E2067">
        <v>1</v>
      </c>
      <c r="F2067">
        <v>1</v>
      </c>
      <c r="G2067">
        <v>2</v>
      </c>
      <c r="H2067">
        <v>3</v>
      </c>
      <c r="I2067">
        <v>1</v>
      </c>
      <c r="J2067">
        <v>0</v>
      </c>
      <c r="K2067">
        <v>2</v>
      </c>
      <c r="L2067">
        <v>0</v>
      </c>
      <c r="M2067">
        <v>3</v>
      </c>
      <c r="N2067">
        <v>1</v>
      </c>
      <c r="O2067">
        <v>0</v>
      </c>
      <c r="P2067">
        <v>3</v>
      </c>
      <c r="Q2067">
        <v>3</v>
      </c>
    </row>
    <row r="2068" spans="1:17" x14ac:dyDescent="0.25">
      <c r="A2068" t="s">
        <v>17</v>
      </c>
      <c r="B2068">
        <v>28</v>
      </c>
      <c r="C2068">
        <v>1.5054369999999999</v>
      </c>
      <c r="D2068">
        <v>63.892071000000001</v>
      </c>
      <c r="E2068">
        <v>1</v>
      </c>
      <c r="F2068">
        <v>0</v>
      </c>
      <c r="G2068">
        <v>2</v>
      </c>
      <c r="H2068">
        <v>1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3</v>
      </c>
      <c r="Q2068">
        <v>3</v>
      </c>
    </row>
    <row r="2069" spans="1:17" x14ac:dyDescent="0.25">
      <c r="A2069" t="s">
        <v>17</v>
      </c>
      <c r="B2069">
        <v>25</v>
      </c>
      <c r="C2069">
        <v>1.505387</v>
      </c>
      <c r="D2069">
        <v>63.715218999999998</v>
      </c>
      <c r="E2069">
        <v>1</v>
      </c>
      <c r="F2069">
        <v>0</v>
      </c>
      <c r="G2069">
        <v>2</v>
      </c>
      <c r="H2069">
        <v>1</v>
      </c>
      <c r="I2069">
        <v>1</v>
      </c>
      <c r="J2069">
        <v>0</v>
      </c>
      <c r="K2069">
        <v>2</v>
      </c>
      <c r="L2069">
        <v>0</v>
      </c>
      <c r="M2069">
        <v>1</v>
      </c>
      <c r="N2069">
        <v>0</v>
      </c>
      <c r="O2069">
        <v>0</v>
      </c>
      <c r="P2069">
        <v>3</v>
      </c>
      <c r="Q2069">
        <v>3</v>
      </c>
    </row>
    <row r="2070" spans="1:17" x14ac:dyDescent="0.25">
      <c r="A2070" t="s">
        <v>17</v>
      </c>
      <c r="B2070">
        <v>22</v>
      </c>
      <c r="C2070">
        <v>1.491441</v>
      </c>
      <c r="D2070">
        <v>62.269911999999998</v>
      </c>
      <c r="E2070">
        <v>1</v>
      </c>
      <c r="F2070">
        <v>0</v>
      </c>
      <c r="G2070">
        <v>2</v>
      </c>
      <c r="H2070">
        <v>1</v>
      </c>
      <c r="I2070">
        <v>1</v>
      </c>
      <c r="J2070">
        <v>0</v>
      </c>
      <c r="K2070">
        <v>2</v>
      </c>
      <c r="L2070">
        <v>0</v>
      </c>
      <c r="M2070">
        <v>0</v>
      </c>
      <c r="N2070">
        <v>1</v>
      </c>
      <c r="O2070">
        <v>0</v>
      </c>
      <c r="P2070">
        <v>3</v>
      </c>
      <c r="Q2070">
        <v>3</v>
      </c>
    </row>
    <row r="2071" spans="1:17" x14ac:dyDescent="0.25">
      <c r="A2071" t="s">
        <v>17</v>
      </c>
      <c r="B2071">
        <v>21</v>
      </c>
      <c r="C2071">
        <v>1.5094080000000001</v>
      </c>
      <c r="D2071">
        <v>64.852952999999999</v>
      </c>
      <c r="E2071">
        <v>1</v>
      </c>
      <c r="F2071">
        <v>0</v>
      </c>
      <c r="G2071">
        <v>2</v>
      </c>
      <c r="H2071">
        <v>3</v>
      </c>
      <c r="I2071">
        <v>1</v>
      </c>
      <c r="J2071">
        <v>0</v>
      </c>
      <c r="K2071">
        <v>2</v>
      </c>
      <c r="L2071">
        <v>0</v>
      </c>
      <c r="M2071">
        <v>1</v>
      </c>
      <c r="N2071">
        <v>1</v>
      </c>
      <c r="O2071">
        <v>0</v>
      </c>
      <c r="P2071">
        <v>3</v>
      </c>
      <c r="Q2071">
        <v>3</v>
      </c>
    </row>
    <row r="2072" spans="1:17" x14ac:dyDescent="0.25">
      <c r="A2072" t="s">
        <v>23</v>
      </c>
      <c r="B2072">
        <v>23</v>
      </c>
      <c r="C2072">
        <v>1.6850449999999999</v>
      </c>
      <c r="D2072">
        <v>81.022119000000004</v>
      </c>
      <c r="E2072">
        <v>1</v>
      </c>
      <c r="F2072">
        <v>1</v>
      </c>
      <c r="G2072">
        <v>2</v>
      </c>
      <c r="H2072">
        <v>3</v>
      </c>
      <c r="I2072">
        <v>1</v>
      </c>
      <c r="J2072">
        <v>0</v>
      </c>
      <c r="K2072">
        <v>2</v>
      </c>
      <c r="L2072">
        <v>0</v>
      </c>
      <c r="M2072">
        <v>0</v>
      </c>
      <c r="N2072">
        <v>2</v>
      </c>
      <c r="O2072">
        <v>0</v>
      </c>
      <c r="P2072">
        <v>3</v>
      </c>
      <c r="Q2072">
        <v>3</v>
      </c>
    </row>
    <row r="2073" spans="1:17" x14ac:dyDescent="0.25">
      <c r="A2073" t="s">
        <v>23</v>
      </c>
      <c r="B2073">
        <v>23</v>
      </c>
      <c r="C2073">
        <v>1.7230719999999999</v>
      </c>
      <c r="D2073">
        <v>82.338464000000002</v>
      </c>
      <c r="E2073">
        <v>1</v>
      </c>
      <c r="F2073">
        <v>1</v>
      </c>
      <c r="G2073">
        <v>2</v>
      </c>
      <c r="H2073">
        <v>3</v>
      </c>
      <c r="I2073">
        <v>1</v>
      </c>
      <c r="J2073">
        <v>0</v>
      </c>
      <c r="K2073">
        <v>2</v>
      </c>
      <c r="L2073">
        <v>0</v>
      </c>
      <c r="M2073">
        <v>1</v>
      </c>
      <c r="N2073">
        <v>1</v>
      </c>
      <c r="O2073">
        <v>1</v>
      </c>
      <c r="P2073">
        <v>3</v>
      </c>
      <c r="Q2073">
        <v>3</v>
      </c>
    </row>
    <row r="2074" spans="1:17" x14ac:dyDescent="0.25">
      <c r="A2074" t="s">
        <v>17</v>
      </c>
      <c r="B2074">
        <v>38</v>
      </c>
      <c r="C2074">
        <v>1.6969540000000001</v>
      </c>
      <c r="D2074">
        <v>78.156035000000003</v>
      </c>
      <c r="E2074">
        <v>1</v>
      </c>
      <c r="F2074">
        <v>1</v>
      </c>
      <c r="G2074">
        <v>3</v>
      </c>
      <c r="H2074">
        <v>3</v>
      </c>
      <c r="I2074">
        <v>1</v>
      </c>
      <c r="J2074">
        <v>0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2</v>
      </c>
      <c r="Q2074">
        <v>3</v>
      </c>
    </row>
    <row r="2075" spans="1:17" x14ac:dyDescent="0.25">
      <c r="A2075" t="s">
        <v>17</v>
      </c>
      <c r="B2075">
        <v>38</v>
      </c>
      <c r="C2075">
        <v>1.6760949999999999</v>
      </c>
      <c r="D2075">
        <v>79.079738000000006</v>
      </c>
      <c r="E2075">
        <v>1</v>
      </c>
      <c r="F2075">
        <v>1</v>
      </c>
      <c r="G2075">
        <v>3</v>
      </c>
      <c r="H2075">
        <v>3</v>
      </c>
      <c r="I2075">
        <v>1</v>
      </c>
      <c r="J2075">
        <v>0</v>
      </c>
      <c r="K2075">
        <v>2</v>
      </c>
      <c r="L2075">
        <v>0</v>
      </c>
      <c r="M2075">
        <v>0</v>
      </c>
      <c r="N2075">
        <v>1</v>
      </c>
      <c r="O2075">
        <v>0</v>
      </c>
      <c r="P2075">
        <v>2</v>
      </c>
      <c r="Q2075">
        <v>3</v>
      </c>
    </row>
    <row r="2076" spans="1:17" x14ac:dyDescent="0.25">
      <c r="A2076" t="s">
        <v>17</v>
      </c>
      <c r="B2076">
        <v>34</v>
      </c>
      <c r="C2076">
        <v>1.6810210000000001</v>
      </c>
      <c r="D2076">
        <v>77.392178999999999</v>
      </c>
      <c r="E2076">
        <v>1</v>
      </c>
      <c r="F2076">
        <v>1</v>
      </c>
      <c r="G2076">
        <v>3</v>
      </c>
      <c r="H2076">
        <v>2</v>
      </c>
      <c r="I2076">
        <v>1</v>
      </c>
      <c r="J2076">
        <v>0</v>
      </c>
      <c r="K2076">
        <v>2</v>
      </c>
      <c r="L2076">
        <v>0</v>
      </c>
      <c r="M2076">
        <v>1</v>
      </c>
      <c r="N2076">
        <v>1</v>
      </c>
      <c r="O2076">
        <v>0</v>
      </c>
      <c r="P2076">
        <v>2</v>
      </c>
      <c r="Q2076">
        <v>3</v>
      </c>
    </row>
    <row r="2077" spans="1:17" x14ac:dyDescent="0.25">
      <c r="A2077" t="s">
        <v>17</v>
      </c>
      <c r="B2077">
        <v>34</v>
      </c>
      <c r="C2077">
        <v>1.654067</v>
      </c>
      <c r="D2077">
        <v>79.697277999999997</v>
      </c>
      <c r="E2077">
        <v>1</v>
      </c>
      <c r="F2077">
        <v>1</v>
      </c>
      <c r="G2077">
        <v>2</v>
      </c>
      <c r="H2077">
        <v>2</v>
      </c>
      <c r="I2077">
        <v>1</v>
      </c>
      <c r="J2077">
        <v>0</v>
      </c>
      <c r="K2077">
        <v>2</v>
      </c>
      <c r="L2077">
        <v>0</v>
      </c>
      <c r="M2077">
        <v>0</v>
      </c>
      <c r="N2077">
        <v>1</v>
      </c>
      <c r="O2077">
        <v>0</v>
      </c>
      <c r="P2077">
        <v>2</v>
      </c>
      <c r="Q2077">
        <v>3</v>
      </c>
    </row>
    <row r="2078" spans="1:17" x14ac:dyDescent="0.25">
      <c r="A2078" t="s">
        <v>23</v>
      </c>
      <c r="B2078">
        <v>32</v>
      </c>
      <c r="C2078">
        <v>1.840708</v>
      </c>
      <c r="D2078">
        <v>98.259422999999998</v>
      </c>
      <c r="E2078">
        <v>1</v>
      </c>
      <c r="F2078">
        <v>1</v>
      </c>
      <c r="G2078">
        <v>2</v>
      </c>
      <c r="H2078">
        <v>2</v>
      </c>
      <c r="I2078">
        <v>1</v>
      </c>
      <c r="J2078">
        <v>0</v>
      </c>
      <c r="K2078">
        <v>3</v>
      </c>
      <c r="L2078">
        <v>0</v>
      </c>
      <c r="M2078">
        <v>1</v>
      </c>
      <c r="N2078">
        <v>0</v>
      </c>
      <c r="O2078">
        <v>1</v>
      </c>
      <c r="P2078">
        <v>2</v>
      </c>
      <c r="Q2078">
        <v>3</v>
      </c>
    </row>
    <row r="2079" spans="1:17" x14ac:dyDescent="0.25">
      <c r="A2079" t="s">
        <v>23</v>
      </c>
      <c r="B2079">
        <v>33</v>
      </c>
      <c r="C2079">
        <v>1.8360069999999999</v>
      </c>
      <c r="D2079">
        <v>97.416416999999996</v>
      </c>
      <c r="E2079">
        <v>1</v>
      </c>
      <c r="F2079">
        <v>1</v>
      </c>
      <c r="G2079">
        <v>2</v>
      </c>
      <c r="H2079">
        <v>2</v>
      </c>
      <c r="I2079">
        <v>1</v>
      </c>
      <c r="J2079">
        <v>0</v>
      </c>
      <c r="K2079">
        <v>3</v>
      </c>
      <c r="L2079">
        <v>0</v>
      </c>
      <c r="M2079">
        <v>1</v>
      </c>
      <c r="N2079">
        <v>0</v>
      </c>
      <c r="O2079">
        <v>1</v>
      </c>
      <c r="P2079">
        <v>2</v>
      </c>
      <c r="Q2079">
        <v>3</v>
      </c>
    </row>
    <row r="2080" spans="1:17" x14ac:dyDescent="0.25">
      <c r="A2080" t="s">
        <v>17</v>
      </c>
      <c r="B2080">
        <v>19</v>
      </c>
      <c r="C2080">
        <v>1.556789</v>
      </c>
      <c r="D2080">
        <v>71.788180999999994</v>
      </c>
      <c r="E2080">
        <v>1</v>
      </c>
      <c r="F2080">
        <v>0</v>
      </c>
      <c r="G2080">
        <v>3</v>
      </c>
      <c r="H2080">
        <v>3</v>
      </c>
      <c r="I2080">
        <v>1</v>
      </c>
      <c r="J2080">
        <v>0</v>
      </c>
      <c r="K2080">
        <v>2</v>
      </c>
      <c r="L2080">
        <v>0</v>
      </c>
      <c r="M2080">
        <v>2</v>
      </c>
      <c r="N2080">
        <v>1</v>
      </c>
      <c r="O2080">
        <v>0</v>
      </c>
      <c r="P2080">
        <v>3</v>
      </c>
      <c r="Q2080">
        <v>3</v>
      </c>
    </row>
    <row r="2081" spans="1:17" x14ac:dyDescent="0.25">
      <c r="A2081" t="s">
        <v>17</v>
      </c>
      <c r="B2081">
        <v>20</v>
      </c>
      <c r="C2081">
        <v>1.5891</v>
      </c>
      <c r="D2081">
        <v>72.713611</v>
      </c>
      <c r="E2081">
        <v>1</v>
      </c>
      <c r="F2081">
        <v>0</v>
      </c>
      <c r="G2081">
        <v>3</v>
      </c>
      <c r="H2081">
        <v>4</v>
      </c>
      <c r="I2081">
        <v>1</v>
      </c>
      <c r="J2081">
        <v>0</v>
      </c>
      <c r="K2081">
        <v>2</v>
      </c>
      <c r="L2081">
        <v>0</v>
      </c>
      <c r="M2081">
        <v>1</v>
      </c>
      <c r="N2081">
        <v>1</v>
      </c>
      <c r="O2081">
        <v>1</v>
      </c>
      <c r="P2081">
        <v>3</v>
      </c>
      <c r="Q2081">
        <v>3</v>
      </c>
    </row>
    <row r="2082" spans="1:17" x14ac:dyDescent="0.25">
      <c r="A2082" t="s">
        <v>23</v>
      </c>
      <c r="B2082">
        <v>20</v>
      </c>
      <c r="C2082">
        <v>1.7006270000000001</v>
      </c>
      <c r="D2082">
        <v>78.048207000000005</v>
      </c>
      <c r="E2082">
        <v>1</v>
      </c>
      <c r="F2082">
        <v>0</v>
      </c>
      <c r="G2082">
        <v>2</v>
      </c>
      <c r="H2082">
        <v>3</v>
      </c>
      <c r="I2082">
        <v>1</v>
      </c>
      <c r="J2082">
        <v>0</v>
      </c>
      <c r="K2082">
        <v>2</v>
      </c>
      <c r="L2082">
        <v>0</v>
      </c>
      <c r="M2082">
        <v>1</v>
      </c>
      <c r="N2082">
        <v>1</v>
      </c>
      <c r="O2082">
        <v>1</v>
      </c>
      <c r="P2082">
        <v>3</v>
      </c>
      <c r="Q2082">
        <v>3</v>
      </c>
    </row>
    <row r="2083" spans="1:17" x14ac:dyDescent="0.25">
      <c r="A2083" t="s">
        <v>23</v>
      </c>
      <c r="B2083">
        <v>48</v>
      </c>
      <c r="C2083">
        <v>1.743935</v>
      </c>
      <c r="D2083">
        <v>84.729196999999999</v>
      </c>
      <c r="E2083">
        <v>1</v>
      </c>
      <c r="F2083">
        <v>1</v>
      </c>
      <c r="G2083">
        <v>3</v>
      </c>
      <c r="H2083">
        <v>3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2</v>
      </c>
      <c r="Q2083">
        <v>3</v>
      </c>
    </row>
    <row r="2084" spans="1:17" x14ac:dyDescent="0.25">
      <c r="A2084" t="s">
        <v>23</v>
      </c>
      <c r="B2084">
        <v>18</v>
      </c>
      <c r="C2084">
        <v>1.7426539999999999</v>
      </c>
      <c r="D2084">
        <v>85</v>
      </c>
      <c r="E2084">
        <v>1</v>
      </c>
      <c r="F2084">
        <v>0</v>
      </c>
      <c r="G2084">
        <v>2</v>
      </c>
      <c r="H2084">
        <v>3</v>
      </c>
      <c r="I2084">
        <v>1</v>
      </c>
      <c r="J2084">
        <v>0</v>
      </c>
      <c r="K2084">
        <v>3</v>
      </c>
      <c r="L2084">
        <v>0</v>
      </c>
      <c r="M2084">
        <v>1</v>
      </c>
      <c r="N2084">
        <v>0</v>
      </c>
      <c r="O2084">
        <v>1</v>
      </c>
      <c r="P2084">
        <v>3</v>
      </c>
      <c r="Q2084">
        <v>3</v>
      </c>
    </row>
    <row r="2085" spans="1:17" x14ac:dyDescent="0.25">
      <c r="A2085" t="s">
        <v>23</v>
      </c>
      <c r="B2085">
        <v>18</v>
      </c>
      <c r="C2085">
        <v>1.7544409999999999</v>
      </c>
      <c r="D2085">
        <v>85.002883999999995</v>
      </c>
      <c r="E2085">
        <v>1</v>
      </c>
      <c r="F2085">
        <v>1</v>
      </c>
      <c r="G2085">
        <v>3</v>
      </c>
      <c r="H2085">
        <v>3</v>
      </c>
      <c r="I2085">
        <v>1</v>
      </c>
      <c r="J2085">
        <v>0</v>
      </c>
      <c r="K2085">
        <v>3</v>
      </c>
      <c r="L2085">
        <v>0</v>
      </c>
      <c r="M2085">
        <v>1</v>
      </c>
      <c r="N2085">
        <v>0</v>
      </c>
      <c r="O2085">
        <v>1</v>
      </c>
      <c r="P2085">
        <v>3</v>
      </c>
      <c r="Q2085">
        <v>3</v>
      </c>
    </row>
    <row r="2086" spans="1:17" x14ac:dyDescent="0.25">
      <c r="A2086" t="s">
        <v>23</v>
      </c>
      <c r="B2086">
        <v>20</v>
      </c>
      <c r="C2086">
        <v>1.7193419999999999</v>
      </c>
      <c r="D2086">
        <v>80.790813</v>
      </c>
      <c r="E2086">
        <v>1</v>
      </c>
      <c r="F2086">
        <v>1</v>
      </c>
      <c r="G2086">
        <v>2</v>
      </c>
      <c r="H2086">
        <v>2</v>
      </c>
      <c r="I2086">
        <v>1</v>
      </c>
      <c r="J2086">
        <v>0</v>
      </c>
      <c r="K2086">
        <v>2</v>
      </c>
      <c r="L2086">
        <v>0</v>
      </c>
      <c r="M2086">
        <v>2</v>
      </c>
      <c r="N2086">
        <v>1</v>
      </c>
      <c r="O2086">
        <v>0</v>
      </c>
      <c r="P2086">
        <v>3</v>
      </c>
      <c r="Q2086">
        <v>3</v>
      </c>
    </row>
    <row r="2087" spans="1:17" x14ac:dyDescent="0.25">
      <c r="A2087" t="s">
        <v>17</v>
      </c>
      <c r="B2087">
        <v>34</v>
      </c>
      <c r="C2087">
        <v>1.682253</v>
      </c>
      <c r="D2087">
        <v>77.431678000000005</v>
      </c>
      <c r="E2087">
        <v>1</v>
      </c>
      <c r="F2087">
        <v>1</v>
      </c>
      <c r="G2087">
        <v>3</v>
      </c>
      <c r="H2087">
        <v>2</v>
      </c>
      <c r="I2087">
        <v>1</v>
      </c>
      <c r="J2087">
        <v>0</v>
      </c>
      <c r="K2087">
        <v>2</v>
      </c>
      <c r="L2087">
        <v>0</v>
      </c>
      <c r="M2087">
        <v>2</v>
      </c>
      <c r="N2087">
        <v>0</v>
      </c>
      <c r="O2087">
        <v>0</v>
      </c>
      <c r="P2087">
        <v>2</v>
      </c>
      <c r="Q2087">
        <v>3</v>
      </c>
    </row>
    <row r="2088" spans="1:17" x14ac:dyDescent="0.25">
      <c r="A2088" t="s">
        <v>23</v>
      </c>
      <c r="B2088">
        <v>17</v>
      </c>
      <c r="C2088">
        <v>1.7999019999999999</v>
      </c>
      <c r="D2088">
        <v>95.419668000000001</v>
      </c>
      <c r="E2088">
        <v>1</v>
      </c>
      <c r="F2088">
        <v>1</v>
      </c>
      <c r="G2088">
        <v>2</v>
      </c>
      <c r="H2088">
        <v>3</v>
      </c>
      <c r="I2088">
        <v>1</v>
      </c>
      <c r="J2088">
        <v>0</v>
      </c>
      <c r="K2088">
        <v>3</v>
      </c>
      <c r="L2088">
        <v>0</v>
      </c>
      <c r="M2088">
        <v>1</v>
      </c>
      <c r="N2088">
        <v>1</v>
      </c>
      <c r="O2088">
        <v>1</v>
      </c>
      <c r="P2088">
        <v>3</v>
      </c>
      <c r="Q2088">
        <v>3</v>
      </c>
    </row>
    <row r="2089" spans="1:17" x14ac:dyDescent="0.25">
      <c r="A2089" t="s">
        <v>23</v>
      </c>
      <c r="B2089">
        <v>33</v>
      </c>
      <c r="C2089">
        <v>1.7094279999999999</v>
      </c>
      <c r="D2089">
        <v>83.014032999999998</v>
      </c>
      <c r="E2089">
        <v>1</v>
      </c>
      <c r="F2089">
        <v>1</v>
      </c>
      <c r="G2089">
        <v>2</v>
      </c>
      <c r="H2089">
        <v>1</v>
      </c>
      <c r="I2089">
        <v>1</v>
      </c>
      <c r="J2089">
        <v>0</v>
      </c>
      <c r="K2089">
        <v>2</v>
      </c>
      <c r="L2089">
        <v>0</v>
      </c>
      <c r="M2089">
        <v>3</v>
      </c>
      <c r="N2089">
        <v>0</v>
      </c>
      <c r="O2089">
        <v>0</v>
      </c>
      <c r="P2089">
        <v>2</v>
      </c>
      <c r="Q2089">
        <v>3</v>
      </c>
    </row>
    <row r="2090" spans="1:17" x14ac:dyDescent="0.25">
      <c r="A2090" t="s">
        <v>23</v>
      </c>
      <c r="B2090">
        <v>35</v>
      </c>
      <c r="C2090">
        <v>1.752456</v>
      </c>
      <c r="D2090">
        <v>84.783755999999997</v>
      </c>
      <c r="E2090">
        <v>1</v>
      </c>
      <c r="F2090">
        <v>1</v>
      </c>
      <c r="G2090">
        <v>3</v>
      </c>
      <c r="H2090">
        <v>3</v>
      </c>
      <c r="I2090">
        <v>1</v>
      </c>
      <c r="J2090">
        <v>0</v>
      </c>
      <c r="K2090">
        <v>3</v>
      </c>
      <c r="L2090">
        <v>0</v>
      </c>
      <c r="M2090">
        <v>3</v>
      </c>
      <c r="N2090">
        <v>1</v>
      </c>
      <c r="O2090">
        <v>0</v>
      </c>
      <c r="P2090">
        <v>2</v>
      </c>
      <c r="Q2090">
        <v>3</v>
      </c>
    </row>
    <row r="2091" spans="1:17" x14ac:dyDescent="0.25">
      <c r="A2091" t="s">
        <v>23</v>
      </c>
      <c r="B2091">
        <v>36</v>
      </c>
      <c r="C2091">
        <v>1.6859470000000001</v>
      </c>
      <c r="D2091">
        <v>83.325800000000001</v>
      </c>
      <c r="E2091">
        <v>1</v>
      </c>
      <c r="F2091">
        <v>1</v>
      </c>
      <c r="G2091">
        <v>2</v>
      </c>
      <c r="H2091">
        <v>1</v>
      </c>
      <c r="I2091">
        <v>1</v>
      </c>
      <c r="J2091">
        <v>0</v>
      </c>
      <c r="K2091">
        <v>2</v>
      </c>
      <c r="L2091">
        <v>0</v>
      </c>
      <c r="M2091">
        <v>1</v>
      </c>
      <c r="N2091">
        <v>0</v>
      </c>
      <c r="O2091">
        <v>0</v>
      </c>
      <c r="P2091">
        <v>2</v>
      </c>
      <c r="Q2091">
        <v>3</v>
      </c>
    </row>
    <row r="2092" spans="1:17" x14ac:dyDescent="0.25">
      <c r="A2092" t="s">
        <v>17</v>
      </c>
      <c r="B2092">
        <v>19</v>
      </c>
      <c r="C2092">
        <v>1.5999989999999999</v>
      </c>
      <c r="D2092">
        <v>73.513873000000004</v>
      </c>
      <c r="E2092">
        <v>1</v>
      </c>
      <c r="F2092">
        <v>0</v>
      </c>
      <c r="G2092">
        <v>3</v>
      </c>
      <c r="H2092">
        <v>3</v>
      </c>
      <c r="I2092">
        <v>1</v>
      </c>
      <c r="J2092">
        <v>0</v>
      </c>
      <c r="K2092">
        <v>2</v>
      </c>
      <c r="L2092">
        <v>0</v>
      </c>
      <c r="M2092">
        <v>2</v>
      </c>
      <c r="N2092">
        <v>1</v>
      </c>
      <c r="O2092">
        <v>1</v>
      </c>
      <c r="P2092">
        <v>3</v>
      </c>
      <c r="Q2092">
        <v>3</v>
      </c>
    </row>
    <row r="2093" spans="1:17" x14ac:dyDescent="0.25">
      <c r="A2093" t="s">
        <v>17</v>
      </c>
      <c r="B2093">
        <v>19</v>
      </c>
      <c r="C2093">
        <v>1.5500529999999999</v>
      </c>
      <c r="D2093">
        <v>72.951800000000006</v>
      </c>
      <c r="E2093">
        <v>1</v>
      </c>
      <c r="F2093">
        <v>0</v>
      </c>
      <c r="G2093">
        <v>3</v>
      </c>
      <c r="H2093">
        <v>3</v>
      </c>
      <c r="I2093">
        <v>1</v>
      </c>
      <c r="J2093">
        <v>0</v>
      </c>
      <c r="K2093">
        <v>2</v>
      </c>
      <c r="L2093">
        <v>0</v>
      </c>
      <c r="M2093">
        <v>2</v>
      </c>
      <c r="N2093">
        <v>1</v>
      </c>
      <c r="O2093">
        <v>1</v>
      </c>
      <c r="P2093">
        <v>3</v>
      </c>
      <c r="Q2093">
        <v>3</v>
      </c>
    </row>
    <row r="2094" spans="1:17" x14ac:dyDescent="0.25">
      <c r="A2094" t="s">
        <v>23</v>
      </c>
      <c r="B2094">
        <v>32</v>
      </c>
      <c r="C2094">
        <v>1.8280920000000001</v>
      </c>
      <c r="D2094">
        <v>91.495717999999997</v>
      </c>
      <c r="E2094">
        <v>1</v>
      </c>
      <c r="F2094">
        <v>1</v>
      </c>
      <c r="G2094">
        <v>2</v>
      </c>
      <c r="H2094">
        <v>3</v>
      </c>
      <c r="I2094">
        <v>1</v>
      </c>
      <c r="J2094">
        <v>0</v>
      </c>
      <c r="K2094">
        <v>2</v>
      </c>
      <c r="L2094">
        <v>0</v>
      </c>
      <c r="M2094">
        <v>1</v>
      </c>
      <c r="N2094">
        <v>0</v>
      </c>
      <c r="O2094">
        <v>1</v>
      </c>
      <c r="P2094">
        <v>2</v>
      </c>
      <c r="Q2094">
        <v>3</v>
      </c>
    </row>
    <row r="2095" spans="1:17" x14ac:dyDescent="0.25">
      <c r="A2095" t="s">
        <v>23</v>
      </c>
      <c r="B2095">
        <v>23</v>
      </c>
      <c r="C2095">
        <v>1.7133799999999999</v>
      </c>
      <c r="D2095">
        <v>82.085549</v>
      </c>
      <c r="E2095">
        <v>1</v>
      </c>
      <c r="F2095">
        <v>1</v>
      </c>
      <c r="G2095">
        <v>3</v>
      </c>
      <c r="H2095">
        <v>3</v>
      </c>
      <c r="I2095">
        <v>1</v>
      </c>
      <c r="J2095">
        <v>0</v>
      </c>
      <c r="K2095">
        <v>3</v>
      </c>
      <c r="L2095">
        <v>0</v>
      </c>
      <c r="M2095">
        <v>2</v>
      </c>
      <c r="N2095">
        <v>0</v>
      </c>
      <c r="O2095">
        <v>1</v>
      </c>
      <c r="P2095">
        <v>3</v>
      </c>
      <c r="Q2095">
        <v>3</v>
      </c>
    </row>
    <row r="2096" spans="1:17" x14ac:dyDescent="0.25">
      <c r="A2096" t="s">
        <v>23</v>
      </c>
      <c r="B2096">
        <v>20</v>
      </c>
      <c r="C2096">
        <v>1.6807639999999999</v>
      </c>
      <c r="D2096">
        <v>79.621463000000006</v>
      </c>
      <c r="E2096">
        <v>1</v>
      </c>
      <c r="F2096">
        <v>0</v>
      </c>
      <c r="G2096">
        <v>2</v>
      </c>
      <c r="H2096">
        <v>3</v>
      </c>
      <c r="I2096">
        <v>1</v>
      </c>
      <c r="J2096">
        <v>0</v>
      </c>
      <c r="K2096">
        <v>2</v>
      </c>
      <c r="L2096">
        <v>0</v>
      </c>
      <c r="M2096">
        <v>1</v>
      </c>
      <c r="N2096">
        <v>1</v>
      </c>
      <c r="O2096">
        <v>0</v>
      </c>
      <c r="P2096">
        <v>3</v>
      </c>
      <c r="Q2096">
        <v>3</v>
      </c>
    </row>
    <row r="2097" spans="1:17" x14ac:dyDescent="0.25">
      <c r="A2097" t="s">
        <v>23</v>
      </c>
      <c r="B2097">
        <v>20</v>
      </c>
      <c r="C2097">
        <v>1.705584</v>
      </c>
      <c r="D2097">
        <v>78.025625000000005</v>
      </c>
      <c r="E2097">
        <v>1</v>
      </c>
      <c r="F2097">
        <v>0</v>
      </c>
      <c r="G2097">
        <v>2</v>
      </c>
      <c r="H2097">
        <v>3</v>
      </c>
      <c r="I2097">
        <v>1</v>
      </c>
      <c r="J2097">
        <v>0</v>
      </c>
      <c r="K2097">
        <v>2</v>
      </c>
      <c r="L2097">
        <v>0</v>
      </c>
      <c r="M2097">
        <v>1</v>
      </c>
      <c r="N2097">
        <v>1</v>
      </c>
      <c r="O2097">
        <v>1</v>
      </c>
      <c r="P2097">
        <v>3</v>
      </c>
      <c r="Q2097">
        <v>3</v>
      </c>
    </row>
    <row r="2098" spans="1:17" x14ac:dyDescent="0.25">
      <c r="A2098" t="s">
        <v>23</v>
      </c>
      <c r="B2098">
        <v>30</v>
      </c>
      <c r="C2098">
        <v>1.841852</v>
      </c>
      <c r="D2098">
        <v>93.614245999999994</v>
      </c>
      <c r="E2098">
        <v>1</v>
      </c>
      <c r="F2098">
        <v>1</v>
      </c>
      <c r="G2098">
        <v>2</v>
      </c>
      <c r="H2098">
        <v>3</v>
      </c>
      <c r="I2098">
        <v>1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1</v>
      </c>
      <c r="P2098">
        <v>3</v>
      </c>
      <c r="Q2098">
        <v>3</v>
      </c>
    </row>
    <row r="2099" spans="1:17" x14ac:dyDescent="0.25">
      <c r="A2099" t="s">
        <v>23</v>
      </c>
      <c r="B2099">
        <v>27</v>
      </c>
      <c r="C2099">
        <v>1.834986</v>
      </c>
      <c r="D2099">
        <v>99.083477999999999</v>
      </c>
      <c r="E2099">
        <v>1</v>
      </c>
      <c r="F2099">
        <v>1</v>
      </c>
      <c r="G2099">
        <v>3</v>
      </c>
      <c r="H2099">
        <v>1</v>
      </c>
      <c r="I2099">
        <v>1</v>
      </c>
      <c r="J2099">
        <v>0</v>
      </c>
      <c r="K2099">
        <v>1</v>
      </c>
      <c r="L2099">
        <v>0</v>
      </c>
      <c r="M2099">
        <v>2</v>
      </c>
      <c r="N2099">
        <v>0</v>
      </c>
      <c r="O2099">
        <v>1</v>
      </c>
      <c r="P2099">
        <v>3</v>
      </c>
      <c r="Q2099">
        <v>3</v>
      </c>
    </row>
    <row r="2100" spans="1:17" x14ac:dyDescent="0.25">
      <c r="A2100" t="s">
        <v>23</v>
      </c>
      <c r="B2100">
        <v>21</v>
      </c>
      <c r="C2100">
        <v>1.724839</v>
      </c>
      <c r="D2100">
        <v>82.276349999999994</v>
      </c>
      <c r="E2100">
        <v>1</v>
      </c>
      <c r="F2100">
        <v>1</v>
      </c>
      <c r="G2100">
        <v>2</v>
      </c>
      <c r="H2100">
        <v>2</v>
      </c>
      <c r="I2100">
        <v>1</v>
      </c>
      <c r="J2100">
        <v>0</v>
      </c>
      <c r="K2100">
        <v>2</v>
      </c>
      <c r="L2100">
        <v>0</v>
      </c>
      <c r="M2100">
        <v>2</v>
      </c>
      <c r="N2100">
        <v>1</v>
      </c>
      <c r="O2100">
        <v>1</v>
      </c>
      <c r="P2100">
        <v>3</v>
      </c>
      <c r="Q2100">
        <v>3</v>
      </c>
    </row>
    <row r="2101" spans="1:17" x14ac:dyDescent="0.25">
      <c r="A2101" t="s">
        <v>23</v>
      </c>
      <c r="B2101">
        <v>33</v>
      </c>
      <c r="C2101">
        <v>1.685127</v>
      </c>
      <c r="D2101">
        <v>83.986895000000004</v>
      </c>
      <c r="E2101">
        <v>1</v>
      </c>
      <c r="F2101">
        <v>1</v>
      </c>
      <c r="G2101">
        <v>2</v>
      </c>
      <c r="H2101">
        <v>2</v>
      </c>
      <c r="I2101">
        <v>1</v>
      </c>
      <c r="J2101">
        <v>0</v>
      </c>
      <c r="K2101">
        <v>2</v>
      </c>
      <c r="L2101">
        <v>0</v>
      </c>
      <c r="M2101">
        <v>1</v>
      </c>
      <c r="N2101">
        <v>0</v>
      </c>
      <c r="O2101">
        <v>0</v>
      </c>
      <c r="P2101">
        <v>2</v>
      </c>
      <c r="Q2101">
        <v>3</v>
      </c>
    </row>
    <row r="2102" spans="1:17" x14ac:dyDescent="0.25">
      <c r="A2102" t="s">
        <v>23</v>
      </c>
      <c r="B2102">
        <v>18</v>
      </c>
      <c r="C2102">
        <v>1.750097</v>
      </c>
      <c r="D2102">
        <v>86.372140999999999</v>
      </c>
      <c r="E2102">
        <v>1</v>
      </c>
      <c r="F2102">
        <v>1</v>
      </c>
      <c r="G2102">
        <v>3</v>
      </c>
      <c r="H2102">
        <v>3</v>
      </c>
      <c r="I2102">
        <v>1</v>
      </c>
      <c r="J2102">
        <v>0</v>
      </c>
      <c r="K2102">
        <v>3</v>
      </c>
      <c r="L2102">
        <v>0</v>
      </c>
      <c r="M2102">
        <v>1</v>
      </c>
      <c r="N2102">
        <v>0</v>
      </c>
      <c r="O2102">
        <v>1</v>
      </c>
      <c r="P2102">
        <v>3</v>
      </c>
      <c r="Q2102">
        <v>3</v>
      </c>
    </row>
    <row r="2103" spans="1:17" x14ac:dyDescent="0.25">
      <c r="A2103" t="s">
        <v>23</v>
      </c>
      <c r="B2103">
        <v>32</v>
      </c>
      <c r="C2103">
        <v>1.7579610000000001</v>
      </c>
      <c r="D2103">
        <v>87.906019000000001</v>
      </c>
      <c r="E2103">
        <v>1</v>
      </c>
      <c r="F2103">
        <v>1</v>
      </c>
      <c r="G2103">
        <v>2</v>
      </c>
      <c r="H2103">
        <v>2</v>
      </c>
      <c r="I2103">
        <v>1</v>
      </c>
      <c r="J2103">
        <v>0</v>
      </c>
      <c r="K2103">
        <v>2</v>
      </c>
      <c r="L2103">
        <v>0</v>
      </c>
      <c r="M2103">
        <v>1</v>
      </c>
      <c r="N2103">
        <v>0</v>
      </c>
      <c r="O2103">
        <v>1</v>
      </c>
      <c r="P2103">
        <v>3</v>
      </c>
      <c r="Q2103">
        <v>3</v>
      </c>
    </row>
    <row r="2104" spans="1:17" x14ac:dyDescent="0.25">
      <c r="A2104" t="s">
        <v>23</v>
      </c>
      <c r="B2104">
        <v>32</v>
      </c>
      <c r="C2104">
        <v>1.848965</v>
      </c>
      <c r="D2104">
        <v>98.912261000000001</v>
      </c>
      <c r="E2104">
        <v>1</v>
      </c>
      <c r="F2104">
        <v>1</v>
      </c>
      <c r="G2104">
        <v>2</v>
      </c>
      <c r="H2104">
        <v>3</v>
      </c>
      <c r="I2104">
        <v>1</v>
      </c>
      <c r="J2104">
        <v>0</v>
      </c>
      <c r="K2104">
        <v>3</v>
      </c>
      <c r="L2104">
        <v>0</v>
      </c>
      <c r="M2104">
        <v>1</v>
      </c>
      <c r="N2104">
        <v>1</v>
      </c>
      <c r="O2104">
        <v>1</v>
      </c>
      <c r="P2104">
        <v>2</v>
      </c>
      <c r="Q2104">
        <v>3</v>
      </c>
    </row>
    <row r="2105" spans="1:17" x14ac:dyDescent="0.25">
      <c r="A2105" t="s">
        <v>23</v>
      </c>
      <c r="B2105">
        <v>24</v>
      </c>
      <c r="C2105">
        <v>1.789193</v>
      </c>
      <c r="D2105">
        <v>89.393589000000006</v>
      </c>
      <c r="E2105">
        <v>1</v>
      </c>
      <c r="F2105">
        <v>1</v>
      </c>
      <c r="G2105">
        <v>2</v>
      </c>
      <c r="H2105">
        <v>2</v>
      </c>
      <c r="I2105">
        <v>1</v>
      </c>
      <c r="J2105">
        <v>0</v>
      </c>
      <c r="K2105">
        <v>2</v>
      </c>
      <c r="L2105">
        <v>0</v>
      </c>
      <c r="M2105">
        <v>0</v>
      </c>
      <c r="N2105">
        <v>1</v>
      </c>
      <c r="O2105">
        <v>1</v>
      </c>
      <c r="P2105">
        <v>3</v>
      </c>
      <c r="Q2105">
        <v>3</v>
      </c>
    </row>
    <row r="2106" spans="1:17" x14ac:dyDescent="0.25">
      <c r="A2106" t="s">
        <v>23</v>
      </c>
      <c r="B2106">
        <v>24</v>
      </c>
      <c r="C2106">
        <v>1.716677</v>
      </c>
      <c r="D2106">
        <v>85.261339000000007</v>
      </c>
      <c r="E2106">
        <v>1</v>
      </c>
      <c r="F2106">
        <v>1</v>
      </c>
      <c r="G2106">
        <v>2</v>
      </c>
      <c r="H2106">
        <v>3</v>
      </c>
      <c r="I2106">
        <v>1</v>
      </c>
      <c r="J2106">
        <v>0</v>
      </c>
      <c r="K2106">
        <v>2</v>
      </c>
      <c r="L2106">
        <v>0</v>
      </c>
      <c r="M2106">
        <v>1</v>
      </c>
      <c r="N2106">
        <v>1</v>
      </c>
      <c r="O2106">
        <v>1</v>
      </c>
      <c r="P2106">
        <v>3</v>
      </c>
      <c r="Q2106">
        <v>3</v>
      </c>
    </row>
    <row r="2107" spans="1:17" x14ac:dyDescent="0.25">
      <c r="A2107" t="s">
        <v>17</v>
      </c>
      <c r="B2107">
        <v>19</v>
      </c>
      <c r="C2107">
        <v>1.550122</v>
      </c>
      <c r="D2107">
        <v>69.936072999999993</v>
      </c>
      <c r="E2107">
        <v>1</v>
      </c>
      <c r="F2107">
        <v>0</v>
      </c>
      <c r="G2107">
        <v>3</v>
      </c>
      <c r="H2107">
        <v>3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3</v>
      </c>
      <c r="Q2107">
        <v>3</v>
      </c>
    </row>
    <row r="2108" spans="1:17" x14ac:dyDescent="0.25">
      <c r="A2108" t="s">
        <v>17</v>
      </c>
      <c r="B2108">
        <v>35</v>
      </c>
      <c r="C2108">
        <v>1.663178</v>
      </c>
      <c r="D2108">
        <v>80.135166999999996</v>
      </c>
      <c r="E2108">
        <v>1</v>
      </c>
      <c r="F2108">
        <v>1</v>
      </c>
      <c r="G2108">
        <v>2</v>
      </c>
      <c r="H2108">
        <v>3</v>
      </c>
      <c r="I2108">
        <v>1</v>
      </c>
      <c r="J2108">
        <v>0</v>
      </c>
      <c r="K2108">
        <v>2</v>
      </c>
      <c r="L2108">
        <v>0</v>
      </c>
      <c r="M2108">
        <v>0</v>
      </c>
      <c r="N2108">
        <v>2</v>
      </c>
      <c r="O2108">
        <v>0</v>
      </c>
      <c r="P2108">
        <v>2</v>
      </c>
      <c r="Q2108">
        <v>3</v>
      </c>
    </row>
    <row r="2109" spans="1:17" x14ac:dyDescent="0.25">
      <c r="A2109" t="s">
        <v>17</v>
      </c>
      <c r="B2109">
        <v>34</v>
      </c>
      <c r="C2109">
        <v>1.6792990000000001</v>
      </c>
      <c r="D2109">
        <v>77.355417000000003</v>
      </c>
      <c r="E2109">
        <v>1</v>
      </c>
      <c r="F2109">
        <v>1</v>
      </c>
      <c r="G2109">
        <v>3</v>
      </c>
      <c r="H2109">
        <v>2</v>
      </c>
      <c r="I2109">
        <v>1</v>
      </c>
      <c r="J2109">
        <v>0</v>
      </c>
      <c r="K2109">
        <v>2</v>
      </c>
      <c r="L2109">
        <v>0</v>
      </c>
      <c r="M2109">
        <v>1</v>
      </c>
      <c r="N2109">
        <v>1</v>
      </c>
      <c r="O2109">
        <v>0</v>
      </c>
      <c r="P2109">
        <v>2</v>
      </c>
      <c r="Q2109">
        <v>3</v>
      </c>
    </row>
    <row r="2110" spans="1:17" x14ac:dyDescent="0.25">
      <c r="A2110" t="s">
        <v>23</v>
      </c>
      <c r="B2110">
        <v>24</v>
      </c>
      <c r="C2110">
        <v>1.729177</v>
      </c>
      <c r="D2110">
        <v>82.527240000000006</v>
      </c>
      <c r="E2110">
        <v>1</v>
      </c>
      <c r="F2110">
        <v>1</v>
      </c>
      <c r="G2110">
        <v>3</v>
      </c>
      <c r="H2110">
        <v>3</v>
      </c>
      <c r="I2110">
        <v>1</v>
      </c>
      <c r="J2110">
        <v>0</v>
      </c>
      <c r="K2110">
        <v>2</v>
      </c>
      <c r="L2110">
        <v>0</v>
      </c>
      <c r="M2110">
        <v>1</v>
      </c>
      <c r="N2110">
        <v>0</v>
      </c>
      <c r="O2110">
        <v>1</v>
      </c>
      <c r="P2110">
        <v>3</v>
      </c>
      <c r="Q2110">
        <v>3</v>
      </c>
    </row>
    <row r="2111" spans="1:17" x14ac:dyDescent="0.25">
      <c r="A2111" t="s">
        <v>23</v>
      </c>
      <c r="B2111">
        <v>40</v>
      </c>
      <c r="C2111">
        <v>1.7191529999999999</v>
      </c>
      <c r="D2111">
        <v>86.464843000000002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2</v>
      </c>
      <c r="L2111">
        <v>0</v>
      </c>
      <c r="M2111">
        <v>1</v>
      </c>
      <c r="N2111">
        <v>0</v>
      </c>
      <c r="O2111">
        <v>0</v>
      </c>
      <c r="P2111">
        <v>2</v>
      </c>
      <c r="Q2111">
        <v>3</v>
      </c>
    </row>
    <row r="2112" spans="1:17" x14ac:dyDescent="0.25">
      <c r="A2112" t="s">
        <v>17</v>
      </c>
      <c r="B2112">
        <v>46</v>
      </c>
      <c r="C2112">
        <v>1.6873260000000001</v>
      </c>
      <c r="D2112">
        <v>80.413996999999995</v>
      </c>
      <c r="E2112">
        <v>1</v>
      </c>
      <c r="F2112">
        <v>1</v>
      </c>
      <c r="G2112">
        <v>2</v>
      </c>
      <c r="H2112">
        <v>3</v>
      </c>
      <c r="I2112">
        <v>1</v>
      </c>
      <c r="J2112">
        <v>0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2</v>
      </c>
      <c r="Q2112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4F96-DE6E-4E0B-9BBF-D090349BC015}">
  <dimension ref="A1:H15"/>
  <sheetViews>
    <sheetView workbookViewId="0">
      <selection activeCell="C1" sqref="C1"/>
    </sheetView>
  </sheetViews>
  <sheetFormatPr defaultRowHeight="15" x14ac:dyDescent="0.25"/>
  <cols>
    <col min="1" max="1" width="19.42578125" customWidth="1"/>
    <col min="2" max="2" width="23.42578125" customWidth="1"/>
    <col min="4" max="4" width="15.85546875" customWidth="1"/>
    <col min="5" max="5" width="15" customWidth="1"/>
    <col min="7" max="7" width="19.140625" customWidth="1"/>
    <col min="8" max="8" width="16" customWidth="1"/>
  </cols>
  <sheetData>
    <row r="1" spans="1:8" x14ac:dyDescent="0.25">
      <c r="A1" s="6" t="s">
        <v>64</v>
      </c>
      <c r="B1" s="6"/>
      <c r="D1" s="6" t="s">
        <v>65</v>
      </c>
      <c r="E1" s="6"/>
      <c r="G1" s="6" t="s">
        <v>66</v>
      </c>
      <c r="H1" s="6"/>
    </row>
    <row r="3" spans="1:8" x14ac:dyDescent="0.25">
      <c r="A3" t="s">
        <v>51</v>
      </c>
      <c r="B3">
        <v>24.315963998105165</v>
      </c>
      <c r="D3" t="s">
        <v>51</v>
      </c>
      <c r="E3">
        <v>1.7016773533870195</v>
      </c>
      <c r="G3" t="s">
        <v>51</v>
      </c>
      <c r="H3">
        <v>86.586058126480282</v>
      </c>
    </row>
    <row r="4" spans="1:8" x14ac:dyDescent="0.25">
      <c r="A4" t="s">
        <v>52</v>
      </c>
      <c r="B4">
        <v>0.13836091613395873</v>
      </c>
      <c r="D4" t="s">
        <v>52</v>
      </c>
      <c r="E4">
        <v>2.0307663669724388E-3</v>
      </c>
      <c r="G4" t="s">
        <v>52</v>
      </c>
      <c r="H4">
        <v>0.57004719335026999</v>
      </c>
    </row>
    <row r="5" spans="1:8" x14ac:dyDescent="0.25">
      <c r="A5" t="s">
        <v>53</v>
      </c>
      <c r="B5">
        <v>23</v>
      </c>
      <c r="D5" t="s">
        <v>53</v>
      </c>
      <c r="E5">
        <v>1.700499</v>
      </c>
      <c r="G5" t="s">
        <v>53</v>
      </c>
      <c r="H5">
        <v>83</v>
      </c>
    </row>
    <row r="6" spans="1:8" x14ac:dyDescent="0.25">
      <c r="A6" t="s">
        <v>54</v>
      </c>
      <c r="B6">
        <v>21</v>
      </c>
      <c r="D6" t="s">
        <v>54</v>
      </c>
      <c r="E6">
        <v>1.7</v>
      </c>
      <c r="G6" t="s">
        <v>54</v>
      </c>
      <c r="H6">
        <v>80</v>
      </c>
    </row>
    <row r="7" spans="1:8" x14ac:dyDescent="0.25">
      <c r="A7" t="s">
        <v>55</v>
      </c>
      <c r="B7">
        <v>6.3570780797821946</v>
      </c>
      <c r="D7" t="s">
        <v>55</v>
      </c>
      <c r="E7">
        <v>9.3304819867920052E-2</v>
      </c>
      <c r="G7" t="s">
        <v>55</v>
      </c>
      <c r="H7">
        <v>26.191171745204603</v>
      </c>
    </row>
    <row r="8" spans="1:8" x14ac:dyDescent="0.25">
      <c r="A8" t="s">
        <v>56</v>
      </c>
      <c r="B8">
        <v>40.412441712447276</v>
      </c>
      <c r="D8" t="s">
        <v>56</v>
      </c>
      <c r="E8">
        <v>8.7057894105850089E-3</v>
      </c>
      <c r="G8" t="s">
        <v>56</v>
      </c>
      <c r="H8">
        <v>685.97747738680391</v>
      </c>
    </row>
    <row r="9" spans="1:8" x14ac:dyDescent="0.25">
      <c r="A9" t="s">
        <v>57</v>
      </c>
      <c r="B9">
        <v>2.7985818230285022</v>
      </c>
      <c r="D9" t="s">
        <v>57</v>
      </c>
      <c r="E9">
        <v>-0.56294889334107223</v>
      </c>
      <c r="G9" t="s">
        <v>57</v>
      </c>
      <c r="H9">
        <v>-0.69989815763864227</v>
      </c>
    </row>
    <row r="10" spans="1:8" x14ac:dyDescent="0.25">
      <c r="A10" t="s">
        <v>58</v>
      </c>
      <c r="B10">
        <v>1.5213261331470167</v>
      </c>
      <c r="D10" t="s">
        <v>58</v>
      </c>
      <c r="E10">
        <v>-1.2854646457907242E-2</v>
      </c>
      <c r="G10" t="s">
        <v>58</v>
      </c>
      <c r="H10">
        <v>0.25541049535568311</v>
      </c>
    </row>
    <row r="11" spans="1:8" x14ac:dyDescent="0.25">
      <c r="A11" t="s">
        <v>59</v>
      </c>
      <c r="B11">
        <v>47</v>
      </c>
      <c r="D11" t="s">
        <v>59</v>
      </c>
      <c r="E11">
        <v>0.53</v>
      </c>
      <c r="G11" t="s">
        <v>59</v>
      </c>
      <c r="H11">
        <v>134</v>
      </c>
    </row>
    <row r="12" spans="1:8" x14ac:dyDescent="0.25">
      <c r="A12" t="s">
        <v>60</v>
      </c>
      <c r="B12">
        <v>14</v>
      </c>
      <c r="D12" t="s">
        <v>60</v>
      </c>
      <c r="E12">
        <v>1.45</v>
      </c>
      <c r="G12" t="s">
        <v>60</v>
      </c>
      <c r="H12">
        <v>39</v>
      </c>
    </row>
    <row r="13" spans="1:8" x14ac:dyDescent="0.25">
      <c r="A13" t="s">
        <v>61</v>
      </c>
      <c r="B13">
        <v>61</v>
      </c>
      <c r="D13" t="s">
        <v>61</v>
      </c>
      <c r="E13">
        <v>1.98</v>
      </c>
      <c r="G13" t="s">
        <v>61</v>
      </c>
      <c r="H13">
        <v>173</v>
      </c>
    </row>
    <row r="14" spans="1:8" x14ac:dyDescent="0.25">
      <c r="A14" t="s">
        <v>62</v>
      </c>
      <c r="B14">
        <v>51331</v>
      </c>
      <c r="D14" t="s">
        <v>62</v>
      </c>
      <c r="E14">
        <v>3592.2408929999983</v>
      </c>
      <c r="G14" t="s">
        <v>62</v>
      </c>
      <c r="H14">
        <v>182783.16870499987</v>
      </c>
    </row>
    <row r="15" spans="1:8" ht="15.75" thickBot="1" x14ac:dyDescent="0.3">
      <c r="A15" s="5" t="s">
        <v>63</v>
      </c>
      <c r="B15" s="5">
        <v>2111</v>
      </c>
      <c r="D15" s="5" t="s">
        <v>63</v>
      </c>
      <c r="E15" s="5">
        <v>2111</v>
      </c>
      <c r="G15" s="5" t="s">
        <v>63</v>
      </c>
      <c r="H15" s="5">
        <v>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2F03-B895-4FEB-9729-2C82A7E8C19F}">
  <dimension ref="A3:M14"/>
  <sheetViews>
    <sheetView workbookViewId="0">
      <selection activeCell="I26" sqref="I2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4.42578125" bestFit="1" customWidth="1"/>
    <col min="4" max="4" width="12.42578125" bestFit="1" customWidth="1"/>
    <col min="5" max="5" width="14.42578125" bestFit="1" customWidth="1"/>
    <col min="6" max="6" width="12.42578125" bestFit="1" customWidth="1"/>
    <col min="7" max="7" width="14.42578125" bestFit="1" customWidth="1"/>
    <col min="8" max="8" width="12.42578125" bestFit="1" customWidth="1"/>
    <col min="9" max="9" width="14.42578125" bestFit="1" customWidth="1"/>
    <col min="10" max="10" width="14" bestFit="1" customWidth="1"/>
    <col min="11" max="11" width="15.85546875" bestFit="1" customWidth="1"/>
    <col min="12" max="12" width="17.5703125" bestFit="1" customWidth="1"/>
    <col min="13" max="13" width="19.42578125" bestFit="1" customWidth="1"/>
    <col min="14" max="14" width="12.42578125" bestFit="1" customWidth="1"/>
    <col min="15" max="15" width="14.42578125" bestFit="1" customWidth="1"/>
    <col min="16" max="16" width="12.42578125" bestFit="1" customWidth="1"/>
    <col min="17" max="17" width="14.42578125" bestFit="1" customWidth="1"/>
    <col min="18" max="18" width="12.42578125" bestFit="1" customWidth="1"/>
    <col min="19" max="19" width="14.42578125" bestFit="1" customWidth="1"/>
    <col min="20" max="20" width="14" bestFit="1" customWidth="1"/>
    <col min="21" max="21" width="15.85546875" bestFit="1" customWidth="1"/>
    <col min="22" max="22" width="17.5703125" bestFit="1" customWidth="1"/>
    <col min="23" max="23" width="19.42578125" bestFit="1" customWidth="1"/>
  </cols>
  <sheetData>
    <row r="3" spans="1:13" x14ac:dyDescent="0.25">
      <c r="B3" s="3" t="s">
        <v>67</v>
      </c>
    </row>
    <row r="4" spans="1:13" x14ac:dyDescent="0.25">
      <c r="B4">
        <v>0</v>
      </c>
      <c r="J4" t="s">
        <v>94</v>
      </c>
      <c r="K4" t="s">
        <v>97</v>
      </c>
      <c r="L4" t="s">
        <v>95</v>
      </c>
      <c r="M4" t="s">
        <v>98</v>
      </c>
    </row>
    <row r="5" spans="1:13" x14ac:dyDescent="0.25">
      <c r="B5">
        <v>0</v>
      </c>
      <c r="D5">
        <v>1</v>
      </c>
      <c r="F5">
        <v>2</v>
      </c>
      <c r="H5">
        <v>3</v>
      </c>
    </row>
    <row r="6" spans="1:13" x14ac:dyDescent="0.25">
      <c r="A6" s="3" t="s">
        <v>46</v>
      </c>
      <c r="B6" t="s">
        <v>96</v>
      </c>
      <c r="C6" t="s">
        <v>99</v>
      </c>
      <c r="D6" t="s">
        <v>96</v>
      </c>
      <c r="E6" t="s">
        <v>99</v>
      </c>
      <c r="F6" t="s">
        <v>96</v>
      </c>
      <c r="G6" t="s">
        <v>99</v>
      </c>
      <c r="H6" t="s">
        <v>96</v>
      </c>
      <c r="I6" t="s">
        <v>99</v>
      </c>
    </row>
    <row r="7" spans="1:13" x14ac:dyDescent="0.25">
      <c r="A7" s="4">
        <v>0</v>
      </c>
      <c r="B7" s="10">
        <v>71</v>
      </c>
      <c r="C7" s="10">
        <v>71</v>
      </c>
      <c r="D7" s="10">
        <v>62</v>
      </c>
      <c r="E7" s="10">
        <v>62</v>
      </c>
      <c r="F7" s="10">
        <v>107</v>
      </c>
      <c r="G7" s="10">
        <v>107</v>
      </c>
      <c r="H7" s="10">
        <v>10</v>
      </c>
      <c r="I7" s="10">
        <v>10</v>
      </c>
      <c r="J7" s="10">
        <v>250</v>
      </c>
      <c r="K7" s="10">
        <v>250</v>
      </c>
      <c r="L7" s="10">
        <v>250</v>
      </c>
      <c r="M7" s="10">
        <v>250</v>
      </c>
    </row>
    <row r="8" spans="1:13" x14ac:dyDescent="0.25">
      <c r="A8" s="4">
        <v>1</v>
      </c>
      <c r="B8" s="10">
        <v>75</v>
      </c>
      <c r="C8" s="10">
        <v>75</v>
      </c>
      <c r="D8" s="10">
        <v>89</v>
      </c>
      <c r="E8" s="10">
        <v>89</v>
      </c>
      <c r="F8" s="10">
        <v>61</v>
      </c>
      <c r="G8" s="10">
        <v>61</v>
      </c>
      <c r="H8" s="10">
        <v>32</v>
      </c>
      <c r="I8" s="10">
        <v>32</v>
      </c>
      <c r="J8" s="10">
        <v>257</v>
      </c>
      <c r="K8" s="10">
        <v>257</v>
      </c>
      <c r="L8" s="10">
        <v>257</v>
      </c>
      <c r="M8" s="10">
        <v>257</v>
      </c>
    </row>
    <row r="9" spans="1:13" x14ac:dyDescent="0.25">
      <c r="A9" s="4">
        <v>2</v>
      </c>
      <c r="B9" s="10">
        <v>68</v>
      </c>
      <c r="C9" s="10">
        <v>68</v>
      </c>
      <c r="D9" s="10">
        <v>112</v>
      </c>
      <c r="E9" s="10">
        <v>112</v>
      </c>
      <c r="F9" s="10">
        <v>52</v>
      </c>
      <c r="G9" s="10">
        <v>52</v>
      </c>
      <c r="H9" s="10">
        <v>21</v>
      </c>
      <c r="I9" s="10">
        <v>21</v>
      </c>
      <c r="J9" s="10">
        <v>253</v>
      </c>
      <c r="K9" s="10">
        <v>253</v>
      </c>
      <c r="L9" s="10">
        <v>253</v>
      </c>
      <c r="M9" s="10">
        <v>253</v>
      </c>
    </row>
    <row r="10" spans="1:13" x14ac:dyDescent="0.25">
      <c r="A10" s="4">
        <v>3</v>
      </c>
      <c r="B10" s="10">
        <v>97</v>
      </c>
      <c r="C10" s="10">
        <v>97</v>
      </c>
      <c r="D10" s="10">
        <v>123</v>
      </c>
      <c r="E10" s="10">
        <v>123</v>
      </c>
      <c r="F10" s="10">
        <v>49</v>
      </c>
      <c r="G10" s="10">
        <v>49</v>
      </c>
      <c r="H10" s="10">
        <v>17</v>
      </c>
      <c r="I10" s="10">
        <v>17</v>
      </c>
      <c r="J10" s="10">
        <v>286</v>
      </c>
      <c r="K10" s="10">
        <v>286</v>
      </c>
      <c r="L10" s="10">
        <v>286</v>
      </c>
      <c r="M10" s="10">
        <v>286</v>
      </c>
    </row>
    <row r="11" spans="1:13" x14ac:dyDescent="0.25">
      <c r="A11" s="4">
        <v>5</v>
      </c>
      <c r="B11" s="10">
        <v>131</v>
      </c>
      <c r="C11" s="10">
        <v>131</v>
      </c>
      <c r="D11" s="10">
        <v>121</v>
      </c>
      <c r="E11" s="10">
        <v>121</v>
      </c>
      <c r="F11" s="10">
        <v>72</v>
      </c>
      <c r="G11" s="10">
        <v>72</v>
      </c>
      <c r="H11" s="10">
        <v>25</v>
      </c>
      <c r="I11" s="10">
        <v>25</v>
      </c>
      <c r="J11" s="10">
        <v>349</v>
      </c>
      <c r="K11" s="10">
        <v>349</v>
      </c>
      <c r="L11" s="10">
        <v>349</v>
      </c>
      <c r="M11" s="10">
        <v>349</v>
      </c>
    </row>
    <row r="12" spans="1:13" x14ac:dyDescent="0.25">
      <c r="A12" s="4">
        <v>6</v>
      </c>
      <c r="B12" s="10">
        <v>68</v>
      </c>
      <c r="C12" s="10">
        <v>68</v>
      </c>
      <c r="D12" s="10">
        <v>165</v>
      </c>
      <c r="E12" s="10">
        <v>165</v>
      </c>
      <c r="F12" s="10">
        <v>63</v>
      </c>
      <c r="G12" s="10">
        <v>63</v>
      </c>
      <c r="H12" s="10"/>
      <c r="I12" s="10"/>
      <c r="J12" s="10">
        <v>296</v>
      </c>
      <c r="K12" s="10">
        <v>296</v>
      </c>
      <c r="L12" s="10">
        <v>296</v>
      </c>
      <c r="M12" s="10">
        <v>296</v>
      </c>
    </row>
    <row r="13" spans="1:13" x14ac:dyDescent="0.25">
      <c r="A13" s="4">
        <v>7</v>
      </c>
      <c r="B13" s="10">
        <v>187</v>
      </c>
      <c r="C13" s="10">
        <v>187</v>
      </c>
      <c r="D13" s="10">
        <v>68</v>
      </c>
      <c r="E13" s="10">
        <v>68</v>
      </c>
      <c r="F13" s="10">
        <v>69</v>
      </c>
      <c r="G13" s="10">
        <v>69</v>
      </c>
      <c r="H13" s="10"/>
      <c r="I13" s="10"/>
      <c r="J13" s="10">
        <v>324</v>
      </c>
      <c r="K13" s="10">
        <v>324</v>
      </c>
      <c r="L13" s="10">
        <v>324</v>
      </c>
      <c r="M13" s="10">
        <v>324</v>
      </c>
    </row>
    <row r="14" spans="1:13" x14ac:dyDescent="0.25">
      <c r="A14" s="4" t="s">
        <v>47</v>
      </c>
      <c r="B14" s="10">
        <v>697</v>
      </c>
      <c r="C14" s="10">
        <v>697</v>
      </c>
      <c r="D14" s="10">
        <v>740</v>
      </c>
      <c r="E14" s="10">
        <v>740</v>
      </c>
      <c r="F14" s="10">
        <v>473</v>
      </c>
      <c r="G14" s="10">
        <v>473</v>
      </c>
      <c r="H14" s="10">
        <v>105</v>
      </c>
      <c r="I14" s="10">
        <v>105</v>
      </c>
      <c r="J14" s="10">
        <v>2015</v>
      </c>
      <c r="K14" s="10">
        <v>2015</v>
      </c>
      <c r="L14" s="10">
        <v>2015</v>
      </c>
      <c r="M14" s="10">
        <v>2015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4677-CECC-4EE0-9ED0-351F1E48309C}">
  <dimension ref="A3:D12"/>
  <sheetViews>
    <sheetView workbookViewId="0">
      <selection activeCell="D31" sqref="D31"/>
    </sheetView>
  </sheetViews>
  <sheetFormatPr defaultRowHeight="15" x14ac:dyDescent="0.25"/>
  <cols>
    <col min="1" max="1" width="15.140625" bestFit="1" customWidth="1"/>
    <col min="2" max="2" width="16.85546875" bestFit="1" customWidth="1"/>
    <col min="3" max="3" width="5" bestFit="1" customWidth="1"/>
    <col min="4" max="4" width="11.28515625" bestFit="1" customWidth="1"/>
  </cols>
  <sheetData>
    <row r="3" spans="1:4" x14ac:dyDescent="0.25">
      <c r="A3" s="3" t="s">
        <v>92</v>
      </c>
      <c r="B3" s="3" t="s">
        <v>67</v>
      </c>
    </row>
    <row r="4" spans="1:4" x14ac:dyDescent="0.25">
      <c r="A4" s="3" t="s">
        <v>46</v>
      </c>
      <c r="B4">
        <v>0</v>
      </c>
      <c r="C4">
        <v>1</v>
      </c>
      <c r="D4" t="s">
        <v>47</v>
      </c>
    </row>
    <row r="5" spans="1:4" x14ac:dyDescent="0.25">
      <c r="A5" s="4">
        <v>0</v>
      </c>
      <c r="B5" s="10">
        <v>51</v>
      </c>
      <c r="C5" s="10">
        <v>221</v>
      </c>
      <c r="D5" s="10">
        <v>272</v>
      </c>
    </row>
    <row r="6" spans="1:4" x14ac:dyDescent="0.25">
      <c r="A6" s="4">
        <v>1</v>
      </c>
      <c r="B6" s="10">
        <v>79</v>
      </c>
      <c r="C6" s="10">
        <v>208</v>
      </c>
      <c r="D6" s="10">
        <v>287</v>
      </c>
    </row>
    <row r="7" spans="1:4" x14ac:dyDescent="0.25">
      <c r="A7" s="4">
        <v>2</v>
      </c>
      <c r="B7" s="10">
        <v>22</v>
      </c>
      <c r="C7" s="10">
        <v>268</v>
      </c>
      <c r="D7" s="10">
        <v>290</v>
      </c>
    </row>
    <row r="8" spans="1:4" x14ac:dyDescent="0.25">
      <c r="A8" s="4">
        <v>3</v>
      </c>
      <c r="B8" s="10">
        <v>74</v>
      </c>
      <c r="C8" s="10">
        <v>216</v>
      </c>
      <c r="D8" s="10">
        <v>290</v>
      </c>
    </row>
    <row r="9" spans="1:4" x14ac:dyDescent="0.25">
      <c r="A9" s="4">
        <v>5</v>
      </c>
      <c r="B9" s="10">
        <v>11</v>
      </c>
      <c r="C9" s="10">
        <v>340</v>
      </c>
      <c r="D9" s="10">
        <v>351</v>
      </c>
    </row>
    <row r="10" spans="1:4" x14ac:dyDescent="0.25">
      <c r="A10" s="4">
        <v>6</v>
      </c>
      <c r="B10" s="10">
        <v>7</v>
      </c>
      <c r="C10" s="10">
        <v>290</v>
      </c>
      <c r="D10" s="10">
        <v>297</v>
      </c>
    </row>
    <row r="11" spans="1:4" x14ac:dyDescent="0.25">
      <c r="A11" s="4">
        <v>7</v>
      </c>
      <c r="B11" s="10">
        <v>1</v>
      </c>
      <c r="C11" s="10">
        <v>323</v>
      </c>
      <c r="D11" s="10">
        <v>324</v>
      </c>
    </row>
    <row r="12" spans="1:4" x14ac:dyDescent="0.25">
      <c r="A12" s="4" t="s">
        <v>47</v>
      </c>
      <c r="B12" s="10">
        <v>245</v>
      </c>
      <c r="C12" s="10">
        <v>1866</v>
      </c>
      <c r="D12" s="10">
        <v>2111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7D82-3642-40E2-BBBD-1451304001B0}">
  <dimension ref="A3:AU32"/>
  <sheetViews>
    <sheetView zoomScale="85" zoomScaleNormal="85" workbookViewId="0">
      <selection activeCell="L42" sqref="L42"/>
    </sheetView>
  </sheetViews>
  <sheetFormatPr defaultRowHeight="15" x14ac:dyDescent="0.25"/>
  <cols>
    <col min="1" max="1" width="22.28515625" bestFit="1" customWidth="1"/>
    <col min="2" max="2" width="16.85546875" bestFit="1" customWidth="1"/>
    <col min="3" max="8" width="4.140625" bestFit="1" customWidth="1"/>
    <col min="9" max="9" width="11.28515625" bestFit="1" customWidth="1"/>
    <col min="15" max="15" width="13.42578125" bestFit="1" customWidth="1"/>
    <col min="16" max="16" width="15.42578125" bestFit="1" customWidth="1"/>
    <col min="18" max="18" width="11.28515625" bestFit="1" customWidth="1"/>
    <col min="19" max="19" width="14.42578125" bestFit="1" customWidth="1"/>
    <col min="25" max="25" width="11.140625" bestFit="1" customWidth="1"/>
    <col min="26" max="26" width="15.42578125" bestFit="1" customWidth="1"/>
    <col min="28" max="28" width="10.7109375" bestFit="1" customWidth="1"/>
  </cols>
  <sheetData>
    <row r="3" spans="1:47" x14ac:dyDescent="0.25">
      <c r="A3" s="3" t="s">
        <v>48</v>
      </c>
      <c r="B3" s="3" t="s">
        <v>67</v>
      </c>
      <c r="O3" s="3" t="s">
        <v>46</v>
      </c>
      <c r="P3" t="s">
        <v>80</v>
      </c>
    </row>
    <row r="4" spans="1:47" x14ac:dyDescent="0.25">
      <c r="A4" s="3" t="s">
        <v>46</v>
      </c>
      <c r="B4">
        <v>0</v>
      </c>
      <c r="C4">
        <v>1</v>
      </c>
      <c r="D4">
        <v>2</v>
      </c>
      <c r="E4">
        <v>3</v>
      </c>
      <c r="F4">
        <v>5</v>
      </c>
      <c r="G4">
        <v>6</v>
      </c>
      <c r="H4">
        <v>7</v>
      </c>
      <c r="I4" t="s">
        <v>47</v>
      </c>
      <c r="O4" s="4" t="s">
        <v>68</v>
      </c>
      <c r="P4">
        <v>8</v>
      </c>
      <c r="Y4" s="7" t="s">
        <v>46</v>
      </c>
      <c r="Z4" s="7" t="s">
        <v>80</v>
      </c>
      <c r="AA4" s="7">
        <v>0</v>
      </c>
      <c r="AB4" s="7" t="s">
        <v>81</v>
      </c>
      <c r="AC4" s="7" t="s">
        <v>82</v>
      </c>
      <c r="AD4" s="7">
        <v>1</v>
      </c>
      <c r="AE4" s="7" t="s">
        <v>81</v>
      </c>
      <c r="AF4" s="7" t="s">
        <v>82</v>
      </c>
      <c r="AG4" s="7">
        <v>2</v>
      </c>
      <c r="AH4" s="7" t="s">
        <v>81</v>
      </c>
      <c r="AI4" s="7" t="s">
        <v>82</v>
      </c>
      <c r="AJ4" s="7">
        <v>3</v>
      </c>
      <c r="AK4" s="7" t="s">
        <v>81</v>
      </c>
      <c r="AL4" s="7" t="s">
        <v>82</v>
      </c>
      <c r="AM4" s="7">
        <v>5</v>
      </c>
      <c r="AN4" s="7" t="s">
        <v>81</v>
      </c>
      <c r="AO4" s="7" t="s">
        <v>82</v>
      </c>
      <c r="AP4" s="7">
        <v>6</v>
      </c>
      <c r="AQ4" s="7" t="s">
        <v>81</v>
      </c>
      <c r="AR4" s="7" t="s">
        <v>82</v>
      </c>
      <c r="AS4" s="7">
        <v>7</v>
      </c>
      <c r="AT4" s="7" t="s">
        <v>81</v>
      </c>
      <c r="AU4" s="7" t="s">
        <v>82</v>
      </c>
    </row>
    <row r="5" spans="1:47" x14ac:dyDescent="0.25">
      <c r="A5" s="4" t="s">
        <v>68</v>
      </c>
      <c r="D5">
        <v>3</v>
      </c>
      <c r="E5">
        <v>5</v>
      </c>
      <c r="I5">
        <v>8</v>
      </c>
      <c r="O5" s="4" t="s">
        <v>69</v>
      </c>
      <c r="P5">
        <v>80</v>
      </c>
      <c r="Y5" s="4" t="s">
        <v>68</v>
      </c>
      <c r="Z5">
        <v>8</v>
      </c>
      <c r="AB5">
        <f>AA5/Z5</f>
        <v>0</v>
      </c>
      <c r="AC5">
        <f>AA5*AB5</f>
        <v>0</v>
      </c>
      <c r="AE5">
        <f>AD5/Z5</f>
        <v>0</v>
      </c>
      <c r="AF5">
        <f>AD5*AE5</f>
        <v>0</v>
      </c>
      <c r="AG5">
        <v>3</v>
      </c>
      <c r="AH5">
        <f>AG5/Z5</f>
        <v>0.375</v>
      </c>
      <c r="AI5">
        <f>AG5*AH5</f>
        <v>1.125</v>
      </c>
      <c r="AJ5">
        <v>5</v>
      </c>
      <c r="AK5">
        <f>AJ5/Z5</f>
        <v>0.625</v>
      </c>
      <c r="AL5">
        <f>AJ5*AK5</f>
        <v>3.125</v>
      </c>
      <c r="AN5">
        <f>AM5/Z5</f>
        <v>0</v>
      </c>
      <c r="AO5">
        <f>AM5*AN5</f>
        <v>0</v>
      </c>
      <c r="AQ5">
        <f>AP5/Z5</f>
        <v>0</v>
      </c>
      <c r="AR5">
        <f>AP5*AQ5</f>
        <v>0</v>
      </c>
      <c r="AT5">
        <f>AS5/Z5</f>
        <v>0</v>
      </c>
      <c r="AU5">
        <f>AS5*AT5</f>
        <v>0</v>
      </c>
    </row>
    <row r="6" spans="1:47" x14ac:dyDescent="0.25">
      <c r="A6" s="4" t="s">
        <v>69</v>
      </c>
      <c r="B6">
        <v>27</v>
      </c>
      <c r="C6">
        <v>12</v>
      </c>
      <c r="D6">
        <v>12</v>
      </c>
      <c r="E6">
        <v>16</v>
      </c>
      <c r="F6">
        <v>13</v>
      </c>
      <c r="I6">
        <v>80</v>
      </c>
      <c r="O6" s="4" t="s">
        <v>70</v>
      </c>
      <c r="P6">
        <v>142</v>
      </c>
      <c r="Y6" s="4" t="s">
        <v>69</v>
      </c>
      <c r="Z6">
        <v>80</v>
      </c>
      <c r="AA6">
        <v>27</v>
      </c>
      <c r="AB6">
        <f t="shared" ref="AB6:AB16" si="0">AA6/Z6</f>
        <v>0.33750000000000002</v>
      </c>
      <c r="AC6">
        <f t="shared" ref="AC6:AC16" si="1">AA6*AB6</f>
        <v>9.1125000000000007</v>
      </c>
      <c r="AD6">
        <v>12</v>
      </c>
      <c r="AE6">
        <f t="shared" ref="AE6:AE16" si="2">AD6/Z6</f>
        <v>0.15</v>
      </c>
      <c r="AF6">
        <f t="shared" ref="AF6:AF16" si="3">AD6*AE6</f>
        <v>1.7999999999999998</v>
      </c>
      <c r="AG6">
        <v>12</v>
      </c>
      <c r="AH6">
        <f t="shared" ref="AH6:AH16" si="4">AG6/Z6</f>
        <v>0.15</v>
      </c>
      <c r="AI6">
        <f t="shared" ref="AI6:AI16" si="5">AG6*AH6</f>
        <v>1.7999999999999998</v>
      </c>
      <c r="AJ6">
        <v>16</v>
      </c>
      <c r="AK6">
        <f t="shared" ref="AK6:AK16" si="6">AJ6/Z6</f>
        <v>0.2</v>
      </c>
      <c r="AL6">
        <f t="shared" ref="AL6:AL16" si="7">AJ6*AK6</f>
        <v>3.2</v>
      </c>
      <c r="AM6">
        <v>13</v>
      </c>
      <c r="AN6">
        <f t="shared" ref="AN6:AN16" si="8">AM6/Z6</f>
        <v>0.16250000000000001</v>
      </c>
      <c r="AO6">
        <f t="shared" ref="AO6:AO16" si="9">AM6*AN6</f>
        <v>2.1125000000000003</v>
      </c>
      <c r="AQ6">
        <f t="shared" ref="AQ6:AQ16" si="10">AP6/Z6</f>
        <v>0</v>
      </c>
      <c r="AR6">
        <f t="shared" ref="AR6:AR16" si="11">AP6*AQ6</f>
        <v>0</v>
      </c>
      <c r="AT6">
        <f t="shared" ref="AT6:AT16" si="12">AS6/Z6</f>
        <v>0</v>
      </c>
      <c r="AU6">
        <f t="shared" ref="AU6:AU16" si="13">AS6*AT6</f>
        <v>0</v>
      </c>
    </row>
    <row r="7" spans="1:47" x14ac:dyDescent="0.25">
      <c r="A7" s="4" t="s">
        <v>70</v>
      </c>
      <c r="B7">
        <v>26</v>
      </c>
      <c r="C7">
        <v>36</v>
      </c>
      <c r="D7">
        <v>19</v>
      </c>
      <c r="E7">
        <v>16</v>
      </c>
      <c r="F7">
        <v>39</v>
      </c>
      <c r="H7">
        <v>6</v>
      </c>
      <c r="I7">
        <v>142</v>
      </c>
      <c r="O7" s="4" t="s">
        <v>71</v>
      </c>
      <c r="P7">
        <v>295</v>
      </c>
      <c r="Y7" s="4" t="s">
        <v>70</v>
      </c>
      <c r="Z7">
        <v>142</v>
      </c>
      <c r="AA7">
        <v>26</v>
      </c>
      <c r="AB7">
        <f t="shared" si="0"/>
        <v>0.18309859154929578</v>
      </c>
      <c r="AC7">
        <f t="shared" si="1"/>
        <v>4.76056338028169</v>
      </c>
      <c r="AD7">
        <v>36</v>
      </c>
      <c r="AE7">
        <f t="shared" si="2"/>
        <v>0.25352112676056338</v>
      </c>
      <c r="AF7">
        <f t="shared" si="3"/>
        <v>9.126760563380282</v>
      </c>
      <c r="AG7">
        <v>19</v>
      </c>
      <c r="AH7">
        <f t="shared" si="4"/>
        <v>0.13380281690140844</v>
      </c>
      <c r="AI7">
        <f t="shared" si="5"/>
        <v>2.5422535211267605</v>
      </c>
      <c r="AJ7">
        <v>16</v>
      </c>
      <c r="AK7">
        <f t="shared" si="6"/>
        <v>0.11267605633802817</v>
      </c>
      <c r="AL7">
        <f t="shared" si="7"/>
        <v>1.8028169014084507</v>
      </c>
      <c r="AM7">
        <v>39</v>
      </c>
      <c r="AN7">
        <f t="shared" si="8"/>
        <v>0.27464788732394368</v>
      </c>
      <c r="AO7">
        <f t="shared" si="9"/>
        <v>10.711267605633804</v>
      </c>
      <c r="AQ7">
        <f t="shared" si="10"/>
        <v>0</v>
      </c>
      <c r="AR7">
        <f t="shared" si="11"/>
        <v>0</v>
      </c>
      <c r="AS7">
        <v>6</v>
      </c>
      <c r="AT7">
        <f t="shared" si="12"/>
        <v>4.2253521126760563E-2</v>
      </c>
      <c r="AU7">
        <f t="shared" si="13"/>
        <v>0.25352112676056338</v>
      </c>
    </row>
    <row r="8" spans="1:47" x14ac:dyDescent="0.25">
      <c r="A8" s="4" t="s">
        <v>71</v>
      </c>
      <c r="B8">
        <v>27</v>
      </c>
      <c r="C8">
        <v>48</v>
      </c>
      <c r="D8">
        <v>72</v>
      </c>
      <c r="E8">
        <v>5</v>
      </c>
      <c r="F8">
        <v>51</v>
      </c>
      <c r="G8">
        <v>18</v>
      </c>
      <c r="H8">
        <v>74</v>
      </c>
      <c r="I8">
        <v>295</v>
      </c>
      <c r="O8" s="4" t="s">
        <v>72</v>
      </c>
      <c r="P8">
        <v>322</v>
      </c>
      <c r="Y8" s="4" t="s">
        <v>71</v>
      </c>
      <c r="Z8">
        <v>295</v>
      </c>
      <c r="AA8">
        <v>27</v>
      </c>
      <c r="AB8">
        <f t="shared" si="0"/>
        <v>9.152542372881356E-2</v>
      </c>
      <c r="AC8">
        <f t="shared" si="1"/>
        <v>2.471186440677966</v>
      </c>
      <c r="AD8">
        <v>48</v>
      </c>
      <c r="AE8">
        <f t="shared" si="2"/>
        <v>0.16271186440677965</v>
      </c>
      <c r="AF8">
        <f t="shared" si="3"/>
        <v>7.8101694915254232</v>
      </c>
      <c r="AG8">
        <v>72</v>
      </c>
      <c r="AH8">
        <f t="shared" si="4"/>
        <v>0.2440677966101695</v>
      </c>
      <c r="AI8">
        <f t="shared" si="5"/>
        <v>17.572881355932203</v>
      </c>
      <c r="AJ8">
        <v>5</v>
      </c>
      <c r="AK8">
        <f t="shared" si="6"/>
        <v>1.6949152542372881E-2</v>
      </c>
      <c r="AL8">
        <f t="shared" si="7"/>
        <v>8.4745762711864403E-2</v>
      </c>
      <c r="AM8">
        <v>51</v>
      </c>
      <c r="AN8">
        <f t="shared" si="8"/>
        <v>0.17288135593220338</v>
      </c>
      <c r="AO8">
        <f t="shared" si="9"/>
        <v>8.8169491525423727</v>
      </c>
      <c r="AP8">
        <v>18</v>
      </c>
      <c r="AQ8">
        <f t="shared" si="10"/>
        <v>6.1016949152542375E-2</v>
      </c>
      <c r="AR8">
        <f t="shared" si="11"/>
        <v>1.0983050847457627</v>
      </c>
      <c r="AS8">
        <v>74</v>
      </c>
      <c r="AT8">
        <f t="shared" si="12"/>
        <v>0.25084745762711863</v>
      </c>
      <c r="AU8">
        <f t="shared" si="13"/>
        <v>18.562711864406779</v>
      </c>
    </row>
    <row r="9" spans="1:47" x14ac:dyDescent="0.25">
      <c r="A9" s="4" t="s">
        <v>72</v>
      </c>
      <c r="B9">
        <v>24</v>
      </c>
      <c r="C9">
        <v>59</v>
      </c>
      <c r="D9">
        <v>30</v>
      </c>
      <c r="E9">
        <v>39</v>
      </c>
      <c r="F9">
        <v>68</v>
      </c>
      <c r="G9">
        <v>15</v>
      </c>
      <c r="H9">
        <v>87</v>
      </c>
      <c r="I9">
        <v>322</v>
      </c>
      <c r="O9" s="4" t="s">
        <v>73</v>
      </c>
      <c r="P9">
        <v>342</v>
      </c>
      <c r="Y9" s="4" t="s">
        <v>72</v>
      </c>
      <c r="Z9">
        <v>322</v>
      </c>
      <c r="AA9">
        <v>24</v>
      </c>
      <c r="AB9">
        <f t="shared" si="0"/>
        <v>7.4534161490683232E-2</v>
      </c>
      <c r="AC9">
        <f t="shared" si="1"/>
        <v>1.7888198757763976</v>
      </c>
      <c r="AD9">
        <v>59</v>
      </c>
      <c r="AE9">
        <f t="shared" si="2"/>
        <v>0.18322981366459629</v>
      </c>
      <c r="AF9">
        <f t="shared" si="3"/>
        <v>10.81055900621118</v>
      </c>
      <c r="AG9">
        <v>30</v>
      </c>
      <c r="AH9">
        <f t="shared" si="4"/>
        <v>9.3167701863354033E-2</v>
      </c>
      <c r="AI9">
        <f t="shared" si="5"/>
        <v>2.7950310559006208</v>
      </c>
      <c r="AJ9">
        <v>39</v>
      </c>
      <c r="AK9">
        <f t="shared" si="6"/>
        <v>0.12111801242236025</v>
      </c>
      <c r="AL9">
        <f t="shared" si="7"/>
        <v>4.7236024844720497</v>
      </c>
      <c r="AM9">
        <v>68</v>
      </c>
      <c r="AN9">
        <f t="shared" si="8"/>
        <v>0.21118012422360249</v>
      </c>
      <c r="AO9">
        <f t="shared" si="9"/>
        <v>14.36024844720497</v>
      </c>
      <c r="AP9">
        <v>15</v>
      </c>
      <c r="AQ9">
        <f t="shared" si="10"/>
        <v>4.6583850931677016E-2</v>
      </c>
      <c r="AR9">
        <f t="shared" si="11"/>
        <v>0.69875776397515521</v>
      </c>
      <c r="AS9">
        <v>87</v>
      </c>
      <c r="AT9">
        <f t="shared" si="12"/>
        <v>0.27018633540372672</v>
      </c>
      <c r="AU9">
        <f t="shared" si="13"/>
        <v>23.506211180124225</v>
      </c>
    </row>
    <row r="10" spans="1:47" x14ac:dyDescent="0.25">
      <c r="A10" s="4" t="s">
        <v>73</v>
      </c>
      <c r="B10">
        <v>57</v>
      </c>
      <c r="C10">
        <v>40</v>
      </c>
      <c r="D10">
        <v>42</v>
      </c>
      <c r="E10">
        <v>97</v>
      </c>
      <c r="F10">
        <v>39</v>
      </c>
      <c r="G10">
        <v>26</v>
      </c>
      <c r="H10">
        <v>41</v>
      </c>
      <c r="I10">
        <v>342</v>
      </c>
      <c r="O10" s="4" t="s">
        <v>74</v>
      </c>
      <c r="P10">
        <v>369</v>
      </c>
      <c r="Y10" s="4" t="s">
        <v>73</v>
      </c>
      <c r="Z10">
        <v>342</v>
      </c>
      <c r="AA10">
        <v>57</v>
      </c>
      <c r="AB10">
        <f t="shared" si="0"/>
        <v>0.16666666666666666</v>
      </c>
      <c r="AC10">
        <f t="shared" si="1"/>
        <v>9.5</v>
      </c>
      <c r="AD10">
        <v>40</v>
      </c>
      <c r="AE10">
        <f t="shared" si="2"/>
        <v>0.11695906432748537</v>
      </c>
      <c r="AF10">
        <f t="shared" si="3"/>
        <v>4.6783625730994149</v>
      </c>
      <c r="AG10">
        <v>42</v>
      </c>
      <c r="AH10">
        <f t="shared" si="4"/>
        <v>0.12280701754385964</v>
      </c>
      <c r="AI10">
        <f t="shared" si="5"/>
        <v>5.1578947368421053</v>
      </c>
      <c r="AJ10">
        <v>97</v>
      </c>
      <c r="AK10">
        <f t="shared" si="6"/>
        <v>0.28362573099415206</v>
      </c>
      <c r="AL10">
        <f t="shared" si="7"/>
        <v>27.511695906432749</v>
      </c>
      <c r="AM10">
        <v>39</v>
      </c>
      <c r="AN10">
        <f t="shared" si="8"/>
        <v>0.11403508771929824</v>
      </c>
      <c r="AO10">
        <f t="shared" si="9"/>
        <v>4.447368421052631</v>
      </c>
      <c r="AP10">
        <v>26</v>
      </c>
      <c r="AQ10">
        <f t="shared" si="10"/>
        <v>7.6023391812865493E-2</v>
      </c>
      <c r="AR10">
        <f t="shared" si="11"/>
        <v>1.9766081871345027</v>
      </c>
      <c r="AS10">
        <v>41</v>
      </c>
      <c r="AT10">
        <f t="shared" si="12"/>
        <v>0.11988304093567251</v>
      </c>
      <c r="AU10">
        <f t="shared" si="13"/>
        <v>4.9152046783625725</v>
      </c>
    </row>
    <row r="11" spans="1:47" x14ac:dyDescent="0.25">
      <c r="A11" s="4" t="s">
        <v>74</v>
      </c>
      <c r="B11">
        <v>49</v>
      </c>
      <c r="C11">
        <v>38</v>
      </c>
      <c r="D11">
        <v>48</v>
      </c>
      <c r="E11">
        <v>47</v>
      </c>
      <c r="F11">
        <v>33</v>
      </c>
      <c r="G11">
        <v>77</v>
      </c>
      <c r="H11">
        <v>77</v>
      </c>
      <c r="I11">
        <v>369</v>
      </c>
      <c r="O11" s="4" t="s">
        <v>75</v>
      </c>
      <c r="P11">
        <v>278</v>
      </c>
      <c r="Y11" s="4" t="s">
        <v>74</v>
      </c>
      <c r="Z11">
        <v>369</v>
      </c>
      <c r="AA11">
        <v>49</v>
      </c>
      <c r="AB11">
        <f t="shared" si="0"/>
        <v>0.13279132791327913</v>
      </c>
      <c r="AC11">
        <f t="shared" si="1"/>
        <v>6.5067750677506773</v>
      </c>
      <c r="AD11">
        <v>38</v>
      </c>
      <c r="AE11">
        <f t="shared" si="2"/>
        <v>0.10298102981029811</v>
      </c>
      <c r="AF11">
        <f t="shared" si="3"/>
        <v>3.9132791327913283</v>
      </c>
      <c r="AG11">
        <v>48</v>
      </c>
      <c r="AH11">
        <f t="shared" si="4"/>
        <v>0.13008130081300814</v>
      </c>
      <c r="AI11">
        <f t="shared" si="5"/>
        <v>6.2439024390243905</v>
      </c>
      <c r="AJ11">
        <v>47</v>
      </c>
      <c r="AK11">
        <f t="shared" si="6"/>
        <v>0.12737127371273713</v>
      </c>
      <c r="AL11">
        <f t="shared" si="7"/>
        <v>5.9864498644986446</v>
      </c>
      <c r="AM11">
        <v>33</v>
      </c>
      <c r="AN11">
        <f t="shared" si="8"/>
        <v>8.943089430894309E-2</v>
      </c>
      <c r="AO11">
        <f t="shared" si="9"/>
        <v>2.9512195121951219</v>
      </c>
      <c r="AP11">
        <v>77</v>
      </c>
      <c r="AQ11">
        <f t="shared" si="10"/>
        <v>0.20867208672086721</v>
      </c>
      <c r="AR11">
        <f t="shared" si="11"/>
        <v>16.067750677506776</v>
      </c>
      <c r="AS11">
        <v>77</v>
      </c>
      <c r="AT11">
        <f t="shared" si="12"/>
        <v>0.20867208672086721</v>
      </c>
      <c r="AU11">
        <f t="shared" si="13"/>
        <v>16.067750677506776</v>
      </c>
    </row>
    <row r="12" spans="1:47" x14ac:dyDescent="0.25">
      <c r="A12" s="4" t="s">
        <v>75</v>
      </c>
      <c r="B12">
        <v>27</v>
      </c>
      <c r="C12">
        <v>25</v>
      </c>
      <c r="D12">
        <v>24</v>
      </c>
      <c r="E12">
        <v>33</v>
      </c>
      <c r="F12">
        <v>66</v>
      </c>
      <c r="G12">
        <v>75</v>
      </c>
      <c r="H12">
        <v>28</v>
      </c>
      <c r="I12">
        <v>278</v>
      </c>
      <c r="O12" s="4" t="s">
        <v>76</v>
      </c>
      <c r="P12">
        <v>184</v>
      </c>
      <c r="Y12" s="4" t="s">
        <v>75</v>
      </c>
      <c r="Z12">
        <v>278</v>
      </c>
      <c r="AA12">
        <v>27</v>
      </c>
      <c r="AB12">
        <f t="shared" si="0"/>
        <v>9.7122302158273388E-2</v>
      </c>
      <c r="AC12">
        <f t="shared" si="1"/>
        <v>2.6223021582733814</v>
      </c>
      <c r="AD12">
        <v>25</v>
      </c>
      <c r="AE12">
        <f t="shared" si="2"/>
        <v>8.9928057553956831E-2</v>
      </c>
      <c r="AF12">
        <f t="shared" si="3"/>
        <v>2.2482014388489207</v>
      </c>
      <c r="AG12">
        <v>24</v>
      </c>
      <c r="AH12">
        <f t="shared" si="4"/>
        <v>8.6330935251798566E-2</v>
      </c>
      <c r="AI12">
        <f t="shared" si="5"/>
        <v>2.0719424460431655</v>
      </c>
      <c r="AJ12">
        <v>33</v>
      </c>
      <c r="AK12">
        <f t="shared" si="6"/>
        <v>0.11870503597122302</v>
      </c>
      <c r="AL12">
        <f t="shared" si="7"/>
        <v>3.9172661870503598</v>
      </c>
      <c r="AM12">
        <v>66</v>
      </c>
      <c r="AN12">
        <f t="shared" si="8"/>
        <v>0.23741007194244604</v>
      </c>
      <c r="AO12">
        <f t="shared" si="9"/>
        <v>15.669064748201439</v>
      </c>
      <c r="AP12">
        <v>75</v>
      </c>
      <c r="AQ12">
        <f t="shared" si="10"/>
        <v>0.26978417266187049</v>
      </c>
      <c r="AR12">
        <f t="shared" si="11"/>
        <v>20.233812949640289</v>
      </c>
      <c r="AS12">
        <v>28</v>
      </c>
      <c r="AT12">
        <f t="shared" si="12"/>
        <v>0.10071942446043165</v>
      </c>
      <c r="AU12">
        <f t="shared" si="13"/>
        <v>2.8201438848920861</v>
      </c>
    </row>
    <row r="13" spans="1:47" x14ac:dyDescent="0.25">
      <c r="A13" s="4" t="s">
        <v>76</v>
      </c>
      <c r="B13">
        <v>26</v>
      </c>
      <c r="C13">
        <v>19</v>
      </c>
      <c r="D13">
        <v>27</v>
      </c>
      <c r="E13">
        <v>25</v>
      </c>
      <c r="F13">
        <v>28</v>
      </c>
      <c r="G13">
        <v>49</v>
      </c>
      <c r="H13">
        <v>10</v>
      </c>
      <c r="I13">
        <v>184</v>
      </c>
      <c r="O13" s="4" t="s">
        <v>77</v>
      </c>
      <c r="P13">
        <v>63</v>
      </c>
      <c r="Y13" s="4" t="s">
        <v>76</v>
      </c>
      <c r="Z13">
        <v>184</v>
      </c>
      <c r="AA13">
        <v>26</v>
      </c>
      <c r="AB13">
        <f t="shared" si="0"/>
        <v>0.14130434782608695</v>
      </c>
      <c r="AC13">
        <f t="shared" si="1"/>
        <v>3.6739130434782608</v>
      </c>
      <c r="AD13">
        <v>19</v>
      </c>
      <c r="AE13">
        <f t="shared" si="2"/>
        <v>0.10326086956521739</v>
      </c>
      <c r="AF13">
        <f t="shared" si="3"/>
        <v>1.9619565217391304</v>
      </c>
      <c r="AG13">
        <v>27</v>
      </c>
      <c r="AH13">
        <f t="shared" si="4"/>
        <v>0.14673913043478262</v>
      </c>
      <c r="AI13">
        <f t="shared" si="5"/>
        <v>3.9619565217391308</v>
      </c>
      <c r="AJ13">
        <v>25</v>
      </c>
      <c r="AK13">
        <f t="shared" si="6"/>
        <v>0.1358695652173913</v>
      </c>
      <c r="AL13">
        <f t="shared" si="7"/>
        <v>3.3967391304347823</v>
      </c>
      <c r="AM13">
        <v>28</v>
      </c>
      <c r="AN13">
        <f t="shared" si="8"/>
        <v>0.15217391304347827</v>
      </c>
      <c r="AO13">
        <f t="shared" si="9"/>
        <v>4.2608695652173916</v>
      </c>
      <c r="AP13">
        <v>49</v>
      </c>
      <c r="AQ13">
        <f t="shared" si="10"/>
        <v>0.26630434782608697</v>
      </c>
      <c r="AR13">
        <f t="shared" si="11"/>
        <v>13.048913043478262</v>
      </c>
      <c r="AS13">
        <v>10</v>
      </c>
      <c r="AT13">
        <f t="shared" si="12"/>
        <v>5.434782608695652E-2</v>
      </c>
      <c r="AU13">
        <f t="shared" si="13"/>
        <v>0.54347826086956519</v>
      </c>
    </row>
    <row r="14" spans="1:47" x14ac:dyDescent="0.25">
      <c r="A14" s="4" t="s">
        <v>77</v>
      </c>
      <c r="B14">
        <v>8</v>
      </c>
      <c r="C14">
        <v>7</v>
      </c>
      <c r="D14">
        <v>12</v>
      </c>
      <c r="E14">
        <v>3</v>
      </c>
      <c r="F14">
        <v>8</v>
      </c>
      <c r="G14">
        <v>24</v>
      </c>
      <c r="H14">
        <v>1</v>
      </c>
      <c r="I14">
        <v>63</v>
      </c>
      <c r="O14" s="4" t="s">
        <v>78</v>
      </c>
      <c r="P14">
        <v>25</v>
      </c>
      <c r="Y14" s="4" t="s">
        <v>77</v>
      </c>
      <c r="Z14">
        <v>63</v>
      </c>
      <c r="AA14">
        <v>8</v>
      </c>
      <c r="AB14">
        <f t="shared" si="0"/>
        <v>0.12698412698412698</v>
      </c>
      <c r="AC14">
        <f t="shared" si="1"/>
        <v>1.0158730158730158</v>
      </c>
      <c r="AD14">
        <v>7</v>
      </c>
      <c r="AE14">
        <f t="shared" si="2"/>
        <v>0.1111111111111111</v>
      </c>
      <c r="AF14">
        <f t="shared" si="3"/>
        <v>0.77777777777777768</v>
      </c>
      <c r="AG14">
        <v>12</v>
      </c>
      <c r="AH14">
        <f t="shared" si="4"/>
        <v>0.19047619047619047</v>
      </c>
      <c r="AI14">
        <f t="shared" si="5"/>
        <v>2.2857142857142856</v>
      </c>
      <c r="AJ14">
        <v>3</v>
      </c>
      <c r="AK14">
        <f t="shared" si="6"/>
        <v>4.7619047619047616E-2</v>
      </c>
      <c r="AL14">
        <f t="shared" si="7"/>
        <v>0.14285714285714285</v>
      </c>
      <c r="AM14">
        <v>8</v>
      </c>
      <c r="AN14">
        <f t="shared" si="8"/>
        <v>0.12698412698412698</v>
      </c>
      <c r="AO14">
        <f t="shared" si="9"/>
        <v>1.0158730158730158</v>
      </c>
      <c r="AP14">
        <v>24</v>
      </c>
      <c r="AQ14">
        <f t="shared" si="10"/>
        <v>0.38095238095238093</v>
      </c>
      <c r="AR14">
        <f t="shared" si="11"/>
        <v>9.1428571428571423</v>
      </c>
      <c r="AS14">
        <v>1</v>
      </c>
      <c r="AT14">
        <f t="shared" si="12"/>
        <v>1.5873015873015872E-2</v>
      </c>
      <c r="AU14">
        <f t="shared" si="13"/>
        <v>1.5873015873015872E-2</v>
      </c>
    </row>
    <row r="15" spans="1:47" x14ac:dyDescent="0.25">
      <c r="A15" s="4" t="s">
        <v>78</v>
      </c>
      <c r="B15">
        <v>1</v>
      </c>
      <c r="C15">
        <v>3</v>
      </c>
      <c r="D15">
        <v>1</v>
      </c>
      <c r="E15">
        <v>4</v>
      </c>
      <c r="F15">
        <v>3</v>
      </c>
      <c r="G15">
        <v>13</v>
      </c>
      <c r="I15">
        <v>25</v>
      </c>
      <c r="O15" s="4" t="s">
        <v>79</v>
      </c>
      <c r="P15">
        <v>3</v>
      </c>
      <c r="Y15" s="4" t="s">
        <v>78</v>
      </c>
      <c r="Z15">
        <v>25</v>
      </c>
      <c r="AA15">
        <v>1</v>
      </c>
      <c r="AB15">
        <f t="shared" si="0"/>
        <v>0.04</v>
      </c>
      <c r="AC15">
        <f t="shared" si="1"/>
        <v>0.04</v>
      </c>
      <c r="AD15">
        <v>3</v>
      </c>
      <c r="AE15">
        <f t="shared" si="2"/>
        <v>0.12</v>
      </c>
      <c r="AF15">
        <f t="shared" si="3"/>
        <v>0.36</v>
      </c>
      <c r="AG15">
        <v>1</v>
      </c>
      <c r="AH15">
        <f t="shared" si="4"/>
        <v>0.04</v>
      </c>
      <c r="AI15">
        <f t="shared" si="5"/>
        <v>0.04</v>
      </c>
      <c r="AJ15">
        <v>4</v>
      </c>
      <c r="AK15">
        <f t="shared" si="6"/>
        <v>0.16</v>
      </c>
      <c r="AL15">
        <f t="shared" si="7"/>
        <v>0.64</v>
      </c>
      <c r="AM15">
        <v>3</v>
      </c>
      <c r="AN15">
        <f t="shared" si="8"/>
        <v>0.12</v>
      </c>
      <c r="AO15">
        <f t="shared" si="9"/>
        <v>0.36</v>
      </c>
      <c r="AP15">
        <v>13</v>
      </c>
      <c r="AQ15">
        <f t="shared" si="10"/>
        <v>0.52</v>
      </c>
      <c r="AR15">
        <f t="shared" si="11"/>
        <v>6.76</v>
      </c>
      <c r="AT15">
        <f t="shared" si="12"/>
        <v>0</v>
      </c>
      <c r="AU15">
        <f t="shared" si="13"/>
        <v>0</v>
      </c>
    </row>
    <row r="16" spans="1:47" x14ac:dyDescent="0.25">
      <c r="A16" s="4" t="s">
        <v>79</v>
      </c>
      <c r="F16">
        <v>3</v>
      </c>
      <c r="I16">
        <v>3</v>
      </c>
      <c r="O16" s="4" t="s">
        <v>47</v>
      </c>
      <c r="P16">
        <v>2111</v>
      </c>
      <c r="Y16" s="4" t="s">
        <v>79</v>
      </c>
      <c r="Z16">
        <v>3</v>
      </c>
      <c r="AB16">
        <f t="shared" si="0"/>
        <v>0</v>
      </c>
      <c r="AC16">
        <f t="shared" si="1"/>
        <v>0</v>
      </c>
      <c r="AE16">
        <f t="shared" si="2"/>
        <v>0</v>
      </c>
      <c r="AF16">
        <f t="shared" si="3"/>
        <v>0</v>
      </c>
      <c r="AH16">
        <f t="shared" si="4"/>
        <v>0</v>
      </c>
      <c r="AI16">
        <f t="shared" si="5"/>
        <v>0</v>
      </c>
      <c r="AK16">
        <f t="shared" si="6"/>
        <v>0</v>
      </c>
      <c r="AL16">
        <f t="shared" si="7"/>
        <v>0</v>
      </c>
      <c r="AM16">
        <v>3</v>
      </c>
      <c r="AN16">
        <f t="shared" si="8"/>
        <v>1</v>
      </c>
      <c r="AO16">
        <f t="shared" si="9"/>
        <v>3</v>
      </c>
      <c r="AQ16">
        <f t="shared" si="10"/>
        <v>0</v>
      </c>
      <c r="AR16">
        <f t="shared" si="11"/>
        <v>0</v>
      </c>
      <c r="AT16">
        <f t="shared" si="12"/>
        <v>0</v>
      </c>
      <c r="AU16">
        <f t="shared" si="13"/>
        <v>0</v>
      </c>
    </row>
    <row r="17" spans="1:34" x14ac:dyDescent="0.25">
      <c r="A17" s="4" t="s">
        <v>47</v>
      </c>
      <c r="B17">
        <v>272</v>
      </c>
      <c r="C17">
        <v>287</v>
      </c>
      <c r="D17">
        <v>290</v>
      </c>
      <c r="E17">
        <v>290</v>
      </c>
      <c r="F17">
        <v>351</v>
      </c>
      <c r="G17">
        <v>297</v>
      </c>
      <c r="H17">
        <v>324</v>
      </c>
      <c r="I17">
        <v>2111</v>
      </c>
    </row>
    <row r="19" spans="1:34" x14ac:dyDescent="0.25">
      <c r="Z19" s="7" t="s">
        <v>83</v>
      </c>
      <c r="AA19" s="7" t="s">
        <v>84</v>
      </c>
      <c r="AB19" s="7" t="s">
        <v>85</v>
      </c>
      <c r="AC19" s="7" t="s">
        <v>86</v>
      </c>
      <c r="AD19" s="7" t="s">
        <v>87</v>
      </c>
      <c r="AE19" s="7" t="s">
        <v>88</v>
      </c>
      <c r="AF19" s="7" t="s">
        <v>89</v>
      </c>
      <c r="AG19" s="7" t="s">
        <v>90</v>
      </c>
      <c r="AH19" s="7"/>
    </row>
    <row r="20" spans="1:34" x14ac:dyDescent="0.25">
      <c r="Z20" s="4" t="s">
        <v>68</v>
      </c>
      <c r="AA20">
        <v>0</v>
      </c>
      <c r="AB20">
        <v>0</v>
      </c>
      <c r="AC20">
        <v>1.125</v>
      </c>
      <c r="AD20">
        <v>3.125</v>
      </c>
      <c r="AE20">
        <v>0</v>
      </c>
      <c r="AF20">
        <v>0</v>
      </c>
      <c r="AG20">
        <v>0</v>
      </c>
    </row>
    <row r="21" spans="1:34" x14ac:dyDescent="0.25">
      <c r="Z21" s="4" t="s">
        <v>69</v>
      </c>
      <c r="AA21">
        <v>9.1125000000000007</v>
      </c>
      <c r="AB21">
        <v>1.7999999999999998</v>
      </c>
      <c r="AC21">
        <v>1.7999999999999998</v>
      </c>
      <c r="AD21">
        <v>3.2</v>
      </c>
      <c r="AE21">
        <v>2.1125000000000003</v>
      </c>
      <c r="AF21">
        <v>0</v>
      </c>
      <c r="AG21">
        <v>0</v>
      </c>
    </row>
    <row r="22" spans="1:34" x14ac:dyDescent="0.25">
      <c r="Z22" s="4" t="s">
        <v>70</v>
      </c>
      <c r="AA22">
        <v>4.76056338028169</v>
      </c>
      <c r="AB22">
        <v>9.126760563380282</v>
      </c>
      <c r="AC22">
        <v>2.5422535211267605</v>
      </c>
      <c r="AD22">
        <v>1.8028169014084507</v>
      </c>
      <c r="AE22">
        <v>10.711267605633804</v>
      </c>
      <c r="AF22">
        <v>0</v>
      </c>
      <c r="AG22">
        <v>0.25352112676056338</v>
      </c>
    </row>
    <row r="23" spans="1:34" x14ac:dyDescent="0.25">
      <c r="Z23" s="4" t="s">
        <v>71</v>
      </c>
      <c r="AA23">
        <v>2.471186440677966</v>
      </c>
      <c r="AB23">
        <v>7.8101694915254232</v>
      </c>
      <c r="AC23">
        <v>17.572881355932203</v>
      </c>
      <c r="AD23">
        <v>8.4745762711864403E-2</v>
      </c>
      <c r="AE23">
        <v>8.8169491525423727</v>
      </c>
      <c r="AF23">
        <v>1.0983050847457627</v>
      </c>
      <c r="AG23">
        <v>18.562711864406779</v>
      </c>
    </row>
    <row r="24" spans="1:34" x14ac:dyDescent="0.25">
      <c r="Z24" s="4" t="s">
        <v>72</v>
      </c>
      <c r="AA24">
        <v>1.7888198757763976</v>
      </c>
      <c r="AB24">
        <v>10.81055900621118</v>
      </c>
      <c r="AC24">
        <v>2.7950310559006208</v>
      </c>
      <c r="AD24">
        <v>4.7236024844720497</v>
      </c>
      <c r="AE24">
        <v>14.36024844720497</v>
      </c>
      <c r="AF24">
        <v>0.69875776397515521</v>
      </c>
      <c r="AG24">
        <v>23.506211180124225</v>
      </c>
    </row>
    <row r="25" spans="1:34" x14ac:dyDescent="0.25">
      <c r="Z25" s="4" t="s">
        <v>73</v>
      </c>
      <c r="AA25">
        <v>9.5</v>
      </c>
      <c r="AB25">
        <v>4.6783625730994149</v>
      </c>
      <c r="AC25">
        <v>5.1578947368421053</v>
      </c>
      <c r="AD25">
        <v>27.511695906432749</v>
      </c>
      <c r="AE25">
        <v>4.447368421052631</v>
      </c>
      <c r="AF25">
        <v>1.9766081871345027</v>
      </c>
      <c r="AG25">
        <v>4.9152046783625725</v>
      </c>
    </row>
    <row r="26" spans="1:34" x14ac:dyDescent="0.25">
      <c r="Z26" s="4" t="s">
        <v>74</v>
      </c>
      <c r="AA26">
        <v>6.5067750677506773</v>
      </c>
      <c r="AB26">
        <v>3.9132791327913283</v>
      </c>
      <c r="AC26">
        <v>6.2439024390243905</v>
      </c>
      <c r="AD26">
        <v>5.9864498644986446</v>
      </c>
      <c r="AE26">
        <v>2.9512195121951219</v>
      </c>
      <c r="AF26">
        <v>16.067750677506776</v>
      </c>
      <c r="AG26">
        <v>16.067750677506776</v>
      </c>
    </row>
    <row r="27" spans="1:34" x14ac:dyDescent="0.25">
      <c r="Z27" s="4" t="s">
        <v>75</v>
      </c>
      <c r="AA27">
        <v>2.6223021582733814</v>
      </c>
      <c r="AB27">
        <v>2.2482014388489207</v>
      </c>
      <c r="AC27">
        <v>2.0719424460431655</v>
      </c>
      <c r="AD27">
        <v>3.9172661870503598</v>
      </c>
      <c r="AE27">
        <v>15.669064748201439</v>
      </c>
      <c r="AF27">
        <v>20.233812949640289</v>
      </c>
      <c r="AG27">
        <v>2.8201438848920861</v>
      </c>
    </row>
    <row r="28" spans="1:34" x14ac:dyDescent="0.25">
      <c r="Z28" s="4" t="s">
        <v>76</v>
      </c>
      <c r="AA28">
        <v>3.6739130434782608</v>
      </c>
      <c r="AB28">
        <v>1.9619565217391304</v>
      </c>
      <c r="AC28">
        <v>3.9619565217391308</v>
      </c>
      <c r="AD28">
        <v>3.3967391304347823</v>
      </c>
      <c r="AE28">
        <v>4.2608695652173916</v>
      </c>
      <c r="AF28">
        <v>13.048913043478262</v>
      </c>
      <c r="AG28">
        <v>0.54347826086956519</v>
      </c>
    </row>
    <row r="29" spans="1:34" x14ac:dyDescent="0.25">
      <c r="Z29" s="4" t="s">
        <v>77</v>
      </c>
      <c r="AA29">
        <v>1.0158730158730158</v>
      </c>
      <c r="AB29">
        <v>0.77777777777777768</v>
      </c>
      <c r="AC29">
        <v>2.2857142857142856</v>
      </c>
      <c r="AD29">
        <v>0.14285714285714285</v>
      </c>
      <c r="AE29">
        <v>1.0158730158730158</v>
      </c>
      <c r="AF29">
        <v>9.1428571428571423</v>
      </c>
      <c r="AG29">
        <v>1.5873015873015872E-2</v>
      </c>
    </row>
    <row r="30" spans="1:34" x14ac:dyDescent="0.25">
      <c r="Z30" s="4" t="s">
        <v>78</v>
      </c>
      <c r="AA30">
        <v>0.04</v>
      </c>
      <c r="AB30">
        <v>0.36</v>
      </c>
      <c r="AC30">
        <v>0.04</v>
      </c>
      <c r="AD30">
        <v>0.64</v>
      </c>
      <c r="AE30">
        <v>0.36</v>
      </c>
      <c r="AF30">
        <v>6.76</v>
      </c>
      <c r="AG30">
        <v>0</v>
      </c>
    </row>
    <row r="31" spans="1:34" x14ac:dyDescent="0.25">
      <c r="Z31" s="4" t="s">
        <v>79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</row>
    <row r="32" spans="1:34" x14ac:dyDescent="0.25">
      <c r="Z32" s="8"/>
      <c r="AA32" s="9"/>
      <c r="AB32" s="9"/>
      <c r="AC32" s="9"/>
      <c r="AD32" s="9"/>
      <c r="AE32" s="9"/>
      <c r="AF32" s="9"/>
      <c r="AG32" s="9"/>
    </row>
  </sheetData>
  <pageMargins left="0.7" right="0.7" top="0.75" bottom="0.75" header="0.3" footer="0.3"/>
  <drawing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1D31-C753-464F-9F13-CD7FD0405362}">
  <dimension ref="A3:V70"/>
  <sheetViews>
    <sheetView topLeftCell="B28" zoomScale="85" zoomScaleNormal="85" workbookViewId="0">
      <selection activeCell="T35" sqref="T35"/>
    </sheetView>
  </sheetViews>
  <sheetFormatPr defaultRowHeight="15" x14ac:dyDescent="0.25"/>
  <cols>
    <col min="1" max="1" width="24.140625" bestFit="1" customWidth="1"/>
    <col min="2" max="2" width="16.85546875" bestFit="1" customWidth="1"/>
    <col min="3" max="3" width="11.28515625" bestFit="1" customWidth="1"/>
    <col min="4" max="8" width="4" bestFit="1" customWidth="1"/>
    <col min="9" max="9" width="11.28515625" bestFit="1" customWidth="1"/>
    <col min="10" max="10" width="20.5703125" bestFit="1" customWidth="1"/>
    <col min="11" max="11" width="13.42578125" bestFit="1" customWidth="1"/>
    <col min="12" max="12" width="12.5703125" bestFit="1" customWidth="1"/>
    <col min="13" max="14" width="20.5703125" bestFit="1" customWidth="1"/>
    <col min="15" max="15" width="25.7109375" bestFit="1" customWidth="1"/>
    <col min="16" max="16" width="16" bestFit="1" customWidth="1"/>
    <col min="21" max="21" width="17.28515625" bestFit="1" customWidth="1"/>
  </cols>
  <sheetData>
    <row r="3" spans="1:22" x14ac:dyDescent="0.25">
      <c r="A3" s="3" t="s">
        <v>91</v>
      </c>
      <c r="B3" s="3" t="s">
        <v>67</v>
      </c>
    </row>
    <row r="4" spans="1:22" x14ac:dyDescent="0.25">
      <c r="A4" s="3" t="s">
        <v>46</v>
      </c>
      <c r="B4">
        <v>7</v>
      </c>
      <c r="C4" t="s">
        <v>47</v>
      </c>
    </row>
    <row r="5" spans="1:22" x14ac:dyDescent="0.25">
      <c r="A5" s="4">
        <v>18</v>
      </c>
      <c r="B5">
        <v>17</v>
      </c>
      <c r="C5">
        <v>17</v>
      </c>
      <c r="U5" t="s">
        <v>32</v>
      </c>
      <c r="V5">
        <v>0</v>
      </c>
    </row>
    <row r="6" spans="1:22" x14ac:dyDescent="0.25">
      <c r="A6" s="4">
        <v>19</v>
      </c>
      <c r="B6">
        <v>19</v>
      </c>
      <c r="C6">
        <v>19</v>
      </c>
      <c r="U6" t="s">
        <v>22</v>
      </c>
      <c r="V6">
        <v>1</v>
      </c>
    </row>
    <row r="7" spans="1:22" x14ac:dyDescent="0.25">
      <c r="A7" s="4">
        <v>20</v>
      </c>
      <c r="B7">
        <v>18</v>
      </c>
      <c r="C7">
        <v>18</v>
      </c>
      <c r="U7" t="s">
        <v>26</v>
      </c>
      <c r="V7">
        <v>2</v>
      </c>
    </row>
    <row r="8" spans="1:22" x14ac:dyDescent="0.25">
      <c r="A8" s="4">
        <v>21</v>
      </c>
      <c r="B8">
        <v>53</v>
      </c>
      <c r="C8">
        <v>53</v>
      </c>
      <c r="U8" t="s">
        <v>27</v>
      </c>
      <c r="V8">
        <v>3</v>
      </c>
    </row>
    <row r="9" spans="1:22" x14ac:dyDescent="0.25">
      <c r="A9" s="4">
        <v>22</v>
      </c>
      <c r="B9">
        <v>25</v>
      </c>
      <c r="C9">
        <v>25</v>
      </c>
      <c r="U9" t="s">
        <v>38</v>
      </c>
      <c r="V9">
        <v>4</v>
      </c>
    </row>
    <row r="10" spans="1:22" x14ac:dyDescent="0.25">
      <c r="A10" s="4">
        <v>23</v>
      </c>
      <c r="B10">
        <v>9</v>
      </c>
      <c r="C10">
        <v>9</v>
      </c>
      <c r="U10" t="s">
        <v>30</v>
      </c>
      <c r="V10">
        <v>5</v>
      </c>
    </row>
    <row r="11" spans="1:22" x14ac:dyDescent="0.25">
      <c r="A11" s="4">
        <v>24</v>
      </c>
      <c r="B11">
        <v>15</v>
      </c>
      <c r="C11">
        <v>15</v>
      </c>
      <c r="U11" t="s">
        <v>33</v>
      </c>
      <c r="V11">
        <v>6</v>
      </c>
    </row>
    <row r="12" spans="1:22" x14ac:dyDescent="0.25">
      <c r="A12" s="4">
        <v>25</v>
      </c>
      <c r="B12">
        <v>10</v>
      </c>
      <c r="C12">
        <v>10</v>
      </c>
      <c r="U12" t="s">
        <v>35</v>
      </c>
      <c r="V12">
        <v>7</v>
      </c>
    </row>
    <row r="13" spans="1:22" x14ac:dyDescent="0.25">
      <c r="A13" s="4">
        <v>26</v>
      </c>
      <c r="B13">
        <v>158</v>
      </c>
      <c r="C13">
        <v>158</v>
      </c>
    </row>
    <row r="14" spans="1:22" x14ac:dyDescent="0.25">
      <c r="A14" s="4" t="s">
        <v>47</v>
      </c>
      <c r="B14">
        <v>324</v>
      </c>
      <c r="C14">
        <v>324</v>
      </c>
    </row>
    <row r="29" spans="11:12" x14ac:dyDescent="0.25">
      <c r="K29" s="3" t="s">
        <v>46</v>
      </c>
      <c r="L29" t="s">
        <v>50</v>
      </c>
    </row>
    <row r="30" spans="11:12" x14ac:dyDescent="0.25">
      <c r="K30" s="4">
        <v>14</v>
      </c>
      <c r="L30">
        <v>1</v>
      </c>
    </row>
    <row r="31" spans="11:12" x14ac:dyDescent="0.25">
      <c r="K31" s="4">
        <v>15</v>
      </c>
      <c r="L31">
        <v>1</v>
      </c>
    </row>
    <row r="32" spans="11:12" x14ac:dyDescent="0.25">
      <c r="K32" s="4">
        <v>16</v>
      </c>
      <c r="L32">
        <v>20</v>
      </c>
    </row>
    <row r="33" spans="11:12" x14ac:dyDescent="0.25">
      <c r="K33" s="4">
        <v>17</v>
      </c>
      <c r="L33">
        <v>69</v>
      </c>
    </row>
    <row r="34" spans="11:12" x14ac:dyDescent="0.25">
      <c r="K34" s="4">
        <v>18</v>
      </c>
      <c r="L34">
        <v>212</v>
      </c>
    </row>
    <row r="35" spans="11:12" x14ac:dyDescent="0.25">
      <c r="K35" s="4">
        <v>19</v>
      </c>
      <c r="L35">
        <v>169</v>
      </c>
    </row>
    <row r="36" spans="11:12" x14ac:dyDescent="0.25">
      <c r="K36" s="4">
        <v>20</v>
      </c>
      <c r="L36">
        <v>150</v>
      </c>
    </row>
    <row r="37" spans="11:12" x14ac:dyDescent="0.25">
      <c r="K37" s="4">
        <v>21</v>
      </c>
      <c r="L37">
        <v>236</v>
      </c>
    </row>
    <row r="38" spans="11:12" x14ac:dyDescent="0.25">
      <c r="K38" s="4">
        <v>22</v>
      </c>
      <c r="L38">
        <v>163</v>
      </c>
    </row>
    <row r="39" spans="11:12" x14ac:dyDescent="0.25">
      <c r="K39" s="4">
        <v>23</v>
      </c>
      <c r="L39">
        <v>218</v>
      </c>
    </row>
    <row r="40" spans="11:12" x14ac:dyDescent="0.25">
      <c r="K40" s="4">
        <v>24</v>
      </c>
      <c r="L40">
        <v>95</v>
      </c>
    </row>
    <row r="41" spans="11:12" x14ac:dyDescent="0.25">
      <c r="K41" s="4">
        <v>25</v>
      </c>
      <c r="L41">
        <v>82</v>
      </c>
    </row>
    <row r="42" spans="11:12" x14ac:dyDescent="0.25">
      <c r="K42" s="4">
        <v>26</v>
      </c>
      <c r="L42">
        <v>213</v>
      </c>
    </row>
    <row r="43" spans="11:12" x14ac:dyDescent="0.25">
      <c r="K43" s="4">
        <v>27</v>
      </c>
      <c r="L43">
        <v>43</v>
      </c>
    </row>
    <row r="44" spans="11:12" x14ac:dyDescent="0.25">
      <c r="K44" s="4">
        <v>28</v>
      </c>
      <c r="L44">
        <v>20</v>
      </c>
    </row>
    <row r="45" spans="11:12" x14ac:dyDescent="0.25">
      <c r="K45" s="4">
        <v>29</v>
      </c>
      <c r="L45">
        <v>33</v>
      </c>
    </row>
    <row r="46" spans="11:12" x14ac:dyDescent="0.25">
      <c r="K46" s="4">
        <v>30</v>
      </c>
      <c r="L46">
        <v>53</v>
      </c>
    </row>
    <row r="47" spans="11:12" x14ac:dyDescent="0.25">
      <c r="K47" s="4">
        <v>31</v>
      </c>
      <c r="L47">
        <v>62</v>
      </c>
    </row>
    <row r="48" spans="11:12" x14ac:dyDescent="0.25">
      <c r="K48" s="4">
        <v>32</v>
      </c>
      <c r="L48">
        <v>26</v>
      </c>
    </row>
    <row r="49" spans="11:12" x14ac:dyDescent="0.25">
      <c r="K49" s="4">
        <v>33</v>
      </c>
      <c r="L49">
        <v>37</v>
      </c>
    </row>
    <row r="50" spans="11:12" x14ac:dyDescent="0.25">
      <c r="K50" s="4">
        <v>34</v>
      </c>
      <c r="L50">
        <v>29</v>
      </c>
    </row>
    <row r="51" spans="11:12" x14ac:dyDescent="0.25">
      <c r="K51" s="4">
        <v>35</v>
      </c>
      <c r="L51">
        <v>19</v>
      </c>
    </row>
    <row r="52" spans="11:12" x14ac:dyDescent="0.25">
      <c r="K52" s="4">
        <v>36</v>
      </c>
      <c r="L52">
        <v>6</v>
      </c>
    </row>
    <row r="53" spans="11:12" x14ac:dyDescent="0.25">
      <c r="K53" s="4">
        <v>37</v>
      </c>
      <c r="L53">
        <v>24</v>
      </c>
    </row>
    <row r="54" spans="11:12" x14ac:dyDescent="0.25">
      <c r="K54" s="4">
        <v>38</v>
      </c>
      <c r="L54">
        <v>34</v>
      </c>
    </row>
    <row r="55" spans="11:12" x14ac:dyDescent="0.25">
      <c r="K55" s="4">
        <v>39</v>
      </c>
      <c r="L55">
        <v>25</v>
      </c>
    </row>
    <row r="56" spans="11:12" x14ac:dyDescent="0.25">
      <c r="K56" s="4">
        <v>40</v>
      </c>
      <c r="L56">
        <v>19</v>
      </c>
    </row>
    <row r="57" spans="11:12" x14ac:dyDescent="0.25">
      <c r="K57" s="4">
        <v>41</v>
      </c>
      <c r="L57">
        <v>20</v>
      </c>
    </row>
    <row r="58" spans="11:12" x14ac:dyDescent="0.25">
      <c r="K58" s="4">
        <v>42</v>
      </c>
      <c r="L58">
        <v>6</v>
      </c>
    </row>
    <row r="59" spans="11:12" x14ac:dyDescent="0.25">
      <c r="K59" s="4">
        <v>43</v>
      </c>
      <c r="L59">
        <v>3</v>
      </c>
    </row>
    <row r="60" spans="11:12" x14ac:dyDescent="0.25">
      <c r="K60" s="4">
        <v>44</v>
      </c>
      <c r="L60">
        <v>6</v>
      </c>
    </row>
    <row r="61" spans="11:12" x14ac:dyDescent="0.25">
      <c r="K61" s="4">
        <v>45</v>
      </c>
      <c r="L61">
        <v>3</v>
      </c>
    </row>
    <row r="62" spans="11:12" x14ac:dyDescent="0.25">
      <c r="K62" s="4">
        <v>46</v>
      </c>
      <c r="L62">
        <v>2</v>
      </c>
    </row>
    <row r="63" spans="11:12" x14ac:dyDescent="0.25">
      <c r="K63" s="4">
        <v>47</v>
      </c>
      <c r="L63">
        <v>1</v>
      </c>
    </row>
    <row r="64" spans="11:12" x14ac:dyDescent="0.25">
      <c r="K64" s="4">
        <v>48</v>
      </c>
      <c r="L64">
        <v>1</v>
      </c>
    </row>
    <row r="65" spans="11:12" x14ac:dyDescent="0.25">
      <c r="K65" s="4">
        <v>51</v>
      </c>
      <c r="L65">
        <v>2</v>
      </c>
    </row>
    <row r="66" spans="11:12" x14ac:dyDescent="0.25">
      <c r="K66" s="4">
        <v>52</v>
      </c>
      <c r="L66">
        <v>1</v>
      </c>
    </row>
    <row r="67" spans="11:12" x14ac:dyDescent="0.25">
      <c r="K67" s="4">
        <v>55</v>
      </c>
      <c r="L67">
        <v>5</v>
      </c>
    </row>
    <row r="68" spans="11:12" x14ac:dyDescent="0.25">
      <c r="K68" s="4">
        <v>56</v>
      </c>
      <c r="L68">
        <v>1</v>
      </c>
    </row>
    <row r="69" spans="11:12" x14ac:dyDescent="0.25">
      <c r="K69" s="4">
        <v>61</v>
      </c>
      <c r="L69">
        <v>1</v>
      </c>
    </row>
    <row r="70" spans="11:12" x14ac:dyDescent="0.25">
      <c r="K70" s="4" t="s">
        <v>47</v>
      </c>
      <c r="L70">
        <v>2111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2A78-563E-47C5-89C7-4BDBA66C255A}">
  <dimension ref="A1:T12"/>
  <sheetViews>
    <sheetView topLeftCell="A2" workbookViewId="0">
      <selection activeCell="I37" sqref="I37"/>
    </sheetView>
  </sheetViews>
  <sheetFormatPr defaultRowHeight="15" x14ac:dyDescent="0.25"/>
  <cols>
    <col min="1" max="2" width="16.85546875" bestFit="1" customWidth="1"/>
    <col min="3" max="3" width="2" bestFit="1" customWidth="1"/>
    <col min="4" max="4" width="11.28515625" bestFit="1" customWidth="1"/>
    <col min="5" max="6" width="1.85546875" bestFit="1" customWidth="1"/>
    <col min="7" max="7" width="2.85546875" bestFit="1" customWidth="1"/>
    <col min="8" max="8" width="1.85546875" bestFit="1" customWidth="1"/>
    <col min="9" max="9" width="10.42578125" bestFit="1" customWidth="1"/>
    <col min="19" max="19" width="17.28515625" bestFit="1" customWidth="1"/>
  </cols>
  <sheetData>
    <row r="1" spans="1:20" x14ac:dyDescent="0.25">
      <c r="A1" s="3" t="s">
        <v>1</v>
      </c>
      <c r="B1" s="4">
        <v>23</v>
      </c>
    </row>
    <row r="3" spans="1:20" x14ac:dyDescent="0.25">
      <c r="A3" s="3" t="s">
        <v>49</v>
      </c>
      <c r="B3" s="3" t="s">
        <v>67</v>
      </c>
      <c r="S3" t="s">
        <v>32</v>
      </c>
      <c r="T3">
        <v>0</v>
      </c>
    </row>
    <row r="4" spans="1:20" x14ac:dyDescent="0.25">
      <c r="A4" s="3" t="s">
        <v>46</v>
      </c>
      <c r="B4">
        <v>0</v>
      </c>
      <c r="C4">
        <v>1</v>
      </c>
      <c r="D4" t="s">
        <v>47</v>
      </c>
      <c r="S4" t="s">
        <v>22</v>
      </c>
      <c r="T4">
        <v>1</v>
      </c>
    </row>
    <row r="5" spans="1:20" x14ac:dyDescent="0.25">
      <c r="A5" s="4">
        <v>0</v>
      </c>
      <c r="B5" s="10">
        <v>25</v>
      </c>
      <c r="C5" s="10"/>
      <c r="D5" s="10">
        <v>25</v>
      </c>
      <c r="S5" t="s">
        <v>26</v>
      </c>
      <c r="T5">
        <v>2</v>
      </c>
    </row>
    <row r="6" spans="1:20" x14ac:dyDescent="0.25">
      <c r="A6" s="4">
        <v>1</v>
      </c>
      <c r="B6" s="10">
        <v>28</v>
      </c>
      <c r="C6" s="10"/>
      <c r="D6" s="10">
        <v>28</v>
      </c>
      <c r="S6" t="s">
        <v>27</v>
      </c>
      <c r="T6">
        <v>3</v>
      </c>
    </row>
    <row r="7" spans="1:20" x14ac:dyDescent="0.25">
      <c r="A7" s="4">
        <v>2</v>
      </c>
      <c r="B7" s="10">
        <v>23</v>
      </c>
      <c r="C7" s="10">
        <v>1</v>
      </c>
      <c r="D7" s="10">
        <v>24</v>
      </c>
      <c r="S7" t="s">
        <v>38</v>
      </c>
      <c r="T7">
        <v>4</v>
      </c>
    </row>
    <row r="8" spans="1:20" x14ac:dyDescent="0.25">
      <c r="A8" s="4">
        <v>3</v>
      </c>
      <c r="B8" s="10">
        <v>31</v>
      </c>
      <c r="C8" s="10">
        <v>1</v>
      </c>
      <c r="D8" s="10">
        <v>32</v>
      </c>
      <c r="S8" t="s">
        <v>30</v>
      </c>
      <c r="T8">
        <v>5</v>
      </c>
    </row>
    <row r="9" spans="1:20" x14ac:dyDescent="0.25">
      <c r="A9" s="4">
        <v>5</v>
      </c>
      <c r="B9" s="10">
        <v>69</v>
      </c>
      <c r="C9" s="10">
        <v>3</v>
      </c>
      <c r="D9" s="10">
        <v>72</v>
      </c>
      <c r="S9" t="s">
        <v>33</v>
      </c>
      <c r="T9">
        <v>6</v>
      </c>
    </row>
    <row r="10" spans="1:20" x14ac:dyDescent="0.25">
      <c r="A10" s="4">
        <v>6</v>
      </c>
      <c r="B10" s="10">
        <v>27</v>
      </c>
      <c r="C10" s="10">
        <v>1</v>
      </c>
      <c r="D10" s="10">
        <v>28</v>
      </c>
      <c r="S10" t="s">
        <v>35</v>
      </c>
      <c r="T10">
        <v>7</v>
      </c>
    </row>
    <row r="11" spans="1:20" x14ac:dyDescent="0.25">
      <c r="A11" s="4">
        <v>7</v>
      </c>
      <c r="B11" s="10">
        <v>9</v>
      </c>
      <c r="C11" s="10"/>
      <c r="D11" s="10">
        <v>9</v>
      </c>
    </row>
    <row r="12" spans="1:20" x14ac:dyDescent="0.25">
      <c r="A12" s="4" t="s">
        <v>47</v>
      </c>
      <c r="B12" s="10">
        <v>212</v>
      </c>
      <c r="C12" s="10">
        <v>6</v>
      </c>
      <c r="D12" s="10">
        <v>218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1477-C12F-4EEA-8CE5-2B601F3155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683A2-0F5F-4096-B316-EDC7C59EE3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ObesityDataSet_raw_and_data_sin</vt:lpstr>
      <vt:lpstr>Diccionario</vt:lpstr>
      <vt:lpstr>Sheet5</vt:lpstr>
      <vt:lpstr>Sheet6</vt:lpstr>
      <vt:lpstr>FiltredTable</vt:lpstr>
      <vt:lpstr>Estadistica descriptiva</vt:lpstr>
      <vt:lpstr>LevelObesityByPhysicalActivity</vt:lpstr>
      <vt:lpstr>LevelObesityByEatHabbits</vt:lpstr>
      <vt:lpstr>LevelObesityByHeight</vt:lpstr>
      <vt:lpstr>LevelObesityByAGE</vt:lpstr>
      <vt:lpstr>LevelObesityBySMOKE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DELGIUDICE</dc:creator>
  <cp:lastModifiedBy>MATEO DELGIUDICE</cp:lastModifiedBy>
  <dcterms:created xsi:type="dcterms:W3CDTF">2025-06-27T14:35:50Z</dcterms:created>
  <dcterms:modified xsi:type="dcterms:W3CDTF">2025-07-30T13:48:57Z</dcterms:modified>
</cp:coreProperties>
</file>