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21dedb4077d57/GitHub/Advanced-Regression-Techniques/Data/"/>
    </mc:Choice>
  </mc:AlternateContent>
  <xr:revisionPtr revIDLastSave="120" documentId="13_ncr:40009_{E13E7112-02D3-2841-A1B9-BDB8782B03DB}" xr6:coauthVersionLast="47" xr6:coauthVersionMax="47" xr10:uidLastSave="{FE626528-95CE-6646-B5AE-3B27A680EE60}"/>
  <bookViews>
    <workbookView xWindow="0" yWindow="0" windowWidth="28800" windowHeight="18000" xr2:uid="{00000000-000D-0000-FFFF-FFFF00000000}"/>
  </bookViews>
  <sheets>
    <sheet name="data_description" sheetId="1" r:id="rId1"/>
    <sheet name="Pipel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2" l="1"/>
  <c r="N4" i="2"/>
  <c r="N5" i="2"/>
  <c r="N6" i="2"/>
  <c r="N7" i="2"/>
  <c r="N8" i="2"/>
  <c r="M4" i="2"/>
  <c r="M5" i="2"/>
  <c r="M6" i="2"/>
  <c r="M7" i="2"/>
  <c r="M8" i="2"/>
  <c r="M9" i="2"/>
  <c r="M10" i="2"/>
  <c r="M11" i="2"/>
  <c r="M1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M3" i="2"/>
  <c r="N3" i="2"/>
  <c r="O3" i="2"/>
  <c r="L3" i="2"/>
  <c r="L32" i="1"/>
  <c r="M32" i="1" s="1"/>
  <c r="L34" i="1"/>
  <c r="L36" i="1"/>
  <c r="L41" i="1"/>
  <c r="L47" i="1"/>
  <c r="L54" i="1"/>
  <c r="L61" i="1"/>
  <c r="L68" i="1"/>
  <c r="L76" i="1"/>
  <c r="L82" i="1"/>
  <c r="L110" i="1"/>
  <c r="L122" i="1"/>
  <c r="L134" i="1"/>
  <c r="L142" i="1"/>
  <c r="L153" i="1"/>
  <c r="L166" i="1"/>
  <c r="L179" i="1"/>
  <c r="L181" i="1"/>
  <c r="L183" i="1"/>
  <c r="L192" i="1"/>
  <c r="L203" i="1"/>
  <c r="L223" i="1"/>
  <c r="L243" i="1"/>
  <c r="L251" i="1"/>
  <c r="M251" i="1" s="1"/>
  <c r="L253" i="1"/>
  <c r="L261" i="1"/>
  <c r="L269" i="1"/>
  <c r="L278" i="1"/>
  <c r="L287" i="1"/>
  <c r="L296" i="1"/>
  <c r="L304" i="1"/>
  <c r="L314" i="1"/>
  <c r="L316" i="1"/>
  <c r="L326" i="1"/>
  <c r="L328" i="1"/>
  <c r="L330" i="1"/>
  <c r="L332" i="1"/>
  <c r="L341" i="1"/>
  <c r="L349" i="1"/>
  <c r="L354" i="1"/>
  <c r="L362" i="1"/>
  <c r="L364" i="1"/>
  <c r="L366" i="1"/>
  <c r="L368" i="1"/>
  <c r="L370" i="1"/>
  <c r="L372" i="1"/>
  <c r="L374" i="1"/>
  <c r="L376" i="1"/>
  <c r="L378" i="1"/>
  <c r="L380" i="1"/>
  <c r="L382" i="1"/>
  <c r="L390" i="1"/>
  <c r="L392" i="1"/>
  <c r="L403" i="1"/>
  <c r="L405" i="1"/>
  <c r="M405" i="1" s="1"/>
  <c r="L414" i="1"/>
  <c r="L424" i="1"/>
  <c r="L426" i="1"/>
  <c r="L433" i="1"/>
  <c r="L435" i="1"/>
  <c r="L437" i="1"/>
  <c r="L446" i="1"/>
  <c r="L455" i="1"/>
  <c r="L461" i="1"/>
  <c r="L463" i="1"/>
  <c r="L465" i="1"/>
  <c r="L467" i="1"/>
  <c r="M467" i="1" s="1"/>
  <c r="L469" i="1"/>
  <c r="L471" i="1"/>
  <c r="L473" i="1"/>
  <c r="L481" i="1"/>
  <c r="L489" i="1"/>
  <c r="M489" i="1" s="1"/>
  <c r="L498" i="1"/>
  <c r="L500" i="1"/>
  <c r="L502" i="1"/>
  <c r="L504" i="1"/>
  <c r="L517" i="1"/>
  <c r="M34" i="1"/>
  <c r="M36" i="1"/>
  <c r="M41" i="1"/>
  <c r="M47" i="1"/>
  <c r="M54" i="1"/>
  <c r="M61" i="1"/>
  <c r="M68" i="1"/>
  <c r="M76" i="1"/>
  <c r="M82" i="1"/>
  <c r="M110" i="1"/>
  <c r="M122" i="1"/>
  <c r="M134" i="1"/>
  <c r="M142" i="1"/>
  <c r="M153" i="1"/>
  <c r="M166" i="1"/>
  <c r="M179" i="1"/>
  <c r="M181" i="1"/>
  <c r="M183" i="1"/>
  <c r="M192" i="1"/>
  <c r="M203" i="1"/>
  <c r="M223" i="1"/>
  <c r="M243" i="1"/>
  <c r="M253" i="1"/>
  <c r="M261" i="1"/>
  <c r="M269" i="1"/>
  <c r="M278" i="1"/>
  <c r="M287" i="1"/>
  <c r="M296" i="1"/>
  <c r="M304" i="1"/>
  <c r="M314" i="1"/>
  <c r="M316" i="1"/>
  <c r="M326" i="1"/>
  <c r="M328" i="1"/>
  <c r="M330" i="1"/>
  <c r="M332" i="1"/>
  <c r="M341" i="1"/>
  <c r="M349" i="1"/>
  <c r="M354" i="1"/>
  <c r="M362" i="1"/>
  <c r="M364" i="1"/>
  <c r="M366" i="1"/>
  <c r="M368" i="1"/>
  <c r="M370" i="1"/>
  <c r="M372" i="1"/>
  <c r="M374" i="1"/>
  <c r="M376" i="1"/>
  <c r="M378" i="1"/>
  <c r="M380" i="1"/>
  <c r="M382" i="1"/>
  <c r="M390" i="1"/>
  <c r="M392" i="1"/>
  <c r="M403" i="1"/>
  <c r="M414" i="1"/>
  <c r="M424" i="1"/>
  <c r="M426" i="1"/>
  <c r="M433" i="1"/>
  <c r="M435" i="1"/>
  <c r="M437" i="1"/>
  <c r="M446" i="1"/>
  <c r="M455" i="1"/>
  <c r="M461" i="1"/>
  <c r="M463" i="1"/>
  <c r="M465" i="1"/>
  <c r="M469" i="1"/>
  <c r="M471" i="1"/>
  <c r="M473" i="1"/>
  <c r="M481" i="1"/>
  <c r="M498" i="1"/>
  <c r="M500" i="1"/>
  <c r="M502" i="1"/>
  <c r="M504" i="1"/>
  <c r="M517" i="1"/>
  <c r="M21" i="1"/>
  <c r="M2" i="1"/>
  <c r="L21" i="1"/>
  <c r="L2" i="1"/>
</calcChain>
</file>

<file path=xl/sharedStrings.xml><?xml version="1.0" encoding="utf-8"?>
<sst xmlns="http://schemas.openxmlformats.org/spreadsheetml/2006/main" count="824" uniqueCount="540">
  <si>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</si>
  <si>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</si>
  <si>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</si>
  <si>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</si>
  <si>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</si>
  <si>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</si>
  <si>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</si>
  <si>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</si>
  <si>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</si>
  <si>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</si>
  <si>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</si>
  <si>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</si>
  <si>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</si>
  <si>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</si>
  <si>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</si>
  <si>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</si>
  <si>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</si>
  <si>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</si>
  <si>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</si>
  <si>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</si>
  <si>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</si>
  <si>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</si>
  <si>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</si>
  <si>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</si>
  <si>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</si>
  <si>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</si>
  <si>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</si>
  <si>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</si>
  <si>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</si>
  <si>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</si>
  <si>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</si>
  <si>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</si>
  <si>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</si>
  <si>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</si>
  <si>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</si>
  <si>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</si>
  <si>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</si>
  <si>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</si>
  <si>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</si>
  <si>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</si>
  <si>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</si>
  <si>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</si>
  <si>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</si>
  <si>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</si>
  <si>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</si>
  <si>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</si>
  <si>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</si>
  <si>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</si>
  <si>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</si>
  <si>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</si>
  <si>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</si>
  <si>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</si>
  <si>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</si>
  <si>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</si>
  <si>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</si>
  <si>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</si>
  <si>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</si>
  <si>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</si>
  <si>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</si>
  <si>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</si>
  <si>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</si>
  <si>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</si>
  <si>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</si>
  <si>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</si>
  <si>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</si>
  <si>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</si>
  <si>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</si>
  <si>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</si>
  <si>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</si>
  <si>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</si>
  <si>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</si>
  <si>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</si>
  <si>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</si>
  <si>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</si>
  <si>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</si>
  <si>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</si>
  <si>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</si>
  <si>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</si>
  <si>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</si>
  <si>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</si>
  <si>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</si>
  <si>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</si>
  <si>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</si>
  <si>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</si>
  <si>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</si>
  <si>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</si>
  <si>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</si>
  <si>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</si>
  <si>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</si>
  <si>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</si>
  <si>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</si>
  <si>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</si>
  <si>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</si>
  <si>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</si>
  <si>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</si>
  <si>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</si>
  <si>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</si>
  <si>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</si>
  <si>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</si>
  <si>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</si>
  <si>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</si>
  <si>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</si>
  <si>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</si>
  <si>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</si>
  <si>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</si>
  <si>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</si>
  <si>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</si>
  <si>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</si>
  <si>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</si>
  <si>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</si>
  <si>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</si>
  <si>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</si>
  <si>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</si>
  <si>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</si>
  <si>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</si>
  <si>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</si>
  <si>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</si>
  <si>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</si>
  <si>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</si>
  <si>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</si>
  <si>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</si>
  <si>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</si>
  <si>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</si>
  <si>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</si>
  <si>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</si>
  <si>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</si>
  <si>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</si>
  <si>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</si>
  <si>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</si>
  <si>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</si>
  <si>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</si>
  <si>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</si>
  <si>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</si>
  <si>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</si>
  <si>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</si>
  <si>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</si>
  <si>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</si>
  <si>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</si>
  <si>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</si>
  <si>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</si>
  <si>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</si>
  <si>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</si>
  <si>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</si>
  <si>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</si>
  <si>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</si>
  <si>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</si>
  <si>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</si>
  <si>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</si>
  <si>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</si>
  <si>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</si>
  <si>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</si>
  <si>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</si>
  <si>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</si>
  <si>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</si>
  <si>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</si>
  <si>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</si>
  <si>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</si>
  <si>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</si>
  <si>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</si>
  <si>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</si>
  <si>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</si>
  <si>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</si>
  <si>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</si>
  <si>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</si>
  <si>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</si>
  <si>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</si>
  <si>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</si>
  <si>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</si>
  <si>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</si>
  <si>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</si>
  <si>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</si>
  <si>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</si>
  <si>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</si>
  <si>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</si>
  <si>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</si>
  <si>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</si>
  <si>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</si>
  <si>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</si>
  <si>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</si>
  <si>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</si>
  <si>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</si>
  <si>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</si>
  <si>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</si>
  <si>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</si>
  <si>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</si>
  <si>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</si>
  <si>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</si>
  <si>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</si>
  <si>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</si>
  <si>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</si>
  <si>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</si>
  <si>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</si>
  <si>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</si>
  <si>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</si>
  <si>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</si>
  <si>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</si>
  <si>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</si>
  <si>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</si>
  <si>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</si>
  <si>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</si>
  <si>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</si>
  <si>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</si>
  <si>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</si>
  <si>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</si>
  <si>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</si>
  <si>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</si>
  <si>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</si>
  <si>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</si>
  <si>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</si>
  <si>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</si>
  <si>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</si>
  <si>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</si>
  <si>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</si>
  <si>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</si>
  <si>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</si>
  <si>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</si>
  <si>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</si>
  <si>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</si>
  <si>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</si>
  <si>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</si>
  <si>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</si>
  <si>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</si>
  <si>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</si>
  <si>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</si>
  <si>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</si>
  <si>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</si>
  <si>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</si>
  <si>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</si>
  <si>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</si>
  <si>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</si>
  <si>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</si>
  <si>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</si>
  <si>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</si>
  <si>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</si>
  <si>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</si>
  <si>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</si>
  <si>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</si>
  <si>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</si>
  <si>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</si>
  <si>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</si>
  <si>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</si>
  <si>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</si>
  <si>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</si>
  <si>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</si>
  <si>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</si>
  <si>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</si>
  <si>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</si>
  <si>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</si>
  <si>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</si>
  <si>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</si>
  <si>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</si>
  <si>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</si>
  <si>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</si>
  <si>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</si>
  <si>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</si>
  <si>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</si>
  <si>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</si>
  <si>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</si>
  <si>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</si>
  <si>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</si>
  <si>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</si>
  <si>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</si>
  <si>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</si>
  <si>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</si>
  <si>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</si>
  <si>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</si>
  <si>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</si>
  <si>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</si>
  <si>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</si>
  <si>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</si>
  <si>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</si>
  <si>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</si>
  <si>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</si>
  <si>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</si>
  <si>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</si>
  <si>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</si>
  <si>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</si>
  <si>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</si>
  <si>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</si>
  <si>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</si>
  <si>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</si>
  <si>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</si>
  <si>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</si>
  <si>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</si>
  <si>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</si>
  <si>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</si>
  <si>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</si>
  <si>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</si>
  <si>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</si>
  <si>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</si>
  <si>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</si>
  <si>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</si>
  <si>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</si>
  <si>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</si>
  <si>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</si>
  <si>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</si>
  <si>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</si>
  <si>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</si>
  <si>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</si>
  <si>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</si>
  <si>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</si>
  <si>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</si>
  <si>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</si>
  <si>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</si>
  <si>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</si>
  <si>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</si>
  <si>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</si>
  <si>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</si>
  <si>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</si>
  <si>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</si>
  <si>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</si>
  <si>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</si>
  <si>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</si>
  <si>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</si>
  <si>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</si>
  <si>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</si>
  <si>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</si>
  <si>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</si>
  <si>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</si>
  <si>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</si>
  <si>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</si>
  <si>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</si>
  <si>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</si>
  <si>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</si>
  <si>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</si>
  <si>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</si>
  <si>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</si>
  <si>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</si>
  <si>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</si>
  <si>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</si>
  <si>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</si>
  <si>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</si>
  <si>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</si>
  <si>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</si>
  <si>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</si>
  <si>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</si>
  <si>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</si>
  <si>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</si>
  <si>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</si>
  <si>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</si>
  <si>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</si>
  <si>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</si>
  <si>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</si>
  <si>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</si>
  <si>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</si>
  <si>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</si>
  <si>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</si>
  <si>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</si>
  <si>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</si>
  <si>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</si>
  <si>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</si>
  <si>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</si>
  <si>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</si>
  <si>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</si>
  <si>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</si>
  <si>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</si>
  <si>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</si>
  <si>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</si>
  <si>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</si>
  <si>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</si>
  <si>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</si>
  <si>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</si>
  <si>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</si>
  <si>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</si>
  <si>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</si>
  <si>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</si>
  <si>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</si>
  <si>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</si>
  <si>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</si>
  <si>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</si>
  <si>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</si>
  <si>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</si>
  <si>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</si>
  <si>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</si>
  <si>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</si>
  <si>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</si>
  <si>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</si>
  <si>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</si>
  <si>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</si>
  <si>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</si>
  <si>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</si>
  <si>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</si>
  <si>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</si>
  <si>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</si>
  <si>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</si>
  <si>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</si>
  <si>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</si>
  <si>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</si>
  <si>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</si>
  <si>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</si>
  <si>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</si>
  <si>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</si>
  <si>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</si>
  <si>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</si>
  <si>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</si>
  <si>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</si>
  <si>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</si>
  <si>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</si>
  <si>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</si>
  <si>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</si>
  <si>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</si>
  <si>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</si>
  <si>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</si>
  <si>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</si>
  <si>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</si>
  <si>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</si>
  <si>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</si>
  <si>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</si>
  <si>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</si>
  <si>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</si>
  <si>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</si>
  <si>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</si>
  <si>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</si>
  <si>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</si>
  <si>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</si>
  <si>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</si>
  <si>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</si>
  <si>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</si>
  <si>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</si>
  <si>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</si>
  <si>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</si>
  <si>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</si>
  <si>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</si>
  <si>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</si>
  <si>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</si>
  <si>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</si>
  <si>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</si>
  <si>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</si>
  <si>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</si>
  <si>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</si>
  <si>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</si>
  <si>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</si>
  <si>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</si>
  <si>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</si>
  <si>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</si>
  <si>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</si>
  <si>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</si>
  <si>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</si>
  <si>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</si>
  <si>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</si>
  <si>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</si>
  <si>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</si>
  <si>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</si>
  <si>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</si>
  <si>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</si>
  <si>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</si>
  <si>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</si>
  <si>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</si>
  <si>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</si>
  <si>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</si>
  <si>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</si>
  <si>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</si>
  <si>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</si>
  <si>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</si>
  <si>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</si>
  <si>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</si>
  <si>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</si>
  <si>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</si>
  <si>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</si>
  <si>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</si>
  <si>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</si>
  <si>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</si>
  <si>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</si>
  <si>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</si>
  <si>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</si>
  <si>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</si>
  <si>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</si>
  <si>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</si>
  <si>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</si>
  <si>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</si>
  <si>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</si>
  <si>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</si>
  <si>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</si>
  <si>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</si>
  <si>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</si>
  <si>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</si>
  <si>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</si>
  <si>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</si>
  <si>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</si>
  <si>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</si>
  <si>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</si>
  <si>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</si>
  <si>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</si>
  <si>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</si>
  <si>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</si>
  <si>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</si>
  <si>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</si>
  <si>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</si>
  <si>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Tipo de Variable</t>
  </si>
  <si>
    <t>Tipo de Datos</t>
  </si>
  <si>
    <t>Nominal</t>
  </si>
  <si>
    <t>Ordinal</t>
  </si>
  <si>
    <t>Discreto</t>
  </si>
  <si>
    <t>Continuo</t>
  </si>
  <si>
    <t>BsmtFinSF2</t>
  </si>
  <si>
    <t>BsmtUnfSF</t>
  </si>
  <si>
    <t>TotalBsmtSF</t>
  </si>
  <si>
    <t>Heating</t>
  </si>
  <si>
    <t>HeatingQC</t>
  </si>
  <si>
    <t>Numerico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</si>
  <si>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</si>
  <si>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</si>
  <si>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</si>
  <si>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</si>
  <si>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</si>
  <si>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</si>
  <si>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</si>
  <si>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</si>
  <si>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</si>
  <si>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</si>
  <si>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TotRmsAbvGrd</t>
  </si>
  <si>
    <t>Fireplaces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</si>
  <si>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</si>
  <si>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</si>
  <si>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</si>
  <si>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</si>
  <si>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</si>
  <si>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</si>
  <si>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</si>
  <si>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</si>
  <si>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</si>
  <si>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</si>
  <si>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CentralAir</t>
  </si>
  <si>
    <t>Electrical</t>
  </si>
  <si>
    <t>Functional</t>
  </si>
  <si>
    <t>GarageType</t>
  </si>
  <si>
    <t>GarageFinish</t>
  </si>
  <si>
    <t>PavedDrive</t>
  </si>
  <si>
    <t>MiscFeature</t>
  </si>
  <si>
    <t>SaleType</t>
  </si>
  <si>
    <t>SaleCondition</t>
  </si>
  <si>
    <t>GarageYrBlt</t>
  </si>
  <si>
    <t>YrSold</t>
  </si>
  <si>
    <t>Date</t>
  </si>
  <si>
    <t>KitchenQual</t>
  </si>
  <si>
    <t>FireplaceQu</t>
  </si>
  <si>
    <t>GarageQual</t>
  </si>
  <si>
    <t>GarageCond</t>
  </si>
  <si>
    <t>PoolQC</t>
  </si>
  <si>
    <t>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</si>
</sst>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E8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33" borderId="0" xfId="0" applyFill="1"/>
    <xf numFmtId="0" fontId="0" fillId="33" borderId="11" xfId="0" applyFill="1" applyBorder="1"/>
    <xf numFmtId="0" fontId="0" fillId="33" borderId="12" xfId="0" applyFill="1" applyBorder="1"/>
    <xf numFmtId="0" fontId="0" fillId="34" borderId="0" xfId="0" applyFill="1"/>
    <xf numFmtId="0" fontId="0" fillId="34" borderId="12" xfId="0" applyFill="1" applyBorder="1"/>
    <xf numFmtId="0" fontId="0" fillId="35" borderId="0" xfId="0" applyFill="1"/>
    <xf numFmtId="0" fontId="0" fillId="35" borderId="12" xfId="0" applyFill="1" applyBorder="1"/>
    <xf numFmtId="0" fontId="0" fillId="36" borderId="0" xfId="0" applyFill="1"/>
    <xf numFmtId="0" fontId="14" fillId="35" borderId="12" xfId="0" applyFont="1" applyFill="1" applyBorder="1"/>
    <xf numFmtId="0" fontId="14" fillId="0" borderId="0" xfId="0" applyFont="1"/>
    <xf numFmtId="0" fontId="0" fillId="0" borderId="0" xfId="0" applyFill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7E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4"/>
  <sheetViews>
    <sheetView tabSelected="1" topLeftCell="A334" workbookViewId="0">
      <selection activeCell="A354" sqref="A354"/>
    </sheetView>
  </sheetViews>
  <sheetFormatPr baseColWidth="10" defaultRowHeight="16" x14ac:dyDescent="0.2"/>
  <cols>
    <col min="10" max="10" width="14.5" bestFit="1" customWidth="1"/>
    <col min="13" max="13" width="11.5" bestFit="1" customWidth="1"/>
  </cols>
  <sheetData>
    <row r="1" spans="1:13" ht="17" thickBot="1" x14ac:dyDescent="0.25">
      <c r="J1" s="4" t="s">
        <v>488</v>
      </c>
    </row>
    <row r="2" spans="1:13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6" t="s">
        <v>490</v>
      </c>
      <c r="L2">
        <f>FIND(":",A2)</f>
        <v>11</v>
      </c>
      <c r="M2" t="str">
        <f>MID(A2,1,(L2-1))</f>
        <v>MSSubClass</v>
      </c>
    </row>
    <row r="3" spans="1:13" x14ac:dyDescent="0.2">
      <c r="J3" s="2"/>
    </row>
    <row r="4" spans="1:13" x14ac:dyDescent="0.2">
      <c r="A4">
        <v>20</v>
      </c>
      <c r="B4" t="s">
        <v>1</v>
      </c>
      <c r="J4" s="2"/>
    </row>
    <row r="5" spans="1:13" x14ac:dyDescent="0.2">
      <c r="A5">
        <v>30</v>
      </c>
      <c r="B5" t="s">
        <v>2</v>
      </c>
      <c r="J5" s="2"/>
    </row>
    <row r="6" spans="1:13" x14ac:dyDescent="0.2">
      <c r="A6">
        <v>40</v>
      </c>
      <c r="B6" t="s">
        <v>3</v>
      </c>
      <c r="J6" s="2"/>
    </row>
    <row r="7" spans="1:13" x14ac:dyDescent="0.2">
      <c r="A7">
        <v>45</v>
      </c>
      <c r="B7" t="s">
        <v>4</v>
      </c>
      <c r="J7" s="2"/>
    </row>
    <row r="8" spans="1:13" x14ac:dyDescent="0.2">
      <c r="A8">
        <v>50</v>
      </c>
      <c r="B8" t="s">
        <v>5</v>
      </c>
      <c r="J8" s="2"/>
    </row>
    <row r="9" spans="1:13" x14ac:dyDescent="0.2">
      <c r="A9">
        <v>60</v>
      </c>
      <c r="B9" t="s">
        <v>6</v>
      </c>
      <c r="J9" s="2"/>
    </row>
    <row r="10" spans="1:13" x14ac:dyDescent="0.2">
      <c r="A10">
        <v>70</v>
      </c>
      <c r="B10" t="s">
        <v>7</v>
      </c>
      <c r="J10" s="2"/>
    </row>
    <row r="11" spans="1:13" x14ac:dyDescent="0.2">
      <c r="A11">
        <v>75</v>
      </c>
      <c r="B11" t="s">
        <v>8</v>
      </c>
      <c r="J11" s="2"/>
    </row>
    <row r="12" spans="1:13" x14ac:dyDescent="0.2">
      <c r="A12">
        <v>80</v>
      </c>
      <c r="B12" t="s">
        <v>9</v>
      </c>
      <c r="J12" s="2"/>
    </row>
    <row r="13" spans="1:13" x14ac:dyDescent="0.2">
      <c r="A13">
        <v>85</v>
      </c>
      <c r="B13" t="s">
        <v>10</v>
      </c>
      <c r="J13" s="2"/>
    </row>
    <row r="14" spans="1:13" x14ac:dyDescent="0.2">
      <c r="A14">
        <v>90</v>
      </c>
      <c r="B14" t="s">
        <v>11</v>
      </c>
      <c r="J14" s="2"/>
    </row>
    <row r="15" spans="1:13" x14ac:dyDescent="0.2">
      <c r="A15">
        <v>120</v>
      </c>
      <c r="B15" t="s">
        <v>12</v>
      </c>
      <c r="J15" s="2"/>
    </row>
    <row r="16" spans="1:13" x14ac:dyDescent="0.2">
      <c r="A16">
        <v>150</v>
      </c>
      <c r="B16" t="s">
        <v>13</v>
      </c>
      <c r="J16" s="2"/>
    </row>
    <row r="17" spans="1:13" x14ac:dyDescent="0.2">
      <c r="A17">
        <v>160</v>
      </c>
      <c r="B17" t="s">
        <v>14</v>
      </c>
      <c r="J17" s="2"/>
    </row>
    <row r="18" spans="1:13" x14ac:dyDescent="0.2">
      <c r="A18">
        <v>180</v>
      </c>
      <c r="B18" t="s">
        <v>15</v>
      </c>
      <c r="J18" s="2"/>
    </row>
    <row r="19" spans="1:13" x14ac:dyDescent="0.2">
      <c r="A19">
        <v>190</v>
      </c>
      <c r="B19" t="s">
        <v>16</v>
      </c>
      <c r="J19" s="2"/>
    </row>
    <row r="20" spans="1:13" x14ac:dyDescent="0.2">
      <c r="J20" s="2"/>
    </row>
    <row r="21" spans="1:13" x14ac:dyDescent="0.2">
      <c r="A21" s="5" t="s">
        <v>17</v>
      </c>
      <c r="B21" s="5"/>
      <c r="C21" s="5"/>
      <c r="D21" s="5"/>
      <c r="E21" s="5"/>
      <c r="F21" s="5"/>
      <c r="G21" s="5"/>
      <c r="H21" s="5"/>
      <c r="I21" s="5"/>
      <c r="J21" s="7" t="s">
        <v>490</v>
      </c>
      <c r="L21">
        <f t="shared" ref="L21:L84" si="0">FIND(":",A21)</f>
        <v>9</v>
      </c>
      <c r="M21" t="str">
        <f t="shared" ref="M21:M84" si="1">MID(A21,1,(L21-1))</f>
        <v>MSZoning</v>
      </c>
    </row>
    <row r="22" spans="1:13" x14ac:dyDescent="0.2">
      <c r="J22" s="2"/>
    </row>
    <row r="23" spans="1:13" x14ac:dyDescent="0.2">
      <c r="A23" t="s">
        <v>18</v>
      </c>
      <c r="B23" t="s">
        <v>19</v>
      </c>
      <c r="J23" s="2"/>
    </row>
    <row r="24" spans="1:13" x14ac:dyDescent="0.2">
      <c r="A24" t="s">
        <v>20</v>
      </c>
      <c r="B24" t="s">
        <v>21</v>
      </c>
      <c r="J24" s="2"/>
    </row>
    <row r="25" spans="1:13" x14ac:dyDescent="0.2">
      <c r="A25" t="s">
        <v>22</v>
      </c>
      <c r="B25" t="s">
        <v>23</v>
      </c>
      <c r="J25" s="2"/>
    </row>
    <row r="26" spans="1:13" x14ac:dyDescent="0.2">
      <c r="A26" t="s">
        <v>24</v>
      </c>
      <c r="B26" t="s">
        <v>25</v>
      </c>
      <c r="J26" s="2"/>
    </row>
    <row r="27" spans="1:13" x14ac:dyDescent="0.2">
      <c r="A27" t="s">
        <v>26</v>
      </c>
      <c r="B27" t="s">
        <v>27</v>
      </c>
      <c r="J27" s="2"/>
    </row>
    <row r="28" spans="1:13" x14ac:dyDescent="0.2">
      <c r="A28" t="s">
        <v>28</v>
      </c>
      <c r="B28" t="s">
        <v>29</v>
      </c>
      <c r="J28" s="2"/>
    </row>
    <row r="29" spans="1:13" x14ac:dyDescent="0.2">
      <c r="A29" t="s">
        <v>30</v>
      </c>
      <c r="B29" t="s">
        <v>31</v>
      </c>
      <c r="J29" s="2"/>
    </row>
    <row r="30" spans="1:13" x14ac:dyDescent="0.2">
      <c r="A30" t="s">
        <v>32</v>
      </c>
      <c r="B30" t="s">
        <v>33</v>
      </c>
      <c r="J30" s="2"/>
    </row>
    <row r="31" spans="1:13" x14ac:dyDescent="0.2">
      <c r="J31" s="2"/>
    </row>
    <row r="32" spans="1:13" x14ac:dyDescent="0.2">
      <c r="A32" s="8" t="s">
        <v>34</v>
      </c>
      <c r="B32" s="8"/>
      <c r="C32" s="8"/>
      <c r="D32" s="8"/>
      <c r="E32" s="8"/>
      <c r="F32" s="8"/>
      <c r="G32" s="8"/>
      <c r="H32" s="8"/>
      <c r="I32" s="8"/>
      <c r="J32" s="9" t="s">
        <v>492</v>
      </c>
      <c r="L32">
        <f t="shared" si="0"/>
        <v>12</v>
      </c>
      <c r="M32" t="str">
        <f t="shared" si="1"/>
        <v>LotFrontage</v>
      </c>
    </row>
    <row r="33" spans="1:13" x14ac:dyDescent="0.2">
      <c r="J33" s="2"/>
    </row>
    <row r="34" spans="1:13" x14ac:dyDescent="0.2">
      <c r="A34" s="8" t="s">
        <v>35</v>
      </c>
      <c r="B34" s="8"/>
      <c r="C34" s="8"/>
      <c r="D34" s="8"/>
      <c r="E34" s="8"/>
      <c r="F34" s="8"/>
      <c r="G34" s="8"/>
      <c r="H34" s="8"/>
      <c r="I34" s="8"/>
      <c r="J34" s="9" t="s">
        <v>492</v>
      </c>
      <c r="L34">
        <f t="shared" si="0"/>
        <v>8</v>
      </c>
      <c r="M34" t="str">
        <f t="shared" si="1"/>
        <v>LotArea</v>
      </c>
    </row>
    <row r="35" spans="1:13" x14ac:dyDescent="0.2">
      <c r="J35" s="2"/>
    </row>
    <row r="36" spans="1:13" x14ac:dyDescent="0.2">
      <c r="A36" s="5" t="s">
        <v>36</v>
      </c>
      <c r="B36" s="5"/>
      <c r="C36" s="5"/>
      <c r="D36" s="5"/>
      <c r="E36" s="5"/>
      <c r="F36" s="5"/>
      <c r="G36" s="5"/>
      <c r="H36" s="5"/>
      <c r="I36" s="5"/>
      <c r="J36" s="7" t="s">
        <v>490</v>
      </c>
      <c r="L36">
        <f t="shared" si="0"/>
        <v>7</v>
      </c>
      <c r="M36" t="str">
        <f t="shared" si="1"/>
        <v>Street</v>
      </c>
    </row>
    <row r="37" spans="1:13" x14ac:dyDescent="0.2">
      <c r="J37" s="2"/>
    </row>
    <row r="38" spans="1:13" x14ac:dyDescent="0.2">
      <c r="A38" t="s">
        <v>37</v>
      </c>
      <c r="B38" t="s">
        <v>38</v>
      </c>
      <c r="J38" s="2"/>
    </row>
    <row r="39" spans="1:13" x14ac:dyDescent="0.2">
      <c r="A39" t="s">
        <v>39</v>
      </c>
      <c r="B39" t="s">
        <v>40</v>
      </c>
      <c r="J39" s="2"/>
    </row>
    <row r="40" spans="1:13" x14ac:dyDescent="0.2">
      <c r="A40" t="s">
        <v>41</v>
      </c>
      <c r="J40" s="2"/>
    </row>
    <row r="41" spans="1:13" x14ac:dyDescent="0.2">
      <c r="A41" s="5" t="s">
        <v>42</v>
      </c>
      <c r="B41" s="5"/>
      <c r="C41" s="5"/>
      <c r="D41" s="5"/>
      <c r="E41" s="5"/>
      <c r="F41" s="5"/>
      <c r="G41" s="5"/>
      <c r="H41" s="5"/>
      <c r="I41" s="5"/>
      <c r="J41" s="7" t="s">
        <v>490</v>
      </c>
      <c r="L41">
        <f t="shared" si="0"/>
        <v>6</v>
      </c>
      <c r="M41" t="str">
        <f t="shared" si="1"/>
        <v>Alley</v>
      </c>
    </row>
    <row r="42" spans="1:13" x14ac:dyDescent="0.2">
      <c r="J42" s="2"/>
    </row>
    <row r="43" spans="1:13" x14ac:dyDescent="0.2">
      <c r="A43" t="s">
        <v>37</v>
      </c>
      <c r="B43" t="s">
        <v>38</v>
      </c>
      <c r="J43" s="2"/>
    </row>
    <row r="44" spans="1:13" x14ac:dyDescent="0.2">
      <c r="A44" t="s">
        <v>39</v>
      </c>
      <c r="B44" t="s">
        <v>40</v>
      </c>
      <c r="J44" s="2"/>
    </row>
    <row r="45" spans="1:13" x14ac:dyDescent="0.2">
      <c r="A45" t="s">
        <v>43</v>
      </c>
      <c r="B45" t="s">
        <v>44</v>
      </c>
      <c r="J45" s="2"/>
    </row>
    <row r="46" spans="1:13" x14ac:dyDescent="0.2">
      <c r="J46" s="2"/>
    </row>
    <row r="47" spans="1:13" x14ac:dyDescent="0.2">
      <c r="A47" s="10" t="s">
        <v>45</v>
      </c>
      <c r="B47" s="10"/>
      <c r="C47" s="10"/>
      <c r="D47" s="10"/>
      <c r="E47" s="10"/>
      <c r="F47" s="10"/>
      <c r="G47" s="10"/>
      <c r="H47" s="10"/>
      <c r="I47" s="10"/>
      <c r="J47" s="11" t="s">
        <v>491</v>
      </c>
      <c r="L47">
        <f t="shared" si="0"/>
        <v>9</v>
      </c>
      <c r="M47" t="str">
        <f t="shared" si="1"/>
        <v>LotShape</v>
      </c>
    </row>
    <row r="48" spans="1:13" x14ac:dyDescent="0.2">
      <c r="J48" s="2"/>
    </row>
    <row r="49" spans="1:13" x14ac:dyDescent="0.2">
      <c r="A49" t="s">
        <v>46</v>
      </c>
      <c r="B49" t="s">
        <v>47</v>
      </c>
      <c r="J49" s="2"/>
    </row>
    <row r="50" spans="1:13" x14ac:dyDescent="0.2">
      <c r="A50" t="s">
        <v>48</v>
      </c>
      <c r="B50" t="s">
        <v>49</v>
      </c>
      <c r="J50" s="2"/>
    </row>
    <row r="51" spans="1:13" x14ac:dyDescent="0.2">
      <c r="A51" t="s">
        <v>50</v>
      </c>
      <c r="B51" t="s">
        <v>51</v>
      </c>
      <c r="J51" s="2"/>
    </row>
    <row r="52" spans="1:13" x14ac:dyDescent="0.2">
      <c r="A52" t="s">
        <v>52</v>
      </c>
      <c r="B52" t="s">
        <v>53</v>
      </c>
      <c r="J52" s="2"/>
    </row>
    <row r="53" spans="1:13" x14ac:dyDescent="0.2">
      <c r="A53" t="s">
        <v>41</v>
      </c>
      <c r="J53" s="2"/>
    </row>
    <row r="54" spans="1:13" x14ac:dyDescent="0.2">
      <c r="A54" s="5" t="s">
        <v>54</v>
      </c>
      <c r="B54" s="5"/>
      <c r="C54" s="5"/>
      <c r="D54" s="5"/>
      <c r="E54" s="5"/>
      <c r="F54" s="5"/>
      <c r="G54" s="5"/>
      <c r="H54" s="5"/>
      <c r="I54" s="5"/>
      <c r="J54" s="7" t="s">
        <v>490</v>
      </c>
      <c r="L54">
        <f t="shared" si="0"/>
        <v>12</v>
      </c>
      <c r="M54" t="str">
        <f t="shared" si="1"/>
        <v>LandContour</v>
      </c>
    </row>
    <row r="55" spans="1:13" x14ac:dyDescent="0.2">
      <c r="J55" s="2"/>
    </row>
    <row r="56" spans="1:13" x14ac:dyDescent="0.2">
      <c r="A56" t="s">
        <v>55</v>
      </c>
      <c r="B56" t="s">
        <v>56</v>
      </c>
      <c r="J56" s="2"/>
    </row>
    <row r="57" spans="1:13" x14ac:dyDescent="0.2">
      <c r="A57" t="s">
        <v>57</v>
      </c>
      <c r="B57" t="s">
        <v>58</v>
      </c>
      <c r="J57" s="2"/>
    </row>
    <row r="58" spans="1:13" x14ac:dyDescent="0.2">
      <c r="A58" t="s">
        <v>59</v>
      </c>
      <c r="B58" t="s">
        <v>60</v>
      </c>
      <c r="J58" s="2"/>
    </row>
    <row r="59" spans="1:13" x14ac:dyDescent="0.2">
      <c r="A59" t="s">
        <v>61</v>
      </c>
      <c r="B59" t="s">
        <v>62</v>
      </c>
      <c r="J59" s="2"/>
    </row>
    <row r="60" spans="1:13" x14ac:dyDescent="0.2">
      <c r="J60" s="2"/>
    </row>
    <row r="61" spans="1:13" x14ac:dyDescent="0.2">
      <c r="A61" s="5" t="s">
        <v>63</v>
      </c>
      <c r="B61" s="5"/>
      <c r="C61" s="5"/>
      <c r="D61" s="5"/>
      <c r="E61" s="5"/>
      <c r="F61" s="5"/>
      <c r="G61" s="5"/>
      <c r="H61" s="5"/>
      <c r="I61" s="5"/>
      <c r="J61" s="7" t="s">
        <v>490</v>
      </c>
      <c r="L61">
        <f t="shared" si="0"/>
        <v>10</v>
      </c>
      <c r="M61" t="str">
        <f t="shared" si="1"/>
        <v>Utilities</v>
      </c>
    </row>
    <row r="62" spans="1:13" x14ac:dyDescent="0.2">
      <c r="J62" s="2"/>
    </row>
    <row r="63" spans="1:13" x14ac:dyDescent="0.2">
      <c r="A63" t="s">
        <v>64</v>
      </c>
      <c r="B63" t="s">
        <v>65</v>
      </c>
      <c r="J63" s="2"/>
    </row>
    <row r="64" spans="1:13" x14ac:dyDescent="0.2">
      <c r="A64" t="s">
        <v>66</v>
      </c>
      <c r="B64" t="s">
        <v>67</v>
      </c>
      <c r="J64" s="2"/>
    </row>
    <row r="65" spans="1:13" x14ac:dyDescent="0.2">
      <c r="A65" t="s">
        <v>68</v>
      </c>
      <c r="B65" t="s">
        <v>69</v>
      </c>
      <c r="J65" s="2"/>
    </row>
    <row r="66" spans="1:13" x14ac:dyDescent="0.2">
      <c r="A66" t="s">
        <v>70</v>
      </c>
      <c r="B66" t="s">
        <v>71</v>
      </c>
      <c r="J66" s="2"/>
    </row>
    <row r="67" spans="1:13" x14ac:dyDescent="0.2">
      <c r="J67" s="2"/>
    </row>
    <row r="68" spans="1:13" x14ac:dyDescent="0.2">
      <c r="A68" s="5" t="s">
        <v>72</v>
      </c>
      <c r="B68" s="5"/>
      <c r="C68" s="5"/>
      <c r="D68" s="5"/>
      <c r="E68" s="5"/>
      <c r="F68" s="5"/>
      <c r="G68" s="5"/>
      <c r="H68" s="5"/>
      <c r="I68" s="5"/>
      <c r="J68" s="7" t="s">
        <v>490</v>
      </c>
      <c r="L68">
        <f t="shared" si="0"/>
        <v>10</v>
      </c>
      <c r="M68" t="str">
        <f t="shared" si="1"/>
        <v>LotConfig</v>
      </c>
    </row>
    <row r="69" spans="1:13" x14ac:dyDescent="0.2">
      <c r="J69" s="2"/>
    </row>
    <row r="70" spans="1:13" x14ac:dyDescent="0.2">
      <c r="A70" t="s">
        <v>73</v>
      </c>
      <c r="B70" t="s">
        <v>74</v>
      </c>
      <c r="J70" s="2"/>
    </row>
    <row r="71" spans="1:13" x14ac:dyDescent="0.2">
      <c r="A71" t="s">
        <v>75</v>
      </c>
      <c r="B71" t="s">
        <v>76</v>
      </c>
      <c r="J71" s="2"/>
    </row>
    <row r="72" spans="1:13" x14ac:dyDescent="0.2">
      <c r="A72" t="s">
        <v>77</v>
      </c>
      <c r="B72" t="s">
        <v>78</v>
      </c>
      <c r="J72" s="2"/>
    </row>
    <row r="73" spans="1:13" x14ac:dyDescent="0.2">
      <c r="A73" t="s">
        <v>79</v>
      </c>
      <c r="B73" t="s">
        <v>80</v>
      </c>
      <c r="J73" s="2"/>
    </row>
    <row r="74" spans="1:13" x14ac:dyDescent="0.2">
      <c r="A74" t="s">
        <v>81</v>
      </c>
      <c r="B74" t="s">
        <v>82</v>
      </c>
      <c r="J74" s="2"/>
    </row>
    <row r="75" spans="1:13" x14ac:dyDescent="0.2">
      <c r="J75" s="2"/>
    </row>
    <row r="76" spans="1:13" x14ac:dyDescent="0.2">
      <c r="A76" s="10" t="s">
        <v>83</v>
      </c>
      <c r="B76" s="10"/>
      <c r="C76" s="10"/>
      <c r="D76" s="10"/>
      <c r="E76" s="10"/>
      <c r="F76" s="10"/>
      <c r="G76" s="10"/>
      <c r="H76" s="10"/>
      <c r="I76" s="10"/>
      <c r="J76" s="11" t="s">
        <v>491</v>
      </c>
      <c r="L76">
        <f t="shared" si="0"/>
        <v>10</v>
      </c>
      <c r="M76" t="str">
        <f t="shared" si="1"/>
        <v>LandSlope</v>
      </c>
    </row>
    <row r="77" spans="1:13" x14ac:dyDescent="0.2">
      <c r="J77" s="2"/>
    </row>
    <row r="78" spans="1:13" x14ac:dyDescent="0.2">
      <c r="A78" t="s">
        <v>84</v>
      </c>
      <c r="B78" t="s">
        <v>85</v>
      </c>
      <c r="J78" s="2"/>
    </row>
    <row r="79" spans="1:13" x14ac:dyDescent="0.2">
      <c r="A79" t="s">
        <v>86</v>
      </c>
      <c r="B79" t="s">
        <v>87</v>
      </c>
      <c r="J79" s="2"/>
    </row>
    <row r="80" spans="1:13" x14ac:dyDescent="0.2">
      <c r="A80" t="s">
        <v>88</v>
      </c>
      <c r="B80" t="s">
        <v>89</v>
      </c>
      <c r="J80" s="2"/>
    </row>
    <row r="81" spans="1:13" x14ac:dyDescent="0.2">
      <c r="J81" s="2"/>
    </row>
    <row r="82" spans="1:13" x14ac:dyDescent="0.2">
      <c r="A82" s="5" t="s">
        <v>90</v>
      </c>
      <c r="B82" s="5"/>
      <c r="C82" s="5"/>
      <c r="D82" s="5"/>
      <c r="E82" s="5"/>
      <c r="F82" s="5"/>
      <c r="G82" s="5"/>
      <c r="H82" s="5"/>
      <c r="I82" s="5"/>
      <c r="J82" s="7" t="s">
        <v>490</v>
      </c>
      <c r="L82">
        <f t="shared" si="0"/>
        <v>13</v>
      </c>
      <c r="M82" t="str">
        <f t="shared" si="1"/>
        <v>Neighborhood</v>
      </c>
    </row>
    <row r="83" spans="1:13" x14ac:dyDescent="0.2">
      <c r="J83" s="2"/>
    </row>
    <row r="84" spans="1:13" x14ac:dyDescent="0.2">
      <c r="A84" t="s">
        <v>91</v>
      </c>
      <c r="B84" t="s">
        <v>92</v>
      </c>
      <c r="J84" s="2"/>
    </row>
    <row r="85" spans="1:13" x14ac:dyDescent="0.2">
      <c r="A85" t="s">
        <v>93</v>
      </c>
      <c r="B85" t="s">
        <v>94</v>
      </c>
      <c r="J85" s="2"/>
    </row>
    <row r="86" spans="1:13" x14ac:dyDescent="0.2">
      <c r="A86" t="s">
        <v>95</v>
      </c>
      <c r="B86" t="s">
        <v>96</v>
      </c>
      <c r="J86" s="2"/>
    </row>
    <row r="87" spans="1:13" x14ac:dyDescent="0.2">
      <c r="A87" t="s">
        <v>97</v>
      </c>
      <c r="B87" t="s">
        <v>98</v>
      </c>
      <c r="J87" s="2"/>
    </row>
    <row r="88" spans="1:13" x14ac:dyDescent="0.2">
      <c r="A88" t="s">
        <v>99</v>
      </c>
      <c r="B88" t="s">
        <v>100</v>
      </c>
      <c r="J88" s="2"/>
    </row>
    <row r="89" spans="1:13" x14ac:dyDescent="0.2">
      <c r="A89" t="s">
        <v>101</v>
      </c>
      <c r="B89" t="s">
        <v>102</v>
      </c>
      <c r="J89" s="2"/>
    </row>
    <row r="90" spans="1:13" x14ac:dyDescent="0.2">
      <c r="A90" t="s">
        <v>103</v>
      </c>
      <c r="B90" t="s">
        <v>104</v>
      </c>
      <c r="J90" s="2"/>
    </row>
    <row r="91" spans="1:13" x14ac:dyDescent="0.2">
      <c r="A91" t="s">
        <v>105</v>
      </c>
      <c r="B91" t="s">
        <v>106</v>
      </c>
      <c r="J91" s="2"/>
    </row>
    <row r="92" spans="1:13" x14ac:dyDescent="0.2">
      <c r="A92" t="s">
        <v>107</v>
      </c>
      <c r="B92" t="s">
        <v>108</v>
      </c>
      <c r="J92" s="2"/>
    </row>
    <row r="93" spans="1:13" x14ac:dyDescent="0.2">
      <c r="A93" t="s">
        <v>109</v>
      </c>
      <c r="B93" t="s">
        <v>110</v>
      </c>
      <c r="J93" s="2"/>
    </row>
    <row r="94" spans="1:13" x14ac:dyDescent="0.2">
      <c r="A94" t="s">
        <v>111</v>
      </c>
      <c r="B94" t="s">
        <v>112</v>
      </c>
      <c r="J94" s="2"/>
    </row>
    <row r="95" spans="1:13" x14ac:dyDescent="0.2">
      <c r="A95" t="s">
        <v>113</v>
      </c>
      <c r="B95" t="s">
        <v>114</v>
      </c>
      <c r="J95" s="2"/>
    </row>
    <row r="96" spans="1:13" x14ac:dyDescent="0.2">
      <c r="A96" t="s">
        <v>115</v>
      </c>
      <c r="B96" t="s">
        <v>116</v>
      </c>
      <c r="J96" s="2"/>
    </row>
    <row r="97" spans="1:13" x14ac:dyDescent="0.2">
      <c r="A97" t="s">
        <v>117</v>
      </c>
      <c r="B97" t="s">
        <v>118</v>
      </c>
      <c r="J97" s="2"/>
    </row>
    <row r="98" spans="1:13" x14ac:dyDescent="0.2">
      <c r="A98" t="s">
        <v>119</v>
      </c>
      <c r="B98" t="s">
        <v>120</v>
      </c>
      <c r="J98" s="2"/>
    </row>
    <row r="99" spans="1:13" x14ac:dyDescent="0.2">
      <c r="A99" t="s">
        <v>121</v>
      </c>
      <c r="B99" t="s">
        <v>122</v>
      </c>
      <c r="J99" s="2"/>
    </row>
    <row r="100" spans="1:13" x14ac:dyDescent="0.2">
      <c r="A100" t="s">
        <v>123</v>
      </c>
      <c r="B100" t="s">
        <v>124</v>
      </c>
      <c r="J100" s="2"/>
    </row>
    <row r="101" spans="1:13" x14ac:dyDescent="0.2">
      <c r="A101" t="s">
        <v>125</v>
      </c>
      <c r="B101" t="s">
        <v>126</v>
      </c>
      <c r="J101" s="2"/>
    </row>
    <row r="102" spans="1:13" x14ac:dyDescent="0.2">
      <c r="A102" t="s">
        <v>127</v>
      </c>
      <c r="B102" t="s">
        <v>128</v>
      </c>
      <c r="J102" s="2"/>
    </row>
    <row r="103" spans="1:13" x14ac:dyDescent="0.2">
      <c r="A103" t="s">
        <v>129</v>
      </c>
      <c r="B103" t="s">
        <v>130</v>
      </c>
      <c r="J103" s="2"/>
    </row>
    <row r="104" spans="1:13" x14ac:dyDescent="0.2">
      <c r="A104" t="s">
        <v>131</v>
      </c>
      <c r="B104" t="s">
        <v>132</v>
      </c>
      <c r="J104" s="2"/>
    </row>
    <row r="105" spans="1:13" x14ac:dyDescent="0.2">
      <c r="A105" t="s">
        <v>133</v>
      </c>
      <c r="B105" t="s">
        <v>134</v>
      </c>
      <c r="J105" s="2"/>
    </row>
    <row r="106" spans="1:13" x14ac:dyDescent="0.2">
      <c r="A106" t="s">
        <v>135</v>
      </c>
      <c r="B106" t="s">
        <v>136</v>
      </c>
      <c r="J106" s="2"/>
    </row>
    <row r="107" spans="1:13" x14ac:dyDescent="0.2">
      <c r="A107" t="s">
        <v>137</v>
      </c>
      <c r="B107" t="s">
        <v>138</v>
      </c>
      <c r="J107" s="2"/>
    </row>
    <row r="108" spans="1:13" x14ac:dyDescent="0.2">
      <c r="A108" t="s">
        <v>139</v>
      </c>
      <c r="B108" t="s">
        <v>140</v>
      </c>
      <c r="J108" s="2"/>
    </row>
    <row r="109" spans="1:13" x14ac:dyDescent="0.2">
      <c r="J109" s="2"/>
    </row>
    <row r="110" spans="1:13" x14ac:dyDescent="0.2">
      <c r="A110" s="5" t="s">
        <v>141</v>
      </c>
      <c r="B110" s="5"/>
      <c r="C110" s="5"/>
      <c r="D110" s="5"/>
      <c r="E110" s="5"/>
      <c r="F110" s="5"/>
      <c r="G110" s="5"/>
      <c r="H110" s="5"/>
      <c r="I110" s="5"/>
      <c r="J110" s="7" t="s">
        <v>490</v>
      </c>
      <c r="L110">
        <f t="shared" ref="L85:L148" si="2">FIND(":",A110)</f>
        <v>11</v>
      </c>
      <c r="M110" t="str">
        <f t="shared" ref="M85:M148" si="3">MID(A110,1,(L110-1))</f>
        <v>Condition1</v>
      </c>
    </row>
    <row r="111" spans="1:13" x14ac:dyDescent="0.2">
      <c r="J111" s="2"/>
    </row>
    <row r="112" spans="1:13" x14ac:dyDescent="0.2">
      <c r="A112" t="s">
        <v>142</v>
      </c>
      <c r="B112" t="s">
        <v>143</v>
      </c>
      <c r="J112" s="2"/>
    </row>
    <row r="113" spans="1:13" x14ac:dyDescent="0.2">
      <c r="A113" t="s">
        <v>144</v>
      </c>
      <c r="B113" t="s">
        <v>145</v>
      </c>
      <c r="J113" s="2"/>
    </row>
    <row r="114" spans="1:13" x14ac:dyDescent="0.2">
      <c r="A114" t="s">
        <v>146</v>
      </c>
      <c r="B114" t="s">
        <v>147</v>
      </c>
      <c r="J114" s="2"/>
    </row>
    <row r="115" spans="1:13" x14ac:dyDescent="0.2">
      <c r="A115" t="s">
        <v>148</v>
      </c>
      <c r="B115" t="s">
        <v>149</v>
      </c>
      <c r="J115" s="2"/>
    </row>
    <row r="116" spans="1:13" x14ac:dyDescent="0.2">
      <c r="A116" t="s">
        <v>150</v>
      </c>
      <c r="B116" t="s">
        <v>151</v>
      </c>
      <c r="J116" s="2"/>
    </row>
    <row r="117" spans="1:13" x14ac:dyDescent="0.2">
      <c r="A117" t="s">
        <v>152</v>
      </c>
      <c r="B117" t="s">
        <v>153</v>
      </c>
      <c r="J117" s="2"/>
    </row>
    <row r="118" spans="1:13" x14ac:dyDescent="0.2">
      <c r="A118" t="s">
        <v>154</v>
      </c>
      <c r="B118" t="s">
        <v>155</v>
      </c>
      <c r="J118" s="2"/>
    </row>
    <row r="119" spans="1:13" x14ac:dyDescent="0.2">
      <c r="A119" t="s">
        <v>156</v>
      </c>
      <c r="B119" t="s">
        <v>157</v>
      </c>
      <c r="J119" s="2"/>
    </row>
    <row r="120" spans="1:13" x14ac:dyDescent="0.2">
      <c r="A120" t="s">
        <v>158</v>
      </c>
      <c r="B120" t="s">
        <v>159</v>
      </c>
      <c r="J120" s="2"/>
    </row>
    <row r="121" spans="1:13" x14ac:dyDescent="0.2">
      <c r="J121" s="2"/>
    </row>
    <row r="122" spans="1:13" x14ac:dyDescent="0.2">
      <c r="A122" s="5" t="s">
        <v>160</v>
      </c>
      <c r="B122" s="5"/>
      <c r="C122" s="5"/>
      <c r="D122" s="5"/>
      <c r="E122" s="5"/>
      <c r="F122" s="5"/>
      <c r="G122" s="5"/>
      <c r="H122" s="5"/>
      <c r="I122" s="5"/>
      <c r="J122" s="7" t="s">
        <v>490</v>
      </c>
      <c r="L122">
        <f t="shared" si="2"/>
        <v>11</v>
      </c>
      <c r="M122" t="str">
        <f t="shared" si="3"/>
        <v>Condition2</v>
      </c>
    </row>
    <row r="123" spans="1:13" x14ac:dyDescent="0.2">
      <c r="J123" s="2"/>
    </row>
    <row r="124" spans="1:13" x14ac:dyDescent="0.2">
      <c r="A124" t="s">
        <v>142</v>
      </c>
      <c r="B124" t="s">
        <v>143</v>
      </c>
      <c r="J124" s="2"/>
    </row>
    <row r="125" spans="1:13" x14ac:dyDescent="0.2">
      <c r="A125" t="s">
        <v>144</v>
      </c>
      <c r="B125" t="s">
        <v>145</v>
      </c>
      <c r="J125" s="2"/>
    </row>
    <row r="126" spans="1:13" x14ac:dyDescent="0.2">
      <c r="A126" t="s">
        <v>146</v>
      </c>
      <c r="B126" t="s">
        <v>147</v>
      </c>
      <c r="J126" s="2"/>
    </row>
    <row r="127" spans="1:13" x14ac:dyDescent="0.2">
      <c r="A127" t="s">
        <v>148</v>
      </c>
      <c r="B127" t="s">
        <v>149</v>
      </c>
      <c r="J127" s="2"/>
    </row>
    <row r="128" spans="1:13" x14ac:dyDescent="0.2">
      <c r="A128" t="s">
        <v>150</v>
      </c>
      <c r="B128" t="s">
        <v>151</v>
      </c>
      <c r="J128" s="2"/>
    </row>
    <row r="129" spans="1:13" x14ac:dyDescent="0.2">
      <c r="A129" t="s">
        <v>152</v>
      </c>
      <c r="B129" t="s">
        <v>153</v>
      </c>
      <c r="J129" s="2"/>
    </row>
    <row r="130" spans="1:13" x14ac:dyDescent="0.2">
      <c r="A130" t="s">
        <v>154</v>
      </c>
      <c r="B130" t="s">
        <v>155</v>
      </c>
      <c r="J130" s="2"/>
    </row>
    <row r="131" spans="1:13" x14ac:dyDescent="0.2">
      <c r="A131" t="s">
        <v>156</v>
      </c>
      <c r="B131" t="s">
        <v>157</v>
      </c>
      <c r="J131" s="2"/>
    </row>
    <row r="132" spans="1:13" x14ac:dyDescent="0.2">
      <c r="A132" t="s">
        <v>158</v>
      </c>
      <c r="B132" t="s">
        <v>159</v>
      </c>
      <c r="J132" s="2"/>
    </row>
    <row r="133" spans="1:13" x14ac:dyDescent="0.2">
      <c r="J133" s="2"/>
    </row>
    <row r="134" spans="1:13" x14ac:dyDescent="0.2">
      <c r="A134" s="5" t="s">
        <v>161</v>
      </c>
      <c r="B134" s="5"/>
      <c r="C134" s="5"/>
      <c r="D134" s="5"/>
      <c r="E134" s="5"/>
      <c r="F134" s="5"/>
      <c r="G134" s="5"/>
      <c r="H134" s="5"/>
      <c r="I134" s="5"/>
      <c r="J134" s="7" t="s">
        <v>490</v>
      </c>
      <c r="L134">
        <f t="shared" si="2"/>
        <v>9</v>
      </c>
      <c r="M134" t="str">
        <f t="shared" si="3"/>
        <v>BldgType</v>
      </c>
    </row>
    <row r="135" spans="1:13" x14ac:dyDescent="0.2">
      <c r="J135" s="2"/>
    </row>
    <row r="136" spans="1:13" x14ac:dyDescent="0.2">
      <c r="A136" t="s">
        <v>162</v>
      </c>
      <c r="B136" t="s">
        <v>163</v>
      </c>
      <c r="J136" s="2"/>
    </row>
    <row r="137" spans="1:13" x14ac:dyDescent="0.2">
      <c r="A137" t="s">
        <v>164</v>
      </c>
      <c r="B137" t="s">
        <v>165</v>
      </c>
      <c r="J137" s="2"/>
    </row>
    <row r="138" spans="1:13" x14ac:dyDescent="0.2">
      <c r="A138" t="s">
        <v>166</v>
      </c>
      <c r="B138" t="s">
        <v>167</v>
      </c>
      <c r="J138" s="2"/>
    </row>
    <row r="139" spans="1:13" x14ac:dyDescent="0.2">
      <c r="A139" t="s">
        <v>168</v>
      </c>
      <c r="B139" t="s">
        <v>169</v>
      </c>
      <c r="J139" s="2"/>
    </row>
    <row r="140" spans="1:13" x14ac:dyDescent="0.2">
      <c r="A140" t="s">
        <v>170</v>
      </c>
      <c r="B140" t="s">
        <v>171</v>
      </c>
      <c r="J140" s="2"/>
    </row>
    <row r="141" spans="1:13" x14ac:dyDescent="0.2">
      <c r="J141" s="2"/>
    </row>
    <row r="142" spans="1:13" x14ac:dyDescent="0.2">
      <c r="A142" s="10" t="s">
        <v>172</v>
      </c>
      <c r="B142" s="10"/>
      <c r="C142" s="10"/>
      <c r="D142" s="10"/>
      <c r="E142" s="10"/>
      <c r="F142" s="10"/>
      <c r="G142" s="10"/>
      <c r="H142" s="10"/>
      <c r="I142" s="10"/>
      <c r="J142" s="11" t="s">
        <v>491</v>
      </c>
      <c r="L142">
        <f t="shared" si="2"/>
        <v>11</v>
      </c>
      <c r="M142" t="str">
        <f t="shared" si="3"/>
        <v>HouseStyle</v>
      </c>
    </row>
    <row r="143" spans="1:13" x14ac:dyDescent="0.2">
      <c r="J143" s="2"/>
    </row>
    <row r="144" spans="1:13" x14ac:dyDescent="0.2">
      <c r="A144" t="s">
        <v>173</v>
      </c>
      <c r="B144" t="s">
        <v>174</v>
      </c>
      <c r="J144" s="2"/>
    </row>
    <row r="145" spans="1:13" x14ac:dyDescent="0.2">
      <c r="A145" t="s">
        <v>175</v>
      </c>
      <c r="B145" t="s">
        <v>176</v>
      </c>
      <c r="J145" s="2"/>
    </row>
    <row r="146" spans="1:13" x14ac:dyDescent="0.2">
      <c r="A146" t="s">
        <v>177</v>
      </c>
      <c r="B146" t="s">
        <v>178</v>
      </c>
      <c r="J146" s="2"/>
    </row>
    <row r="147" spans="1:13" x14ac:dyDescent="0.2">
      <c r="A147" t="s">
        <v>179</v>
      </c>
      <c r="B147" t="s">
        <v>180</v>
      </c>
      <c r="J147" s="2"/>
    </row>
    <row r="148" spans="1:13" x14ac:dyDescent="0.2">
      <c r="A148" t="s">
        <v>181</v>
      </c>
      <c r="B148" t="s">
        <v>182</v>
      </c>
      <c r="J148" s="2"/>
    </row>
    <row r="149" spans="1:13" x14ac:dyDescent="0.2">
      <c r="A149" t="s">
        <v>183</v>
      </c>
      <c r="B149" t="s">
        <v>184</v>
      </c>
      <c r="J149" s="2"/>
    </row>
    <row r="150" spans="1:13" x14ac:dyDescent="0.2">
      <c r="A150" t="s">
        <v>185</v>
      </c>
      <c r="B150" t="s">
        <v>186</v>
      </c>
      <c r="J150" s="2"/>
    </row>
    <row r="151" spans="1:13" x14ac:dyDescent="0.2">
      <c r="A151" t="s">
        <v>187</v>
      </c>
      <c r="B151" t="s">
        <v>188</v>
      </c>
      <c r="J151" s="2"/>
    </row>
    <row r="152" spans="1:13" x14ac:dyDescent="0.2">
      <c r="J152" s="2"/>
    </row>
    <row r="153" spans="1:13" x14ac:dyDescent="0.2">
      <c r="A153" s="10" t="s">
        <v>189</v>
      </c>
      <c r="B153" s="10"/>
      <c r="C153" s="10"/>
      <c r="D153" s="10"/>
      <c r="E153" s="10"/>
      <c r="F153" s="10"/>
      <c r="G153" s="10"/>
      <c r="H153" s="10"/>
      <c r="I153" s="10"/>
      <c r="J153" s="11" t="s">
        <v>491</v>
      </c>
      <c r="L153">
        <f t="shared" ref="L149:L212" si="4">FIND(":",A153)</f>
        <v>12</v>
      </c>
      <c r="M153" t="str">
        <f t="shared" ref="M149:M212" si="5">MID(A153,1,(L153-1))</f>
        <v>OverallQual</v>
      </c>
    </row>
    <row r="154" spans="1:13" x14ac:dyDescent="0.2">
      <c r="J154" s="2"/>
    </row>
    <row r="155" spans="1:13" x14ac:dyDescent="0.2">
      <c r="A155">
        <v>10</v>
      </c>
      <c r="B155" t="s">
        <v>190</v>
      </c>
      <c r="J155" s="2"/>
    </row>
    <row r="156" spans="1:13" x14ac:dyDescent="0.2">
      <c r="A156">
        <v>9</v>
      </c>
      <c r="B156" t="s">
        <v>191</v>
      </c>
      <c r="J156" s="2"/>
    </row>
    <row r="157" spans="1:13" x14ac:dyDescent="0.2">
      <c r="A157">
        <v>8</v>
      </c>
      <c r="B157" t="s">
        <v>192</v>
      </c>
      <c r="J157" s="2"/>
    </row>
    <row r="158" spans="1:13" x14ac:dyDescent="0.2">
      <c r="A158">
        <v>7</v>
      </c>
      <c r="B158" t="s">
        <v>193</v>
      </c>
      <c r="J158" s="2"/>
    </row>
    <row r="159" spans="1:13" x14ac:dyDescent="0.2">
      <c r="A159">
        <v>6</v>
      </c>
      <c r="B159" t="s">
        <v>194</v>
      </c>
      <c r="J159" s="2"/>
    </row>
    <row r="160" spans="1:13" x14ac:dyDescent="0.2">
      <c r="A160">
        <v>5</v>
      </c>
      <c r="B160" t="s">
        <v>195</v>
      </c>
      <c r="J160" s="2"/>
    </row>
    <row r="161" spans="1:13" x14ac:dyDescent="0.2">
      <c r="A161">
        <v>4</v>
      </c>
      <c r="B161" t="s">
        <v>196</v>
      </c>
      <c r="J161" s="2"/>
    </row>
    <row r="162" spans="1:13" x14ac:dyDescent="0.2">
      <c r="A162">
        <v>3</v>
      </c>
      <c r="B162" t="s">
        <v>197</v>
      </c>
      <c r="J162" s="2"/>
    </row>
    <row r="163" spans="1:13" x14ac:dyDescent="0.2">
      <c r="A163">
        <v>2</v>
      </c>
      <c r="B163" t="s">
        <v>198</v>
      </c>
      <c r="J163" s="2"/>
    </row>
    <row r="164" spans="1:13" x14ac:dyDescent="0.2">
      <c r="A164">
        <v>1</v>
      </c>
      <c r="B164" t="s">
        <v>199</v>
      </c>
      <c r="J164" s="2"/>
    </row>
    <row r="165" spans="1:13" x14ac:dyDescent="0.2">
      <c r="J165" s="2"/>
    </row>
    <row r="166" spans="1:13" x14ac:dyDescent="0.2">
      <c r="A166" s="10" t="s">
        <v>200</v>
      </c>
      <c r="B166" s="10"/>
      <c r="C166" s="10"/>
      <c r="D166" s="10"/>
      <c r="E166" s="10"/>
      <c r="F166" s="10"/>
      <c r="G166" s="10"/>
      <c r="H166" s="10"/>
      <c r="I166" s="10"/>
      <c r="J166" s="11" t="s">
        <v>491</v>
      </c>
      <c r="L166">
        <f t="shared" si="4"/>
        <v>12</v>
      </c>
      <c r="M166" t="str">
        <f t="shared" si="5"/>
        <v>OverallCond</v>
      </c>
    </row>
    <row r="167" spans="1:13" x14ac:dyDescent="0.2">
      <c r="J167" s="2"/>
    </row>
    <row r="168" spans="1:13" x14ac:dyDescent="0.2">
      <c r="A168">
        <v>10</v>
      </c>
      <c r="B168" t="s">
        <v>190</v>
      </c>
      <c r="J168" s="2"/>
    </row>
    <row r="169" spans="1:13" x14ac:dyDescent="0.2">
      <c r="A169">
        <v>9</v>
      </c>
      <c r="B169" t="s">
        <v>191</v>
      </c>
      <c r="J169" s="2"/>
    </row>
    <row r="170" spans="1:13" x14ac:dyDescent="0.2">
      <c r="A170">
        <v>8</v>
      </c>
      <c r="B170" t="s">
        <v>192</v>
      </c>
      <c r="J170" s="2"/>
    </row>
    <row r="171" spans="1:13" x14ac:dyDescent="0.2">
      <c r="A171">
        <v>7</v>
      </c>
      <c r="B171" t="s">
        <v>193</v>
      </c>
      <c r="J171" s="2"/>
    </row>
    <row r="172" spans="1:13" x14ac:dyDescent="0.2">
      <c r="A172">
        <v>6</v>
      </c>
      <c r="B172" t="s">
        <v>194</v>
      </c>
      <c r="J172" s="2"/>
    </row>
    <row r="173" spans="1:13" x14ac:dyDescent="0.2">
      <c r="A173">
        <v>5</v>
      </c>
      <c r="B173" t="s">
        <v>195</v>
      </c>
      <c r="J173" s="2"/>
    </row>
    <row r="174" spans="1:13" x14ac:dyDescent="0.2">
      <c r="A174">
        <v>4</v>
      </c>
      <c r="B174" t="s">
        <v>196</v>
      </c>
      <c r="J174" s="2"/>
    </row>
    <row r="175" spans="1:13" x14ac:dyDescent="0.2">
      <c r="A175">
        <v>3</v>
      </c>
      <c r="B175" t="s">
        <v>197</v>
      </c>
      <c r="J175" s="2"/>
    </row>
    <row r="176" spans="1:13" x14ac:dyDescent="0.2">
      <c r="A176">
        <v>2</v>
      </c>
      <c r="B176" t="s">
        <v>198</v>
      </c>
      <c r="J176" s="2"/>
    </row>
    <row r="177" spans="1:13" x14ac:dyDescent="0.2">
      <c r="A177">
        <v>1</v>
      </c>
      <c r="B177" t="s">
        <v>199</v>
      </c>
      <c r="J177" s="2"/>
    </row>
    <row r="178" spans="1:13" x14ac:dyDescent="0.2">
      <c r="J178" s="2"/>
    </row>
    <row r="179" spans="1:13" x14ac:dyDescent="0.2">
      <c r="A179" s="12" t="s">
        <v>201</v>
      </c>
      <c r="B179" s="12"/>
      <c r="C179" s="12"/>
      <c r="D179" s="12"/>
      <c r="E179" s="12"/>
      <c r="F179" s="12"/>
      <c r="G179" s="12"/>
      <c r="H179" s="12"/>
      <c r="I179" s="12"/>
      <c r="J179" s="11" t="s">
        <v>491</v>
      </c>
      <c r="L179">
        <f t="shared" si="4"/>
        <v>10</v>
      </c>
      <c r="M179" t="str">
        <f t="shared" si="5"/>
        <v>YearBuilt</v>
      </c>
    </row>
    <row r="180" spans="1:13" x14ac:dyDescent="0.2">
      <c r="J180" s="2"/>
    </row>
    <row r="181" spans="1:13" x14ac:dyDescent="0.2">
      <c r="A181" s="12" t="s">
        <v>202</v>
      </c>
      <c r="B181" s="12"/>
      <c r="C181" s="12"/>
      <c r="D181" s="12"/>
      <c r="E181" s="12"/>
      <c r="F181" s="12"/>
      <c r="G181" s="12"/>
      <c r="H181" s="12"/>
      <c r="I181" s="12"/>
      <c r="J181" s="11" t="s">
        <v>491</v>
      </c>
      <c r="L181">
        <f t="shared" si="4"/>
        <v>13</v>
      </c>
      <c r="M181" t="str">
        <f t="shared" si="5"/>
        <v>YearRemodAdd</v>
      </c>
    </row>
    <row r="182" spans="1:13" x14ac:dyDescent="0.2">
      <c r="J182" s="2"/>
    </row>
    <row r="183" spans="1:13" x14ac:dyDescent="0.2">
      <c r="A183" s="5" t="s">
        <v>203</v>
      </c>
      <c r="B183" s="5"/>
      <c r="C183" s="5"/>
      <c r="D183" s="5"/>
      <c r="E183" s="5"/>
      <c r="F183" s="5"/>
      <c r="G183" s="5"/>
      <c r="H183" s="5"/>
      <c r="I183" s="5"/>
      <c r="J183" s="7" t="s">
        <v>490</v>
      </c>
      <c r="L183">
        <f t="shared" si="4"/>
        <v>10</v>
      </c>
      <c r="M183" t="str">
        <f t="shared" si="5"/>
        <v>RoofStyle</v>
      </c>
    </row>
    <row r="184" spans="1:13" x14ac:dyDescent="0.2">
      <c r="J184" s="2"/>
    </row>
    <row r="185" spans="1:13" x14ac:dyDescent="0.2">
      <c r="A185" t="s">
        <v>204</v>
      </c>
      <c r="B185" t="s">
        <v>205</v>
      </c>
      <c r="J185" s="2"/>
    </row>
    <row r="186" spans="1:13" x14ac:dyDescent="0.2">
      <c r="A186" t="s">
        <v>206</v>
      </c>
      <c r="B186" t="s">
        <v>207</v>
      </c>
      <c r="J186" s="2"/>
    </row>
    <row r="187" spans="1:13" x14ac:dyDescent="0.2">
      <c r="A187" t="s">
        <v>208</v>
      </c>
      <c r="B187" t="s">
        <v>209</v>
      </c>
      <c r="J187" s="2"/>
    </row>
    <row r="188" spans="1:13" x14ac:dyDescent="0.2">
      <c r="A188" t="s">
        <v>210</v>
      </c>
      <c r="B188" t="s">
        <v>211</v>
      </c>
      <c r="J188" s="2"/>
    </row>
    <row r="189" spans="1:13" x14ac:dyDescent="0.2">
      <c r="A189" t="s">
        <v>212</v>
      </c>
      <c r="B189" t="s">
        <v>213</v>
      </c>
      <c r="J189" s="2"/>
    </row>
    <row r="190" spans="1:13" x14ac:dyDescent="0.2">
      <c r="A190" t="s">
        <v>214</v>
      </c>
      <c r="B190" t="s">
        <v>215</v>
      </c>
      <c r="J190" s="2"/>
    </row>
    <row r="191" spans="1:13" x14ac:dyDescent="0.2">
      <c r="J191" s="2"/>
    </row>
    <row r="192" spans="1:13" x14ac:dyDescent="0.2">
      <c r="A192" s="5" t="s">
        <v>216</v>
      </c>
      <c r="B192" s="5"/>
      <c r="C192" s="5"/>
      <c r="D192" s="5"/>
      <c r="E192" s="5"/>
      <c r="F192" s="5"/>
      <c r="G192" s="5"/>
      <c r="H192" s="5"/>
      <c r="I192" s="5"/>
      <c r="J192" s="7" t="s">
        <v>490</v>
      </c>
      <c r="L192">
        <f t="shared" si="4"/>
        <v>9</v>
      </c>
      <c r="M192" t="str">
        <f t="shared" si="5"/>
        <v>RoofMatl</v>
      </c>
    </row>
    <row r="193" spans="1:13" x14ac:dyDescent="0.2">
      <c r="J193" s="2"/>
    </row>
    <row r="194" spans="1:13" x14ac:dyDescent="0.2">
      <c r="A194" t="s">
        <v>217</v>
      </c>
      <c r="B194" t="s">
        <v>218</v>
      </c>
      <c r="J194" s="2"/>
    </row>
    <row r="195" spans="1:13" x14ac:dyDescent="0.2">
      <c r="A195" t="s">
        <v>219</v>
      </c>
      <c r="B195" t="s">
        <v>220</v>
      </c>
      <c r="J195" s="2"/>
    </row>
    <row r="196" spans="1:13" x14ac:dyDescent="0.2">
      <c r="A196" t="s">
        <v>221</v>
      </c>
      <c r="B196" t="s">
        <v>222</v>
      </c>
      <c r="J196" s="2"/>
    </row>
    <row r="197" spans="1:13" x14ac:dyDescent="0.2">
      <c r="A197" t="s">
        <v>223</v>
      </c>
      <c r="B197" t="s">
        <v>224</v>
      </c>
      <c r="J197" s="2"/>
    </row>
    <row r="198" spans="1:13" x14ac:dyDescent="0.2">
      <c r="A198" t="s">
        <v>225</v>
      </c>
      <c r="B198" t="s">
        <v>226</v>
      </c>
      <c r="J198" s="2"/>
    </row>
    <row r="199" spans="1:13" x14ac:dyDescent="0.2">
      <c r="A199" t="s">
        <v>227</v>
      </c>
      <c r="B199" t="s">
        <v>228</v>
      </c>
      <c r="J199" s="2"/>
    </row>
    <row r="200" spans="1:13" x14ac:dyDescent="0.2">
      <c r="A200" t="s">
        <v>229</v>
      </c>
      <c r="B200" t="s">
        <v>230</v>
      </c>
      <c r="J200" s="2"/>
    </row>
    <row r="201" spans="1:13" x14ac:dyDescent="0.2">
      <c r="A201" t="s">
        <v>231</v>
      </c>
      <c r="B201" t="s">
        <v>232</v>
      </c>
      <c r="J201" s="2"/>
    </row>
    <row r="202" spans="1:13" x14ac:dyDescent="0.2">
      <c r="J202" s="2"/>
    </row>
    <row r="203" spans="1:13" x14ac:dyDescent="0.2">
      <c r="A203" s="5" t="s">
        <v>233</v>
      </c>
      <c r="B203" s="5"/>
      <c r="C203" s="5"/>
      <c r="D203" s="5"/>
      <c r="E203" s="5"/>
      <c r="F203" s="5"/>
      <c r="G203" s="5"/>
      <c r="H203" s="5"/>
      <c r="I203" s="5"/>
      <c r="J203" s="7" t="s">
        <v>490</v>
      </c>
      <c r="L203">
        <f t="shared" si="4"/>
        <v>12</v>
      </c>
      <c r="M203" t="str">
        <f t="shared" si="5"/>
        <v>Exterior1st</v>
      </c>
    </row>
    <row r="204" spans="1:13" x14ac:dyDescent="0.2">
      <c r="J204" s="2"/>
    </row>
    <row r="205" spans="1:13" x14ac:dyDescent="0.2">
      <c r="A205" t="s">
        <v>234</v>
      </c>
      <c r="B205" t="s">
        <v>235</v>
      </c>
      <c r="J205" s="2"/>
    </row>
    <row r="206" spans="1:13" x14ac:dyDescent="0.2">
      <c r="A206" t="s">
        <v>236</v>
      </c>
      <c r="B206" t="s">
        <v>237</v>
      </c>
      <c r="J206" s="2"/>
    </row>
    <row r="207" spans="1:13" x14ac:dyDescent="0.2">
      <c r="A207" t="s">
        <v>238</v>
      </c>
      <c r="B207" t="s">
        <v>239</v>
      </c>
      <c r="J207" s="2"/>
    </row>
    <row r="208" spans="1:13" x14ac:dyDescent="0.2">
      <c r="A208" t="s">
        <v>240</v>
      </c>
      <c r="B208" t="s">
        <v>241</v>
      </c>
      <c r="J208" s="2"/>
    </row>
    <row r="209" spans="1:13" x14ac:dyDescent="0.2">
      <c r="A209" t="s">
        <v>242</v>
      </c>
      <c r="B209" t="s">
        <v>243</v>
      </c>
      <c r="J209" s="2"/>
    </row>
    <row r="210" spans="1:13" x14ac:dyDescent="0.2">
      <c r="A210" t="s">
        <v>244</v>
      </c>
      <c r="B210" t="s">
        <v>245</v>
      </c>
      <c r="J210" s="2"/>
    </row>
    <row r="211" spans="1:13" x14ac:dyDescent="0.2">
      <c r="A211" t="s">
        <v>246</v>
      </c>
      <c r="B211" t="s">
        <v>247</v>
      </c>
      <c r="J211" s="2"/>
    </row>
    <row r="212" spans="1:13" x14ac:dyDescent="0.2">
      <c r="A212" t="s">
        <v>248</v>
      </c>
      <c r="B212" t="s">
        <v>249</v>
      </c>
      <c r="J212" s="2"/>
    </row>
    <row r="213" spans="1:13" x14ac:dyDescent="0.2">
      <c r="A213" t="s">
        <v>250</v>
      </c>
      <c r="B213" t="s">
        <v>251</v>
      </c>
      <c r="J213" s="2"/>
    </row>
    <row r="214" spans="1:13" x14ac:dyDescent="0.2">
      <c r="A214" t="s">
        <v>252</v>
      </c>
      <c r="B214" t="s">
        <v>253</v>
      </c>
      <c r="J214" s="2"/>
    </row>
    <row r="215" spans="1:13" x14ac:dyDescent="0.2">
      <c r="A215" t="s">
        <v>254</v>
      </c>
      <c r="B215" t="s">
        <v>255</v>
      </c>
      <c r="J215" s="2"/>
    </row>
    <row r="216" spans="1:13" x14ac:dyDescent="0.2">
      <c r="A216" t="s">
        <v>256</v>
      </c>
      <c r="B216" t="s">
        <v>257</v>
      </c>
      <c r="J216" s="2"/>
    </row>
    <row r="217" spans="1:13" x14ac:dyDescent="0.2">
      <c r="A217" t="s">
        <v>258</v>
      </c>
      <c r="B217" t="s">
        <v>259</v>
      </c>
      <c r="J217" s="2"/>
    </row>
    <row r="218" spans="1:13" x14ac:dyDescent="0.2">
      <c r="A218" t="s">
        <v>260</v>
      </c>
      <c r="B218" t="s">
        <v>261</v>
      </c>
      <c r="J218" s="2"/>
    </row>
    <row r="219" spans="1:13" x14ac:dyDescent="0.2">
      <c r="A219" t="s">
        <v>262</v>
      </c>
      <c r="B219" t="s">
        <v>263</v>
      </c>
      <c r="J219" s="2"/>
    </row>
    <row r="220" spans="1:13" x14ac:dyDescent="0.2">
      <c r="A220" t="s">
        <v>264</v>
      </c>
      <c r="B220" t="s">
        <v>265</v>
      </c>
      <c r="J220" s="2"/>
    </row>
    <row r="221" spans="1:13" x14ac:dyDescent="0.2">
      <c r="A221" t="s">
        <v>266</v>
      </c>
      <c r="B221" t="s">
        <v>232</v>
      </c>
      <c r="J221" s="2"/>
    </row>
    <row r="222" spans="1:13" x14ac:dyDescent="0.2">
      <c r="J222" s="2"/>
    </row>
    <row r="223" spans="1:13" x14ac:dyDescent="0.2">
      <c r="A223" s="5" t="s">
        <v>267</v>
      </c>
      <c r="B223" s="5"/>
      <c r="C223" s="5"/>
      <c r="D223" s="5"/>
      <c r="E223" s="5"/>
      <c r="F223" s="5"/>
      <c r="G223" s="5"/>
      <c r="H223" s="5"/>
      <c r="I223" s="5"/>
      <c r="J223" s="7" t="s">
        <v>490</v>
      </c>
      <c r="L223">
        <f t="shared" ref="L213:L276" si="6">FIND(":",A223)</f>
        <v>12</v>
      </c>
      <c r="M223" t="str">
        <f t="shared" ref="M213:M276" si="7">MID(A223,1,(L223-1))</f>
        <v>Exterior2nd</v>
      </c>
    </row>
    <row r="224" spans="1:13" x14ac:dyDescent="0.2">
      <c r="J224" s="2"/>
    </row>
    <row r="225" spans="1:10" x14ac:dyDescent="0.2">
      <c r="A225" t="s">
        <v>234</v>
      </c>
      <c r="B225" t="s">
        <v>235</v>
      </c>
      <c r="J225" s="2"/>
    </row>
    <row r="226" spans="1:10" x14ac:dyDescent="0.2">
      <c r="A226" t="s">
        <v>236</v>
      </c>
      <c r="B226" t="s">
        <v>237</v>
      </c>
      <c r="J226" s="2"/>
    </row>
    <row r="227" spans="1:10" x14ac:dyDescent="0.2">
      <c r="A227" t="s">
        <v>238</v>
      </c>
      <c r="B227" t="s">
        <v>239</v>
      </c>
      <c r="J227" s="2"/>
    </row>
    <row r="228" spans="1:10" x14ac:dyDescent="0.2">
      <c r="A228" t="s">
        <v>240</v>
      </c>
      <c r="B228" t="s">
        <v>241</v>
      </c>
      <c r="J228" s="2"/>
    </row>
    <row r="229" spans="1:10" x14ac:dyDescent="0.2">
      <c r="A229" t="s">
        <v>242</v>
      </c>
      <c r="B229" t="s">
        <v>243</v>
      </c>
      <c r="J229" s="2"/>
    </row>
    <row r="230" spans="1:10" x14ac:dyDescent="0.2">
      <c r="A230" t="s">
        <v>244</v>
      </c>
      <c r="B230" t="s">
        <v>245</v>
      </c>
      <c r="J230" s="2"/>
    </row>
    <row r="231" spans="1:10" x14ac:dyDescent="0.2">
      <c r="A231" t="s">
        <v>246</v>
      </c>
      <c r="B231" t="s">
        <v>247</v>
      </c>
      <c r="J231" s="2"/>
    </row>
    <row r="232" spans="1:10" x14ac:dyDescent="0.2">
      <c r="A232" t="s">
        <v>248</v>
      </c>
      <c r="B232" t="s">
        <v>249</v>
      </c>
      <c r="J232" s="2"/>
    </row>
    <row r="233" spans="1:10" x14ac:dyDescent="0.2">
      <c r="A233" t="s">
        <v>250</v>
      </c>
      <c r="B233" t="s">
        <v>251</v>
      </c>
      <c r="J233" s="2"/>
    </row>
    <row r="234" spans="1:10" x14ac:dyDescent="0.2">
      <c r="A234" t="s">
        <v>252</v>
      </c>
      <c r="B234" t="s">
        <v>253</v>
      </c>
      <c r="J234" s="2"/>
    </row>
    <row r="235" spans="1:10" x14ac:dyDescent="0.2">
      <c r="A235" t="s">
        <v>254</v>
      </c>
      <c r="B235" t="s">
        <v>255</v>
      </c>
      <c r="J235" s="2"/>
    </row>
    <row r="236" spans="1:10" x14ac:dyDescent="0.2">
      <c r="A236" t="s">
        <v>256</v>
      </c>
      <c r="B236" t="s">
        <v>257</v>
      </c>
      <c r="J236" s="2"/>
    </row>
    <row r="237" spans="1:10" x14ac:dyDescent="0.2">
      <c r="A237" t="s">
        <v>258</v>
      </c>
      <c r="B237" t="s">
        <v>259</v>
      </c>
      <c r="J237" s="2"/>
    </row>
    <row r="238" spans="1:10" x14ac:dyDescent="0.2">
      <c r="A238" t="s">
        <v>260</v>
      </c>
      <c r="B238" t="s">
        <v>261</v>
      </c>
      <c r="J238" s="2"/>
    </row>
    <row r="239" spans="1:10" x14ac:dyDescent="0.2">
      <c r="A239" t="s">
        <v>262</v>
      </c>
      <c r="B239" t="s">
        <v>263</v>
      </c>
      <c r="J239" s="2"/>
    </row>
    <row r="240" spans="1:10" x14ac:dyDescent="0.2">
      <c r="A240" t="s">
        <v>264</v>
      </c>
      <c r="B240" t="s">
        <v>265</v>
      </c>
      <c r="J240" s="2"/>
    </row>
    <row r="241" spans="1:13" x14ac:dyDescent="0.2">
      <c r="A241" t="s">
        <v>266</v>
      </c>
      <c r="B241" t="s">
        <v>232</v>
      </c>
      <c r="J241" s="2"/>
    </row>
    <row r="242" spans="1:13" x14ac:dyDescent="0.2">
      <c r="J242" s="2"/>
    </row>
    <row r="243" spans="1:13" x14ac:dyDescent="0.2">
      <c r="A243" s="5" t="s">
        <v>268</v>
      </c>
      <c r="B243" s="5"/>
      <c r="C243" s="5"/>
      <c r="D243" s="5"/>
      <c r="E243" s="5"/>
      <c r="F243" s="5"/>
      <c r="G243" s="5"/>
      <c r="H243" s="5"/>
      <c r="I243" s="5"/>
      <c r="J243" s="7" t="s">
        <v>490</v>
      </c>
      <c r="L243">
        <f t="shared" si="6"/>
        <v>11</v>
      </c>
      <c r="M243" t="str">
        <f t="shared" si="7"/>
        <v>MasVnrType</v>
      </c>
    </row>
    <row r="244" spans="1:13" x14ac:dyDescent="0.2">
      <c r="J244" s="2"/>
    </row>
    <row r="245" spans="1:13" x14ac:dyDescent="0.2">
      <c r="A245" t="s">
        <v>269</v>
      </c>
      <c r="B245" t="s">
        <v>239</v>
      </c>
      <c r="J245" s="2"/>
    </row>
    <row r="246" spans="1:13" x14ac:dyDescent="0.2">
      <c r="A246" t="s">
        <v>240</v>
      </c>
      <c r="B246" t="s">
        <v>241</v>
      </c>
      <c r="J246" s="2"/>
    </row>
    <row r="247" spans="1:13" x14ac:dyDescent="0.2">
      <c r="A247" t="s">
        <v>242</v>
      </c>
      <c r="B247" t="s">
        <v>243</v>
      </c>
      <c r="J247" s="2"/>
    </row>
    <row r="248" spans="1:13" x14ac:dyDescent="0.2">
      <c r="A248" t="s">
        <v>270</v>
      </c>
      <c r="B248" t="s">
        <v>271</v>
      </c>
      <c r="J248" s="2"/>
    </row>
    <row r="249" spans="1:13" x14ac:dyDescent="0.2">
      <c r="A249" t="s">
        <v>258</v>
      </c>
      <c r="B249" t="s">
        <v>259</v>
      </c>
      <c r="J249" s="2"/>
    </row>
    <row r="250" spans="1:13" x14ac:dyDescent="0.2">
      <c r="J250" s="2"/>
    </row>
    <row r="251" spans="1:13" x14ac:dyDescent="0.2">
      <c r="A251" s="8" t="s">
        <v>272</v>
      </c>
      <c r="B251" s="8"/>
      <c r="C251" s="8"/>
      <c r="D251" s="8"/>
      <c r="E251" s="8"/>
      <c r="F251" s="8"/>
      <c r="G251" s="8"/>
      <c r="H251" s="8"/>
      <c r="I251" s="8"/>
      <c r="J251" s="9" t="s">
        <v>492</v>
      </c>
      <c r="L251">
        <f t="shared" si="6"/>
        <v>11</v>
      </c>
      <c r="M251" t="str">
        <f t="shared" si="7"/>
        <v>MasVnrArea</v>
      </c>
    </row>
    <row r="252" spans="1:13" x14ac:dyDescent="0.2">
      <c r="J252" s="2"/>
    </row>
    <row r="253" spans="1:13" x14ac:dyDescent="0.2">
      <c r="A253" s="10" t="s">
        <v>273</v>
      </c>
      <c r="B253" s="10"/>
      <c r="C253" s="10"/>
      <c r="D253" s="10"/>
      <c r="E253" s="10"/>
      <c r="F253" s="10"/>
      <c r="G253" s="10"/>
      <c r="H253" s="10"/>
      <c r="I253" s="10"/>
      <c r="J253" s="11" t="s">
        <v>491</v>
      </c>
      <c r="L253">
        <f t="shared" si="6"/>
        <v>10</v>
      </c>
      <c r="M253" t="str">
        <f t="shared" si="7"/>
        <v>ExterQual</v>
      </c>
    </row>
    <row r="254" spans="1:13" x14ac:dyDescent="0.2">
      <c r="J254" s="2"/>
    </row>
    <row r="255" spans="1:13" x14ac:dyDescent="0.2">
      <c r="A255" t="s">
        <v>274</v>
      </c>
      <c r="B255" t="s">
        <v>191</v>
      </c>
      <c r="J255" s="2"/>
    </row>
    <row r="256" spans="1:13" x14ac:dyDescent="0.2">
      <c r="A256" t="s">
        <v>275</v>
      </c>
      <c r="B256" t="s">
        <v>193</v>
      </c>
      <c r="J256" s="2"/>
    </row>
    <row r="257" spans="1:13" x14ac:dyDescent="0.2">
      <c r="A257" t="s">
        <v>276</v>
      </c>
      <c r="B257" t="s">
        <v>277</v>
      </c>
      <c r="J257" s="2"/>
    </row>
    <row r="258" spans="1:13" x14ac:dyDescent="0.2">
      <c r="A258" t="s">
        <v>278</v>
      </c>
      <c r="B258" t="s">
        <v>197</v>
      </c>
      <c r="J258" s="2"/>
    </row>
    <row r="259" spans="1:13" x14ac:dyDescent="0.2">
      <c r="A259" t="s">
        <v>279</v>
      </c>
      <c r="B259" t="s">
        <v>198</v>
      </c>
      <c r="J259" s="2"/>
    </row>
    <row r="260" spans="1:13" x14ac:dyDescent="0.2">
      <c r="J260" s="2"/>
    </row>
    <row r="261" spans="1:13" x14ac:dyDescent="0.2">
      <c r="A261" s="10" t="s">
        <v>280</v>
      </c>
      <c r="B261" s="10"/>
      <c r="C261" s="10"/>
      <c r="D261" s="10"/>
      <c r="E261" s="10"/>
      <c r="F261" s="10"/>
      <c r="G261" s="10"/>
      <c r="H261" s="10"/>
      <c r="I261" s="10"/>
      <c r="J261" s="11" t="s">
        <v>491</v>
      </c>
      <c r="L261">
        <f t="shared" si="6"/>
        <v>10</v>
      </c>
      <c r="M261" t="str">
        <f t="shared" si="7"/>
        <v>ExterCond</v>
      </c>
    </row>
    <row r="262" spans="1:13" x14ac:dyDescent="0.2">
      <c r="J262" s="2"/>
    </row>
    <row r="263" spans="1:13" x14ac:dyDescent="0.2">
      <c r="A263" t="s">
        <v>274</v>
      </c>
      <c r="B263" t="s">
        <v>191</v>
      </c>
      <c r="J263" s="2"/>
    </row>
    <row r="264" spans="1:13" x14ac:dyDescent="0.2">
      <c r="A264" t="s">
        <v>275</v>
      </c>
      <c r="B264" t="s">
        <v>193</v>
      </c>
      <c r="J264" s="2"/>
    </row>
    <row r="265" spans="1:13" x14ac:dyDescent="0.2">
      <c r="A265" t="s">
        <v>276</v>
      </c>
      <c r="B265" t="s">
        <v>277</v>
      </c>
      <c r="J265" s="2"/>
    </row>
    <row r="266" spans="1:13" x14ac:dyDescent="0.2">
      <c r="A266" t="s">
        <v>278</v>
      </c>
      <c r="B266" t="s">
        <v>197</v>
      </c>
      <c r="J266" s="2"/>
    </row>
    <row r="267" spans="1:13" x14ac:dyDescent="0.2">
      <c r="A267" t="s">
        <v>279</v>
      </c>
      <c r="B267" t="s">
        <v>198</v>
      </c>
      <c r="J267" s="2"/>
    </row>
    <row r="268" spans="1:13" x14ac:dyDescent="0.2">
      <c r="J268" s="2"/>
    </row>
    <row r="269" spans="1:13" x14ac:dyDescent="0.2">
      <c r="A269" s="5" t="s">
        <v>281</v>
      </c>
      <c r="B269" s="5"/>
      <c r="C269" s="5"/>
      <c r="D269" s="5"/>
      <c r="E269" s="5"/>
      <c r="F269" s="5"/>
      <c r="G269" s="5"/>
      <c r="H269" s="5"/>
      <c r="I269" s="5"/>
      <c r="J269" s="7" t="s">
        <v>490</v>
      </c>
      <c r="L269">
        <f t="shared" si="6"/>
        <v>11</v>
      </c>
      <c r="M269" t="str">
        <f t="shared" si="7"/>
        <v>Foundation</v>
      </c>
    </row>
    <row r="270" spans="1:13" x14ac:dyDescent="0.2">
      <c r="J270" s="2"/>
    </row>
    <row r="271" spans="1:13" x14ac:dyDescent="0.2">
      <c r="A271" t="s">
        <v>282</v>
      </c>
      <c r="B271" t="s">
        <v>283</v>
      </c>
      <c r="J271" s="2"/>
    </row>
    <row r="272" spans="1:13" x14ac:dyDescent="0.2">
      <c r="A272" t="s">
        <v>242</v>
      </c>
      <c r="B272" t="s">
        <v>243</v>
      </c>
      <c r="J272" s="2"/>
    </row>
    <row r="273" spans="1:13" x14ac:dyDescent="0.2">
      <c r="A273" t="s">
        <v>284</v>
      </c>
      <c r="B273" t="s">
        <v>285</v>
      </c>
      <c r="J273" s="2"/>
    </row>
    <row r="274" spans="1:13" x14ac:dyDescent="0.2">
      <c r="A274" t="s">
        <v>286</v>
      </c>
      <c r="B274" t="s">
        <v>287</v>
      </c>
      <c r="J274" s="2"/>
    </row>
    <row r="275" spans="1:13" x14ac:dyDescent="0.2">
      <c r="A275" t="s">
        <v>258</v>
      </c>
      <c r="B275" t="s">
        <v>259</v>
      </c>
      <c r="J275" s="2"/>
    </row>
    <row r="276" spans="1:13" x14ac:dyDescent="0.2">
      <c r="A276" t="s">
        <v>288</v>
      </c>
      <c r="B276" t="s">
        <v>289</v>
      </c>
      <c r="J276" s="2"/>
    </row>
    <row r="277" spans="1:13" x14ac:dyDescent="0.2">
      <c r="J277" s="2"/>
    </row>
    <row r="278" spans="1:13" x14ac:dyDescent="0.2">
      <c r="A278" s="10" t="s">
        <v>290</v>
      </c>
      <c r="B278" s="10"/>
      <c r="C278" s="10"/>
      <c r="D278" s="10"/>
      <c r="E278" s="10"/>
      <c r="F278" s="10"/>
      <c r="G278" s="10"/>
      <c r="H278" s="10"/>
      <c r="I278" s="10"/>
      <c r="J278" s="11" t="s">
        <v>491</v>
      </c>
      <c r="L278">
        <f t="shared" ref="L277:L340" si="8">FIND(":",A278)</f>
        <v>9</v>
      </c>
      <c r="M278" t="str">
        <f t="shared" ref="M277:M340" si="9">MID(A278,1,(L278-1))</f>
        <v>BsmtQual</v>
      </c>
    </row>
    <row r="279" spans="1:13" x14ac:dyDescent="0.2">
      <c r="J279" s="2"/>
    </row>
    <row r="280" spans="1:13" x14ac:dyDescent="0.2">
      <c r="A280" t="s">
        <v>274</v>
      </c>
      <c r="B280" t="s">
        <v>291</v>
      </c>
      <c r="J280" s="2"/>
    </row>
    <row r="281" spans="1:13" x14ac:dyDescent="0.2">
      <c r="A281" t="s">
        <v>275</v>
      </c>
      <c r="B281" t="s">
        <v>292</v>
      </c>
      <c r="J281" s="2"/>
    </row>
    <row r="282" spans="1:13" x14ac:dyDescent="0.2">
      <c r="A282" t="s">
        <v>276</v>
      </c>
      <c r="B282" t="s">
        <v>293</v>
      </c>
      <c r="J282" s="2"/>
    </row>
    <row r="283" spans="1:13" x14ac:dyDescent="0.2">
      <c r="A283" t="s">
        <v>278</v>
      </c>
      <c r="B283" t="s">
        <v>294</v>
      </c>
      <c r="J283" s="2"/>
    </row>
    <row r="284" spans="1:13" x14ac:dyDescent="0.2">
      <c r="A284" t="s">
        <v>279</v>
      </c>
      <c r="B284" t="s">
        <v>295</v>
      </c>
      <c r="J284" s="2"/>
    </row>
    <row r="285" spans="1:13" x14ac:dyDescent="0.2">
      <c r="A285" t="s">
        <v>296</v>
      </c>
      <c r="B285" t="s">
        <v>297</v>
      </c>
      <c r="J285" s="2"/>
    </row>
    <row r="286" spans="1:13" x14ac:dyDescent="0.2">
      <c r="J286" s="2"/>
    </row>
    <row r="287" spans="1:13" x14ac:dyDescent="0.2">
      <c r="A287" s="10" t="s">
        <v>298</v>
      </c>
      <c r="B287" s="10"/>
      <c r="C287" s="10"/>
      <c r="D287" s="10"/>
      <c r="E287" s="10"/>
      <c r="F287" s="10"/>
      <c r="G287" s="10"/>
      <c r="H287" s="10"/>
      <c r="I287" s="10"/>
      <c r="J287" s="11" t="s">
        <v>491</v>
      </c>
      <c r="L287">
        <f t="shared" si="8"/>
        <v>9</v>
      </c>
      <c r="M287" t="str">
        <f t="shared" si="9"/>
        <v>BsmtCond</v>
      </c>
    </row>
    <row r="288" spans="1:13" x14ac:dyDescent="0.2">
      <c r="J288" s="2"/>
    </row>
    <row r="289" spans="1:13" x14ac:dyDescent="0.2">
      <c r="A289" t="s">
        <v>274</v>
      </c>
      <c r="B289" t="s">
        <v>191</v>
      </c>
      <c r="J289" s="2"/>
    </row>
    <row r="290" spans="1:13" x14ac:dyDescent="0.2">
      <c r="A290" t="s">
        <v>275</v>
      </c>
      <c r="B290" t="s">
        <v>193</v>
      </c>
      <c r="J290" s="2"/>
    </row>
    <row r="291" spans="1:13" x14ac:dyDescent="0.2">
      <c r="A291" t="s">
        <v>276</v>
      </c>
      <c r="B291" t="s">
        <v>299</v>
      </c>
      <c r="J291" s="2"/>
    </row>
    <row r="292" spans="1:13" x14ac:dyDescent="0.2">
      <c r="A292" t="s">
        <v>278</v>
      </c>
      <c r="B292" t="s">
        <v>300</v>
      </c>
      <c r="J292" s="2"/>
    </row>
    <row r="293" spans="1:13" x14ac:dyDescent="0.2">
      <c r="A293" t="s">
        <v>279</v>
      </c>
      <c r="B293" t="s">
        <v>301</v>
      </c>
      <c r="J293" s="2"/>
    </row>
    <row r="294" spans="1:13" x14ac:dyDescent="0.2">
      <c r="A294" t="s">
        <v>296</v>
      </c>
      <c r="B294" t="s">
        <v>297</v>
      </c>
      <c r="J294" s="2"/>
    </row>
    <row r="295" spans="1:13" x14ac:dyDescent="0.2">
      <c r="J295" s="2"/>
    </row>
    <row r="296" spans="1:13" x14ac:dyDescent="0.2">
      <c r="A296" s="10" t="s">
        <v>302</v>
      </c>
      <c r="B296" s="10"/>
      <c r="C296" s="10"/>
      <c r="D296" s="10"/>
      <c r="E296" s="10"/>
      <c r="F296" s="10"/>
      <c r="G296" s="10"/>
      <c r="H296" s="10"/>
      <c r="I296" s="10"/>
      <c r="J296" s="11" t="s">
        <v>491</v>
      </c>
      <c r="L296">
        <f t="shared" si="8"/>
        <v>13</v>
      </c>
      <c r="M296" t="str">
        <f t="shared" si="9"/>
        <v>BsmtExposure</v>
      </c>
    </row>
    <row r="297" spans="1:13" x14ac:dyDescent="0.2">
      <c r="J297" s="2"/>
    </row>
    <row r="298" spans="1:13" x14ac:dyDescent="0.2">
      <c r="A298" t="s">
        <v>275</v>
      </c>
      <c r="B298" t="s">
        <v>303</v>
      </c>
      <c r="J298" s="2"/>
    </row>
    <row r="299" spans="1:13" x14ac:dyDescent="0.2">
      <c r="A299" t="s">
        <v>304</v>
      </c>
      <c r="B299" t="s">
        <v>305</v>
      </c>
      <c r="J299" s="2"/>
    </row>
    <row r="300" spans="1:13" x14ac:dyDescent="0.2">
      <c r="A300" t="s">
        <v>306</v>
      </c>
      <c r="B300" t="s">
        <v>307</v>
      </c>
      <c r="J300" s="2"/>
    </row>
    <row r="301" spans="1:13" x14ac:dyDescent="0.2">
      <c r="A301" t="s">
        <v>308</v>
      </c>
      <c r="B301" t="s">
        <v>309</v>
      </c>
      <c r="J301" s="2"/>
    </row>
    <row r="302" spans="1:13" x14ac:dyDescent="0.2">
      <c r="A302" t="s">
        <v>296</v>
      </c>
      <c r="B302" t="s">
        <v>297</v>
      </c>
      <c r="J302" s="2"/>
    </row>
    <row r="303" spans="1:13" x14ac:dyDescent="0.2">
      <c r="J303" s="2"/>
    </row>
    <row r="304" spans="1:13" x14ac:dyDescent="0.2">
      <c r="A304" s="5" t="s">
        <v>310</v>
      </c>
      <c r="B304" s="5"/>
      <c r="C304" s="5"/>
      <c r="D304" s="5"/>
      <c r="E304" s="5"/>
      <c r="F304" s="5"/>
      <c r="G304" s="5"/>
      <c r="H304" s="5"/>
      <c r="I304" s="5"/>
      <c r="J304" s="7" t="s">
        <v>490</v>
      </c>
      <c r="L304">
        <f t="shared" si="8"/>
        <v>13</v>
      </c>
      <c r="M304" t="str">
        <f t="shared" si="9"/>
        <v>BsmtFinType1</v>
      </c>
    </row>
    <row r="305" spans="1:13" x14ac:dyDescent="0.2">
      <c r="J305" s="2"/>
    </row>
    <row r="306" spans="1:13" x14ac:dyDescent="0.2">
      <c r="A306" t="s">
        <v>311</v>
      </c>
      <c r="B306" t="s">
        <v>312</v>
      </c>
      <c r="J306" s="2"/>
    </row>
    <row r="307" spans="1:13" x14ac:dyDescent="0.2">
      <c r="A307" t="s">
        <v>313</v>
      </c>
      <c r="B307" t="s">
        <v>314</v>
      </c>
      <c r="J307" s="2"/>
    </row>
    <row r="308" spans="1:13" x14ac:dyDescent="0.2">
      <c r="A308" t="s">
        <v>315</v>
      </c>
      <c r="B308" t="s">
        <v>316</v>
      </c>
      <c r="J308" s="2"/>
    </row>
    <row r="309" spans="1:13" x14ac:dyDescent="0.2">
      <c r="A309" t="s">
        <v>317</v>
      </c>
      <c r="B309" t="s">
        <v>318</v>
      </c>
      <c r="J309" s="2"/>
    </row>
    <row r="310" spans="1:13" x14ac:dyDescent="0.2">
      <c r="A310" t="s">
        <v>319</v>
      </c>
      <c r="B310" t="s">
        <v>320</v>
      </c>
      <c r="J310" s="2"/>
    </row>
    <row r="311" spans="1:13" x14ac:dyDescent="0.2">
      <c r="A311" t="s">
        <v>321</v>
      </c>
      <c r="B311" t="s">
        <v>322</v>
      </c>
      <c r="J311" s="2"/>
    </row>
    <row r="312" spans="1:13" x14ac:dyDescent="0.2">
      <c r="A312" t="s">
        <v>296</v>
      </c>
      <c r="B312" t="s">
        <v>297</v>
      </c>
      <c r="J312" s="2"/>
    </row>
    <row r="313" spans="1:13" x14ac:dyDescent="0.2">
      <c r="J313" s="2"/>
    </row>
    <row r="314" spans="1:13" x14ac:dyDescent="0.2">
      <c r="A314" s="8" t="s">
        <v>323</v>
      </c>
      <c r="B314" s="8"/>
      <c r="C314" s="8"/>
      <c r="D314" s="8"/>
      <c r="E314" s="8"/>
      <c r="F314" s="8"/>
      <c r="G314" s="8"/>
      <c r="H314" s="8"/>
      <c r="I314" s="8"/>
      <c r="J314" s="9" t="s">
        <v>492</v>
      </c>
      <c r="L314">
        <f t="shared" si="8"/>
        <v>11</v>
      </c>
      <c r="M314" t="str">
        <f t="shared" si="9"/>
        <v>BsmtFinSF1</v>
      </c>
    </row>
    <row r="315" spans="1:13" x14ac:dyDescent="0.2">
      <c r="J315" s="2"/>
    </row>
    <row r="316" spans="1:13" x14ac:dyDescent="0.2">
      <c r="A316" s="10" t="s">
        <v>324</v>
      </c>
      <c r="B316" s="10"/>
      <c r="C316" s="10"/>
      <c r="D316" s="10"/>
      <c r="E316" s="10"/>
      <c r="F316" s="10"/>
      <c r="G316" s="10"/>
      <c r="H316" s="10"/>
      <c r="I316" s="10"/>
      <c r="J316" s="13" t="s">
        <v>490</v>
      </c>
      <c r="L316">
        <f t="shared" si="8"/>
        <v>13</v>
      </c>
      <c r="M316" s="14" t="str">
        <f t="shared" si="9"/>
        <v>BsmtFinType2</v>
      </c>
    </row>
    <row r="317" spans="1:13" x14ac:dyDescent="0.2">
      <c r="J317" s="2"/>
    </row>
    <row r="318" spans="1:13" x14ac:dyDescent="0.2">
      <c r="A318" t="s">
        <v>311</v>
      </c>
      <c r="B318" t="s">
        <v>312</v>
      </c>
      <c r="J318" s="2"/>
    </row>
    <row r="319" spans="1:13" x14ac:dyDescent="0.2">
      <c r="A319" t="s">
        <v>313</v>
      </c>
      <c r="B319" t="s">
        <v>314</v>
      </c>
      <c r="J319" s="2"/>
    </row>
    <row r="320" spans="1:13" x14ac:dyDescent="0.2">
      <c r="A320" t="s">
        <v>315</v>
      </c>
      <c r="B320" t="s">
        <v>316</v>
      </c>
      <c r="J320" s="2"/>
    </row>
    <row r="321" spans="1:13" x14ac:dyDescent="0.2">
      <c r="A321" t="s">
        <v>317</v>
      </c>
      <c r="B321" t="s">
        <v>318</v>
      </c>
      <c r="J321" s="2"/>
    </row>
    <row r="322" spans="1:13" x14ac:dyDescent="0.2">
      <c r="A322" t="s">
        <v>319</v>
      </c>
      <c r="B322" t="s">
        <v>320</v>
      </c>
      <c r="J322" s="2"/>
    </row>
    <row r="323" spans="1:13" x14ac:dyDescent="0.2">
      <c r="A323" t="s">
        <v>321</v>
      </c>
      <c r="B323" t="s">
        <v>322</v>
      </c>
      <c r="J323" s="2"/>
    </row>
    <row r="324" spans="1:13" x14ac:dyDescent="0.2">
      <c r="A324" t="s">
        <v>296</v>
      </c>
      <c r="B324" t="s">
        <v>297</v>
      </c>
      <c r="J324" s="2"/>
    </row>
    <row r="325" spans="1:13" x14ac:dyDescent="0.2">
      <c r="J325" s="2"/>
    </row>
    <row r="326" spans="1:13" x14ac:dyDescent="0.2">
      <c r="A326" s="8" t="s">
        <v>325</v>
      </c>
      <c r="B326" s="8"/>
      <c r="C326" s="8"/>
      <c r="D326" s="8"/>
      <c r="E326" s="8"/>
      <c r="F326" s="8"/>
      <c r="G326" s="8"/>
      <c r="H326" s="8"/>
      <c r="I326" s="8"/>
      <c r="J326" s="9" t="s">
        <v>492</v>
      </c>
      <c r="L326">
        <f t="shared" si="8"/>
        <v>11</v>
      </c>
      <c r="M326" s="8" t="str">
        <f t="shared" si="9"/>
        <v>BsmtFinSF2</v>
      </c>
    </row>
    <row r="327" spans="1:13" x14ac:dyDescent="0.2">
      <c r="J327" s="2"/>
    </row>
    <row r="328" spans="1:13" x14ac:dyDescent="0.2">
      <c r="A328" s="8" t="s">
        <v>326</v>
      </c>
      <c r="B328" s="8"/>
      <c r="C328" s="8"/>
      <c r="D328" s="8"/>
      <c r="E328" s="8"/>
      <c r="F328" s="8"/>
      <c r="G328" s="8"/>
      <c r="H328" s="8"/>
      <c r="I328" s="8"/>
      <c r="J328" s="9" t="s">
        <v>492</v>
      </c>
      <c r="L328">
        <f t="shared" si="8"/>
        <v>10</v>
      </c>
      <c r="M328" s="8" t="str">
        <f t="shared" si="9"/>
        <v>BsmtUnfSF</v>
      </c>
    </row>
    <row r="329" spans="1:13" x14ac:dyDescent="0.2">
      <c r="J329" s="2"/>
    </row>
    <row r="330" spans="1:13" x14ac:dyDescent="0.2">
      <c r="A330" s="8" t="s">
        <v>327</v>
      </c>
      <c r="B330" s="8"/>
      <c r="C330" s="8"/>
      <c r="D330" s="8"/>
      <c r="E330" s="8"/>
      <c r="F330" s="8"/>
      <c r="G330" s="8"/>
      <c r="H330" s="8"/>
      <c r="I330" s="8"/>
      <c r="J330" s="9" t="s">
        <v>492</v>
      </c>
      <c r="L330">
        <f t="shared" si="8"/>
        <v>12</v>
      </c>
      <c r="M330" s="8" t="str">
        <f t="shared" si="9"/>
        <v>TotalBsmtSF</v>
      </c>
    </row>
    <row r="331" spans="1:13" x14ac:dyDescent="0.2">
      <c r="J331" s="2"/>
    </row>
    <row r="332" spans="1:13" x14ac:dyDescent="0.2">
      <c r="A332" s="5" t="s">
        <v>328</v>
      </c>
      <c r="B332" s="5"/>
      <c r="C332" s="5"/>
      <c r="D332" s="5"/>
      <c r="E332" s="5"/>
      <c r="F332" s="5"/>
      <c r="G332" s="5"/>
      <c r="H332" s="5"/>
      <c r="I332" s="5"/>
      <c r="J332" s="7" t="s">
        <v>490</v>
      </c>
      <c r="L332">
        <f t="shared" si="8"/>
        <v>8</v>
      </c>
      <c r="M332" s="5" t="str">
        <f t="shared" si="9"/>
        <v>Heating</v>
      </c>
    </row>
    <row r="333" spans="1:13" x14ac:dyDescent="0.2">
      <c r="J333" s="2"/>
    </row>
    <row r="334" spans="1:13" x14ac:dyDescent="0.2">
      <c r="A334" t="s">
        <v>329</v>
      </c>
      <c r="B334" t="s">
        <v>330</v>
      </c>
      <c r="J334" s="2"/>
    </row>
    <row r="335" spans="1:13" x14ac:dyDescent="0.2">
      <c r="A335" t="s">
        <v>331</v>
      </c>
      <c r="B335" t="s">
        <v>332</v>
      </c>
      <c r="J335" s="2"/>
    </row>
    <row r="336" spans="1:13" x14ac:dyDescent="0.2">
      <c r="A336" t="s">
        <v>333</v>
      </c>
      <c r="B336" t="s">
        <v>334</v>
      </c>
      <c r="J336" s="2"/>
    </row>
    <row r="337" spans="1:13" x14ac:dyDescent="0.2">
      <c r="A337" t="s">
        <v>335</v>
      </c>
      <c r="B337" t="s">
        <v>336</v>
      </c>
      <c r="J337" s="2"/>
    </row>
    <row r="338" spans="1:13" x14ac:dyDescent="0.2">
      <c r="A338" t="s">
        <v>337</v>
      </c>
      <c r="B338" t="s">
        <v>338</v>
      </c>
      <c r="J338" s="2"/>
    </row>
    <row r="339" spans="1:13" x14ac:dyDescent="0.2">
      <c r="A339" t="s">
        <v>339</v>
      </c>
      <c r="B339" t="s">
        <v>340</v>
      </c>
      <c r="J339" s="2"/>
    </row>
    <row r="340" spans="1:13" x14ac:dyDescent="0.2">
      <c r="J340" s="2"/>
    </row>
    <row r="341" spans="1:13" x14ac:dyDescent="0.2">
      <c r="A341" s="10" t="s">
        <v>341</v>
      </c>
      <c r="B341" s="10"/>
      <c r="C341" s="10"/>
      <c r="D341" s="10"/>
      <c r="E341" s="10"/>
      <c r="F341" s="10"/>
      <c r="G341" s="10"/>
      <c r="H341" s="10"/>
      <c r="I341" s="10"/>
      <c r="J341" s="11" t="s">
        <v>491</v>
      </c>
      <c r="L341">
        <f t="shared" ref="L341:L404" si="10">FIND(":",A341)</f>
        <v>10</v>
      </c>
      <c r="M341" s="10" t="str">
        <f t="shared" ref="M341:M404" si="11">MID(A341,1,(L341-1))</f>
        <v>HeatingQC</v>
      </c>
    </row>
    <row r="342" spans="1:13" x14ac:dyDescent="0.2">
      <c r="J342" s="2"/>
    </row>
    <row r="343" spans="1:13" x14ac:dyDescent="0.2">
      <c r="A343" t="s">
        <v>274</v>
      </c>
      <c r="B343" t="s">
        <v>191</v>
      </c>
      <c r="J343" s="2"/>
    </row>
    <row r="344" spans="1:13" x14ac:dyDescent="0.2">
      <c r="A344" t="s">
        <v>275</v>
      </c>
      <c r="B344" t="s">
        <v>193</v>
      </c>
      <c r="J344" s="2"/>
    </row>
    <row r="345" spans="1:13" x14ac:dyDescent="0.2">
      <c r="A345" t="s">
        <v>276</v>
      </c>
      <c r="B345" t="s">
        <v>277</v>
      </c>
      <c r="J345" s="2"/>
    </row>
    <row r="346" spans="1:13" x14ac:dyDescent="0.2">
      <c r="A346" t="s">
        <v>278</v>
      </c>
      <c r="B346" t="s">
        <v>197</v>
      </c>
      <c r="J346" s="2"/>
    </row>
    <row r="347" spans="1:13" x14ac:dyDescent="0.2">
      <c r="A347" t="s">
        <v>279</v>
      </c>
      <c r="B347" t="s">
        <v>198</v>
      </c>
      <c r="J347" s="2"/>
    </row>
    <row r="348" spans="1:13" x14ac:dyDescent="0.2">
      <c r="J348" s="2"/>
    </row>
    <row r="349" spans="1:13" x14ac:dyDescent="0.2">
      <c r="A349" s="5" t="s">
        <v>342</v>
      </c>
      <c r="B349" s="5"/>
      <c r="C349" s="5"/>
      <c r="D349" s="5"/>
      <c r="E349" s="5"/>
      <c r="F349" s="5"/>
      <c r="G349" s="5"/>
      <c r="H349" s="5"/>
      <c r="I349" s="5"/>
      <c r="J349" s="7" t="s">
        <v>490</v>
      </c>
      <c r="L349">
        <f t="shared" si="10"/>
        <v>11</v>
      </c>
      <c r="M349" s="5" t="str">
        <f t="shared" si="11"/>
        <v>CentralAir</v>
      </c>
    </row>
    <row r="350" spans="1:13" x14ac:dyDescent="0.2">
      <c r="J350" s="2"/>
    </row>
    <row r="351" spans="1:13" x14ac:dyDescent="0.2">
      <c r="A351" t="s">
        <v>343</v>
      </c>
      <c r="B351" t="s">
        <v>344</v>
      </c>
      <c r="J351" s="2"/>
    </row>
    <row r="352" spans="1:13" x14ac:dyDescent="0.2">
      <c r="A352" t="s">
        <v>345</v>
      </c>
      <c r="B352" t="s">
        <v>346</v>
      </c>
      <c r="J352" s="2"/>
    </row>
    <row r="353" spans="1:13" x14ac:dyDescent="0.2">
      <c r="J353" s="2"/>
    </row>
    <row r="354" spans="1:13" x14ac:dyDescent="0.2">
      <c r="A354" s="5" t="s">
        <v>347</v>
      </c>
      <c r="B354" s="5"/>
      <c r="C354" s="5"/>
      <c r="D354" s="5"/>
      <c r="E354" s="5"/>
      <c r="F354" s="5"/>
      <c r="G354" s="5"/>
      <c r="H354" s="5"/>
      <c r="I354" s="5"/>
      <c r="J354" s="7" t="s">
        <v>490</v>
      </c>
      <c r="L354">
        <f t="shared" si="10"/>
        <v>11</v>
      </c>
      <c r="M354" s="5" t="str">
        <f t="shared" si="11"/>
        <v>Electrical</v>
      </c>
    </row>
    <row r="355" spans="1:13" x14ac:dyDescent="0.2">
      <c r="J355" s="2"/>
    </row>
    <row r="356" spans="1:13" x14ac:dyDescent="0.2">
      <c r="A356" t="s">
        <v>348</v>
      </c>
      <c r="B356" t="s">
        <v>349</v>
      </c>
      <c r="J356" s="2"/>
    </row>
    <row r="357" spans="1:13" x14ac:dyDescent="0.2">
      <c r="A357" t="s">
        <v>350</v>
      </c>
      <c r="B357" t="s">
        <v>351</v>
      </c>
      <c r="J357" s="2"/>
    </row>
    <row r="358" spans="1:13" x14ac:dyDescent="0.2">
      <c r="A358" t="s">
        <v>352</v>
      </c>
      <c r="B358" t="s">
        <v>353</v>
      </c>
      <c r="J358" s="2"/>
    </row>
    <row r="359" spans="1:13" x14ac:dyDescent="0.2">
      <c r="A359" t="s">
        <v>354</v>
      </c>
      <c r="B359" t="s">
        <v>355</v>
      </c>
      <c r="J359" s="2"/>
    </row>
    <row r="360" spans="1:13" x14ac:dyDescent="0.2">
      <c r="A360" t="s">
        <v>356</v>
      </c>
      <c r="B360" t="s">
        <v>357</v>
      </c>
      <c r="J360" s="2"/>
    </row>
    <row r="361" spans="1:13" x14ac:dyDescent="0.2">
      <c r="J361" s="2"/>
    </row>
    <row r="362" spans="1:13" x14ac:dyDescent="0.2">
      <c r="A362" s="8" t="s">
        <v>358</v>
      </c>
      <c r="B362" s="8"/>
      <c r="C362" s="8"/>
      <c r="D362" s="8"/>
      <c r="E362" s="8"/>
      <c r="F362" s="8"/>
      <c r="G362" s="8"/>
      <c r="H362" s="8"/>
      <c r="I362" s="8"/>
      <c r="J362" s="9" t="s">
        <v>492</v>
      </c>
      <c r="L362">
        <f t="shared" si="10"/>
        <v>9</v>
      </c>
      <c r="M362" s="8" t="str">
        <f t="shared" si="11"/>
        <v>1stFlrSF</v>
      </c>
    </row>
    <row r="363" spans="1:13" x14ac:dyDescent="0.2">
      <c r="A363" t="s">
        <v>359</v>
      </c>
      <c r="J363" s="2"/>
    </row>
    <row r="364" spans="1:13" x14ac:dyDescent="0.2">
      <c r="A364" s="8" t="s">
        <v>360</v>
      </c>
      <c r="B364" s="8"/>
      <c r="C364" s="8"/>
      <c r="D364" s="8"/>
      <c r="E364" s="8"/>
      <c r="F364" s="8"/>
      <c r="G364" s="8"/>
      <c r="H364" s="8"/>
      <c r="I364" s="8"/>
      <c r="J364" s="9" t="s">
        <v>492</v>
      </c>
      <c r="L364">
        <f t="shared" si="10"/>
        <v>9</v>
      </c>
      <c r="M364" s="8" t="str">
        <f t="shared" si="11"/>
        <v>2ndFlrSF</v>
      </c>
    </row>
    <row r="365" spans="1:13" x14ac:dyDescent="0.2">
      <c r="J365" s="2"/>
    </row>
    <row r="366" spans="1:13" x14ac:dyDescent="0.2">
      <c r="A366" s="8" t="s">
        <v>361</v>
      </c>
      <c r="B366" s="8"/>
      <c r="C366" s="8"/>
      <c r="D366" s="8"/>
      <c r="E366" s="8"/>
      <c r="F366" s="8"/>
      <c r="G366" s="8"/>
      <c r="H366" s="8"/>
      <c r="I366" s="8"/>
      <c r="J366" s="9" t="s">
        <v>492</v>
      </c>
      <c r="L366">
        <f t="shared" si="10"/>
        <v>13</v>
      </c>
      <c r="M366" s="8" t="str">
        <f t="shared" si="11"/>
        <v>LowQualFinSF</v>
      </c>
    </row>
    <row r="367" spans="1:13" x14ac:dyDescent="0.2">
      <c r="J367" s="2"/>
    </row>
    <row r="368" spans="1:13" x14ac:dyDescent="0.2">
      <c r="A368" s="8" t="s">
        <v>362</v>
      </c>
      <c r="B368" s="8"/>
      <c r="C368" s="8"/>
      <c r="D368" s="8"/>
      <c r="E368" s="8"/>
      <c r="F368" s="8"/>
      <c r="G368" s="8"/>
      <c r="H368" s="8"/>
      <c r="I368" s="8"/>
      <c r="J368" s="9" t="s">
        <v>492</v>
      </c>
      <c r="L368">
        <f t="shared" si="10"/>
        <v>10</v>
      </c>
      <c r="M368" s="8" t="str">
        <f t="shared" si="11"/>
        <v>GrLivArea</v>
      </c>
    </row>
    <row r="369" spans="1:13" x14ac:dyDescent="0.2">
      <c r="J369" s="2"/>
    </row>
    <row r="370" spans="1:13" x14ac:dyDescent="0.2">
      <c r="A370" s="8" t="s">
        <v>363</v>
      </c>
      <c r="B370" s="8"/>
      <c r="C370" s="8"/>
      <c r="D370" s="8"/>
      <c r="E370" s="8"/>
      <c r="F370" s="8"/>
      <c r="G370" s="8"/>
      <c r="H370" s="8"/>
      <c r="I370" s="8"/>
      <c r="J370" s="9" t="s">
        <v>492</v>
      </c>
      <c r="L370">
        <f t="shared" si="10"/>
        <v>13</v>
      </c>
      <c r="M370" s="8" t="str">
        <f t="shared" si="11"/>
        <v>BsmtFullBath</v>
      </c>
    </row>
    <row r="371" spans="1:13" x14ac:dyDescent="0.2">
      <c r="J371" s="2"/>
    </row>
    <row r="372" spans="1:13" x14ac:dyDescent="0.2">
      <c r="A372" s="8" t="s">
        <v>364</v>
      </c>
      <c r="B372" s="8"/>
      <c r="C372" s="8"/>
      <c r="D372" s="8"/>
      <c r="E372" s="8"/>
      <c r="F372" s="8"/>
      <c r="G372" s="8"/>
      <c r="H372" s="8"/>
      <c r="I372" s="8"/>
      <c r="J372" s="9" t="s">
        <v>492</v>
      </c>
      <c r="L372">
        <f t="shared" si="10"/>
        <v>13</v>
      </c>
      <c r="M372" s="8" t="str">
        <f t="shared" si="11"/>
        <v>BsmtHalfBath</v>
      </c>
    </row>
    <row r="373" spans="1:13" x14ac:dyDescent="0.2">
      <c r="J373" s="2"/>
    </row>
    <row r="374" spans="1:13" x14ac:dyDescent="0.2">
      <c r="A374" s="8" t="s">
        <v>365</v>
      </c>
      <c r="B374" s="8"/>
      <c r="C374" s="8"/>
      <c r="D374" s="8"/>
      <c r="E374" s="8"/>
      <c r="F374" s="8"/>
      <c r="G374" s="8"/>
      <c r="H374" s="8"/>
      <c r="I374" s="8"/>
      <c r="J374" s="9" t="s">
        <v>492</v>
      </c>
      <c r="L374">
        <f t="shared" si="10"/>
        <v>9</v>
      </c>
      <c r="M374" s="8" t="str">
        <f t="shared" si="11"/>
        <v>FullBath</v>
      </c>
    </row>
    <row r="375" spans="1:13" x14ac:dyDescent="0.2">
      <c r="J375" s="2"/>
    </row>
    <row r="376" spans="1:13" x14ac:dyDescent="0.2">
      <c r="A376" s="8" t="s">
        <v>366</v>
      </c>
      <c r="B376" s="8"/>
      <c r="C376" s="8"/>
      <c r="D376" s="8"/>
      <c r="E376" s="8"/>
      <c r="F376" s="8"/>
      <c r="G376" s="8"/>
      <c r="H376" s="8"/>
      <c r="I376" s="8"/>
      <c r="J376" s="9" t="s">
        <v>492</v>
      </c>
      <c r="L376">
        <f t="shared" si="10"/>
        <v>9</v>
      </c>
      <c r="M376" s="8" t="str">
        <f t="shared" si="11"/>
        <v>HalfBath</v>
      </c>
    </row>
    <row r="377" spans="1:13" x14ac:dyDescent="0.2">
      <c r="J377" s="2"/>
    </row>
    <row r="378" spans="1:13" x14ac:dyDescent="0.2">
      <c r="A378" s="8" t="s">
        <v>367</v>
      </c>
      <c r="B378" s="8"/>
      <c r="C378" s="8"/>
      <c r="D378" s="8"/>
      <c r="E378" s="8"/>
      <c r="F378" s="8"/>
      <c r="G378" s="8"/>
      <c r="H378" s="8"/>
      <c r="I378" s="8"/>
      <c r="J378" s="9" t="s">
        <v>492</v>
      </c>
      <c r="L378">
        <f t="shared" si="10"/>
        <v>8</v>
      </c>
      <c r="M378" s="8" t="str">
        <f t="shared" si="11"/>
        <v>Bedroom</v>
      </c>
    </row>
    <row r="379" spans="1:13" x14ac:dyDescent="0.2">
      <c r="J379" s="2"/>
    </row>
    <row r="380" spans="1:13" x14ac:dyDescent="0.2">
      <c r="A380" s="8" t="s">
        <v>368</v>
      </c>
      <c r="B380" s="8"/>
      <c r="C380" s="8"/>
      <c r="D380" s="8"/>
      <c r="E380" s="8"/>
      <c r="F380" s="8"/>
      <c r="G380" s="8"/>
      <c r="H380" s="8"/>
      <c r="I380" s="8"/>
      <c r="J380" s="9" t="s">
        <v>492</v>
      </c>
      <c r="L380">
        <f t="shared" si="10"/>
        <v>8</v>
      </c>
      <c r="M380" s="8" t="str">
        <f t="shared" si="11"/>
        <v>Kitchen</v>
      </c>
    </row>
    <row r="381" spans="1:13" x14ac:dyDescent="0.2">
      <c r="J381" s="2"/>
    </row>
    <row r="382" spans="1:13" x14ac:dyDescent="0.2">
      <c r="A382" s="10" t="s">
        <v>369</v>
      </c>
      <c r="B382" s="10"/>
      <c r="C382" s="10"/>
      <c r="D382" s="10"/>
      <c r="E382" s="10"/>
      <c r="F382" s="10"/>
      <c r="G382" s="10"/>
      <c r="H382" s="10"/>
      <c r="I382" s="10"/>
      <c r="J382" s="11" t="s">
        <v>491</v>
      </c>
      <c r="L382">
        <f t="shared" si="10"/>
        <v>12</v>
      </c>
      <c r="M382" s="10" t="str">
        <f t="shared" si="11"/>
        <v>KitchenQual</v>
      </c>
    </row>
    <row r="383" spans="1:13" x14ac:dyDescent="0.2">
      <c r="J383" s="2"/>
    </row>
    <row r="384" spans="1:13" x14ac:dyDescent="0.2">
      <c r="A384" t="s">
        <v>274</v>
      </c>
      <c r="B384" t="s">
        <v>191</v>
      </c>
      <c r="J384" s="2"/>
    </row>
    <row r="385" spans="1:13" x14ac:dyDescent="0.2">
      <c r="A385" t="s">
        <v>275</v>
      </c>
      <c r="B385" t="s">
        <v>193</v>
      </c>
      <c r="J385" s="2"/>
    </row>
    <row r="386" spans="1:13" x14ac:dyDescent="0.2">
      <c r="A386" t="s">
        <v>276</v>
      </c>
      <c r="B386" t="s">
        <v>370</v>
      </c>
      <c r="J386" s="2"/>
    </row>
    <row r="387" spans="1:13" x14ac:dyDescent="0.2">
      <c r="A387" t="s">
        <v>278</v>
      </c>
      <c r="B387" t="s">
        <v>197</v>
      </c>
      <c r="J387" s="2"/>
    </row>
    <row r="388" spans="1:13" x14ac:dyDescent="0.2">
      <c r="A388" t="s">
        <v>279</v>
      </c>
      <c r="B388" t="s">
        <v>198</v>
      </c>
      <c r="J388" s="2"/>
    </row>
    <row r="389" spans="1:13" x14ac:dyDescent="0.2">
      <c r="A389" t="s">
        <v>41</v>
      </c>
      <c r="J389" s="2"/>
    </row>
    <row r="390" spans="1:13" x14ac:dyDescent="0.2">
      <c r="A390" s="8" t="s">
        <v>371</v>
      </c>
      <c r="B390" s="8"/>
      <c r="C390" s="8"/>
      <c r="D390" s="8"/>
      <c r="E390" s="8"/>
      <c r="F390" s="8"/>
      <c r="G390" s="8"/>
      <c r="H390" s="8"/>
      <c r="I390" s="8"/>
      <c r="J390" s="9" t="s">
        <v>492</v>
      </c>
      <c r="L390">
        <f t="shared" si="10"/>
        <v>13</v>
      </c>
      <c r="M390" s="8" t="str">
        <f t="shared" si="11"/>
        <v>TotRmsAbvGrd</v>
      </c>
    </row>
    <row r="391" spans="1:13" x14ac:dyDescent="0.2">
      <c r="J391" s="2"/>
    </row>
    <row r="392" spans="1:13" x14ac:dyDescent="0.2">
      <c r="A392" s="5" t="s">
        <v>372</v>
      </c>
      <c r="B392" s="5"/>
      <c r="C392" s="5"/>
      <c r="D392" s="5"/>
      <c r="E392" s="5"/>
      <c r="F392" s="5"/>
      <c r="G392" s="5"/>
      <c r="H392" s="5"/>
      <c r="I392" s="5"/>
      <c r="J392" s="7" t="s">
        <v>490</v>
      </c>
      <c r="L392">
        <f t="shared" si="10"/>
        <v>11</v>
      </c>
      <c r="M392" s="5" t="str">
        <f t="shared" si="11"/>
        <v>Functional</v>
      </c>
    </row>
    <row r="393" spans="1:13" x14ac:dyDescent="0.2">
      <c r="J393" s="2"/>
    </row>
    <row r="394" spans="1:13" x14ac:dyDescent="0.2">
      <c r="A394" t="s">
        <v>373</v>
      </c>
      <c r="B394" t="s">
        <v>374</v>
      </c>
      <c r="J394" s="2"/>
    </row>
    <row r="395" spans="1:13" x14ac:dyDescent="0.2">
      <c r="A395" t="s">
        <v>375</v>
      </c>
      <c r="B395" t="s">
        <v>376</v>
      </c>
      <c r="J395" s="2"/>
    </row>
    <row r="396" spans="1:13" x14ac:dyDescent="0.2">
      <c r="A396" t="s">
        <v>377</v>
      </c>
      <c r="B396" t="s">
        <v>378</v>
      </c>
      <c r="J396" s="2"/>
    </row>
    <row r="397" spans="1:13" x14ac:dyDescent="0.2">
      <c r="A397" t="s">
        <v>86</v>
      </c>
      <c r="B397" t="s">
        <v>379</v>
      </c>
      <c r="J397" s="2"/>
    </row>
    <row r="398" spans="1:13" x14ac:dyDescent="0.2">
      <c r="A398" t="s">
        <v>380</v>
      </c>
      <c r="B398" t="s">
        <v>381</v>
      </c>
      <c r="J398" s="2"/>
    </row>
    <row r="399" spans="1:13" x14ac:dyDescent="0.2">
      <c r="A399" t="s">
        <v>382</v>
      </c>
      <c r="B399" t="s">
        <v>383</v>
      </c>
      <c r="J399" s="2"/>
    </row>
    <row r="400" spans="1:13" x14ac:dyDescent="0.2">
      <c r="A400" t="s">
        <v>88</v>
      </c>
      <c r="B400" t="s">
        <v>384</v>
      </c>
      <c r="J400" s="2"/>
    </row>
    <row r="401" spans="1:13" x14ac:dyDescent="0.2">
      <c r="A401" t="s">
        <v>385</v>
      </c>
      <c r="B401" t="s">
        <v>386</v>
      </c>
      <c r="J401" s="2"/>
    </row>
    <row r="402" spans="1:13" x14ac:dyDescent="0.2">
      <c r="J402" s="2"/>
    </row>
    <row r="403" spans="1:13" x14ac:dyDescent="0.2">
      <c r="A403" s="8" t="s">
        <v>387</v>
      </c>
      <c r="B403" s="8"/>
      <c r="C403" s="8"/>
      <c r="D403" s="8"/>
      <c r="E403" s="8"/>
      <c r="F403" s="8"/>
      <c r="G403" s="8"/>
      <c r="H403" s="8"/>
      <c r="I403" s="8"/>
      <c r="J403" s="9" t="s">
        <v>492</v>
      </c>
      <c r="L403">
        <f t="shared" si="10"/>
        <v>11</v>
      </c>
      <c r="M403" s="8" t="str">
        <f t="shared" si="11"/>
        <v>Fireplaces</v>
      </c>
    </row>
    <row r="404" spans="1:13" x14ac:dyDescent="0.2">
      <c r="J404" s="2"/>
    </row>
    <row r="405" spans="1:13" x14ac:dyDescent="0.2">
      <c r="A405" s="10" t="s">
        <v>388</v>
      </c>
      <c r="B405" s="10"/>
      <c r="C405" s="10"/>
      <c r="D405" s="10"/>
      <c r="E405" s="10"/>
      <c r="F405" s="10"/>
      <c r="G405" s="10"/>
      <c r="H405" s="10"/>
      <c r="I405" s="10"/>
      <c r="J405" s="11" t="s">
        <v>491</v>
      </c>
      <c r="L405">
        <f t="shared" ref="L405:L468" si="12">FIND(":",A405)</f>
        <v>12</v>
      </c>
      <c r="M405" s="10" t="str">
        <f t="shared" ref="M405:M468" si="13">MID(A405,1,(L405-1))</f>
        <v>FireplaceQu</v>
      </c>
    </row>
    <row r="406" spans="1:13" x14ac:dyDescent="0.2">
      <c r="J406" s="2"/>
    </row>
    <row r="407" spans="1:13" x14ac:dyDescent="0.2">
      <c r="A407" t="s">
        <v>274</v>
      </c>
      <c r="B407" t="s">
        <v>389</v>
      </c>
      <c r="J407" s="2"/>
    </row>
    <row r="408" spans="1:13" x14ac:dyDescent="0.2">
      <c r="A408" t="s">
        <v>275</v>
      </c>
      <c r="B408" t="s">
        <v>390</v>
      </c>
      <c r="J408" s="2"/>
    </row>
    <row r="409" spans="1:13" x14ac:dyDescent="0.2">
      <c r="A409" t="s">
        <v>276</v>
      </c>
      <c r="B409" t="s">
        <v>391</v>
      </c>
      <c r="J409" s="2"/>
    </row>
    <row r="410" spans="1:13" x14ac:dyDescent="0.2">
      <c r="A410" t="s">
        <v>278</v>
      </c>
      <c r="B410" t="s">
        <v>392</v>
      </c>
      <c r="J410" s="2"/>
    </row>
    <row r="411" spans="1:13" x14ac:dyDescent="0.2">
      <c r="A411" t="s">
        <v>279</v>
      </c>
      <c r="B411" t="s">
        <v>393</v>
      </c>
      <c r="J411" s="2"/>
    </row>
    <row r="412" spans="1:13" x14ac:dyDescent="0.2">
      <c r="A412" t="s">
        <v>296</v>
      </c>
      <c r="B412" t="s">
        <v>394</v>
      </c>
      <c r="J412" s="2"/>
    </row>
    <row r="413" spans="1:13" x14ac:dyDescent="0.2">
      <c r="J413" s="2"/>
    </row>
    <row r="414" spans="1:13" x14ac:dyDescent="0.2">
      <c r="A414" s="5" t="s">
        <v>395</v>
      </c>
      <c r="B414" s="5"/>
      <c r="C414" s="5"/>
      <c r="D414" s="5"/>
      <c r="E414" s="5"/>
      <c r="F414" s="5"/>
      <c r="G414" s="5"/>
      <c r="H414" s="5"/>
      <c r="I414" s="5"/>
      <c r="J414" s="7" t="s">
        <v>490</v>
      </c>
      <c r="L414">
        <f t="shared" si="12"/>
        <v>11</v>
      </c>
      <c r="M414" s="5" t="str">
        <f t="shared" si="13"/>
        <v>GarageType</v>
      </c>
    </row>
    <row r="415" spans="1:13" x14ac:dyDescent="0.2">
      <c r="J415" s="2"/>
    </row>
    <row r="416" spans="1:13" x14ac:dyDescent="0.2">
      <c r="A416" t="s">
        <v>396</v>
      </c>
      <c r="B416" t="s">
        <v>397</v>
      </c>
      <c r="J416" s="2"/>
    </row>
    <row r="417" spans="1:13" x14ac:dyDescent="0.2">
      <c r="A417" t="s">
        <v>398</v>
      </c>
      <c r="B417" t="s">
        <v>399</v>
      </c>
      <c r="J417" s="2"/>
    </row>
    <row r="418" spans="1:13" x14ac:dyDescent="0.2">
      <c r="A418" t="s">
        <v>400</v>
      </c>
      <c r="B418" t="s">
        <v>401</v>
      </c>
      <c r="J418" s="2"/>
    </row>
    <row r="419" spans="1:13" x14ac:dyDescent="0.2">
      <c r="A419" t="s">
        <v>402</v>
      </c>
      <c r="B419" t="s">
        <v>403</v>
      </c>
      <c r="J419" s="2"/>
    </row>
    <row r="420" spans="1:13" x14ac:dyDescent="0.2">
      <c r="A420" t="s">
        <v>404</v>
      </c>
      <c r="B420" t="s">
        <v>405</v>
      </c>
      <c r="J420" s="2"/>
    </row>
    <row r="421" spans="1:13" x14ac:dyDescent="0.2">
      <c r="A421" t="s">
        <v>406</v>
      </c>
      <c r="B421" t="s">
        <v>407</v>
      </c>
      <c r="J421" s="2"/>
    </row>
    <row r="422" spans="1:13" x14ac:dyDescent="0.2">
      <c r="A422" t="s">
        <v>296</v>
      </c>
      <c r="B422" t="s">
        <v>408</v>
      </c>
      <c r="J422" s="2"/>
    </row>
    <row r="423" spans="1:13" x14ac:dyDescent="0.2">
      <c r="J423" s="2"/>
    </row>
    <row r="424" spans="1:13" x14ac:dyDescent="0.2">
      <c r="A424" s="12" t="s">
        <v>409</v>
      </c>
      <c r="B424" s="12"/>
      <c r="C424" s="12"/>
      <c r="D424" s="12"/>
      <c r="E424" s="12"/>
      <c r="F424" s="12"/>
      <c r="G424" s="12"/>
      <c r="H424" s="12"/>
      <c r="I424" s="12"/>
      <c r="J424" s="7" t="s">
        <v>491</v>
      </c>
      <c r="L424">
        <f t="shared" si="12"/>
        <v>12</v>
      </c>
      <c r="M424" s="12" t="str">
        <f t="shared" si="13"/>
        <v>GarageYrBlt</v>
      </c>
    </row>
    <row r="425" spans="1:13" x14ac:dyDescent="0.2">
      <c r="J425" s="2"/>
    </row>
    <row r="426" spans="1:13" x14ac:dyDescent="0.2">
      <c r="A426" s="5" t="s">
        <v>410</v>
      </c>
      <c r="B426" s="5"/>
      <c r="C426" s="5"/>
      <c r="D426" s="5"/>
      <c r="E426" s="5"/>
      <c r="F426" s="5"/>
      <c r="G426" s="5"/>
      <c r="H426" s="5"/>
      <c r="I426" s="5"/>
      <c r="J426" s="7" t="s">
        <v>490</v>
      </c>
      <c r="L426">
        <f t="shared" si="12"/>
        <v>13</v>
      </c>
      <c r="M426" s="5" t="str">
        <f t="shared" si="13"/>
        <v>GarageFinish</v>
      </c>
    </row>
    <row r="427" spans="1:13" x14ac:dyDescent="0.2">
      <c r="J427" s="2"/>
    </row>
    <row r="428" spans="1:13" x14ac:dyDescent="0.2">
      <c r="A428" t="s">
        <v>411</v>
      </c>
      <c r="B428" t="s">
        <v>412</v>
      </c>
      <c r="J428" s="2"/>
    </row>
    <row r="429" spans="1:13" x14ac:dyDescent="0.2">
      <c r="A429" t="s">
        <v>413</v>
      </c>
      <c r="B429" t="s">
        <v>414</v>
      </c>
      <c r="J429" s="2"/>
    </row>
    <row r="430" spans="1:13" x14ac:dyDescent="0.2">
      <c r="A430" t="s">
        <v>321</v>
      </c>
      <c r="B430" t="s">
        <v>415</v>
      </c>
      <c r="J430" s="2"/>
    </row>
    <row r="431" spans="1:13" x14ac:dyDescent="0.2">
      <c r="A431" t="s">
        <v>296</v>
      </c>
      <c r="B431" t="s">
        <v>408</v>
      </c>
      <c r="J431" s="2"/>
    </row>
    <row r="432" spans="1:13" x14ac:dyDescent="0.2">
      <c r="J432" s="2"/>
    </row>
    <row r="433" spans="1:13" x14ac:dyDescent="0.2">
      <c r="A433" s="8" t="s">
        <v>416</v>
      </c>
      <c r="B433" s="8"/>
      <c r="C433" s="8"/>
      <c r="D433" s="8"/>
      <c r="E433" s="8"/>
      <c r="F433" s="8"/>
      <c r="G433" s="8"/>
      <c r="H433" s="8"/>
      <c r="I433" s="8"/>
      <c r="J433" s="9" t="s">
        <v>492</v>
      </c>
      <c r="L433">
        <f t="shared" si="12"/>
        <v>11</v>
      </c>
      <c r="M433" s="8" t="str">
        <f t="shared" si="13"/>
        <v>GarageCars</v>
      </c>
    </row>
    <row r="434" spans="1:13" x14ac:dyDescent="0.2">
      <c r="J434" s="2"/>
    </row>
    <row r="435" spans="1:13" x14ac:dyDescent="0.2">
      <c r="A435" s="8" t="s">
        <v>417</v>
      </c>
      <c r="B435" s="8"/>
      <c r="C435" s="8"/>
      <c r="D435" s="8"/>
      <c r="E435" s="8"/>
      <c r="F435" s="8"/>
      <c r="G435" s="8"/>
      <c r="H435" s="8"/>
      <c r="I435" s="8"/>
      <c r="J435" s="9" t="s">
        <v>492</v>
      </c>
      <c r="L435">
        <f t="shared" si="12"/>
        <v>11</v>
      </c>
      <c r="M435" s="8" t="str">
        <f t="shared" si="13"/>
        <v>GarageArea</v>
      </c>
    </row>
    <row r="436" spans="1:13" x14ac:dyDescent="0.2">
      <c r="J436" s="2"/>
    </row>
    <row r="437" spans="1:13" x14ac:dyDescent="0.2">
      <c r="A437" s="10" t="s">
        <v>418</v>
      </c>
      <c r="B437" s="10"/>
      <c r="C437" s="10"/>
      <c r="D437" s="10"/>
      <c r="E437" s="10"/>
      <c r="F437" s="10"/>
      <c r="G437" s="10"/>
      <c r="H437" s="10"/>
      <c r="I437" s="10"/>
      <c r="J437" s="11" t="s">
        <v>491</v>
      </c>
      <c r="L437">
        <f t="shared" si="12"/>
        <v>11</v>
      </c>
      <c r="M437" s="10" t="str">
        <f t="shared" si="13"/>
        <v>GarageQual</v>
      </c>
    </row>
    <row r="438" spans="1:13" x14ac:dyDescent="0.2">
      <c r="J438" s="2"/>
    </row>
    <row r="439" spans="1:13" x14ac:dyDescent="0.2">
      <c r="A439" t="s">
        <v>274</v>
      </c>
      <c r="B439" t="s">
        <v>191</v>
      </c>
      <c r="J439" s="2"/>
    </row>
    <row r="440" spans="1:13" x14ac:dyDescent="0.2">
      <c r="A440" t="s">
        <v>275</v>
      </c>
      <c r="B440" t="s">
        <v>193</v>
      </c>
      <c r="J440" s="2"/>
    </row>
    <row r="441" spans="1:13" x14ac:dyDescent="0.2">
      <c r="A441" t="s">
        <v>276</v>
      </c>
      <c r="B441" t="s">
        <v>370</v>
      </c>
      <c r="J441" s="2"/>
    </row>
    <row r="442" spans="1:13" x14ac:dyDescent="0.2">
      <c r="A442" t="s">
        <v>278</v>
      </c>
      <c r="B442" t="s">
        <v>197</v>
      </c>
      <c r="J442" s="2"/>
    </row>
    <row r="443" spans="1:13" x14ac:dyDescent="0.2">
      <c r="A443" t="s">
        <v>279</v>
      </c>
      <c r="B443" t="s">
        <v>198</v>
      </c>
      <c r="J443" s="2"/>
    </row>
    <row r="444" spans="1:13" x14ac:dyDescent="0.2">
      <c r="A444" t="s">
        <v>296</v>
      </c>
      <c r="B444" t="s">
        <v>408</v>
      </c>
      <c r="J444" s="2"/>
    </row>
    <row r="445" spans="1:13" x14ac:dyDescent="0.2">
      <c r="J445" s="2"/>
    </row>
    <row r="446" spans="1:13" x14ac:dyDescent="0.2">
      <c r="A446" s="10" t="s">
        <v>419</v>
      </c>
      <c r="B446" s="10"/>
      <c r="C446" s="10"/>
      <c r="D446" s="10"/>
      <c r="E446" s="10"/>
      <c r="F446" s="10"/>
      <c r="G446" s="10"/>
      <c r="H446" s="10"/>
      <c r="I446" s="10"/>
      <c r="J446" s="11" t="s">
        <v>491</v>
      </c>
      <c r="L446">
        <f t="shared" si="12"/>
        <v>11</v>
      </c>
      <c r="M446" s="10" t="str">
        <f t="shared" si="13"/>
        <v>GarageCond</v>
      </c>
    </row>
    <row r="447" spans="1:13" x14ac:dyDescent="0.2">
      <c r="J447" s="2"/>
    </row>
    <row r="448" spans="1:13" x14ac:dyDescent="0.2">
      <c r="A448" t="s">
        <v>274</v>
      </c>
      <c r="B448" t="s">
        <v>191</v>
      </c>
      <c r="J448" s="2"/>
    </row>
    <row r="449" spans="1:13" x14ac:dyDescent="0.2">
      <c r="A449" t="s">
        <v>275</v>
      </c>
      <c r="B449" t="s">
        <v>193</v>
      </c>
      <c r="J449" s="2"/>
    </row>
    <row r="450" spans="1:13" x14ac:dyDescent="0.2">
      <c r="A450" t="s">
        <v>276</v>
      </c>
      <c r="B450" t="s">
        <v>370</v>
      </c>
      <c r="J450" s="2"/>
    </row>
    <row r="451" spans="1:13" x14ac:dyDescent="0.2">
      <c r="A451" t="s">
        <v>278</v>
      </c>
      <c r="B451" t="s">
        <v>197</v>
      </c>
      <c r="J451" s="2"/>
    </row>
    <row r="452" spans="1:13" x14ac:dyDescent="0.2">
      <c r="A452" t="s">
        <v>279</v>
      </c>
      <c r="B452" t="s">
        <v>198</v>
      </c>
      <c r="J452" s="2"/>
    </row>
    <row r="453" spans="1:13" x14ac:dyDescent="0.2">
      <c r="A453" t="s">
        <v>296</v>
      </c>
      <c r="B453" t="s">
        <v>408</v>
      </c>
      <c r="J453" s="2"/>
    </row>
    <row r="454" spans="1:13" x14ac:dyDescent="0.2">
      <c r="J454" s="2"/>
    </row>
    <row r="455" spans="1:13" x14ac:dyDescent="0.2">
      <c r="A455" s="5" t="s">
        <v>420</v>
      </c>
      <c r="B455" s="5"/>
      <c r="C455" s="5"/>
      <c r="D455" s="5"/>
      <c r="E455" s="5"/>
      <c r="F455" s="5"/>
      <c r="G455" s="5"/>
      <c r="H455" s="5"/>
      <c r="I455" s="5"/>
      <c r="J455" s="7" t="s">
        <v>490</v>
      </c>
      <c r="L455">
        <f t="shared" si="12"/>
        <v>11</v>
      </c>
      <c r="M455" s="5" t="str">
        <f t="shared" si="13"/>
        <v>PavedDrive</v>
      </c>
    </row>
    <row r="456" spans="1:13" x14ac:dyDescent="0.2">
      <c r="J456" s="2"/>
    </row>
    <row r="457" spans="1:13" x14ac:dyDescent="0.2">
      <c r="A457" t="s">
        <v>345</v>
      </c>
      <c r="B457" t="s">
        <v>421</v>
      </c>
      <c r="J457" s="2"/>
    </row>
    <row r="458" spans="1:13" x14ac:dyDescent="0.2">
      <c r="A458" t="s">
        <v>422</v>
      </c>
      <c r="B458" t="s">
        <v>423</v>
      </c>
      <c r="J458" s="2"/>
    </row>
    <row r="459" spans="1:13" x14ac:dyDescent="0.2">
      <c r="A459" t="s">
        <v>343</v>
      </c>
      <c r="B459" t="s">
        <v>424</v>
      </c>
      <c r="J459" s="2"/>
    </row>
    <row r="460" spans="1:13" x14ac:dyDescent="0.2">
      <c r="J460" s="2"/>
    </row>
    <row r="461" spans="1:13" x14ac:dyDescent="0.2">
      <c r="A461" s="8" t="s">
        <v>425</v>
      </c>
      <c r="B461" s="8"/>
      <c r="C461" s="8"/>
      <c r="D461" s="8"/>
      <c r="E461" s="8"/>
      <c r="F461" s="8"/>
      <c r="G461" s="8"/>
      <c r="H461" s="8"/>
      <c r="I461" s="8"/>
      <c r="J461" s="9" t="s">
        <v>492</v>
      </c>
      <c r="L461">
        <f t="shared" si="12"/>
        <v>11</v>
      </c>
      <c r="M461" s="8" t="str">
        <f t="shared" si="13"/>
        <v>WoodDeckSF</v>
      </c>
    </row>
    <row r="462" spans="1:13" x14ac:dyDescent="0.2">
      <c r="J462" s="2"/>
    </row>
    <row r="463" spans="1:13" x14ac:dyDescent="0.2">
      <c r="A463" s="8" t="s">
        <v>426</v>
      </c>
      <c r="B463" s="8"/>
      <c r="C463" s="8"/>
      <c r="D463" s="8"/>
      <c r="E463" s="8"/>
      <c r="F463" s="8"/>
      <c r="G463" s="8"/>
      <c r="H463" s="8"/>
      <c r="I463" s="8"/>
      <c r="J463" s="9" t="s">
        <v>492</v>
      </c>
      <c r="L463">
        <f t="shared" si="12"/>
        <v>12</v>
      </c>
      <c r="M463" s="8" t="str">
        <f t="shared" si="13"/>
        <v>OpenPorchSF</v>
      </c>
    </row>
    <row r="464" spans="1:13" x14ac:dyDescent="0.2">
      <c r="J464" s="2"/>
    </row>
    <row r="465" spans="1:13" x14ac:dyDescent="0.2">
      <c r="A465" s="8" t="s">
        <v>427</v>
      </c>
      <c r="B465" s="8"/>
      <c r="C465" s="8"/>
      <c r="D465" s="8"/>
      <c r="E465" s="8"/>
      <c r="F465" s="8"/>
      <c r="G465" s="8"/>
      <c r="H465" s="8"/>
      <c r="I465" s="8"/>
      <c r="J465" s="9" t="s">
        <v>492</v>
      </c>
      <c r="L465">
        <f t="shared" si="12"/>
        <v>14</v>
      </c>
      <c r="M465" s="8" t="str">
        <f t="shared" si="13"/>
        <v>EnclosedPorch</v>
      </c>
    </row>
    <row r="466" spans="1:13" x14ac:dyDescent="0.2">
      <c r="J466" s="2"/>
    </row>
    <row r="467" spans="1:13" x14ac:dyDescent="0.2">
      <c r="A467" s="8" t="s">
        <v>428</v>
      </c>
      <c r="B467" s="8"/>
      <c r="C467" s="8"/>
      <c r="D467" s="8"/>
      <c r="E467" s="8"/>
      <c r="F467" s="8"/>
      <c r="G467" s="8"/>
      <c r="H467" s="8"/>
      <c r="I467" s="8"/>
      <c r="J467" s="9" t="s">
        <v>492</v>
      </c>
      <c r="L467">
        <f t="shared" si="12"/>
        <v>10</v>
      </c>
      <c r="M467" s="8" t="str">
        <f t="shared" si="13"/>
        <v>3SsnPorch</v>
      </c>
    </row>
    <row r="468" spans="1:13" x14ac:dyDescent="0.2">
      <c r="J468" s="2"/>
    </row>
    <row r="469" spans="1:13" x14ac:dyDescent="0.2">
      <c r="A469" s="8" t="s">
        <v>429</v>
      </c>
      <c r="B469" s="8"/>
      <c r="C469" s="8"/>
      <c r="D469" s="8"/>
      <c r="E469" s="8"/>
      <c r="F469" s="8"/>
      <c r="G469" s="8"/>
      <c r="H469" s="8"/>
      <c r="I469" s="8"/>
      <c r="J469" s="9" t="s">
        <v>492</v>
      </c>
      <c r="L469">
        <f t="shared" ref="L469:L524" si="14">FIND(":",A469)</f>
        <v>12</v>
      </c>
      <c r="M469" s="8" t="str">
        <f t="shared" ref="M469:M524" si="15">MID(A469,1,(L469-1))</f>
        <v>ScreenPorch</v>
      </c>
    </row>
    <row r="470" spans="1:13" x14ac:dyDescent="0.2">
      <c r="J470" s="2"/>
    </row>
    <row r="471" spans="1:13" x14ac:dyDescent="0.2">
      <c r="A471" s="8" t="s">
        <v>430</v>
      </c>
      <c r="B471" s="8"/>
      <c r="C471" s="8"/>
      <c r="D471" s="8"/>
      <c r="E471" s="8"/>
      <c r="F471" s="8"/>
      <c r="G471" s="8"/>
      <c r="H471" s="8"/>
      <c r="I471" s="8"/>
      <c r="J471" s="9" t="s">
        <v>492</v>
      </c>
      <c r="L471">
        <f t="shared" si="14"/>
        <v>9</v>
      </c>
      <c r="M471" s="8" t="str">
        <f t="shared" si="15"/>
        <v>PoolArea</v>
      </c>
    </row>
    <row r="472" spans="1:13" x14ac:dyDescent="0.2">
      <c r="J472" s="2"/>
    </row>
    <row r="473" spans="1:13" x14ac:dyDescent="0.2">
      <c r="A473" s="10" t="s">
        <v>431</v>
      </c>
      <c r="B473" s="10"/>
      <c r="C473" s="10"/>
      <c r="D473" s="10"/>
      <c r="E473" s="10"/>
      <c r="F473" s="10"/>
      <c r="G473" s="10"/>
      <c r="H473" s="10"/>
      <c r="I473" s="10"/>
      <c r="J473" s="11" t="s">
        <v>491</v>
      </c>
      <c r="L473">
        <f t="shared" si="14"/>
        <v>7</v>
      </c>
      <c r="M473" s="10" t="str">
        <f t="shared" si="15"/>
        <v>PoolQC</v>
      </c>
    </row>
    <row r="474" spans="1:13" x14ac:dyDescent="0.2">
      <c r="J474" s="2"/>
    </row>
    <row r="475" spans="1:13" x14ac:dyDescent="0.2">
      <c r="A475" t="s">
        <v>274</v>
      </c>
      <c r="B475" t="s">
        <v>191</v>
      </c>
      <c r="J475" s="2"/>
    </row>
    <row r="476" spans="1:13" x14ac:dyDescent="0.2">
      <c r="A476" t="s">
        <v>275</v>
      </c>
      <c r="B476" t="s">
        <v>193</v>
      </c>
      <c r="J476" s="2"/>
    </row>
    <row r="477" spans="1:13" x14ac:dyDescent="0.2">
      <c r="A477" t="s">
        <v>276</v>
      </c>
      <c r="B477" t="s">
        <v>277</v>
      </c>
      <c r="J477" s="2"/>
    </row>
    <row r="478" spans="1:13" x14ac:dyDescent="0.2">
      <c r="A478" t="s">
        <v>278</v>
      </c>
      <c r="B478" t="s">
        <v>197</v>
      </c>
      <c r="J478" s="2"/>
    </row>
    <row r="479" spans="1:13" x14ac:dyDescent="0.2">
      <c r="A479" t="s">
        <v>296</v>
      </c>
      <c r="B479" t="s">
        <v>432</v>
      </c>
      <c r="J479" s="2"/>
    </row>
    <row r="480" spans="1:13" x14ac:dyDescent="0.2">
      <c r="J480" s="2"/>
    </row>
    <row r="481" spans="1:13" x14ac:dyDescent="0.2">
      <c r="A481" s="10" t="s">
        <v>433</v>
      </c>
      <c r="B481" s="10"/>
      <c r="C481" s="10"/>
      <c r="D481" s="10"/>
      <c r="E481" s="10"/>
      <c r="F481" s="10"/>
      <c r="G481" s="10"/>
      <c r="H481" s="10"/>
      <c r="I481" s="10"/>
      <c r="J481" s="11" t="s">
        <v>491</v>
      </c>
      <c r="L481">
        <f t="shared" si="14"/>
        <v>6</v>
      </c>
      <c r="M481" s="10" t="str">
        <f t="shared" si="15"/>
        <v>Fence</v>
      </c>
    </row>
    <row r="482" spans="1:13" x14ac:dyDescent="0.2">
      <c r="J482" s="2"/>
    </row>
    <row r="483" spans="1:13" x14ac:dyDescent="0.2">
      <c r="A483" t="s">
        <v>434</v>
      </c>
      <c r="B483" t="s">
        <v>435</v>
      </c>
      <c r="J483" s="2"/>
    </row>
    <row r="484" spans="1:13" x14ac:dyDescent="0.2">
      <c r="A484" t="s">
        <v>436</v>
      </c>
      <c r="B484" t="s">
        <v>437</v>
      </c>
      <c r="J484" s="2"/>
    </row>
    <row r="485" spans="1:13" x14ac:dyDescent="0.2">
      <c r="A485" t="s">
        <v>438</v>
      </c>
      <c r="B485" t="s">
        <v>439</v>
      </c>
      <c r="J485" s="2"/>
    </row>
    <row r="486" spans="1:13" x14ac:dyDescent="0.2">
      <c r="A486" t="s">
        <v>440</v>
      </c>
      <c r="B486" t="s">
        <v>441</v>
      </c>
      <c r="J486" s="2"/>
    </row>
    <row r="487" spans="1:13" x14ac:dyDescent="0.2">
      <c r="A487" t="s">
        <v>296</v>
      </c>
      <c r="B487" t="s">
        <v>442</v>
      </c>
      <c r="J487" s="2"/>
    </row>
    <row r="488" spans="1:13" x14ac:dyDescent="0.2">
      <c r="J488" s="2"/>
    </row>
    <row r="489" spans="1:13" x14ac:dyDescent="0.2">
      <c r="A489" s="5" t="s">
        <v>443</v>
      </c>
      <c r="B489" s="5"/>
      <c r="C489" s="5"/>
      <c r="D489" s="5"/>
      <c r="E489" s="5"/>
      <c r="F489" s="5"/>
      <c r="G489" s="5"/>
      <c r="H489" s="5"/>
      <c r="I489" s="5"/>
      <c r="J489" s="7" t="s">
        <v>490</v>
      </c>
      <c r="L489">
        <f t="shared" si="14"/>
        <v>12</v>
      </c>
      <c r="M489" s="5" t="str">
        <f t="shared" si="15"/>
        <v>MiscFeature</v>
      </c>
    </row>
    <row r="490" spans="1:13" x14ac:dyDescent="0.2">
      <c r="J490" s="2"/>
    </row>
    <row r="491" spans="1:13" x14ac:dyDescent="0.2">
      <c r="A491" t="s">
        <v>444</v>
      </c>
      <c r="B491" t="s">
        <v>445</v>
      </c>
      <c r="J491" s="2"/>
    </row>
    <row r="492" spans="1:13" x14ac:dyDescent="0.2">
      <c r="A492" t="s">
        <v>446</v>
      </c>
      <c r="B492" t="s">
        <v>447</v>
      </c>
      <c r="J492" s="2"/>
    </row>
    <row r="493" spans="1:13" x14ac:dyDescent="0.2">
      <c r="A493" t="s">
        <v>448</v>
      </c>
      <c r="B493" t="s">
        <v>253</v>
      </c>
      <c r="J493" s="2"/>
    </row>
    <row r="494" spans="1:13" x14ac:dyDescent="0.2">
      <c r="A494" t="s">
        <v>214</v>
      </c>
      <c r="B494" t="s">
        <v>449</v>
      </c>
      <c r="J494" s="2"/>
    </row>
    <row r="495" spans="1:13" x14ac:dyDescent="0.2">
      <c r="A495" t="s">
        <v>450</v>
      </c>
      <c r="B495" t="s">
        <v>451</v>
      </c>
      <c r="J495" s="2"/>
    </row>
    <row r="496" spans="1:13" x14ac:dyDescent="0.2">
      <c r="A496" t="s">
        <v>296</v>
      </c>
      <c r="B496" t="s">
        <v>271</v>
      </c>
      <c r="J496" s="2"/>
    </row>
    <row r="497" spans="1:13" x14ac:dyDescent="0.2">
      <c r="J497" s="2"/>
    </row>
    <row r="498" spans="1:13" x14ac:dyDescent="0.2">
      <c r="A498" s="8" t="s">
        <v>452</v>
      </c>
      <c r="B498" s="8"/>
      <c r="C498" s="8"/>
      <c r="D498" s="8"/>
      <c r="E498" s="8"/>
      <c r="F498" s="8"/>
      <c r="G498" s="8"/>
      <c r="H498" s="8"/>
      <c r="I498" s="8"/>
      <c r="J498" s="9" t="s">
        <v>492</v>
      </c>
      <c r="L498">
        <f t="shared" si="14"/>
        <v>8</v>
      </c>
      <c r="M498" s="8" t="str">
        <f t="shared" si="15"/>
        <v>MiscVal</v>
      </c>
    </row>
    <row r="499" spans="1:13" x14ac:dyDescent="0.2">
      <c r="J499" s="2"/>
    </row>
    <row r="500" spans="1:13" x14ac:dyDescent="0.2">
      <c r="A500" s="8" t="s">
        <v>453</v>
      </c>
      <c r="B500" s="8"/>
      <c r="C500" s="8"/>
      <c r="D500" s="8"/>
      <c r="E500" s="8"/>
      <c r="F500" s="8"/>
      <c r="G500" s="8"/>
      <c r="H500" s="8"/>
      <c r="I500" s="8"/>
      <c r="J500" s="9" t="s">
        <v>492</v>
      </c>
      <c r="L500">
        <f t="shared" si="14"/>
        <v>7</v>
      </c>
      <c r="M500" s="8" t="str">
        <f t="shared" si="15"/>
        <v>MoSold</v>
      </c>
    </row>
    <row r="501" spans="1:13" x14ac:dyDescent="0.2">
      <c r="J501" s="2"/>
    </row>
    <row r="502" spans="1:13" x14ac:dyDescent="0.2">
      <c r="A502" s="12" t="s">
        <v>454</v>
      </c>
      <c r="B502" s="12"/>
      <c r="C502" s="12"/>
      <c r="D502" s="12"/>
      <c r="E502" s="12"/>
      <c r="F502" s="12"/>
      <c r="G502" s="12"/>
      <c r="H502" s="12"/>
      <c r="I502" s="12"/>
      <c r="J502" s="7" t="s">
        <v>491</v>
      </c>
      <c r="L502">
        <f t="shared" si="14"/>
        <v>7</v>
      </c>
      <c r="M502" s="12" t="str">
        <f t="shared" si="15"/>
        <v>YrSold</v>
      </c>
    </row>
    <row r="503" spans="1:13" x14ac:dyDescent="0.2">
      <c r="J503" s="2"/>
    </row>
    <row r="504" spans="1:13" x14ac:dyDescent="0.2">
      <c r="A504" s="5" t="s">
        <v>455</v>
      </c>
      <c r="B504" s="5"/>
      <c r="C504" s="5"/>
      <c r="D504" s="5"/>
      <c r="E504" s="5"/>
      <c r="F504" s="5"/>
      <c r="G504" s="5"/>
      <c r="H504" s="5"/>
      <c r="I504" s="5"/>
      <c r="J504" s="7" t="s">
        <v>490</v>
      </c>
      <c r="L504">
        <f t="shared" si="14"/>
        <v>9</v>
      </c>
      <c r="M504" s="5" t="str">
        <f t="shared" si="15"/>
        <v>SaleType</v>
      </c>
    </row>
    <row r="505" spans="1:13" x14ac:dyDescent="0.2">
      <c r="J505" s="2"/>
    </row>
    <row r="506" spans="1:13" x14ac:dyDescent="0.2">
      <c r="A506" t="s">
        <v>456</v>
      </c>
      <c r="B506" t="s">
        <v>457</v>
      </c>
      <c r="J506" s="2"/>
    </row>
    <row r="507" spans="1:13" x14ac:dyDescent="0.2">
      <c r="A507" t="s">
        <v>458</v>
      </c>
      <c r="B507" t="s">
        <v>459</v>
      </c>
      <c r="J507" s="2"/>
    </row>
    <row r="508" spans="1:13" x14ac:dyDescent="0.2">
      <c r="A508" t="s">
        <v>460</v>
      </c>
      <c r="B508" t="s">
        <v>461</v>
      </c>
      <c r="J508" s="2"/>
    </row>
    <row r="509" spans="1:13" x14ac:dyDescent="0.2">
      <c r="A509" t="s">
        <v>462</v>
      </c>
      <c r="B509" t="s">
        <v>463</v>
      </c>
      <c r="J509" s="2"/>
    </row>
    <row r="510" spans="1:13" x14ac:dyDescent="0.2">
      <c r="A510" t="s">
        <v>464</v>
      </c>
      <c r="B510" t="s">
        <v>465</v>
      </c>
      <c r="J510" s="2"/>
    </row>
    <row r="511" spans="1:13" x14ac:dyDescent="0.2">
      <c r="A511" t="s">
        <v>466</v>
      </c>
      <c r="B511" t="s">
        <v>467</v>
      </c>
      <c r="J511" s="2"/>
    </row>
    <row r="512" spans="1:13" x14ac:dyDescent="0.2">
      <c r="A512" t="s">
        <v>468</v>
      </c>
      <c r="B512" t="s">
        <v>469</v>
      </c>
      <c r="J512" s="2"/>
    </row>
    <row r="513" spans="1:13" x14ac:dyDescent="0.2">
      <c r="A513" t="s">
        <v>470</v>
      </c>
      <c r="B513" t="s">
        <v>471</v>
      </c>
      <c r="J513" s="2"/>
    </row>
    <row r="514" spans="1:13" x14ac:dyDescent="0.2">
      <c r="A514" t="s">
        <v>472</v>
      </c>
      <c r="B514" t="s">
        <v>473</v>
      </c>
      <c r="J514" s="2"/>
    </row>
    <row r="515" spans="1:13" x14ac:dyDescent="0.2">
      <c r="A515" t="s">
        <v>474</v>
      </c>
      <c r="B515" t="s">
        <v>253</v>
      </c>
      <c r="J515" s="2"/>
    </row>
    <row r="516" spans="1:13" x14ac:dyDescent="0.2">
      <c r="J516" s="2"/>
    </row>
    <row r="517" spans="1:13" x14ac:dyDescent="0.2">
      <c r="A517" s="5" t="s">
        <v>475</v>
      </c>
      <c r="B517" s="5"/>
      <c r="C517" s="5"/>
      <c r="D517" s="5"/>
      <c r="E517" s="5"/>
      <c r="F517" s="5"/>
      <c r="G517" s="5"/>
      <c r="H517" s="5"/>
      <c r="I517" s="5"/>
      <c r="J517" s="7" t="s">
        <v>490</v>
      </c>
      <c r="L517">
        <f t="shared" si="14"/>
        <v>14</v>
      </c>
      <c r="M517" s="5" t="str">
        <f t="shared" si="15"/>
        <v>SaleCondition</v>
      </c>
    </row>
    <row r="518" spans="1:13" x14ac:dyDescent="0.2">
      <c r="J518" s="2"/>
    </row>
    <row r="519" spans="1:13" x14ac:dyDescent="0.2">
      <c r="A519" t="s">
        <v>476</v>
      </c>
      <c r="B519" t="s">
        <v>477</v>
      </c>
      <c r="J519" s="2"/>
    </row>
    <row r="520" spans="1:13" x14ac:dyDescent="0.2">
      <c r="A520" t="s">
        <v>478</v>
      </c>
      <c r="B520" t="s">
        <v>479</v>
      </c>
      <c r="J520" s="2"/>
    </row>
    <row r="521" spans="1:13" x14ac:dyDescent="0.2">
      <c r="A521" t="s">
        <v>480</v>
      </c>
      <c r="B521" t="s">
        <v>481</v>
      </c>
      <c r="J521" s="2"/>
    </row>
    <row r="522" spans="1:13" x14ac:dyDescent="0.2">
      <c r="A522" t="s">
        <v>482</v>
      </c>
      <c r="B522" t="s">
        <v>483</v>
      </c>
      <c r="J522" s="2"/>
    </row>
    <row r="523" spans="1:13" x14ac:dyDescent="0.2">
      <c r="A523" t="s">
        <v>484</v>
      </c>
      <c r="B523" t="s">
        <v>485</v>
      </c>
      <c r="J523" s="2"/>
    </row>
    <row r="524" spans="1:13" ht="17" thickBot="1" x14ac:dyDescent="0.25">
      <c r="A524" t="s">
        <v>486</v>
      </c>
      <c r="B524" t="s">
        <v>487</v>
      </c>
      <c r="J524" s="3"/>
    </row>
  </sheetData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Pipeline!$B$3:$B$6</xm:f>
          </x14:formula1>
          <xm:sqref>J2:J524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7"/>
  <sheetViews>
    <sheetView workbookViewId="0">
      <selection activeCell="O3" sqref="O3:O4"/>
    </sheetView>
  </sheetViews>
  <sheetFormatPr baseColWidth="10" defaultRowHeight="16" x14ac:dyDescent="0.2"/>
  <cols>
    <col min="1" max="2" width="12.33203125" bestFit="1" customWidth="1"/>
    <col min="7" max="7" width="10.83203125" customWidth="1"/>
    <col min="12" max="12" width="15" bestFit="1" customWidth="1"/>
    <col min="13" max="13" width="13.83203125" bestFit="1" customWidth="1"/>
    <col min="14" max="15" width="12.6640625" bestFit="1" customWidth="1"/>
  </cols>
  <sheetData>
    <row r="1" spans="2:15" ht="17" thickBot="1" x14ac:dyDescent="0.25"/>
    <row r="2" spans="2:15" ht="17" thickBot="1" x14ac:dyDescent="0.25">
      <c r="B2" s="4" t="s">
        <v>489</v>
      </c>
      <c r="G2" s="16" t="s">
        <v>499</v>
      </c>
      <c r="H2" s="17" t="s">
        <v>490</v>
      </c>
      <c r="I2" s="17" t="s">
        <v>491</v>
      </c>
      <c r="J2" s="18" t="s">
        <v>533</v>
      </c>
      <c r="L2" s="16" t="s">
        <v>499</v>
      </c>
      <c r="M2" s="17" t="s">
        <v>490</v>
      </c>
      <c r="N2" s="17" t="s">
        <v>491</v>
      </c>
      <c r="O2" s="18" t="s">
        <v>533</v>
      </c>
    </row>
    <row r="3" spans="2:15" x14ac:dyDescent="0.2">
      <c r="B3" s="1" t="s">
        <v>490</v>
      </c>
      <c r="G3" t="s">
        <v>494</v>
      </c>
      <c r="H3" t="s">
        <v>497</v>
      </c>
      <c r="I3" t="s">
        <v>498</v>
      </c>
      <c r="J3" s="15" t="s">
        <v>531</v>
      </c>
      <c r="L3" t="str">
        <f>CONCATENATE(",","'",G3,"'")</f>
        <v>,'BsmtFinSF2'</v>
      </c>
      <c r="M3" t="str">
        <f t="shared" ref="M3:O12" si="0">CONCATENATE(",","'",H3,"'")</f>
        <v>,'Heating'</v>
      </c>
      <c r="N3" t="str">
        <f t="shared" si="0"/>
        <v>,'HeatingQC'</v>
      </c>
      <c r="O3" t="str">
        <f t="shared" si="0"/>
        <v>,'GarageYrBlt'</v>
      </c>
    </row>
    <row r="4" spans="2:15" x14ac:dyDescent="0.2">
      <c r="B4" s="2" t="s">
        <v>491</v>
      </c>
      <c r="G4" t="s">
        <v>495</v>
      </c>
      <c r="H4" t="s">
        <v>522</v>
      </c>
      <c r="I4" t="s">
        <v>534</v>
      </c>
      <c r="J4" s="15" t="s">
        <v>532</v>
      </c>
      <c r="L4" t="str">
        <f t="shared" ref="L4:L27" si="1">CONCATENATE(",","'",G4,"'")</f>
        <v>,'BsmtUnfSF'</v>
      </c>
      <c r="M4" t="str">
        <f t="shared" si="0"/>
        <v>,'CentralAir'</v>
      </c>
      <c r="N4" t="str">
        <f t="shared" si="0"/>
        <v>,'KitchenQual'</v>
      </c>
      <c r="O4" t="str">
        <f t="shared" si="0"/>
        <v>,'YrSold'</v>
      </c>
    </row>
    <row r="5" spans="2:15" x14ac:dyDescent="0.2">
      <c r="B5" s="2" t="s">
        <v>492</v>
      </c>
      <c r="G5" t="s">
        <v>496</v>
      </c>
      <c r="H5" t="s">
        <v>523</v>
      </c>
      <c r="I5" t="s">
        <v>535</v>
      </c>
      <c r="L5" t="str">
        <f t="shared" si="1"/>
        <v>,'TotalBsmtSF'</v>
      </c>
      <c r="M5" t="str">
        <f t="shared" si="0"/>
        <v>,'Electrical'</v>
      </c>
      <c r="N5" t="str">
        <f t="shared" si="0"/>
        <v>,'FireplaceQu'</v>
      </c>
    </row>
    <row r="6" spans="2:15" ht="17" thickBot="1" x14ac:dyDescent="0.25">
      <c r="B6" s="3" t="s">
        <v>493</v>
      </c>
      <c r="G6" t="s">
        <v>500</v>
      </c>
      <c r="H6" t="s">
        <v>524</v>
      </c>
      <c r="I6" t="s">
        <v>536</v>
      </c>
      <c r="L6" t="str">
        <f t="shared" si="1"/>
        <v>,'1stFlrSF'</v>
      </c>
      <c r="M6" t="str">
        <f t="shared" si="0"/>
        <v>,'Functional'</v>
      </c>
      <c r="N6" t="str">
        <f t="shared" si="0"/>
        <v>,'GarageQual'</v>
      </c>
    </row>
    <row r="7" spans="2:15" x14ac:dyDescent="0.2">
      <c r="G7" t="s">
        <v>501</v>
      </c>
      <c r="H7" t="s">
        <v>525</v>
      </c>
      <c r="I7" t="s">
        <v>537</v>
      </c>
      <c r="L7" t="str">
        <f t="shared" si="1"/>
        <v>,'2ndFlrSF'</v>
      </c>
      <c r="M7" t="str">
        <f t="shared" si="0"/>
        <v>,'GarageType'</v>
      </c>
      <c r="N7" t="str">
        <f t="shared" si="0"/>
        <v>,'GarageCond'</v>
      </c>
    </row>
    <row r="8" spans="2:15" x14ac:dyDescent="0.2">
      <c r="G8" t="s">
        <v>502</v>
      </c>
      <c r="H8" t="s">
        <v>526</v>
      </c>
      <c r="I8" t="s">
        <v>538</v>
      </c>
      <c r="L8" t="str">
        <f t="shared" si="1"/>
        <v>,'LowQualFinSF'</v>
      </c>
      <c r="M8" t="str">
        <f t="shared" si="0"/>
        <v>,'GarageFinish'</v>
      </c>
      <c r="N8" t="str">
        <f t="shared" si="0"/>
        <v>,'PoolQC'</v>
      </c>
    </row>
    <row r="9" spans="2:15" x14ac:dyDescent="0.2">
      <c r="G9" t="s">
        <v>503</v>
      </c>
      <c r="H9" t="s">
        <v>527</v>
      </c>
      <c r="I9" t="s">
        <v>539</v>
      </c>
      <c r="L9" t="str">
        <f t="shared" si="1"/>
        <v>,'GrLivArea'</v>
      </c>
      <c r="M9" t="str">
        <f t="shared" si="0"/>
        <v>,'PavedDrive'</v>
      </c>
    </row>
    <row r="10" spans="2:15" x14ac:dyDescent="0.2">
      <c r="G10" t="s">
        <v>504</v>
      </c>
      <c r="H10" t="s">
        <v>528</v>
      </c>
      <c r="L10" t="str">
        <f t="shared" si="1"/>
        <v>,'BsmtFullBath'</v>
      </c>
      <c r="M10" t="str">
        <f t="shared" si="0"/>
        <v>,'MiscFeature'</v>
      </c>
    </row>
    <row r="11" spans="2:15" x14ac:dyDescent="0.2">
      <c r="G11" t="s">
        <v>505</v>
      </c>
      <c r="H11" t="s">
        <v>529</v>
      </c>
      <c r="L11" t="str">
        <f t="shared" si="1"/>
        <v>,'BsmtHalfBath'</v>
      </c>
      <c r="M11" t="str">
        <f t="shared" si="0"/>
        <v>,'SaleType'</v>
      </c>
    </row>
    <row r="12" spans="2:15" x14ac:dyDescent="0.2">
      <c r="G12" t="s">
        <v>506</v>
      </c>
      <c r="H12" t="s">
        <v>530</v>
      </c>
      <c r="L12" t="str">
        <f t="shared" si="1"/>
        <v>,'FullBath'</v>
      </c>
      <c r="M12" t="str">
        <f t="shared" si="0"/>
        <v>,'SaleCondition'</v>
      </c>
    </row>
    <row r="13" spans="2:15" x14ac:dyDescent="0.2">
      <c r="G13" t="s">
        <v>507</v>
      </c>
      <c r="L13" t="str">
        <f t="shared" si="1"/>
        <v>,'HalfBath'</v>
      </c>
    </row>
    <row r="14" spans="2:15" x14ac:dyDescent="0.2">
      <c r="G14" t="s">
        <v>508</v>
      </c>
      <c r="L14" t="str">
        <f t="shared" si="1"/>
        <v>,'Bedroom'</v>
      </c>
    </row>
    <row r="15" spans="2:15" x14ac:dyDescent="0.2">
      <c r="G15" t="s">
        <v>509</v>
      </c>
      <c r="L15" t="str">
        <f t="shared" si="1"/>
        <v>,'Kitchen'</v>
      </c>
    </row>
    <row r="16" spans="2:15" x14ac:dyDescent="0.2">
      <c r="G16" t="s">
        <v>510</v>
      </c>
      <c r="L16" t="str">
        <f t="shared" si="1"/>
        <v>,'TotRmsAbvGrd'</v>
      </c>
    </row>
    <row r="17" spans="7:12" x14ac:dyDescent="0.2">
      <c r="G17" t="s">
        <v>511</v>
      </c>
      <c r="L17" t="str">
        <f t="shared" si="1"/>
        <v>,'Fireplaces'</v>
      </c>
    </row>
    <row r="18" spans="7:12" x14ac:dyDescent="0.2">
      <c r="G18" t="s">
        <v>512</v>
      </c>
      <c r="L18" t="str">
        <f t="shared" si="1"/>
        <v>,'GarageCars'</v>
      </c>
    </row>
    <row r="19" spans="7:12" x14ac:dyDescent="0.2">
      <c r="G19" t="s">
        <v>513</v>
      </c>
      <c r="L19" t="str">
        <f t="shared" si="1"/>
        <v>,'GarageArea'</v>
      </c>
    </row>
    <row r="20" spans="7:12" x14ac:dyDescent="0.2">
      <c r="G20" t="s">
        <v>514</v>
      </c>
      <c r="L20" t="str">
        <f t="shared" si="1"/>
        <v>,'WoodDeckSF'</v>
      </c>
    </row>
    <row r="21" spans="7:12" x14ac:dyDescent="0.2">
      <c r="G21" t="s">
        <v>515</v>
      </c>
      <c r="L21" t="str">
        <f t="shared" si="1"/>
        <v>,'OpenPorchSF'</v>
      </c>
    </row>
    <row r="22" spans="7:12" x14ac:dyDescent="0.2">
      <c r="G22" t="s">
        <v>516</v>
      </c>
      <c r="L22" t="str">
        <f t="shared" si="1"/>
        <v>,'EnclosedPorch'</v>
      </c>
    </row>
    <row r="23" spans="7:12" x14ac:dyDescent="0.2">
      <c r="G23" t="s">
        <v>517</v>
      </c>
      <c r="L23" t="str">
        <f t="shared" si="1"/>
        <v>,'3SsnPorch'</v>
      </c>
    </row>
    <row r="24" spans="7:12" x14ac:dyDescent="0.2">
      <c r="G24" t="s">
        <v>518</v>
      </c>
      <c r="L24" t="str">
        <f t="shared" si="1"/>
        <v>,'ScreenPorch'</v>
      </c>
    </row>
    <row r="25" spans="7:12" x14ac:dyDescent="0.2">
      <c r="G25" t="s">
        <v>519</v>
      </c>
      <c r="L25" t="str">
        <f t="shared" si="1"/>
        <v>,'PoolArea'</v>
      </c>
    </row>
    <row r="26" spans="7:12" x14ac:dyDescent="0.2">
      <c r="G26" t="s">
        <v>520</v>
      </c>
      <c r="L26" t="str">
        <f t="shared" si="1"/>
        <v>,'MiscVal'</v>
      </c>
    </row>
    <row r="27" spans="7:12" x14ac:dyDescent="0.2">
      <c r="G27" t="s">
        <v>521</v>
      </c>
      <c r="L27" t="str">
        <f t="shared" si="1"/>
        <v>,'MoSold'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data_description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Heras</dc:creator>
  <cp:lastModifiedBy>Mateo Heras</cp:lastModifiedBy>
  <dcterms:created xsi:type="dcterms:W3CDTF">2021-10-04T20:20:26Z</dcterms:created>
  <dcterms:modified xsi:type="dcterms:W3CDTF">2021-10-05T21:40:18Z</dcterms:modified>
</cp:coreProperties>
</file>