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 activeTab="1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3" i="2"/>
  <c r="E4"/>
  <c r="E5"/>
  <c r="E6"/>
  <c r="E7"/>
  <c r="E2"/>
  <c r="D3"/>
  <c r="D4"/>
  <c r="D5"/>
  <c r="D6"/>
  <c r="D7"/>
  <c r="D2"/>
  <c r="F15" i="1" a="1"/>
  <c r="F15" s="1"/>
  <c r="F10" a="1"/>
  <c r="F10" s="1"/>
  <c r="F5" a="1"/>
  <c r="F5" s="1"/>
  <c r="F2"/>
  <c r="F16" l="1"/>
  <c r="G11"/>
  <c r="G10"/>
  <c r="F11"/>
  <c r="G6"/>
  <c r="G5"/>
  <c r="F6"/>
</calcChain>
</file>

<file path=xl/sharedStrings.xml><?xml version="1.0" encoding="utf-8"?>
<sst xmlns="http://schemas.openxmlformats.org/spreadsheetml/2006/main" count="13" uniqueCount="11">
  <si>
    <t>X</t>
  </si>
  <si>
    <t>Y</t>
  </si>
  <si>
    <t>B</t>
  </si>
  <si>
    <t>GAUSS</t>
  </si>
  <si>
    <t>DETERMINANTE</t>
  </si>
  <si>
    <t>INVERSA</t>
  </si>
  <si>
    <t>MATRIZ IDENTIDAD</t>
  </si>
  <si>
    <t>RESULTADOS</t>
  </si>
  <si>
    <t>INTERPOLACION</t>
  </si>
  <si>
    <t>EL</t>
  </si>
  <si>
    <t>EPG5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</si>
</sst>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12" fontId="0" fillId="0" borderId="1" xfId="0" applyNumberFormat="1" applyBorder="1" applyAlignment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2.9700917015002756E-3"/>
                  <c:y val="-0.71194350706161735"/>
                </c:manualLayout>
              </c:layout>
              <c:numFmt formatCode="General" sourceLinked="0"/>
            </c:trendlineLbl>
          </c:trendline>
          <c:trendline>
            <c:trendlineType val="poly"/>
            <c:order val="5"/>
            <c:dispEq val="1"/>
            <c:trendlineLbl>
              <c:layout>
                <c:manualLayout>
                  <c:x val="0.31308949807200026"/>
                  <c:y val="-0.75699287589051367"/>
                </c:manualLayout>
              </c:layout>
              <c:numFmt formatCode="General" sourceLinked="0"/>
            </c:trendlineLbl>
          </c:trendline>
          <c:xVal>
            <c:numRef>
              <c:f>Hoja2!$A$2:$A$7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Hoja2!$B$2:$B$7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9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</c:numCache>
            </c:numRef>
          </c:yVal>
        </c:ser>
        <c:axId val="101897344"/>
        <c:axId val="101809536"/>
      </c:scatterChart>
      <c:valAx>
        <c:axId val="101897344"/>
        <c:scaling>
          <c:orientation val="minMax"/>
        </c:scaling>
        <c:axPos val="b"/>
        <c:numFmt formatCode="General" sourceLinked="1"/>
        <c:tickLblPos val="nextTo"/>
        <c:crossAx val="101809536"/>
        <c:crosses val="autoZero"/>
        <c:crossBetween val="midCat"/>
      </c:valAx>
      <c:valAx>
        <c:axId val="101809536"/>
        <c:scaling>
          <c:orientation val="minMax"/>
        </c:scaling>
        <c:axPos val="l"/>
        <c:majorGridlines/>
        <c:numFmt formatCode="General" sourceLinked="1"/>
        <c:tickLblPos val="nextTo"/>
        <c:crossAx val="1018973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8</xdr:row>
      <xdr:rowOff>152400</xdr:rowOff>
    </xdr:from>
    <xdr:to>
      <xdr:col>11</xdr:col>
      <xdr:colOff>409575</xdr:colOff>
      <xdr:row>25</xdr:row>
      <xdr:rowOff>114300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J7" sqref="J7"/>
    </sheetView>
  </sheetViews>
  <sheetFormatPr baseColWidth="10" defaultRowHeight="15"/>
  <cols>
    <col min="6" max="6" width="13.7109375" customWidth="1"/>
    <col min="7" max="7" width="12" bestFit="1" customWidth="1"/>
  </cols>
  <sheetData>
    <row r="1" spans="1:9">
      <c r="A1" s="3" t="s">
        <v>0</v>
      </c>
      <c r="B1" s="3" t="s">
        <v>1</v>
      </c>
      <c r="C1" s="1"/>
      <c r="D1" s="3" t="s">
        <v>2</v>
      </c>
      <c r="F1" s="1" t="s">
        <v>4</v>
      </c>
    </row>
    <row r="2" spans="1:9">
      <c r="A2" s="3">
        <v>2</v>
      </c>
      <c r="B2" s="3">
        <v>1</v>
      </c>
      <c r="C2" s="1"/>
      <c r="D2" s="3">
        <v>7</v>
      </c>
      <c r="F2">
        <f>MDETERM(A2:B3)</f>
        <v>6.9999999999999991</v>
      </c>
      <c r="I2" t="s">
        <v>3</v>
      </c>
    </row>
    <row r="3" spans="1:9">
      <c r="A3" s="3">
        <v>-3</v>
      </c>
      <c r="B3" s="3">
        <v>2</v>
      </c>
      <c r="C3" s="1"/>
      <c r="D3" s="3">
        <v>7</v>
      </c>
    </row>
    <row r="4" spans="1:9">
      <c r="F4" s="5" t="s">
        <v>5</v>
      </c>
      <c r="G4" s="5"/>
    </row>
    <row r="5" spans="1:9">
      <c r="F5" s="6">
        <f t="array" ref="F5:G6">MINVERSE(A2:B3)</f>
        <v>0.28571428571428575</v>
      </c>
      <c r="G5" s="6">
        <v>-0.14285714285714282</v>
      </c>
    </row>
    <row r="6" spans="1:9">
      <c r="F6" s="6">
        <v>0.4285714285714286</v>
      </c>
      <c r="G6" s="6">
        <v>0.28571428571428575</v>
      </c>
    </row>
    <row r="9" spans="1:9">
      <c r="F9" s="2" t="s">
        <v>6</v>
      </c>
    </row>
    <row r="10" spans="1:9">
      <c r="F10" s="7">
        <f t="array" ref="F10:G11">MMULT(A2:B3,F5:G6)</f>
        <v>1</v>
      </c>
      <c r="G10" s="7">
        <v>1.1102230246251565E-16</v>
      </c>
    </row>
    <row r="11" spans="1:9">
      <c r="F11" s="7">
        <v>0</v>
      </c>
      <c r="G11" s="7">
        <v>1</v>
      </c>
    </row>
    <row r="14" spans="1:9">
      <c r="F14" s="4" t="s">
        <v>7</v>
      </c>
    </row>
    <row r="15" spans="1:9">
      <c r="F15" s="3">
        <f t="array" ref="F15:F16">MMULT(F5:G6,D2:D3)</f>
        <v>1.0000000000000007</v>
      </c>
    </row>
    <row r="16" spans="1:9">
      <c r="F1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F2" sqref="F2"/>
    </sheetView>
  </sheetViews>
  <sheetFormatPr baseColWidth="10" defaultRowHeight="15"/>
  <sheetData>
    <row r="1" spans="1:10">
      <c r="A1" s="1" t="s">
        <v>0</v>
      </c>
      <c r="B1" s="1" t="s">
        <v>1</v>
      </c>
      <c r="D1" t="s">
        <v>9</v>
      </c>
      <c r="E1" t="s">
        <v>10</v>
      </c>
      <c r="J1" t="s">
        <v>8</v>
      </c>
    </row>
    <row r="2" spans="1:10">
      <c r="A2" s="1">
        <v>0</v>
      </c>
      <c r="B2" s="1">
        <v>15</v>
      </c>
      <c r="D2">
        <f>-2.9143*(A2)+14.286</f>
        <v>14.286</v>
      </c>
      <c r="E2">
        <f>-0.0417*(A2)^5+0.7083*(A2)^4-4.2083*(A2)^3+10.292*(A2)^2-11.75*(A2)+15</f>
        <v>15</v>
      </c>
    </row>
    <row r="3" spans="1:10">
      <c r="A3" s="1">
        <v>1</v>
      </c>
      <c r="B3" s="1">
        <v>10</v>
      </c>
      <c r="D3">
        <f t="shared" ref="D3:D7" si="0">-2.9143*(A3)+14.286</f>
        <v>11.371700000000001</v>
      </c>
      <c r="E3">
        <f t="shared" ref="E3:E7" si="1">-0.0417*(A3)^5+0.7083*(A3)^4-4.2083*(A3)^3+10.292*(A3)^2-11.75*(A3)+15</f>
        <v>10.000299999999999</v>
      </c>
    </row>
    <row r="4" spans="1:10">
      <c r="A4" s="1">
        <v>2</v>
      </c>
      <c r="B4" s="1">
        <v>9</v>
      </c>
      <c r="D4">
        <f t="shared" si="0"/>
        <v>8.4573999999999998</v>
      </c>
      <c r="E4">
        <f t="shared" si="1"/>
        <v>8.9999999999999964</v>
      </c>
    </row>
    <row r="5" spans="1:10">
      <c r="A5" s="1">
        <v>3</v>
      </c>
      <c r="B5" s="1">
        <v>6</v>
      </c>
      <c r="D5">
        <f t="shared" si="0"/>
        <v>5.5431000000000008</v>
      </c>
      <c r="E5">
        <f t="shared" si="1"/>
        <v>5.9930999999999841</v>
      </c>
    </row>
    <row r="6" spans="1:10">
      <c r="A6" s="1">
        <v>4</v>
      </c>
      <c r="B6" s="1">
        <v>2</v>
      </c>
      <c r="D6">
        <f t="shared" si="0"/>
        <v>2.6288</v>
      </c>
      <c r="E6">
        <f t="shared" si="1"/>
        <v>1.9647999999999968</v>
      </c>
    </row>
    <row r="7" spans="1:10">
      <c r="A7" s="1">
        <v>5</v>
      </c>
      <c r="B7" s="1">
        <v>0</v>
      </c>
      <c r="D7">
        <f t="shared" si="0"/>
        <v>-0.28550000000000075</v>
      </c>
      <c r="E7">
        <f t="shared" si="1"/>
        <v>-0.11250000000001137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http://www.centor.mx.gd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LAB-14</dc:creator>
  <cp:lastModifiedBy>LAB-14</cp:lastModifiedBy>
  <dcterms:created xsi:type="dcterms:W3CDTF">2023-11-16T19:07:36Z</dcterms:created>
  <dcterms:modified xsi:type="dcterms:W3CDTF">2023-11-16T19:54:29Z</dcterms:modified>
</cp:coreProperties>
</file>