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_02\Documents\"/>
    </mc:Choice>
  </mc:AlternateContent>
  <bookViews>
    <workbookView xWindow="0" yWindow="0" windowWidth="15360" windowHeight="7275" activeTab="6"/>
  </bookViews>
  <sheets>
    <sheet name="Hoja1" sheetId="1" r:id="rId1"/>
    <sheet name="Hoja3" sheetId="3" r:id="rId2"/>
    <sheet name="Hoja2" sheetId="2" r:id="rId3"/>
    <sheet name="Hoja4" sheetId="4" r:id="rId4"/>
    <sheet name="Hoja5" sheetId="5" r:id="rId5"/>
    <sheet name="Hoja6" sheetId="6" r:id="rId6"/>
    <sheet name="Hoja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7" l="1"/>
  <c r="C9" i="6"/>
  <c r="C6" i="5"/>
  <c r="F3" i="4"/>
  <c r="G4" i="3"/>
  <c r="F4" i="3"/>
  <c r="F5" i="3"/>
  <c r="F6" i="3"/>
  <c r="F3" i="3"/>
  <c r="B11" i="1"/>
  <c r="B15" i="2"/>
  <c r="B13" i="2"/>
  <c r="B12" i="2"/>
  <c r="B11" i="2"/>
  <c r="F16" i="2"/>
  <c r="G5" i="2"/>
  <c r="G6" i="2" s="1"/>
  <c r="G7" i="2" s="1"/>
  <c r="G8" i="2" s="1"/>
  <c r="G9" i="2" s="1"/>
  <c r="G10" i="2" s="1"/>
  <c r="G11" i="2" s="1"/>
  <c r="G12" i="2" s="1"/>
  <c r="G13" i="2" s="1"/>
  <c r="G4" i="2"/>
  <c r="G3" i="2"/>
  <c r="F5" i="2"/>
  <c r="F6" i="2"/>
  <c r="F7" i="2"/>
  <c r="F8" i="2"/>
  <c r="F9" i="2"/>
  <c r="F10" i="2"/>
  <c r="F11" i="2"/>
  <c r="F12" i="2"/>
  <c r="F13" i="2"/>
  <c r="F4" i="2"/>
  <c r="F3" i="2"/>
  <c r="B9" i="1"/>
  <c r="F15" i="1"/>
  <c r="G6" i="1"/>
  <c r="G7" i="1"/>
  <c r="G8" i="1"/>
  <c r="G9" i="1" s="1"/>
  <c r="G10" i="1" s="1"/>
  <c r="G11" i="1" s="1"/>
  <c r="G12" i="1" s="1"/>
  <c r="G13" i="1" s="1"/>
  <c r="G5" i="1"/>
  <c r="G4" i="1"/>
  <c r="G3" i="1"/>
  <c r="F9" i="1"/>
  <c r="F10" i="1"/>
  <c r="F11" i="1"/>
  <c r="F12" i="1"/>
  <c r="F13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<sst xmlns="http://schemas.openxmlformats.org/spreadsheetml/2006/main" count="48" uniqueCount="31">
  <si>
    <t>n=</t>
  </si>
  <si>
    <t>p=</t>
  </si>
  <si>
    <t>x</t>
  </si>
  <si>
    <t>f(x)</t>
  </si>
  <si>
    <t>x binomial</t>
  </si>
  <si>
    <t>p(x=3)</t>
  </si>
  <si>
    <t>p(x=1)</t>
  </si>
  <si>
    <t>p(x=0)</t>
  </si>
  <si>
    <t>p(x=2)</t>
  </si>
  <si>
    <t>x˜poizon</t>
  </si>
  <si>
    <t>p(x=8)</t>
  </si>
  <si>
    <t>lambda</t>
  </si>
  <si>
    <t>N=</t>
  </si>
  <si>
    <t>A=</t>
  </si>
  <si>
    <t>Xhiper_(N,n,A)</t>
  </si>
  <si>
    <t>X</t>
  </si>
  <si>
    <t>F(X)</t>
  </si>
  <si>
    <r>
      <t>X</t>
    </r>
    <r>
      <rPr>
        <sz val="11"/>
        <color theme="1"/>
        <rFont val="Calibri"/>
        <family val="2"/>
      </rPr>
      <t>˜NORMAL ESTANDAR</t>
    </r>
  </si>
  <si>
    <t>PROPORCION</t>
  </si>
  <si>
    <t>n</t>
  </si>
  <si>
    <t>confianza</t>
  </si>
  <si>
    <t>alfa/</t>
  </si>
  <si>
    <t>alfa/2</t>
  </si>
  <si>
    <t>acumulado</t>
  </si>
  <si>
    <t>z</t>
  </si>
  <si>
    <t>p</t>
  </si>
  <si>
    <t>q</t>
  </si>
  <si>
    <t>e</t>
  </si>
  <si>
    <t>o,8</t>
  </si>
  <si>
    <t>proporcion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</si>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</sst>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333375</xdr:colOff>
      <xdr:row>0</xdr:row>
      <xdr:rowOff>123825</xdr:rowOff>
    </xdr:from>
    <xdr:to>
      <xdr:col>11</xdr:col>
      <xdr:colOff>152400</xdr:colOff>
      <xdr:row>19</xdr:row>
      <xdr:rowOff>85725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4925" y="123825"/>
          <a:ext cx="3629025" cy="3581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0</xdr:row>
      <xdr:rowOff>161925</xdr:rowOff>
    </xdr:from>
    <xdr:to>
      <xdr:col>9</xdr:col>
      <xdr:colOff>523875</xdr:colOff>
      <xdr:row>20</xdr:row>
      <xdr:rowOff>85725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2900" y="161925"/>
          <a:ext cx="3886200" cy="3733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workbookViewId="0">
      <selection activeCell="B12" sqref="B12"/>
    </sheetView>
  </sheetViews>
  <sheetFormatPr baseColWidth="10" defaultRowHeight="15" x14ac:dyDescent="0.25"/>
  <sheetData>
    <row r="2" spans="1:7" x14ac:dyDescent="0.25">
      <c r="E2" s="1" t="s">
        <v>2</v>
      </c>
      <c r="F2" s="1" t="s">
        <v>3</v>
      </c>
      <c r="G2" s="1" t="s">
        <v>3</v>
      </c>
    </row>
    <row r="3" spans="1:7" x14ac:dyDescent="0.25">
      <c r="A3" t="s">
        <v>4</v>
      </c>
      <c r="E3">
        <v>0</v>
      </c>
      <c r="F3">
        <f>_xlfn.BINOM.DIST(E3,10,0.25,0)</f>
        <v>5.6313514709472684E-2</v>
      </c>
      <c r="G3">
        <f>F3</f>
        <v>5.6313514709472684E-2</v>
      </c>
    </row>
    <row r="4" spans="1:7" x14ac:dyDescent="0.25">
      <c r="A4" t="s">
        <v>0</v>
      </c>
      <c r="B4">
        <v>10</v>
      </c>
      <c r="E4">
        <v>1</v>
      </c>
      <c r="F4">
        <f>_xlfn.BINOM.DIST(E4,10,0.25,0)</f>
        <v>0.18771171569824219</v>
      </c>
      <c r="G4">
        <f>F4+G3</f>
        <v>0.24402523040771487</v>
      </c>
    </row>
    <row r="5" spans="1:7" x14ac:dyDescent="0.25">
      <c r="A5" t="s">
        <v>1</v>
      </c>
      <c r="B5">
        <v>0.25</v>
      </c>
      <c r="E5">
        <v>2</v>
      </c>
      <c r="F5">
        <f>_xlfn.BINOM.DIST(E5,10,0.25,0)</f>
        <v>0.28156757354736339</v>
      </c>
      <c r="G5">
        <f>F5+G4</f>
        <v>0.52559280395507824</v>
      </c>
    </row>
    <row r="6" spans="1:7" x14ac:dyDescent="0.25">
      <c r="E6">
        <v>3</v>
      </c>
      <c r="F6">
        <f>_xlfn.BINOM.DIST(E6,10,0.25,0)</f>
        <v>0.25028228759765631</v>
      </c>
      <c r="G6">
        <f t="shared" ref="G6:G13" si="0">F6+G5</f>
        <v>0.7758750915527346</v>
      </c>
    </row>
    <row r="7" spans="1:7" x14ac:dyDescent="0.25">
      <c r="E7">
        <v>4</v>
      </c>
      <c r="F7">
        <f>_xlfn.BINOM.DIST(E7,10,0.25,0)</f>
        <v>0.14599800109863281</v>
      </c>
      <c r="G7">
        <f t="shared" si="0"/>
        <v>0.92187309265136741</v>
      </c>
    </row>
    <row r="8" spans="1:7" x14ac:dyDescent="0.25">
      <c r="E8">
        <v>5</v>
      </c>
      <c r="F8">
        <f>_xlfn.BINOM.DIST(E8,10,0.25,0)</f>
        <v>5.8399200439453146E-2</v>
      </c>
      <c r="G8">
        <f t="shared" si="0"/>
        <v>0.98027229309082053</v>
      </c>
    </row>
    <row r="9" spans="1:7" x14ac:dyDescent="0.25">
      <c r="A9" t="s">
        <v>5</v>
      </c>
      <c r="B9">
        <f>F6</f>
        <v>0.25028228759765631</v>
      </c>
      <c r="E9">
        <v>6</v>
      </c>
      <c r="F9">
        <f t="shared" ref="F9:F13" si="1">_xlfn.BINOM.DIST(E9,10,0.25,0)</f>
        <v>1.6222000122070326E-2</v>
      </c>
      <c r="G9">
        <f t="shared" si="0"/>
        <v>0.99649429321289085</v>
      </c>
    </row>
    <row r="10" spans="1:7" x14ac:dyDescent="0.25">
      <c r="E10">
        <v>7</v>
      </c>
      <c r="F10">
        <f t="shared" si="1"/>
        <v>3.0899047851562543E-3</v>
      </c>
      <c r="G10">
        <f t="shared" si="0"/>
        <v>0.9995841979980471</v>
      </c>
    </row>
    <row r="11" spans="1:7" x14ac:dyDescent="0.25">
      <c r="A11" t="s">
        <v>10</v>
      </c>
      <c r="B11">
        <f>F11</f>
        <v>3.862380981445312E-4</v>
      </c>
      <c r="E11">
        <v>8</v>
      </c>
      <c r="F11">
        <f t="shared" si="1"/>
        <v>3.862380981445312E-4</v>
      </c>
      <c r="G11">
        <f t="shared" si="0"/>
        <v>0.99997043609619163</v>
      </c>
    </row>
    <row r="12" spans="1:7" x14ac:dyDescent="0.25">
      <c r="E12">
        <v>9</v>
      </c>
      <c r="F12">
        <f t="shared" si="1"/>
        <v>2.861022949218752E-5</v>
      </c>
      <c r="G12">
        <f t="shared" si="0"/>
        <v>0.99999904632568382</v>
      </c>
    </row>
    <row r="13" spans="1:7" x14ac:dyDescent="0.25">
      <c r="E13">
        <v>10</v>
      </c>
      <c r="F13">
        <f t="shared" si="1"/>
        <v>9.5367431640625E-7</v>
      </c>
      <c r="G13">
        <f t="shared" si="0"/>
        <v>1.0000000000000002</v>
      </c>
    </row>
    <row r="15" spans="1:7" x14ac:dyDescent="0.25">
      <c r="F15">
        <f>SUM(F3:F14)</f>
        <v>1.0000000000000002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workbookViewId="0">
      <selection activeCell="G5" sqref="G5"/>
    </sheetView>
  </sheetViews>
  <sheetFormatPr baseColWidth="10" defaultRowHeight="15" x14ac:dyDescent="0.25"/>
  <sheetData>
    <row r="2" spans="1:7" x14ac:dyDescent="0.25">
      <c r="E2" s="1" t="s">
        <v>2</v>
      </c>
      <c r="F2" s="1" t="s">
        <v>3</v>
      </c>
      <c r="G2" s="1" t="s">
        <v>3</v>
      </c>
    </row>
    <row r="3" spans="1:7" x14ac:dyDescent="0.25">
      <c r="A3" s="3" t="s">
        <v>9</v>
      </c>
      <c r="E3">
        <v>1</v>
      </c>
      <c r="F3">
        <f>_xlfn.POISSON.DIST(E3,8,0)</f>
        <v>2.683701023220094E-3</v>
      </c>
    </row>
    <row r="4" spans="1:7" x14ac:dyDescent="0.25">
      <c r="E4">
        <v>2</v>
      </c>
      <c r="F4">
        <f t="shared" ref="F4:F6" si="0">_xlfn.POISSON.DIST(E4,8,0)</f>
        <v>1.0734804092880379E-2</v>
      </c>
      <c r="G4">
        <f>_xlfn.POISSON.DIST(E5,8,0)</f>
        <v>2.8626144247681014E-2</v>
      </c>
    </row>
    <row r="5" spans="1:7" x14ac:dyDescent="0.25">
      <c r="A5" t="s">
        <v>11</v>
      </c>
      <c r="B5">
        <v>4</v>
      </c>
      <c r="E5">
        <v>3</v>
      </c>
      <c r="F5">
        <f t="shared" si="0"/>
        <v>2.8626144247681014E-2</v>
      </c>
    </row>
    <row r="6" spans="1:7" x14ac:dyDescent="0.25">
      <c r="B6">
        <v>1000</v>
      </c>
      <c r="E6">
        <v>4</v>
      </c>
      <c r="F6">
        <f t="shared" si="0"/>
        <v>5.7252288495362028E-2</v>
      </c>
    </row>
    <row r="7" spans="1:7" x14ac:dyDescent="0.25">
      <c r="B7">
        <v>2000</v>
      </c>
      <c r="E7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workbookViewId="0">
      <selection activeCell="I12" sqref="I12"/>
    </sheetView>
  </sheetViews>
  <sheetFormatPr baseColWidth="10" defaultRowHeight="15" x14ac:dyDescent="0.25"/>
  <sheetData>
    <row r="2" spans="1:7" x14ac:dyDescent="0.25">
      <c r="E2" s="1" t="s">
        <v>2</v>
      </c>
      <c r="F2" s="1" t="s">
        <v>3</v>
      </c>
      <c r="G2" s="1" t="s">
        <v>3</v>
      </c>
    </row>
    <row r="3" spans="1:7" x14ac:dyDescent="0.25">
      <c r="E3">
        <v>0</v>
      </c>
      <c r="F3" s="2">
        <f>_xlfn.BINOM.DIST(E3,10,0.25,0)</f>
        <v>5.6313514709472684E-2</v>
      </c>
      <c r="G3">
        <f>F3</f>
        <v>5.6313514709472684E-2</v>
      </c>
    </row>
    <row r="4" spans="1:7" x14ac:dyDescent="0.25">
      <c r="A4" t="s">
        <v>0</v>
      </c>
      <c r="B4">
        <v>10</v>
      </c>
      <c r="E4">
        <v>1</v>
      </c>
      <c r="F4" s="2">
        <f>_xlfn.BINOM.DIST(E4,10,0.25,0)</f>
        <v>0.18771171569824219</v>
      </c>
      <c r="G4">
        <f>F4+G3</f>
        <v>0.24402523040771487</v>
      </c>
    </row>
    <row r="5" spans="1:7" x14ac:dyDescent="0.25">
      <c r="A5" t="s">
        <v>1</v>
      </c>
      <c r="B5">
        <v>0.25</v>
      </c>
      <c r="E5">
        <v>2</v>
      </c>
      <c r="F5" s="2">
        <f t="shared" ref="F5:F13" si="0">_xlfn.BINOM.DIST(E5,10,0.25,0)</f>
        <v>0.28156757354736339</v>
      </c>
      <c r="G5">
        <f t="shared" ref="G5:G13" si="1">F5+G4</f>
        <v>0.52559280395507824</v>
      </c>
    </row>
    <row r="6" spans="1:7" x14ac:dyDescent="0.25">
      <c r="E6">
        <v>3</v>
      </c>
      <c r="F6">
        <f t="shared" si="0"/>
        <v>0.25028228759765631</v>
      </c>
      <c r="G6">
        <f t="shared" si="1"/>
        <v>0.7758750915527346</v>
      </c>
    </row>
    <row r="7" spans="1:7" x14ac:dyDescent="0.25">
      <c r="E7">
        <v>4</v>
      </c>
      <c r="F7">
        <f t="shared" si="0"/>
        <v>0.14599800109863281</v>
      </c>
      <c r="G7">
        <f t="shared" si="1"/>
        <v>0.92187309265136741</v>
      </c>
    </row>
    <row r="8" spans="1:7" x14ac:dyDescent="0.25">
      <c r="E8">
        <v>5</v>
      </c>
      <c r="F8">
        <f t="shared" si="0"/>
        <v>5.8399200439453146E-2</v>
      </c>
      <c r="G8">
        <f t="shared" si="1"/>
        <v>0.98027229309082053</v>
      </c>
    </row>
    <row r="9" spans="1:7" x14ac:dyDescent="0.25">
      <c r="E9">
        <v>6</v>
      </c>
      <c r="F9">
        <f t="shared" si="0"/>
        <v>1.6222000122070326E-2</v>
      </c>
      <c r="G9">
        <f t="shared" si="1"/>
        <v>0.99649429321289085</v>
      </c>
    </row>
    <row r="10" spans="1:7" x14ac:dyDescent="0.25">
      <c r="E10">
        <v>7</v>
      </c>
      <c r="F10">
        <f t="shared" si="0"/>
        <v>3.0899047851562543E-3</v>
      </c>
      <c r="G10">
        <f t="shared" si="1"/>
        <v>0.9995841979980471</v>
      </c>
    </row>
    <row r="11" spans="1:7" x14ac:dyDescent="0.25">
      <c r="A11" t="s">
        <v>7</v>
      </c>
      <c r="B11">
        <f>F3</f>
        <v>5.6313514709472684E-2</v>
      </c>
      <c r="E11">
        <v>8</v>
      </c>
      <c r="F11">
        <f t="shared" si="0"/>
        <v>3.862380981445312E-4</v>
      </c>
      <c r="G11">
        <f t="shared" si="1"/>
        <v>0.99997043609619163</v>
      </c>
    </row>
    <row r="12" spans="1:7" x14ac:dyDescent="0.25">
      <c r="A12" t="s">
        <v>6</v>
      </c>
      <c r="B12">
        <f>F4</f>
        <v>0.18771171569824219</v>
      </c>
      <c r="E12">
        <v>9</v>
      </c>
      <c r="F12">
        <f t="shared" si="0"/>
        <v>2.861022949218752E-5</v>
      </c>
      <c r="G12">
        <f t="shared" si="1"/>
        <v>0.99999904632568382</v>
      </c>
    </row>
    <row r="13" spans="1:7" x14ac:dyDescent="0.25">
      <c r="A13" t="s">
        <v>8</v>
      </c>
      <c r="B13">
        <f>F5</f>
        <v>0.28156757354736339</v>
      </c>
      <c r="E13">
        <v>10</v>
      </c>
      <c r="F13">
        <f t="shared" si="0"/>
        <v>9.5367431640625E-7</v>
      </c>
      <c r="G13">
        <f t="shared" si="1"/>
        <v>1.0000000000000002</v>
      </c>
    </row>
    <row r="15" spans="1:7" x14ac:dyDescent="0.25">
      <c r="B15">
        <f>SUM(B11:B13)</f>
        <v>0.52559280395507824</v>
      </c>
    </row>
    <row r="16" spans="1:7" x14ac:dyDescent="0.25">
      <c r="F16">
        <f>SUM(F3:F15)</f>
        <v>1.0000000000000002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workbookViewId="0">
      <selection activeCell="J11" sqref="J11"/>
    </sheetView>
  </sheetViews>
  <sheetFormatPr baseColWidth="10" defaultRowHeight="15" x14ac:dyDescent="0.25"/>
  <cols>
    <col min="1" max="1" width="14.5703125" customWidth="1"/>
  </cols>
  <sheetData>
    <row r="2" spans="1:7" x14ac:dyDescent="0.25">
      <c r="A2" t="s">
        <v>14</v>
      </c>
      <c r="E2" t="s">
        <v>15</v>
      </c>
      <c r="F2" t="s">
        <v>16</v>
      </c>
      <c r="G2" t="s">
        <v>16</v>
      </c>
    </row>
    <row r="3" spans="1:7" x14ac:dyDescent="0.25">
      <c r="E3">
        <v>0</v>
      </c>
      <c r="F3">
        <f>_xlfn.HYPGEOM.DIST(2,5,1000,5000,0)</f>
        <v>0.20485119485436856</v>
      </c>
    </row>
    <row r="4" spans="1:7" x14ac:dyDescent="0.25">
      <c r="A4" t="s">
        <v>12</v>
      </c>
      <c r="B4">
        <v>5000</v>
      </c>
      <c r="E4">
        <v>1</v>
      </c>
    </row>
    <row r="5" spans="1:7" x14ac:dyDescent="0.25">
      <c r="A5" t="s">
        <v>0</v>
      </c>
      <c r="B5">
        <v>5</v>
      </c>
      <c r="E5">
        <v>2</v>
      </c>
    </row>
    <row r="6" spans="1:7" x14ac:dyDescent="0.25">
      <c r="A6" t="s">
        <v>13</v>
      </c>
      <c r="B6">
        <v>1000</v>
      </c>
      <c r="E6">
        <v>3</v>
      </c>
    </row>
    <row r="7" spans="1:7" x14ac:dyDescent="0.25">
      <c r="E7">
        <v>4</v>
      </c>
    </row>
    <row r="8" spans="1:7" x14ac:dyDescent="0.25">
      <c r="E8"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G1" sqref="G1:G1048576"/>
    </sheetView>
  </sheetViews>
  <sheetFormatPr baseColWidth="10" defaultRowHeight="15" x14ac:dyDescent="0.25"/>
  <cols>
    <col min="1" max="1" width="21.28515625" customWidth="1"/>
  </cols>
  <sheetData>
    <row r="3" spans="1:3" x14ac:dyDescent="0.25">
      <c r="A3" t="s">
        <v>17</v>
      </c>
    </row>
    <row r="6" spans="1:3" x14ac:dyDescent="0.25">
      <c r="C6" s="4">
        <f>1-_xlfn.NORM.S.DIST(1.73,1)</f>
        <v>4.1815137613594899E-2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topLeftCell="A3" workbookViewId="0">
      <selection activeCell="E8" sqref="E8"/>
    </sheetView>
  </sheetViews>
  <sheetFormatPr baseColWidth="10" defaultRowHeight="15" x14ac:dyDescent="0.25"/>
  <cols>
    <col min="1" max="1" width="13.28515625" customWidth="1"/>
    <col min="2" max="2" width="11.5703125" customWidth="1"/>
    <col min="3" max="3" width="9.7109375" customWidth="1"/>
  </cols>
  <sheetData>
    <row r="3" spans="1:3" x14ac:dyDescent="0.25">
      <c r="A3" t="s">
        <v>18</v>
      </c>
    </row>
    <row r="5" spans="1:3" x14ac:dyDescent="0.25">
      <c r="A5" t="s">
        <v>19</v>
      </c>
      <c r="B5">
        <v>246</v>
      </c>
    </row>
    <row r="6" spans="1:3" x14ac:dyDescent="0.25">
      <c r="A6" t="s">
        <v>20</v>
      </c>
      <c r="C6">
        <v>0.95</v>
      </c>
    </row>
    <row r="7" spans="1:3" x14ac:dyDescent="0.25">
      <c r="A7" t="s">
        <v>22</v>
      </c>
      <c r="C7">
        <v>2.5000000000000001E-2</v>
      </c>
    </row>
    <row r="8" spans="1:3" x14ac:dyDescent="0.25">
      <c r="A8" t="s">
        <v>23</v>
      </c>
      <c r="C8">
        <v>0.97499999999999998</v>
      </c>
    </row>
    <row r="9" spans="1:3" x14ac:dyDescent="0.25">
      <c r="A9" t="s">
        <v>24</v>
      </c>
      <c r="C9">
        <f>_xlfn.NORM.S.INV(C8)</f>
        <v>1.9599639845400536</v>
      </c>
    </row>
    <row r="10" spans="1:3" x14ac:dyDescent="0.25">
      <c r="A10" t="s">
        <v>25</v>
      </c>
      <c r="C10">
        <v>0.2</v>
      </c>
    </row>
    <row r="11" spans="1:3" x14ac:dyDescent="0.25">
      <c r="A11" t="s">
        <v>26</v>
      </c>
      <c r="C11" t="s">
        <v>28</v>
      </c>
    </row>
    <row r="12" spans="1:3" x14ac:dyDescent="0.25">
      <c r="A12" t="s">
        <v>27</v>
      </c>
      <c r="C12">
        <v>0.05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tabSelected="1" workbookViewId="0">
      <selection activeCell="D12" sqref="D12"/>
    </sheetView>
  </sheetViews>
  <sheetFormatPr baseColWidth="10" defaultRowHeight="15" x14ac:dyDescent="0.25"/>
  <sheetData>
    <row r="2" spans="1:4" x14ac:dyDescent="0.25">
      <c r="A2" t="s">
        <v>29</v>
      </c>
      <c r="D2">
        <v>608</v>
      </c>
    </row>
    <row r="4" spans="1:4" x14ac:dyDescent="0.25">
      <c r="A4" t="s">
        <v>19</v>
      </c>
      <c r="B4">
        <v>609</v>
      </c>
    </row>
    <row r="5" spans="1:4" x14ac:dyDescent="0.25">
      <c r="A5" t="s">
        <v>20</v>
      </c>
      <c r="B5">
        <v>0.9</v>
      </c>
    </row>
    <row r="6" spans="1:4" x14ac:dyDescent="0.25">
      <c r="A6" t="s">
        <v>21</v>
      </c>
      <c r="B6">
        <v>0.05</v>
      </c>
    </row>
    <row r="7" spans="1:4" x14ac:dyDescent="0.25">
      <c r="A7" t="s">
        <v>30</v>
      </c>
      <c r="B7">
        <v>0.95</v>
      </c>
    </row>
    <row r="8" spans="1:4" x14ac:dyDescent="0.25">
      <c r="A8" t="s">
        <v>24</v>
      </c>
      <c r="B8">
        <f>_xlfn.NORM.S.INV(B7)</f>
        <v>1.6448536269514715</v>
      </c>
    </row>
    <row r="9" spans="1:4" x14ac:dyDescent="0.25">
      <c r="A9" t="s">
        <v>25</v>
      </c>
      <c r="B9">
        <v>0.1</v>
      </c>
    </row>
    <row r="10" spans="1:4" x14ac:dyDescent="0.25">
      <c r="A10" t="s">
        <v>26</v>
      </c>
      <c r="B10">
        <v>0.9</v>
      </c>
    </row>
    <row r="11" spans="1:4" x14ac:dyDescent="0.25">
      <c r="A11" t="s">
        <v>27</v>
      </c>
      <c r="B11"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Hoja3</vt:lpstr>
      <vt:lpstr>Hoja2</vt:lpstr>
      <vt:lpstr>Hoja4</vt:lpstr>
      <vt:lpstr>Hoja5</vt:lpstr>
      <vt:lpstr>Hoja6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LAB_02</dc:creator>
  <cp:lastModifiedBy>LAB_02</cp:lastModifiedBy>
  <dcterms:created xsi:type="dcterms:W3CDTF">2023-09-11T15:11:55Z</dcterms:created>
  <dcterms:modified xsi:type="dcterms:W3CDTF">2023-09-11T18:15:27Z</dcterms:modified>
</cp:coreProperties>
</file>