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 activeTab="2"/>
  </bookViews>
  <sheets>
    <sheet name="falsa posicion" sheetId="1" r:id="rId1"/>
    <sheet name="newton rhapson" sheetId="2" r:id="rId2"/>
    <sheet name="newton rhapson modificad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C3" i="1" l="1"/>
  <c r="F2" i="1"/>
  <c r="C2" i="3"/>
  <c r="F2" i="3"/>
  <c r="D2" i="3"/>
  <c r="E2" i="3" s="1"/>
  <c r="D2" i="2"/>
  <c r="C2" i="2"/>
  <c r="E2" i="2" s="1"/>
  <c r="I2" i="1"/>
  <c r="E2" i="1"/>
  <c r="H2" i="1" s="1"/>
  <c r="D2" i="1"/>
  <c r="B3" i="1" l="1"/>
  <c r="B3" i="2"/>
  <c r="G2" i="3"/>
  <c r="G2" i="1"/>
  <c r="E3" i="1"/>
  <c r="H2" i="3"/>
  <c r="B3" i="3"/>
  <c r="C3" i="2" l="1"/>
  <c r="D3" i="2"/>
  <c r="E3" i="2"/>
  <c r="D3" i="1"/>
  <c r="G3" i="1" s="1"/>
  <c r="I3" i="1"/>
  <c r="D3" i="3"/>
  <c r="E3" i="3" s="1"/>
  <c r="C3" i="3"/>
  <c r="F3" i="3"/>
  <c r="B4" i="2" l="1"/>
  <c r="F3" i="1"/>
  <c r="H3" i="1" s="1"/>
  <c r="C4" i="1" s="1"/>
  <c r="E4" i="1" s="1"/>
  <c r="G3" i="3"/>
  <c r="B4" i="3" s="1"/>
  <c r="H3" i="3" l="1"/>
  <c r="B4" i="1"/>
  <c r="I4" i="1" s="1"/>
  <c r="C4" i="2"/>
  <c r="D4" i="2"/>
  <c r="E4" i="2" s="1"/>
  <c r="C4" i="3"/>
  <c r="D4" i="3"/>
  <c r="E4" i="3" s="1"/>
  <c r="F4" i="3"/>
  <c r="B5" i="2" l="1"/>
  <c r="D4" i="1"/>
  <c r="G4" i="3"/>
  <c r="H4" i="3" s="1"/>
  <c r="F4" i="1" l="1"/>
  <c r="H4" i="1" s="1"/>
  <c r="C5" i="1" s="1"/>
  <c r="E5" i="1" s="1"/>
  <c r="G4" i="1"/>
  <c r="C5" i="2"/>
  <c r="D5" i="2"/>
  <c r="B5" i="3"/>
  <c r="C5" i="3" s="1"/>
  <c r="D5" i="3" l="1"/>
  <c r="E5" i="3" s="1"/>
  <c r="E5" i="2"/>
  <c r="B5" i="1"/>
  <c r="F5" i="3"/>
  <c r="G5" i="3" s="1"/>
  <c r="B6" i="2" l="1"/>
  <c r="D5" i="1"/>
  <c r="I5" i="1"/>
  <c r="B6" i="3"/>
  <c r="H5" i="3"/>
  <c r="G5" i="1" l="1"/>
  <c r="C6" i="2"/>
  <c r="E6" i="2" s="1"/>
  <c r="B7" i="2" s="1"/>
  <c r="D6" i="2"/>
  <c r="F5" i="1"/>
  <c r="H5" i="1" s="1"/>
  <c r="C6" i="1" s="1"/>
  <c r="E6" i="1" s="1"/>
  <c r="C6" i="3"/>
  <c r="F6" i="3"/>
  <c r="D6" i="3"/>
  <c r="E6" i="3" s="1"/>
  <c r="C7" i="2" l="1"/>
  <c r="E7" i="2" s="1"/>
  <c r="B8" i="2" s="1"/>
  <c r="D7" i="2"/>
  <c r="B6" i="1"/>
  <c r="G6" i="3"/>
  <c r="D6" i="1" l="1"/>
  <c r="I6" i="1"/>
  <c r="C8" i="2"/>
  <c r="D8" i="2"/>
  <c r="F6" i="1"/>
  <c r="H6" i="1" s="1"/>
  <c r="B7" i="3"/>
  <c r="H6" i="3"/>
  <c r="E8" i="2" l="1"/>
  <c r="B7" i="1"/>
  <c r="G6" i="1"/>
  <c r="C7" i="1" s="1"/>
  <c r="E7" i="1" s="1"/>
  <c r="F7" i="3"/>
  <c r="D7" i="3"/>
  <c r="E7" i="3" s="1"/>
  <c r="C7" i="3"/>
  <c r="G7" i="3" l="1"/>
  <c r="B9" i="2"/>
  <c r="D7" i="1"/>
  <c r="I7" i="1"/>
  <c r="D9" i="2" l="1"/>
  <c r="C9" i="2"/>
  <c r="G7" i="1"/>
  <c r="B8" i="3"/>
  <c r="H7" i="3"/>
  <c r="F7" i="1"/>
  <c r="H7" i="1" s="1"/>
  <c r="C8" i="1" s="1"/>
  <c r="E8" i="1" s="1"/>
  <c r="D8" i="3" l="1"/>
  <c r="E8" i="3" s="1"/>
  <c r="C8" i="3"/>
  <c r="G8" i="3" s="1"/>
  <c r="F8" i="3"/>
  <c r="E9" i="2"/>
  <c r="B8" i="1"/>
  <c r="B9" i="3" l="1"/>
  <c r="H8" i="3"/>
  <c r="B10" i="2"/>
  <c r="D8" i="1"/>
  <c r="G8" i="1" s="1"/>
  <c r="I8" i="1"/>
  <c r="F8" i="1"/>
  <c r="H8" i="1" s="1"/>
  <c r="C9" i="1" l="1"/>
  <c r="E9" i="1" s="1"/>
  <c r="B9" i="1"/>
  <c r="C10" i="2"/>
  <c r="D10" i="2"/>
  <c r="F9" i="3"/>
  <c r="C9" i="3"/>
  <c r="G9" i="3" s="1"/>
  <c r="D9" i="3"/>
  <c r="E9" i="3" s="1"/>
  <c r="B10" i="3" l="1"/>
  <c r="H9" i="3"/>
  <c r="E10" i="2"/>
  <c r="I9" i="1"/>
  <c r="D9" i="1"/>
  <c r="F9" i="1" s="1"/>
  <c r="H9" i="1" s="1"/>
  <c r="B10" i="1" l="1"/>
  <c r="G9" i="1"/>
  <c r="C10" i="1" s="1"/>
  <c r="E10" i="1" s="1"/>
  <c r="B11" i="2"/>
  <c r="C10" i="3"/>
  <c r="F10" i="3"/>
  <c r="D10" i="3"/>
  <c r="E10" i="3" s="1"/>
  <c r="D11" i="2" l="1"/>
  <c r="C11" i="2"/>
  <c r="E11" i="2" s="1"/>
  <c r="B12" i="2" s="1"/>
  <c r="I10" i="1"/>
  <c r="D10" i="1"/>
  <c r="G10" i="3"/>
  <c r="B11" i="3" l="1"/>
  <c r="H10" i="3"/>
  <c r="G10" i="1"/>
  <c r="D12" i="2"/>
  <c r="C12" i="2"/>
  <c r="E12" i="2" s="1"/>
  <c r="B13" i="2" s="1"/>
  <c r="F10" i="1"/>
  <c r="H10" i="1" s="1"/>
  <c r="C11" i="1" s="1"/>
  <c r="E11" i="1" s="1"/>
  <c r="D13" i="2" l="1"/>
  <c r="C13" i="2"/>
  <c r="E13" i="2" s="1"/>
  <c r="B14" i="2" s="1"/>
  <c r="B11" i="1"/>
  <c r="C11" i="3"/>
  <c r="F11" i="3"/>
  <c r="D11" i="3"/>
  <c r="E11" i="3" s="1"/>
  <c r="G11" i="3" l="1"/>
  <c r="D11" i="1"/>
  <c r="I11" i="1"/>
  <c r="G11" i="1"/>
  <c r="C14" i="2"/>
  <c r="D14" i="2"/>
  <c r="B12" i="3" l="1"/>
  <c r="H11" i="3"/>
  <c r="E14" i="2"/>
  <c r="F11" i="1"/>
  <c r="H11" i="1" s="1"/>
  <c r="C12" i="1" s="1"/>
  <c r="E12" i="1" s="1"/>
  <c r="B12" i="1" l="1"/>
  <c r="F12" i="3"/>
  <c r="C12" i="3"/>
  <c r="D12" i="3"/>
  <c r="E12" i="3" s="1"/>
  <c r="G12" i="3" l="1"/>
  <c r="D12" i="1"/>
  <c r="I12" i="1"/>
  <c r="F12" i="1"/>
  <c r="H12" i="1" s="1"/>
  <c r="B13" i="1" l="1"/>
  <c r="G12" i="1"/>
  <c r="C13" i="1" s="1"/>
  <c r="E13" i="1" s="1"/>
  <c r="H12" i="3"/>
  <c r="B13" i="3"/>
  <c r="D13" i="3" l="1"/>
  <c r="E13" i="3" s="1"/>
  <c r="C13" i="3"/>
  <c r="F13" i="3"/>
  <c r="G13" i="3"/>
  <c r="B14" i="3" s="1"/>
  <c r="I13" i="1"/>
  <c r="D13" i="1"/>
  <c r="G13" i="1" s="1"/>
  <c r="F14" i="3" l="1"/>
  <c r="C14" i="3"/>
  <c r="D14" i="3"/>
  <c r="E14" i="3" s="1"/>
  <c r="H13" i="3"/>
  <c r="F13" i="1"/>
  <c r="H13" i="1" s="1"/>
  <c r="C14" i="1" s="1"/>
  <c r="E14" i="1" s="1"/>
  <c r="G14" i="3" l="1"/>
  <c r="H14" i="3" s="1"/>
  <c r="B14" i="1"/>
  <c r="D14" i="1" l="1"/>
  <c r="I14" i="1"/>
  <c r="G14" i="1"/>
  <c r="F14" i="1"/>
  <c r="H14" i="1" s="1"/>
  <c r="C15" i="1" s="1"/>
  <c r="E15" i="1" s="1"/>
  <c r="B15" i="1" l="1"/>
  <c r="D15" i="1" l="1"/>
  <c r="I15" i="1"/>
  <c r="G15" i="1"/>
  <c r="F15" i="1"/>
  <c r="H15" i="1" s="1"/>
  <c r="C16" i="1" s="1"/>
  <c r="E16" i="1" s="1"/>
  <c r="B16" i="1" l="1"/>
  <c r="D16" i="1" l="1"/>
  <c r="G16" i="1" s="1"/>
  <c r="I16" i="1"/>
  <c r="F16" i="1"/>
  <c r="H16" i="1" s="1"/>
  <c r="C17" i="1" l="1"/>
  <c r="E17" i="1" s="1"/>
  <c r="B17" i="1"/>
  <c r="I17" i="1" l="1"/>
  <c r="D17" i="1"/>
  <c r="F17" i="1" s="1"/>
  <c r="H17" i="1" s="1"/>
  <c r="G17" i="1" l="1"/>
  <c r="C18" i="1" s="1"/>
  <c r="E18" i="1" s="1"/>
  <c r="B18" i="1" l="1"/>
  <c r="I18" i="1" l="1"/>
  <c r="D18" i="1"/>
  <c r="G18" i="1" s="1"/>
  <c r="F18" i="1"/>
  <c r="H18" i="1" s="1"/>
</calcChain>
</file>

<file path=xl/sharedStrings.xml><?xml version="1.0" encoding="utf-8"?>
<sst xmlns="http://schemas.openxmlformats.org/spreadsheetml/2006/main" count="67" uniqueCount="34">
  <si>
    <t xml:space="preserve">contador </t>
  </si>
  <si>
    <t xml:space="preserve">xi </t>
  </si>
  <si>
    <t>f(xi)</t>
  </si>
  <si>
    <t>a</t>
  </si>
  <si>
    <t>b</t>
  </si>
  <si>
    <t>f(a)</t>
  </si>
  <si>
    <t>f(b)</t>
  </si>
  <si>
    <t>X</t>
  </si>
  <si>
    <t>Condicion de parada</t>
  </si>
  <si>
    <t>c</t>
  </si>
  <si>
    <t>f(c) o f(x)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</si>
  <si>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</si>
  <si>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</si>
  <si>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</si>
  <si>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</si>
  <si>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</si>
  <si>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</si>
  <si>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</si>
  <si>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</si>
  <si>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</si>
  <si>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</si>
  <si>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</si>
  <si>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</si>
  <si>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</si>
  <si>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</si>
  <si>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</si>
  <si>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</si>
  <si>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</si>
  <si>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</si>
  <si>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f´(x)</t>
  </si>
  <si>
    <t>xi+1</t>
  </si>
  <si>
    <t>Cond. De P.</t>
  </si>
  <si>
    <t>f´´(x)</t>
  </si>
  <si>
    <r>
      <t>[f´(x)]</t>
    </r>
    <r>
      <rPr>
        <sz val="11"/>
        <color theme="1"/>
        <rFont val="Calibri"/>
        <family val="2"/>
      </rPr>
      <t>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</si>
</sst>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3" zoomScaleNormal="100" workbookViewId="0">
      <selection sqref="A1:J3"/>
    </sheetView>
  </sheetViews>
  <sheetFormatPr baseColWidth="10" defaultRowHeight="15" x14ac:dyDescent="0.25"/>
  <cols>
    <col min="9" max="9" width="11.85546875" bestFit="1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9</v>
      </c>
      <c r="G1" t="s">
        <v>7</v>
      </c>
      <c r="H1" t="s">
        <v>10</v>
      </c>
      <c r="I1" t="s">
        <v>8</v>
      </c>
    </row>
    <row r="2" spans="1:9" x14ac:dyDescent="0.25">
      <c r="A2" t="s">
        <v>11</v>
      </c>
      <c r="B2">
        <v>0</v>
      </c>
      <c r="C2">
        <v>1</v>
      </c>
      <c r="D2">
        <f t="shared" ref="D2:E4" si="0">EXP(-B2)-B2</f>
        <v>1</v>
      </c>
      <c r="E2">
        <f t="shared" si="0"/>
        <v>-0.63212055882855767</v>
      </c>
      <c r="F2">
        <f>((E2*B2-C2*D2)/(E2-D2))</f>
        <v>0.61269983678028206</v>
      </c>
      <c r="G2">
        <f>B2-(D2*(C2-B2)/(E2-D2))</f>
        <v>0.61269983678028206</v>
      </c>
      <c r="H2">
        <f>EXP(-F2)-F2</f>
        <v>-7.0813947873170968E-2</v>
      </c>
      <c r="I2" t="str">
        <f>IF(B2=C2,"La encontraste capo", "que mala suerte")</f>
        <v>que mala suerte</v>
      </c>
    </row>
    <row r="3" spans="1:9" x14ac:dyDescent="0.25">
      <c r="A3" t="s">
        <v>12</v>
      </c>
      <c r="B3">
        <f>IF(D2*H2&lt;0,B2,G2)</f>
        <v>0</v>
      </c>
      <c r="C3">
        <f>IF(E2*H2&lt;0,C2,G2)</f>
        <v>0.61269983678028206</v>
      </c>
      <c r="D3">
        <f t="shared" si="0"/>
        <v>1</v>
      </c>
      <c r="E3">
        <f t="shared" si="0"/>
        <v>-7.0813947873170968E-2</v>
      </c>
      <c r="F3">
        <f>((E3*B3-C3*D3)/(E3-D3))</f>
        <v>0.57218141209050755</v>
      </c>
      <c r="G3">
        <f>B3-(D3*(C3-B3)/(E3-D3))</f>
        <v>0.57218141209050755</v>
      </c>
      <c r="H3">
        <f>EXP(-F3)-F3</f>
        <v>-7.8882728552998049E-3</v>
      </c>
      <c r="I3" t="str">
        <f>IF(B3=C3,"La encontraste capo", "que mala suerte")</f>
        <v>que mala suerte</v>
      </c>
    </row>
    <row r="4" spans="1:9" x14ac:dyDescent="0.25">
      <c r="A4" t="s">
        <v>13</v>
      </c>
      <c r="B4">
        <f>IF(D3*H3&lt;0,B3,G3)</f>
        <v>0</v>
      </c>
      <c r="C4">
        <f>IF(E3*H3&lt;0,C3,G3)</f>
        <v>0.57218141209050755</v>
      </c>
      <c r="D4">
        <f t="shared" si="0"/>
        <v>1</v>
      </c>
      <c r="E4">
        <f t="shared" si="0"/>
        <v>-7.8882728552998049E-3</v>
      </c>
      <c r="F4">
        <f>((E4*B4-C4*D4)/(E4-D4))</f>
        <v>0.56770321423578496</v>
      </c>
      <c r="G4">
        <f>B4-(D4*(C4-B4)/(E4-D4))</f>
        <v>0.56770321423578496</v>
      </c>
      <c r="H4">
        <f>EXP(-F4)-F4</f>
        <v>-8.7739197977232397E-4</v>
      </c>
      <c r="I4" t="str">
        <f>IF(B4=C4,"La encontraste capo", "que mala suerte")</f>
        <v>que mala suerte</v>
      </c>
    </row>
    <row r="5" spans="1:9" x14ac:dyDescent="0.25">
      <c r="A5" t="s">
        <v>14</v>
      </c>
      <c r="B5">
        <f t="shared" ref="B5:B16" si="1">IF(D4*H4&lt;0,B4,G4)</f>
        <v>0</v>
      </c>
      <c r="C5">
        <f t="shared" ref="C5:C16" si="2">IF(E4*H4&lt;0,C4,G4)</f>
        <v>0.56770321423578496</v>
      </c>
      <c r="D5">
        <f t="shared" ref="D5:D16" si="3">EXP(-B5)-B5</f>
        <v>1</v>
      </c>
      <c r="E5">
        <f t="shared" ref="E5:E16" si="4">EXP(-C5)-C5</f>
        <v>-8.7739197977232397E-4</v>
      </c>
      <c r="F5">
        <f t="shared" ref="F5:F16" si="5">((E5*B5-C5*D5)/(E5-D5))</f>
        <v>0.56720555263302253</v>
      </c>
      <c r="G5">
        <f t="shared" ref="G5:G16" si="6">B5-(D5*(C5-B5)/(E5-D5))</f>
        <v>0.56720555263302253</v>
      </c>
      <c r="H5">
        <f t="shared" ref="H5:H16" si="7">EXP(-F5)-F5</f>
        <v>-9.7572726127870268E-5</v>
      </c>
      <c r="I5" t="str">
        <f t="shared" ref="I5:I16" si="8">IF(B5=C5,"La encontraste capo", "que mala suerte")</f>
        <v>que mala suerte</v>
      </c>
    </row>
    <row r="6" spans="1:9" x14ac:dyDescent="0.25">
      <c r="A6" t="s">
        <v>15</v>
      </c>
      <c r="B6">
        <f t="shared" si="1"/>
        <v>0</v>
      </c>
      <c r="C6">
        <f t="shared" si="2"/>
        <v>0.56720555263302253</v>
      </c>
      <c r="D6">
        <f t="shared" si="3"/>
        <v>1</v>
      </c>
      <c r="E6">
        <f t="shared" si="4"/>
        <v>-9.7572726127870268E-5</v>
      </c>
      <c r="F6">
        <f t="shared" si="5"/>
        <v>0.56715021424049505</v>
      </c>
      <c r="G6">
        <f t="shared" si="6"/>
        <v>0.56715021424049505</v>
      </c>
      <c r="H6">
        <f t="shared" si="7"/>
        <v>-1.0850621248725822E-5</v>
      </c>
      <c r="I6" t="str">
        <f t="shared" si="8"/>
        <v>que mala suerte</v>
      </c>
    </row>
    <row r="7" spans="1:9" x14ac:dyDescent="0.25">
      <c r="A7" t="s">
        <v>16</v>
      </c>
      <c r="B7">
        <f t="shared" si="1"/>
        <v>0</v>
      </c>
      <c r="C7">
        <f t="shared" si="2"/>
        <v>0.56715021424049505</v>
      </c>
      <c r="D7">
        <f t="shared" si="3"/>
        <v>1</v>
      </c>
      <c r="E7">
        <f t="shared" si="4"/>
        <v>-1.0850621248725822E-5</v>
      </c>
      <c r="F7">
        <f t="shared" si="5"/>
        <v>0.56714406037510257</v>
      </c>
      <c r="G7">
        <f t="shared" si="6"/>
        <v>0.56714406037510257</v>
      </c>
      <c r="H7">
        <f t="shared" si="7"/>
        <v>-1.2066458149329051E-6</v>
      </c>
      <c r="I7" t="str">
        <f t="shared" si="8"/>
        <v>que mala suerte</v>
      </c>
    </row>
    <row r="8" spans="1:9" x14ac:dyDescent="0.25">
      <c r="A8" t="s">
        <v>17</v>
      </c>
      <c r="B8">
        <f t="shared" si="1"/>
        <v>0</v>
      </c>
      <c r="C8">
        <f t="shared" si="2"/>
        <v>0.56714406037510257</v>
      </c>
      <c r="D8">
        <f t="shared" si="3"/>
        <v>1</v>
      </c>
      <c r="E8">
        <f t="shared" si="4"/>
        <v>-1.2066458149329051E-6</v>
      </c>
      <c r="F8">
        <f t="shared" si="5"/>
        <v>0.56714337603392151</v>
      </c>
      <c r="G8">
        <f t="shared" si="6"/>
        <v>0.56714337603392151</v>
      </c>
      <c r="H8">
        <f t="shared" si="7"/>
        <v>-1.3418529076769659E-7</v>
      </c>
      <c r="I8" t="str">
        <f t="shared" si="8"/>
        <v>que mala suerte</v>
      </c>
    </row>
    <row r="9" spans="1:9" x14ac:dyDescent="0.25">
      <c r="A9" t="s">
        <v>18</v>
      </c>
      <c r="B9">
        <f t="shared" si="1"/>
        <v>0</v>
      </c>
      <c r="C9">
        <f t="shared" si="2"/>
        <v>0.56714337603392151</v>
      </c>
      <c r="D9">
        <f t="shared" si="3"/>
        <v>1</v>
      </c>
      <c r="E9">
        <f t="shared" si="4"/>
        <v>-1.3418529076769659E-7</v>
      </c>
      <c r="F9">
        <f t="shared" si="5"/>
        <v>0.56714329993163282</v>
      </c>
      <c r="G9">
        <f t="shared" si="6"/>
        <v>0.56714329993163282</v>
      </c>
      <c r="H9">
        <f t="shared" si="7"/>
        <v>-1.4922101665426624E-8</v>
      </c>
      <c r="I9" t="str">
        <f t="shared" si="8"/>
        <v>que mala suerte</v>
      </c>
    </row>
    <row r="10" spans="1:9" x14ac:dyDescent="0.25">
      <c r="A10" t="s">
        <v>19</v>
      </c>
      <c r="B10">
        <f t="shared" si="1"/>
        <v>0</v>
      </c>
      <c r="C10">
        <f t="shared" si="2"/>
        <v>0.56714329993163282</v>
      </c>
      <c r="D10">
        <f t="shared" si="3"/>
        <v>1</v>
      </c>
      <c r="E10">
        <f t="shared" si="4"/>
        <v>-1.4922101665426624E-8</v>
      </c>
      <c r="F10">
        <f t="shared" si="5"/>
        <v>0.56714329146866294</v>
      </c>
      <c r="G10">
        <f t="shared" si="6"/>
        <v>0.56714329146866294</v>
      </c>
      <c r="H10">
        <f t="shared" si="7"/>
        <v>-1.6594152718596433E-9</v>
      </c>
      <c r="I10" t="str">
        <f t="shared" si="8"/>
        <v>que mala suerte</v>
      </c>
    </row>
    <row r="11" spans="1:9" x14ac:dyDescent="0.25">
      <c r="A11" t="s">
        <v>20</v>
      </c>
      <c r="B11">
        <f t="shared" si="1"/>
        <v>0</v>
      </c>
      <c r="C11">
        <f t="shared" si="2"/>
        <v>0.56714329146866294</v>
      </c>
      <c r="D11">
        <f t="shared" si="3"/>
        <v>1</v>
      </c>
      <c r="E11">
        <f t="shared" si="4"/>
        <v>-1.6594152718596433E-9</v>
      </c>
      <c r="F11">
        <f t="shared" si="5"/>
        <v>0.56714329052753665</v>
      </c>
      <c r="G11">
        <f t="shared" si="6"/>
        <v>0.56714329052753665</v>
      </c>
      <c r="H11">
        <f t="shared" si="7"/>
        <v>-1.8453549799346547E-10</v>
      </c>
      <c r="I11" t="str">
        <f t="shared" si="8"/>
        <v>que mala suerte</v>
      </c>
    </row>
    <row r="12" spans="1:9" x14ac:dyDescent="0.25">
      <c r="A12" t="s">
        <v>21</v>
      </c>
      <c r="B12">
        <f t="shared" si="1"/>
        <v>0</v>
      </c>
      <c r="C12">
        <f t="shared" si="2"/>
        <v>0.56714329052753665</v>
      </c>
      <c r="D12">
        <f t="shared" si="3"/>
        <v>1</v>
      </c>
      <c r="E12">
        <f t="shared" si="4"/>
        <v>-1.8453549799346547E-10</v>
      </c>
      <c r="F12">
        <f t="shared" si="5"/>
        <v>0.56714329042287859</v>
      </c>
      <c r="G12">
        <f t="shared" si="6"/>
        <v>0.56714329042287859</v>
      </c>
      <c r="H12">
        <f t="shared" si="7"/>
        <v>-2.0521251364868931E-11</v>
      </c>
      <c r="I12" t="str">
        <f t="shared" si="8"/>
        <v>que mala suerte</v>
      </c>
    </row>
    <row r="13" spans="1:9" x14ac:dyDescent="0.25">
      <c r="A13" t="s">
        <v>22</v>
      </c>
      <c r="B13">
        <f t="shared" si="1"/>
        <v>0</v>
      </c>
      <c r="C13">
        <f t="shared" si="2"/>
        <v>0.56714329042287859</v>
      </c>
      <c r="D13">
        <f t="shared" si="3"/>
        <v>1</v>
      </c>
      <c r="E13">
        <f t="shared" si="4"/>
        <v>-2.0521251364868931E-11</v>
      </c>
      <c r="F13">
        <f t="shared" si="5"/>
        <v>0.56714329041124001</v>
      </c>
      <c r="G13">
        <f t="shared" si="6"/>
        <v>0.56714329041124001</v>
      </c>
      <c r="H13">
        <f t="shared" si="7"/>
        <v>-2.2819524048145468E-12</v>
      </c>
      <c r="I13" t="str">
        <f t="shared" si="8"/>
        <v>que mala suerte</v>
      </c>
    </row>
    <row r="14" spans="1:9" x14ac:dyDescent="0.25">
      <c r="A14" t="s">
        <v>23</v>
      </c>
      <c r="B14">
        <f t="shared" si="1"/>
        <v>0</v>
      </c>
      <c r="C14">
        <f t="shared" si="2"/>
        <v>0.56714329041124001</v>
      </c>
      <c r="D14">
        <f t="shared" si="3"/>
        <v>1</v>
      </c>
      <c r="E14">
        <f t="shared" si="4"/>
        <v>-2.2819524048145468E-12</v>
      </c>
      <c r="F14">
        <f t="shared" si="5"/>
        <v>0.56714329040994582</v>
      </c>
      <c r="G14">
        <f t="shared" si="6"/>
        <v>0.56714329040994582</v>
      </c>
      <c r="H14">
        <f t="shared" si="7"/>
        <v>-2.5379698342931079E-13</v>
      </c>
      <c r="I14" t="str">
        <f t="shared" si="8"/>
        <v>que mala suerte</v>
      </c>
    </row>
    <row r="15" spans="1:9" x14ac:dyDescent="0.25">
      <c r="A15" t="s">
        <v>24</v>
      </c>
      <c r="B15">
        <f t="shared" si="1"/>
        <v>0</v>
      </c>
      <c r="C15">
        <f t="shared" si="2"/>
        <v>0.56714329040994582</v>
      </c>
      <c r="D15">
        <f t="shared" si="3"/>
        <v>1</v>
      </c>
      <c r="E15">
        <f t="shared" si="4"/>
        <v>-2.5379698342931079E-13</v>
      </c>
      <c r="F15">
        <f t="shared" si="5"/>
        <v>0.56714329040980194</v>
      </c>
      <c r="G15">
        <f t="shared" si="6"/>
        <v>0.56714329040980194</v>
      </c>
      <c r="H15">
        <f t="shared" si="7"/>
        <v>-2.8310687127941492E-14</v>
      </c>
      <c r="I15" t="str">
        <f t="shared" si="8"/>
        <v>que mala suerte</v>
      </c>
    </row>
    <row r="16" spans="1:9" x14ac:dyDescent="0.25">
      <c r="A16" t="s">
        <v>25</v>
      </c>
      <c r="B16">
        <f t="shared" si="1"/>
        <v>0</v>
      </c>
      <c r="C16">
        <f t="shared" si="2"/>
        <v>0.56714329040980194</v>
      </c>
      <c r="D16">
        <f t="shared" si="3"/>
        <v>1</v>
      </c>
      <c r="E16">
        <f t="shared" si="4"/>
        <v>-2.8310687127941492E-14</v>
      </c>
      <c r="F16">
        <f t="shared" si="5"/>
        <v>0.56714329040978584</v>
      </c>
      <c r="G16">
        <f t="shared" si="6"/>
        <v>0.56714329040978584</v>
      </c>
      <c r="H16">
        <f t="shared" si="7"/>
        <v>-3.1086244689504383E-15</v>
      </c>
      <c r="I16" t="str">
        <f t="shared" si="8"/>
        <v>que mala suerte</v>
      </c>
    </row>
    <row r="17" spans="1:9" x14ac:dyDescent="0.25">
      <c r="A17" t="s">
        <v>26</v>
      </c>
      <c r="B17">
        <f>IF(D16*H16&lt;0,B16,G16)</f>
        <v>0</v>
      </c>
      <c r="C17">
        <f>IF(E16*H16&lt;0,C16,G16)</f>
        <v>0.56714329040978584</v>
      </c>
      <c r="D17">
        <f>EXP(-B17)-B17</f>
        <v>1</v>
      </c>
      <c r="E17">
        <f>EXP(-C17)-C17</f>
        <v>-3.1086244689504383E-15</v>
      </c>
      <c r="F17">
        <f>((E17*B17-C17*D17)/(E17-D17))</f>
        <v>0.56714329040978406</v>
      </c>
      <c r="G17">
        <f>B17-(D17*(C17-B17)/(E17-D17))</f>
        <v>0.56714329040978406</v>
      </c>
      <c r="H17">
        <f>EXP(-F17)-F17</f>
        <v>0</v>
      </c>
      <c r="I17" t="str">
        <f>IF(B17=C17,"La encontraste capo", "que mala suerte")</f>
        <v>que mala suerte</v>
      </c>
    </row>
    <row r="18" spans="1:9" x14ac:dyDescent="0.25">
      <c r="A18" t="s">
        <v>27</v>
      </c>
      <c r="B18">
        <f>IF(D17*H17&lt;0,B17,G17)</f>
        <v>0.56714329040978406</v>
      </c>
      <c r="C18">
        <f>IF(E17*H17&lt;0,C17,G17)</f>
        <v>0.56714329040978406</v>
      </c>
      <c r="D18">
        <f>EXP(-B18)-B18</f>
        <v>0</v>
      </c>
      <c r="E18">
        <f>EXP(-C18)-C18</f>
        <v>0</v>
      </c>
      <c r="F18" t="e">
        <f>((E18*B18-C18*D18)/(E18-D18))</f>
        <v>#DIV/0!</v>
      </c>
      <c r="G18" t="e">
        <f>B18-(D18*(C18-B18)/(E18-D18))</f>
        <v>#DIV/0!</v>
      </c>
      <c r="H18" t="e">
        <f>EXP(-F18)-F18</f>
        <v>#DIV/0!</v>
      </c>
      <c r="I18" t="str">
        <f>IF(B18=C18,"La encontraste capo", "que mala suerte")</f>
        <v>La encontraste capo</v>
      </c>
    </row>
    <row r="19" spans="1:9" x14ac:dyDescent="0.25">
      <c r="A1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E16" sqref="E16"/>
    </sheetView>
  </sheetViews>
  <sheetFormatPr baseColWidth="10" defaultRowHeight="15" x14ac:dyDescent="0.25"/>
  <cols>
    <col min="6" max="6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31</v>
      </c>
    </row>
    <row r="2" spans="1:6" x14ac:dyDescent="0.25">
      <c r="A2" t="s">
        <v>11</v>
      </c>
      <c r="B2">
        <v>0</v>
      </c>
      <c r="C2">
        <f>EXP(-B2)-B2</f>
        <v>1</v>
      </c>
      <c r="D2">
        <f>-EXP(-B2)-1</f>
        <v>-2</v>
      </c>
      <c r="E2">
        <f>B2-(C2/D2)</f>
        <v>0.5</v>
      </c>
      <c r="F2">
        <f>IF(B2=E2,1,0)</f>
        <v>0</v>
      </c>
    </row>
    <row r="3" spans="1:6" x14ac:dyDescent="0.25">
      <c r="A3" t="s">
        <v>12</v>
      </c>
      <c r="B3">
        <f>E2</f>
        <v>0.5</v>
      </c>
      <c r="C3">
        <f>EXP(-B3)-B3</f>
        <v>0.10653065971263342</v>
      </c>
      <c r="D3">
        <f>-EXP(-B3)-1</f>
        <v>-1.6065306597126334</v>
      </c>
      <c r="E3">
        <f>B3-(C3/D3)</f>
        <v>0.56631100319721817</v>
      </c>
      <c r="F3">
        <f>IF(B3=E3,1,0)</f>
        <v>0</v>
      </c>
    </row>
    <row r="4" spans="1:6" x14ac:dyDescent="0.25">
      <c r="A4" t="s">
        <v>13</v>
      </c>
      <c r="B4">
        <f t="shared" ref="B4:B14" si="0">E3</f>
        <v>0.56631100319721817</v>
      </c>
      <c r="C4">
        <f t="shared" ref="C4:C14" si="1">EXP(-B4)-B4</f>
        <v>1.3045098060200377E-3</v>
      </c>
      <c r="D4">
        <f t="shared" ref="D4:D14" si="2">-EXP(-B4)-1</f>
        <v>-1.5676155130032381</v>
      </c>
      <c r="E4">
        <f t="shared" ref="E4:E14" si="3">B4-(C4/D4)</f>
        <v>0.56714316503486217</v>
      </c>
      <c r="F4">
        <f t="shared" ref="F4:F14" si="4">IF(B4=E4,1,0)</f>
        <v>0</v>
      </c>
    </row>
    <row r="5" spans="1:6" x14ac:dyDescent="0.25">
      <c r="A5" t="s">
        <v>14</v>
      </c>
      <c r="B5">
        <f t="shared" si="0"/>
        <v>0.56714316503486217</v>
      </c>
      <c r="C5">
        <f t="shared" si="1"/>
        <v>1.964804717813351E-7</v>
      </c>
      <c r="D5">
        <f t="shared" si="2"/>
        <v>-1.5671433615153338</v>
      </c>
      <c r="E5">
        <f t="shared" si="3"/>
        <v>0.56714329040978106</v>
      </c>
      <c r="F5">
        <f t="shared" si="4"/>
        <v>0</v>
      </c>
    </row>
    <row r="6" spans="1:6" x14ac:dyDescent="0.25">
      <c r="A6" t="s">
        <v>15</v>
      </c>
      <c r="B6">
        <f t="shared" si="0"/>
        <v>0.56714329040978106</v>
      </c>
      <c r="C6">
        <f t="shared" si="1"/>
        <v>4.4408920985006262E-15</v>
      </c>
      <c r="D6">
        <f t="shared" si="2"/>
        <v>-1.5671432904097855</v>
      </c>
      <c r="E6">
        <f t="shared" si="3"/>
        <v>0.56714329040978395</v>
      </c>
      <c r="F6">
        <f t="shared" si="4"/>
        <v>0</v>
      </c>
    </row>
    <row r="7" spans="1:6" x14ac:dyDescent="0.25">
      <c r="A7" t="s">
        <v>16</v>
      </c>
      <c r="B7">
        <f t="shared" si="0"/>
        <v>0.56714329040978395</v>
      </c>
      <c r="C7">
        <f t="shared" si="1"/>
        <v>0</v>
      </c>
      <c r="D7">
        <f t="shared" si="2"/>
        <v>-1.567143290409784</v>
      </c>
      <c r="E7">
        <f t="shared" si="3"/>
        <v>0.56714329040978395</v>
      </c>
      <c r="F7">
        <f t="shared" si="4"/>
        <v>1</v>
      </c>
    </row>
    <row r="8" spans="1:6" x14ac:dyDescent="0.25">
      <c r="A8" t="s">
        <v>17</v>
      </c>
      <c r="B8">
        <f t="shared" si="0"/>
        <v>0.56714329040978395</v>
      </c>
      <c r="C8">
        <f t="shared" si="1"/>
        <v>0</v>
      </c>
      <c r="D8">
        <f t="shared" si="2"/>
        <v>-1.567143290409784</v>
      </c>
      <c r="E8">
        <f t="shared" si="3"/>
        <v>0.56714329040978395</v>
      </c>
      <c r="F8">
        <f t="shared" si="4"/>
        <v>1</v>
      </c>
    </row>
    <row r="9" spans="1:6" x14ac:dyDescent="0.25">
      <c r="A9" t="s">
        <v>18</v>
      </c>
      <c r="B9">
        <f t="shared" si="0"/>
        <v>0.56714329040978395</v>
      </c>
      <c r="C9">
        <f t="shared" si="1"/>
        <v>0</v>
      </c>
      <c r="D9">
        <f t="shared" si="2"/>
        <v>-1.567143290409784</v>
      </c>
      <c r="E9">
        <f t="shared" si="3"/>
        <v>0.56714329040978395</v>
      </c>
      <c r="F9">
        <f t="shared" si="4"/>
        <v>1</v>
      </c>
    </row>
    <row r="10" spans="1:6" x14ac:dyDescent="0.25">
      <c r="A10" t="s">
        <v>19</v>
      </c>
      <c r="B10">
        <f t="shared" si="0"/>
        <v>0.56714329040978395</v>
      </c>
      <c r="C10">
        <f t="shared" si="1"/>
        <v>0</v>
      </c>
      <c r="D10">
        <f t="shared" si="2"/>
        <v>-1.567143290409784</v>
      </c>
      <c r="E10">
        <f t="shared" si="3"/>
        <v>0.56714329040978395</v>
      </c>
      <c r="F10">
        <f t="shared" si="4"/>
        <v>1</v>
      </c>
    </row>
    <row r="11" spans="1:6" x14ac:dyDescent="0.25">
      <c r="A11" t="s">
        <v>20</v>
      </c>
      <c r="B11">
        <f t="shared" si="0"/>
        <v>0.56714329040978395</v>
      </c>
      <c r="C11">
        <f t="shared" si="1"/>
        <v>0</v>
      </c>
      <c r="D11">
        <f t="shared" si="2"/>
        <v>-1.567143290409784</v>
      </c>
      <c r="E11">
        <f t="shared" si="3"/>
        <v>0.56714329040978395</v>
      </c>
      <c r="F11">
        <f t="shared" si="4"/>
        <v>1</v>
      </c>
    </row>
    <row r="12" spans="1:6" x14ac:dyDescent="0.25">
      <c r="A12" t="s">
        <v>21</v>
      </c>
      <c r="B12">
        <f t="shared" si="0"/>
        <v>0.56714329040978395</v>
      </c>
      <c r="C12">
        <f t="shared" si="1"/>
        <v>0</v>
      </c>
      <c r="D12">
        <f t="shared" si="2"/>
        <v>-1.567143290409784</v>
      </c>
      <c r="E12">
        <f t="shared" si="3"/>
        <v>0.56714329040978395</v>
      </c>
      <c r="F12">
        <f t="shared" si="4"/>
        <v>1</v>
      </c>
    </row>
    <row r="13" spans="1:6" x14ac:dyDescent="0.25">
      <c r="A13" t="s">
        <v>22</v>
      </c>
      <c r="B13">
        <f t="shared" si="0"/>
        <v>0.56714329040978395</v>
      </c>
      <c r="C13">
        <f t="shared" si="1"/>
        <v>0</v>
      </c>
      <c r="D13">
        <f t="shared" si="2"/>
        <v>-1.567143290409784</v>
      </c>
      <c r="E13">
        <f t="shared" si="3"/>
        <v>0.56714329040978395</v>
      </c>
      <c r="F13">
        <f t="shared" si="4"/>
        <v>1</v>
      </c>
    </row>
    <row r="14" spans="1:6" x14ac:dyDescent="0.25">
      <c r="A14" t="s">
        <v>23</v>
      </c>
      <c r="B14">
        <f t="shared" si="0"/>
        <v>0.56714329040978395</v>
      </c>
      <c r="C14">
        <f t="shared" si="1"/>
        <v>0</v>
      </c>
      <c r="D14">
        <f t="shared" si="2"/>
        <v>-1.567143290409784</v>
      </c>
      <c r="E14">
        <f t="shared" si="3"/>
        <v>0.56714329040978395</v>
      </c>
      <c r="F14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H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29</v>
      </c>
      <c r="E1" t="s">
        <v>33</v>
      </c>
      <c r="F1" t="s">
        <v>32</v>
      </c>
      <c r="G1" t="s">
        <v>30</v>
      </c>
      <c r="H1" t="s">
        <v>31</v>
      </c>
    </row>
    <row r="2" spans="1:8" x14ac:dyDescent="0.25">
      <c r="A2" t="s">
        <v>11</v>
      </c>
      <c r="B2">
        <v>0</v>
      </c>
      <c r="C2">
        <f>EXP(-B2)-B2</f>
        <v>1</v>
      </c>
      <c r="D2">
        <f>-EXP(-B2)-1</f>
        <v>-2</v>
      </c>
      <c r="E2">
        <f>D2^2</f>
        <v>4</v>
      </c>
      <c r="F2">
        <f>EXP(-B2)</f>
        <v>1</v>
      </c>
      <c r="G2">
        <f>B2-((C2*D2)/(E2-(C2*F2)))</f>
        <v>0.66666666666666663</v>
      </c>
      <c r="H2">
        <f>IF(B2=G2,1,0)</f>
        <v>0</v>
      </c>
    </row>
    <row r="3" spans="1:8" x14ac:dyDescent="0.25">
      <c r="A3" t="s">
        <v>12</v>
      </c>
      <c r="B3">
        <f>G2</f>
        <v>0.66666666666666663</v>
      </c>
      <c r="C3">
        <f>EXP(-B3)-B3</f>
        <v>-0.15324954763407461</v>
      </c>
      <c r="D3">
        <f>-EXP(-B3)-1</f>
        <v>-1.513417119032592</v>
      </c>
      <c r="E3">
        <f>D3^2</f>
        <v>2.2904313761809107</v>
      </c>
      <c r="F3">
        <f>EXP(-B3)</f>
        <v>0.51341711903259202</v>
      </c>
      <c r="G3">
        <f>B3-((C3*D3)/(E3-(C3*F3)))</f>
        <v>0.56876903337675955</v>
      </c>
      <c r="H3">
        <f>IF(B3=G3,1,0)</f>
        <v>0</v>
      </c>
    </row>
    <row r="4" spans="1:8" x14ac:dyDescent="0.25">
      <c r="A4" t="s">
        <v>13</v>
      </c>
      <c r="B4">
        <f t="shared" ref="B4:B12" si="0">G3</f>
        <v>0.56876903337675955</v>
      </c>
      <c r="C4">
        <f t="shared" ref="C4:C12" si="1">EXP(-B4)-B4</f>
        <v>-2.5470230973655417E-3</v>
      </c>
      <c r="D4">
        <f t="shared" ref="D4:D12" si="2">-EXP(-B4)-1</f>
        <v>-1.566222010279394</v>
      </c>
      <c r="E4">
        <f t="shared" ref="E4:E12" si="3">D4^2</f>
        <v>2.4530513854836262</v>
      </c>
      <c r="F4">
        <f t="shared" ref="F4:F12" si="4">EXP(-B4)</f>
        <v>0.56622201027939401</v>
      </c>
      <c r="G4">
        <f t="shared" ref="G4:G12" si="5">B4-((C4*D4)/(E4-(C4*F4)))</f>
        <v>0.56714376790814836</v>
      </c>
      <c r="H4">
        <f t="shared" ref="H4:H12" si="6">IF(B4=G4,1,0)</f>
        <v>0</v>
      </c>
    </row>
    <row r="5" spans="1:8" x14ac:dyDescent="0.25">
      <c r="A5" t="s">
        <v>14</v>
      </c>
      <c r="B5">
        <f t="shared" si="0"/>
        <v>0.56714376790814836</v>
      </c>
      <c r="C5">
        <f t="shared" si="1"/>
        <v>-7.483082934411911E-7</v>
      </c>
      <c r="D5">
        <f t="shared" si="2"/>
        <v>-1.5671430195998548</v>
      </c>
      <c r="E5">
        <f t="shared" si="3"/>
        <v>2.4559372438805509</v>
      </c>
      <c r="F5">
        <f t="shared" si="4"/>
        <v>0.56714301959985491</v>
      </c>
      <c r="G5">
        <f t="shared" si="5"/>
        <v>0.56714329040982514</v>
      </c>
      <c r="H5">
        <f t="shared" si="6"/>
        <v>0</v>
      </c>
    </row>
    <row r="6" spans="1:8" x14ac:dyDescent="0.25">
      <c r="A6" t="s">
        <v>15</v>
      </c>
      <c r="B6">
        <f t="shared" si="0"/>
        <v>0.56714329040982514</v>
      </c>
      <c r="C6">
        <f t="shared" si="1"/>
        <v>-6.4726002335646626E-14</v>
      </c>
      <c r="D6">
        <f t="shared" si="2"/>
        <v>-1.5671432904097604</v>
      </c>
      <c r="E6">
        <f t="shared" si="3"/>
        <v>2.4559380926763308</v>
      </c>
      <c r="F6">
        <f t="shared" si="4"/>
        <v>0.56714329040976041</v>
      </c>
      <c r="G6">
        <f t="shared" si="5"/>
        <v>0.56714329040978384</v>
      </c>
      <c r="H6">
        <f t="shared" si="6"/>
        <v>0</v>
      </c>
    </row>
    <row r="7" spans="1:8" x14ac:dyDescent="0.25">
      <c r="A7" t="s">
        <v>16</v>
      </c>
      <c r="B7">
        <f t="shared" si="0"/>
        <v>0.56714329040978384</v>
      </c>
      <c r="C7">
        <f t="shared" si="1"/>
        <v>0</v>
      </c>
      <c r="D7">
        <f t="shared" si="2"/>
        <v>-1.567143290409784</v>
      </c>
      <c r="E7">
        <f t="shared" si="3"/>
        <v>2.4559380926764045</v>
      </c>
      <c r="F7">
        <f t="shared" si="4"/>
        <v>0.56714329040978384</v>
      </c>
      <c r="G7">
        <f t="shared" si="5"/>
        <v>0.56714329040978384</v>
      </c>
      <c r="H7">
        <f t="shared" si="6"/>
        <v>1</v>
      </c>
    </row>
    <row r="8" spans="1:8" x14ac:dyDescent="0.25">
      <c r="A8" t="s">
        <v>17</v>
      </c>
      <c r="B8">
        <f t="shared" si="0"/>
        <v>0.56714329040978384</v>
      </c>
      <c r="C8">
        <f t="shared" si="1"/>
        <v>0</v>
      </c>
      <c r="D8">
        <f t="shared" si="2"/>
        <v>-1.567143290409784</v>
      </c>
      <c r="E8">
        <f t="shared" si="3"/>
        <v>2.4559380926764045</v>
      </c>
      <c r="F8">
        <f t="shared" si="4"/>
        <v>0.56714329040978384</v>
      </c>
      <c r="G8">
        <f t="shared" si="5"/>
        <v>0.56714329040978384</v>
      </c>
      <c r="H8">
        <f t="shared" si="6"/>
        <v>1</v>
      </c>
    </row>
    <row r="9" spans="1:8" x14ac:dyDescent="0.25">
      <c r="A9" t="s">
        <v>18</v>
      </c>
      <c r="B9">
        <f t="shared" si="0"/>
        <v>0.56714329040978384</v>
      </c>
      <c r="C9">
        <f t="shared" si="1"/>
        <v>0</v>
      </c>
      <c r="D9">
        <f t="shared" si="2"/>
        <v>-1.567143290409784</v>
      </c>
      <c r="E9">
        <f t="shared" si="3"/>
        <v>2.4559380926764045</v>
      </c>
      <c r="F9">
        <f t="shared" si="4"/>
        <v>0.56714329040978384</v>
      </c>
      <c r="G9">
        <f t="shared" si="5"/>
        <v>0.56714329040978384</v>
      </c>
      <c r="H9">
        <f t="shared" si="6"/>
        <v>1</v>
      </c>
    </row>
    <row r="10" spans="1:8" x14ac:dyDescent="0.25">
      <c r="A10" t="s">
        <v>19</v>
      </c>
      <c r="B10">
        <f t="shared" si="0"/>
        <v>0.56714329040978384</v>
      </c>
      <c r="C10">
        <f t="shared" si="1"/>
        <v>0</v>
      </c>
      <c r="D10">
        <f t="shared" si="2"/>
        <v>-1.567143290409784</v>
      </c>
      <c r="E10">
        <f t="shared" si="3"/>
        <v>2.4559380926764045</v>
      </c>
      <c r="F10">
        <f t="shared" si="4"/>
        <v>0.56714329040978384</v>
      </c>
      <c r="G10">
        <f t="shared" si="5"/>
        <v>0.56714329040978384</v>
      </c>
      <c r="H10">
        <f t="shared" si="6"/>
        <v>1</v>
      </c>
    </row>
    <row r="11" spans="1:8" x14ac:dyDescent="0.25">
      <c r="A11" t="s">
        <v>20</v>
      </c>
      <c r="B11">
        <f t="shared" si="0"/>
        <v>0.56714329040978384</v>
      </c>
      <c r="C11">
        <f t="shared" si="1"/>
        <v>0</v>
      </c>
      <c r="D11">
        <f t="shared" si="2"/>
        <v>-1.567143290409784</v>
      </c>
      <c r="E11">
        <f t="shared" si="3"/>
        <v>2.4559380926764045</v>
      </c>
      <c r="F11">
        <f t="shared" si="4"/>
        <v>0.56714329040978384</v>
      </c>
      <c r="G11">
        <f t="shared" si="5"/>
        <v>0.56714329040978384</v>
      </c>
      <c r="H11">
        <f t="shared" si="6"/>
        <v>1</v>
      </c>
    </row>
    <row r="12" spans="1:8" x14ac:dyDescent="0.25">
      <c r="A12" t="s">
        <v>21</v>
      </c>
      <c r="B12">
        <f t="shared" si="0"/>
        <v>0.56714329040978384</v>
      </c>
      <c r="C12">
        <f t="shared" si="1"/>
        <v>0</v>
      </c>
      <c r="D12">
        <f t="shared" si="2"/>
        <v>-1.567143290409784</v>
      </c>
      <c r="E12">
        <f t="shared" si="3"/>
        <v>2.4559380926764045</v>
      </c>
      <c r="F12">
        <f t="shared" si="4"/>
        <v>0.56714329040978384</v>
      </c>
      <c r="G12">
        <f t="shared" si="5"/>
        <v>0.56714329040978384</v>
      </c>
      <c r="H12">
        <f t="shared" si="6"/>
        <v>1</v>
      </c>
    </row>
    <row r="13" spans="1:8" x14ac:dyDescent="0.25">
      <c r="A13" t="s">
        <v>22</v>
      </c>
      <c r="B13">
        <f t="shared" ref="B13:B14" si="7">G12</f>
        <v>0.56714329040978384</v>
      </c>
      <c r="C13">
        <f t="shared" ref="C13:C14" si="8">EXP(-B13)-B13</f>
        <v>0</v>
      </c>
      <c r="D13">
        <f>-EXP(-B13)-1</f>
        <v>-1.567143290409784</v>
      </c>
      <c r="E13">
        <f t="shared" ref="E13:E14" si="9">D13^2</f>
        <v>2.4559380926764045</v>
      </c>
      <c r="F13">
        <f t="shared" ref="F13:F14" si="10">EXP(-B13)</f>
        <v>0.56714329040978384</v>
      </c>
      <c r="G13">
        <f t="shared" ref="G13:G14" si="11">B13-(C13/D13)</f>
        <v>0.56714329040978384</v>
      </c>
      <c r="H13">
        <f>IF(B13=G13,1,0)</f>
        <v>1</v>
      </c>
    </row>
    <row r="14" spans="1:8" x14ac:dyDescent="0.25">
      <c r="A14" t="s">
        <v>23</v>
      </c>
      <c r="B14">
        <f t="shared" si="7"/>
        <v>0.56714329040978384</v>
      </c>
      <c r="C14">
        <f t="shared" si="8"/>
        <v>0</v>
      </c>
      <c r="D14">
        <f>-EXP(-B14)-1</f>
        <v>-1.567143290409784</v>
      </c>
      <c r="E14">
        <f t="shared" si="9"/>
        <v>2.4559380926764045</v>
      </c>
      <c r="F14">
        <f t="shared" si="10"/>
        <v>0.56714329040978384</v>
      </c>
      <c r="G14">
        <f t="shared" si="11"/>
        <v>0.56714329040978384</v>
      </c>
      <c r="H14">
        <f>IF(B14=G14,1,0)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falsa posicion</vt:lpstr>
      <vt:lpstr>newton rhapson</vt:lpstr>
      <vt:lpstr>newton rhapson modificado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LAB02</dc:creator>
  <cp:lastModifiedBy>LAB_03</cp:lastModifiedBy>
  <dcterms:created xsi:type="dcterms:W3CDTF">2023-10-19T16:53:44Z</dcterms:created>
  <dcterms:modified xsi:type="dcterms:W3CDTF">2023-10-26T20:02:34Z</dcterms:modified>
</cp:coreProperties>
</file>