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wy-my.sharepoint.com/personal/garora_uwyo_edu/Documents/CNN_project/test/"/>
    </mc:Choice>
  </mc:AlternateContent>
  <xr:revisionPtr revIDLastSave="172" documentId="13_ncr:1_{2FDE6166-9427-4048-AB37-DA7E16D363D2}" xr6:coauthVersionLast="47" xr6:coauthVersionMax="47" xr10:uidLastSave="{69FC684E-6C73-6744-A7D9-14F8C95F3573}"/>
  <bookViews>
    <workbookView xWindow="0" yWindow="500" windowWidth="28800" windowHeight="17500" xr2:uid="{38615915-B586-1640-AE40-F28D9A554A66}"/>
  </bookViews>
  <sheets>
    <sheet name="SFEs" sheetId="1" r:id="rId1"/>
    <sheet name="Sheet2" sheetId="2" r:id="rId2"/>
    <sheet name="binary_ter_quat_prediction_31.3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7" i="4" l="1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2" i="4"/>
  <c r="G37" i="4" s="1"/>
  <c r="I2" i="4"/>
</calcChain>
</file>

<file path=xl/sharedStrings.xml><?xml version="1.0" encoding="utf-8"?>
<sst xmlns="http://schemas.openxmlformats.org/spreadsheetml/2006/main" count="175" uniqueCount="92">
  <si>
    <t>Information about the layout of SFEs</t>
  </si>
  <si>
    <t>Ni-3d_single_doped</t>
  </si>
  <si>
    <t>Ni-4d_single_doped</t>
  </si>
  <si>
    <t>Ni-5d_single_doped</t>
  </si>
  <si>
    <t>Ni-3d_double_doped_same_near</t>
  </si>
  <si>
    <t>Ni-4d_double_doped_same_near</t>
  </si>
  <si>
    <t>Ni-5d_double_doped_same_near</t>
  </si>
  <si>
    <t>Ni-3d_double_doped_same_far</t>
  </si>
  <si>
    <t>Ni-4d_double_doped_same_far</t>
  </si>
  <si>
    <t>Ni-5d_double_doped_same_far</t>
  </si>
  <si>
    <t>Numbering_on_CHGCAR</t>
  </si>
  <si>
    <t>1--10</t>
  </si>
  <si>
    <t>11--20</t>
  </si>
  <si>
    <t>21--28</t>
  </si>
  <si>
    <t>29--38</t>
  </si>
  <si>
    <t>39--48</t>
  </si>
  <si>
    <t>49--56</t>
  </si>
  <si>
    <t>57--66</t>
  </si>
  <si>
    <t>67--76</t>
  </si>
  <si>
    <t>77-84</t>
  </si>
  <si>
    <t>serial_number</t>
  </si>
  <si>
    <t>SFEs</t>
  </si>
  <si>
    <t>Ni-3d_single</t>
  </si>
  <si>
    <t>Ni-4d_single</t>
  </si>
  <si>
    <t>Ni-5d_single</t>
  </si>
  <si>
    <t>Name</t>
  </si>
  <si>
    <t>Ni-Co-Y-near</t>
  </si>
  <si>
    <t>Ni-Co-Sc-near</t>
  </si>
  <si>
    <t>Ni-Y-Zn-near</t>
  </si>
  <si>
    <t>Ni-Y-Cd-near</t>
  </si>
  <si>
    <t>Ni-Y-Hg-near</t>
  </si>
  <si>
    <t>Ni-Pd-Y-near</t>
  </si>
  <si>
    <t>Ni-Pt-Y-near</t>
  </si>
  <si>
    <t>Ni-Sc-Hg-near</t>
  </si>
  <si>
    <t>Ni-Sc-Cd-near</t>
  </si>
  <si>
    <t>Ni-V-Zn-near</t>
  </si>
  <si>
    <t>Ni-Ag-Nb-near</t>
  </si>
  <si>
    <t>Ni-Ag-Ta-near</t>
  </si>
  <si>
    <t>Ni-Au-Ta-near</t>
  </si>
  <si>
    <t>Ni-Au-Nb-near</t>
  </si>
  <si>
    <t>Ni-W-Pd-near</t>
  </si>
  <si>
    <t>Ni-W-Pt-near</t>
  </si>
  <si>
    <t>Ni-W-Y-near</t>
  </si>
  <si>
    <t>Ni-W-Sc-near</t>
  </si>
  <si>
    <t>Ni-Fe-Cr-near</t>
  </si>
  <si>
    <t>Ni-Fe-Co-near</t>
  </si>
  <si>
    <t>Ni-Cr-Co-near</t>
  </si>
  <si>
    <t>Ni-Co-Y-far</t>
  </si>
  <si>
    <t>Ni-Co-Sc-far</t>
  </si>
  <si>
    <t>Ni-Y-Zn-far</t>
  </si>
  <si>
    <t>Ni-Y-Cd-far</t>
  </si>
  <si>
    <t>Ni-Y-Hg-far</t>
  </si>
  <si>
    <t>Ni-Pd-Y-far</t>
  </si>
  <si>
    <t>Ni-Pt-Y-far</t>
  </si>
  <si>
    <t>Ni-Sc-Zn-far</t>
  </si>
  <si>
    <t>Ni-Sc-Hg-far</t>
  </si>
  <si>
    <t>Ni-Sc-Cd-far</t>
  </si>
  <si>
    <t>Ni-V-Zn-far</t>
  </si>
  <si>
    <t>Ni-Ag-Nb-far</t>
  </si>
  <si>
    <t>Ni-Ag-Ta-far</t>
  </si>
  <si>
    <t>Ni-Au-Ta-far</t>
  </si>
  <si>
    <t>Ni-Au-Nb-far</t>
  </si>
  <si>
    <t>Ni-W-Pd-far</t>
  </si>
  <si>
    <t>Ni-W-Pt-far</t>
  </si>
  <si>
    <t>Ni-W-Y-far</t>
  </si>
  <si>
    <t>Ni-W-Sc-far</t>
  </si>
  <si>
    <t>Ni-Fe-Cr-far</t>
  </si>
  <si>
    <t>Ni-Fe-Co-far</t>
  </si>
  <si>
    <t>Ni-Cr-Co-far</t>
  </si>
  <si>
    <t>85-105</t>
  </si>
  <si>
    <t>Ni-ternary_system_near_config</t>
  </si>
  <si>
    <t>106-127</t>
  </si>
  <si>
    <t>Ni-ternary_system_far_config</t>
  </si>
  <si>
    <t>Ni-Fe-Cr-W-1st_config</t>
  </si>
  <si>
    <t>Ni-Fe-W-V-2nd_config</t>
  </si>
  <si>
    <t>Ni-Sc-Cr-Co-3rd_config</t>
  </si>
  <si>
    <t>Ni-Sc-Cr-Cu-4th_config</t>
  </si>
  <si>
    <t>Ni-Fe-Co-Cu-5th_config</t>
  </si>
  <si>
    <t>Ni-Cu-Mn-Cr-6th_config</t>
  </si>
  <si>
    <t>Ni-Mn-Cr-Co-7th_config</t>
  </si>
  <si>
    <t>Ni-Mn-Fe-Co-8th_config</t>
  </si>
  <si>
    <t>128-135</t>
  </si>
  <si>
    <t>Ternary compositions_1st config_refer to folder on teton for the configuration</t>
  </si>
  <si>
    <t>Ni-Fe-Cr-Co_3rd_config</t>
  </si>
  <si>
    <t>Ni-Fe-Cr-Co_4th_config</t>
  </si>
  <si>
    <t>136-140</t>
  </si>
  <si>
    <t>Ni-Fe-Cr-Co_configurations_refer to folder on INl for the configuration</t>
  </si>
  <si>
    <t>Train target</t>
  </si>
  <si>
    <t>Train prediction</t>
  </si>
  <si>
    <t>Test prediction</t>
  </si>
  <si>
    <t>Test target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</si>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</sst>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16" fontId="0" fillId="0" borderId="0" xfId="0" applyNumberFormat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1" fillId="0" borderId="0" xfId="0" applyFont="1"/>
    <xf numFmtId="0" fontId="0" fillId="14" borderId="0" xfId="0" applyFill="1"/>
    <xf numFmtId="11" fontId="0" fillId="0" borderId="0" xfId="0" applyNumberFormat="1"/>
    <xf numFmtId="0" fontId="0" fillId="0" borderId="0" xfId="0" applyNumberFormat="1"/>
    <xf numFmtId="0" fontId="0" fillId="1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1BD4D-628D-434F-8556-93D54CE51440}">
  <dimension ref="A1:C138"/>
  <sheetViews>
    <sheetView tabSelected="1" topLeftCell="A114" workbookViewId="0">
      <selection activeCell="G142" sqref="G142"/>
    </sheetView>
  </sheetViews>
  <sheetFormatPr baseColWidth="10" defaultRowHeight="16" x14ac:dyDescent="0.2"/>
  <cols>
    <col min="1" max="1" width="28.83203125" bestFit="1" customWidth="1"/>
  </cols>
  <sheetData>
    <row r="1" spans="1:3" x14ac:dyDescent="0.2">
      <c r="A1" t="s">
        <v>25</v>
      </c>
      <c r="B1" t="s">
        <v>20</v>
      </c>
      <c r="C1" t="s">
        <v>21</v>
      </c>
    </row>
    <row r="2" spans="1:3" x14ac:dyDescent="0.2">
      <c r="A2" t="s">
        <v>22</v>
      </c>
      <c r="B2">
        <v>1</v>
      </c>
      <c r="C2" s="1">
        <v>110.78903067743678</v>
      </c>
    </row>
    <row r="3" spans="1:3" x14ac:dyDescent="0.2">
      <c r="A3" t="s">
        <v>22</v>
      </c>
      <c r="B3">
        <v>2</v>
      </c>
      <c r="C3" s="1">
        <v>115.38379413985498</v>
      </c>
    </row>
    <row r="4" spans="1:3" x14ac:dyDescent="0.2">
      <c r="A4" t="s">
        <v>22</v>
      </c>
      <c r="B4">
        <v>3</v>
      </c>
      <c r="C4" s="1">
        <v>116.13073672996676</v>
      </c>
    </row>
    <row r="5" spans="1:3" x14ac:dyDescent="0.2">
      <c r="A5" t="s">
        <v>22</v>
      </c>
      <c r="B5">
        <v>4</v>
      </c>
      <c r="C5" s="1">
        <v>121.09284983116434</v>
      </c>
    </row>
    <row r="6" spans="1:3" x14ac:dyDescent="0.2">
      <c r="A6" t="s">
        <v>22</v>
      </c>
      <c r="B6">
        <v>5</v>
      </c>
      <c r="C6" s="1">
        <v>127.89670775544243</v>
      </c>
    </row>
    <row r="7" spans="1:3" x14ac:dyDescent="0.2">
      <c r="A7" t="s">
        <v>22</v>
      </c>
      <c r="B7">
        <v>6</v>
      </c>
      <c r="C7" s="1">
        <v>128.70809584814305</v>
      </c>
    </row>
    <row r="8" spans="1:3" x14ac:dyDescent="0.2">
      <c r="A8" t="s">
        <v>22</v>
      </c>
      <c r="B8">
        <v>7</v>
      </c>
      <c r="C8" s="1">
        <v>130.89850949889382</v>
      </c>
    </row>
    <row r="9" spans="1:3" x14ac:dyDescent="0.2">
      <c r="A9" t="s">
        <v>22</v>
      </c>
      <c r="B9">
        <v>8</v>
      </c>
      <c r="C9" s="1">
        <v>136.79866303085853</v>
      </c>
    </row>
    <row r="10" spans="1:3" x14ac:dyDescent="0.2">
      <c r="A10" t="s">
        <v>22</v>
      </c>
      <c r="B10">
        <v>9</v>
      </c>
      <c r="C10" s="1">
        <v>131.14628760252435</v>
      </c>
    </row>
    <row r="11" spans="1:3" x14ac:dyDescent="0.2">
      <c r="A11" t="s">
        <v>22</v>
      </c>
      <c r="B11">
        <v>10</v>
      </c>
      <c r="C11" s="1">
        <v>129.13385302443865</v>
      </c>
    </row>
    <row r="12" spans="1:3" x14ac:dyDescent="0.2">
      <c r="A12" t="s">
        <v>23</v>
      </c>
      <c r="B12">
        <v>11</v>
      </c>
      <c r="C12" s="2">
        <v>98.767226246485478</v>
      </c>
    </row>
    <row r="13" spans="1:3" x14ac:dyDescent="0.2">
      <c r="A13" t="s">
        <v>23</v>
      </c>
      <c r="B13">
        <v>12</v>
      </c>
      <c r="C13" s="2">
        <v>104.71873127650861</v>
      </c>
    </row>
    <row r="14" spans="1:3" x14ac:dyDescent="0.2">
      <c r="A14" t="s">
        <v>23</v>
      </c>
      <c r="B14">
        <v>13</v>
      </c>
      <c r="C14" s="2">
        <v>107.80577342310102</v>
      </c>
    </row>
    <row r="15" spans="1:3" x14ac:dyDescent="0.2">
      <c r="A15" t="s">
        <v>23</v>
      </c>
      <c r="B15">
        <v>14</v>
      </c>
      <c r="C15" s="2">
        <v>106.93578757644498</v>
      </c>
    </row>
    <row r="16" spans="1:3" x14ac:dyDescent="0.2">
      <c r="A16" t="s">
        <v>23</v>
      </c>
      <c r="B16">
        <v>15</v>
      </c>
      <c r="C16" s="2">
        <v>109.11450403648898</v>
      </c>
    </row>
    <row r="17" spans="1:3" x14ac:dyDescent="0.2">
      <c r="A17" t="s">
        <v>23</v>
      </c>
      <c r="B17">
        <v>16</v>
      </c>
      <c r="C17" s="2">
        <v>115.15968512848939</v>
      </c>
    </row>
    <row r="18" spans="1:3" x14ac:dyDescent="0.2">
      <c r="A18" t="s">
        <v>23</v>
      </c>
      <c r="B18">
        <v>17</v>
      </c>
      <c r="C18" s="2">
        <v>125.72340026172243</v>
      </c>
    </row>
    <row r="19" spans="1:3" x14ac:dyDescent="0.2">
      <c r="A19" t="s">
        <v>23</v>
      </c>
      <c r="B19">
        <v>18</v>
      </c>
      <c r="C19" s="2">
        <v>132.01230835574941</v>
      </c>
    </row>
    <row r="20" spans="1:3" x14ac:dyDescent="0.2">
      <c r="A20" t="s">
        <v>23</v>
      </c>
      <c r="B20">
        <v>19</v>
      </c>
      <c r="C20" s="2">
        <v>126.61528327115099</v>
      </c>
    </row>
    <row r="21" spans="1:3" x14ac:dyDescent="0.2">
      <c r="A21" t="s">
        <v>23</v>
      </c>
      <c r="B21">
        <v>20</v>
      </c>
      <c r="C21" s="2">
        <v>124.22312500829736</v>
      </c>
    </row>
    <row r="22" spans="1:3" x14ac:dyDescent="0.2">
      <c r="A22" t="s">
        <v>24</v>
      </c>
      <c r="B22">
        <v>21</v>
      </c>
      <c r="C22" s="3">
        <v>108.84985976634778</v>
      </c>
    </row>
    <row r="23" spans="1:3" x14ac:dyDescent="0.2">
      <c r="A23" t="s">
        <v>24</v>
      </c>
      <c r="B23">
        <v>22</v>
      </c>
      <c r="C23" s="3">
        <v>110.8947612351753</v>
      </c>
    </row>
    <row r="24" spans="1:3" x14ac:dyDescent="0.2">
      <c r="A24" t="s">
        <v>24</v>
      </c>
      <c r="B24">
        <v>23</v>
      </c>
      <c r="C24" s="3">
        <v>109.74841296279712</v>
      </c>
    </row>
    <row r="25" spans="1:3" x14ac:dyDescent="0.2">
      <c r="A25" t="s">
        <v>24</v>
      </c>
      <c r="B25">
        <v>24</v>
      </c>
      <c r="C25" s="3">
        <v>113.46077277701144</v>
      </c>
    </row>
    <row r="26" spans="1:3" x14ac:dyDescent="0.2">
      <c r="A26" t="s">
        <v>24</v>
      </c>
      <c r="B26">
        <v>25</v>
      </c>
      <c r="C26" s="3">
        <v>122.3376062907837</v>
      </c>
    </row>
    <row r="27" spans="1:3" x14ac:dyDescent="0.2">
      <c r="A27" t="s">
        <v>24</v>
      </c>
      <c r="B27">
        <v>26</v>
      </c>
      <c r="C27" s="3">
        <v>133.40352309547302</v>
      </c>
    </row>
    <row r="28" spans="1:3" x14ac:dyDescent="0.2">
      <c r="A28" t="s">
        <v>24</v>
      </c>
      <c r="B28">
        <v>27</v>
      </c>
      <c r="C28" s="3">
        <v>130.7444724024671</v>
      </c>
    </row>
    <row r="29" spans="1:3" x14ac:dyDescent="0.2">
      <c r="A29" t="s">
        <v>24</v>
      </c>
      <c r="B29">
        <v>28</v>
      </c>
      <c r="C29" s="3">
        <v>127.01875857208974</v>
      </c>
    </row>
    <row r="30" spans="1:3" x14ac:dyDescent="0.2">
      <c r="A30" t="s">
        <v>4</v>
      </c>
      <c r="B30">
        <v>29</v>
      </c>
      <c r="C30" s="4">
        <v>86.31172848838149</v>
      </c>
    </row>
    <row r="31" spans="1:3" x14ac:dyDescent="0.2">
      <c r="A31" t="s">
        <v>4</v>
      </c>
      <c r="B31">
        <v>30</v>
      </c>
      <c r="C31" s="4">
        <v>95.356742054385862</v>
      </c>
    </row>
    <row r="32" spans="1:3" x14ac:dyDescent="0.2">
      <c r="A32" t="s">
        <v>4</v>
      </c>
      <c r="B32">
        <v>31</v>
      </c>
      <c r="C32" s="4">
        <v>95.411017354595828</v>
      </c>
    </row>
    <row r="33" spans="1:3" x14ac:dyDescent="0.2">
      <c r="A33" t="s">
        <v>4</v>
      </c>
      <c r="B33">
        <v>32</v>
      </c>
      <c r="C33" s="4">
        <v>88.072396904383396</v>
      </c>
    </row>
    <row r="34" spans="1:3" x14ac:dyDescent="0.2">
      <c r="A34" t="s">
        <v>4</v>
      </c>
      <c r="B34">
        <v>33</v>
      </c>
      <c r="C34" s="4">
        <v>117.72167832737237</v>
      </c>
    </row>
    <row r="35" spans="1:3" x14ac:dyDescent="0.2">
      <c r="A35" t="s">
        <v>4</v>
      </c>
      <c r="B35">
        <v>34</v>
      </c>
      <c r="C35" s="4">
        <v>118.35139552804674</v>
      </c>
    </row>
    <row r="36" spans="1:3" x14ac:dyDescent="0.2">
      <c r="A36" t="s">
        <v>4</v>
      </c>
      <c r="B36">
        <v>35</v>
      </c>
      <c r="C36" s="4">
        <v>124.10625233237479</v>
      </c>
    </row>
    <row r="37" spans="1:3" x14ac:dyDescent="0.2">
      <c r="A37" t="s">
        <v>4</v>
      </c>
      <c r="B37">
        <v>36</v>
      </c>
      <c r="C37" s="4">
        <v>136.859548587175</v>
      </c>
    </row>
    <row r="38" spans="1:3" x14ac:dyDescent="0.2">
      <c r="A38" t="s">
        <v>4</v>
      </c>
      <c r="B38">
        <v>37</v>
      </c>
      <c r="C38" s="4">
        <v>125.67388209569897</v>
      </c>
    </row>
    <row r="39" spans="1:3" x14ac:dyDescent="0.2">
      <c r="A39" t="s">
        <v>4</v>
      </c>
      <c r="B39">
        <v>38</v>
      </c>
      <c r="C39" s="4">
        <v>120.49370335609734</v>
      </c>
    </row>
    <row r="40" spans="1:3" x14ac:dyDescent="0.2">
      <c r="A40" t="s">
        <v>5</v>
      </c>
      <c r="B40">
        <v>39</v>
      </c>
      <c r="C40" s="5">
        <v>67.629128800144699</v>
      </c>
    </row>
    <row r="41" spans="1:3" x14ac:dyDescent="0.2">
      <c r="A41" t="s">
        <v>5</v>
      </c>
      <c r="B41">
        <v>40</v>
      </c>
      <c r="C41" s="5">
        <v>76.50490697549921</v>
      </c>
    </row>
    <row r="42" spans="1:3" x14ac:dyDescent="0.2">
      <c r="A42" t="s">
        <v>5</v>
      </c>
      <c r="B42">
        <v>41</v>
      </c>
      <c r="C42" s="5">
        <v>81.377229851193306</v>
      </c>
    </row>
    <row r="43" spans="1:3" x14ac:dyDescent="0.2">
      <c r="A43" t="s">
        <v>5</v>
      </c>
      <c r="B43">
        <v>42</v>
      </c>
      <c r="C43" s="5">
        <v>78.07737367794789</v>
      </c>
    </row>
    <row r="44" spans="1:3" x14ac:dyDescent="0.2">
      <c r="A44" t="s">
        <v>5</v>
      </c>
      <c r="B44">
        <v>43</v>
      </c>
      <c r="C44" s="5">
        <v>91.570860806761544</v>
      </c>
    </row>
    <row r="45" spans="1:3" x14ac:dyDescent="0.2">
      <c r="A45" t="s">
        <v>5</v>
      </c>
      <c r="B45">
        <v>44</v>
      </c>
      <c r="C45" s="5">
        <v>105.1791201222711</v>
      </c>
    </row>
    <row r="46" spans="1:3" x14ac:dyDescent="0.2">
      <c r="A46" t="s">
        <v>5</v>
      </c>
      <c r="B46">
        <v>45</v>
      </c>
      <c r="C46" s="5">
        <v>117.64869485836635</v>
      </c>
    </row>
    <row r="47" spans="1:3" x14ac:dyDescent="0.2">
      <c r="A47" t="s">
        <v>5</v>
      </c>
      <c r="B47">
        <v>46</v>
      </c>
      <c r="C47" s="5">
        <v>127.28123336605883</v>
      </c>
    </row>
    <row r="48" spans="1:3" x14ac:dyDescent="0.2">
      <c r="A48" t="s">
        <v>5</v>
      </c>
      <c r="B48">
        <v>47</v>
      </c>
      <c r="C48" s="5">
        <v>116.65420172977947</v>
      </c>
    </row>
    <row r="49" spans="1:3" x14ac:dyDescent="0.2">
      <c r="A49" t="s">
        <v>5</v>
      </c>
      <c r="B49">
        <v>48</v>
      </c>
      <c r="C49" s="5">
        <v>111.19229722018626</v>
      </c>
    </row>
    <row r="50" spans="1:3" x14ac:dyDescent="0.2">
      <c r="A50" t="s">
        <v>6</v>
      </c>
      <c r="B50">
        <v>49</v>
      </c>
      <c r="C50" s="6">
        <v>83.349306365546198</v>
      </c>
    </row>
    <row r="51" spans="1:3" x14ac:dyDescent="0.2">
      <c r="A51" t="s">
        <v>6</v>
      </c>
      <c r="B51">
        <v>50</v>
      </c>
      <c r="C51" s="6">
        <v>88.102163998597362</v>
      </c>
    </row>
    <row r="52" spans="1:3" x14ac:dyDescent="0.2">
      <c r="A52" t="s">
        <v>6</v>
      </c>
      <c r="B52">
        <v>51</v>
      </c>
      <c r="C52" s="6">
        <v>81.858289729860374</v>
      </c>
    </row>
    <row r="53" spans="1:3" x14ac:dyDescent="0.2">
      <c r="A53" t="s">
        <v>6</v>
      </c>
      <c r="B53">
        <v>52</v>
      </c>
      <c r="C53" s="6">
        <v>100.34577070111408</v>
      </c>
    </row>
    <row r="54" spans="1:3" x14ac:dyDescent="0.2">
      <c r="A54" t="s">
        <v>6</v>
      </c>
      <c r="B54">
        <v>53</v>
      </c>
      <c r="C54" s="6">
        <v>114.41427625266481</v>
      </c>
    </row>
    <row r="55" spans="1:3" x14ac:dyDescent="0.2">
      <c r="A55" t="s">
        <v>6</v>
      </c>
      <c r="B55">
        <v>54</v>
      </c>
      <c r="C55" s="6">
        <v>132.38427644391584</v>
      </c>
    </row>
    <row r="56" spans="1:3" x14ac:dyDescent="0.2">
      <c r="A56" t="s">
        <v>6</v>
      </c>
      <c r="B56">
        <v>55</v>
      </c>
      <c r="C56" s="6">
        <v>123.9085298049464</v>
      </c>
    </row>
    <row r="57" spans="1:3" x14ac:dyDescent="0.2">
      <c r="A57" t="s">
        <v>6</v>
      </c>
      <c r="B57">
        <v>56</v>
      </c>
      <c r="C57" s="6">
        <v>114.61840837439652</v>
      </c>
    </row>
    <row r="58" spans="1:3" x14ac:dyDescent="0.2">
      <c r="A58" t="s">
        <v>7</v>
      </c>
      <c r="B58">
        <v>57</v>
      </c>
      <c r="C58" s="7">
        <v>92.11512553880452</v>
      </c>
    </row>
    <row r="59" spans="1:3" x14ac:dyDescent="0.2">
      <c r="A59" t="s">
        <v>7</v>
      </c>
      <c r="B59">
        <v>58</v>
      </c>
      <c r="C59" s="7">
        <v>100.02544879544791</v>
      </c>
    </row>
    <row r="60" spans="1:3" x14ac:dyDescent="0.2">
      <c r="A60" t="s">
        <v>7</v>
      </c>
      <c r="B60">
        <v>59</v>
      </c>
      <c r="C60" s="7">
        <v>101.14947901795836</v>
      </c>
    </row>
    <row r="61" spans="1:3" x14ac:dyDescent="0.2">
      <c r="A61" t="s">
        <v>7</v>
      </c>
      <c r="B61">
        <v>60</v>
      </c>
      <c r="C61" s="7">
        <v>113.17039332090513</v>
      </c>
    </row>
    <row r="62" spans="1:3" x14ac:dyDescent="0.2">
      <c r="A62" t="s">
        <v>7</v>
      </c>
      <c r="B62">
        <v>61</v>
      </c>
      <c r="C62" s="7">
        <v>119.85715317677135</v>
      </c>
    </row>
    <row r="63" spans="1:3" x14ac:dyDescent="0.2">
      <c r="A63" t="s">
        <v>7</v>
      </c>
      <c r="B63">
        <v>62</v>
      </c>
      <c r="C63" s="7">
        <v>122.20876437662477</v>
      </c>
    </row>
    <row r="64" spans="1:3" x14ac:dyDescent="0.2">
      <c r="A64" t="s">
        <v>7</v>
      </c>
      <c r="B64">
        <v>63</v>
      </c>
      <c r="C64" s="7">
        <v>123.69257576570598</v>
      </c>
    </row>
    <row r="65" spans="1:3" x14ac:dyDescent="0.2">
      <c r="A65" t="s">
        <v>7</v>
      </c>
      <c r="B65">
        <v>64</v>
      </c>
      <c r="C65" s="7">
        <v>136.71852951151345</v>
      </c>
    </row>
    <row r="66" spans="1:3" x14ac:dyDescent="0.2">
      <c r="A66" t="s">
        <v>7</v>
      </c>
      <c r="B66">
        <v>65</v>
      </c>
      <c r="C66" s="7">
        <v>125.4170283836211</v>
      </c>
    </row>
    <row r="67" spans="1:3" x14ac:dyDescent="0.2">
      <c r="A67" t="s">
        <v>7</v>
      </c>
      <c r="B67">
        <v>66</v>
      </c>
      <c r="C67" s="7">
        <v>121.71541488329859</v>
      </c>
    </row>
    <row r="68" spans="1:3" x14ac:dyDescent="0.2">
      <c r="A68" t="s">
        <v>8</v>
      </c>
      <c r="B68">
        <v>67</v>
      </c>
      <c r="C68" s="8">
        <v>73.888002954531217</v>
      </c>
    </row>
    <row r="69" spans="1:3" x14ac:dyDescent="0.2">
      <c r="A69" t="s">
        <v>8</v>
      </c>
      <c r="B69">
        <v>68</v>
      </c>
      <c r="C69" s="8">
        <v>84.659569592312891</v>
      </c>
    </row>
    <row r="70" spans="1:3" x14ac:dyDescent="0.2">
      <c r="A70" t="s">
        <v>8</v>
      </c>
      <c r="B70">
        <v>69</v>
      </c>
      <c r="C70" s="8">
        <v>89.348097860352865</v>
      </c>
    </row>
    <row r="71" spans="1:3" x14ac:dyDescent="0.2">
      <c r="A71" t="s">
        <v>8</v>
      </c>
      <c r="B71">
        <v>70</v>
      </c>
      <c r="C71" s="8">
        <v>82.109968805522925</v>
      </c>
    </row>
    <row r="72" spans="1:3" x14ac:dyDescent="0.2">
      <c r="A72" t="s">
        <v>8</v>
      </c>
      <c r="B72">
        <v>71</v>
      </c>
      <c r="C72" s="8">
        <v>83.993437374446387</v>
      </c>
    </row>
    <row r="73" spans="1:3" x14ac:dyDescent="0.2">
      <c r="A73" t="s">
        <v>8</v>
      </c>
      <c r="B73">
        <v>72</v>
      </c>
      <c r="C73" s="8">
        <v>96.762309424506952</v>
      </c>
    </row>
    <row r="74" spans="1:3" x14ac:dyDescent="0.2">
      <c r="A74" t="s">
        <v>8</v>
      </c>
      <c r="B74">
        <v>73</v>
      </c>
      <c r="C74" s="8">
        <v>114.73290414577521</v>
      </c>
    </row>
    <row r="75" spans="1:3" x14ac:dyDescent="0.2">
      <c r="A75" t="s">
        <v>8</v>
      </c>
      <c r="B75">
        <v>74</v>
      </c>
      <c r="C75" s="8">
        <v>128.0145927001802</v>
      </c>
    </row>
    <row r="76" spans="1:3" x14ac:dyDescent="0.2">
      <c r="A76" t="s">
        <v>8</v>
      </c>
      <c r="B76">
        <v>75</v>
      </c>
      <c r="C76" s="8">
        <v>118.21933033171756</v>
      </c>
    </row>
    <row r="77" spans="1:3" x14ac:dyDescent="0.2">
      <c r="A77" t="s">
        <v>8</v>
      </c>
      <c r="B77">
        <v>76</v>
      </c>
      <c r="C77" s="8">
        <v>113.36190891332828</v>
      </c>
    </row>
    <row r="78" spans="1:3" x14ac:dyDescent="0.2">
      <c r="A78" t="s">
        <v>9</v>
      </c>
      <c r="B78">
        <v>77</v>
      </c>
      <c r="C78" s="9">
        <v>90.934972560426402</v>
      </c>
    </row>
    <row r="79" spans="1:3" x14ac:dyDescent="0.2">
      <c r="A79" t="s">
        <v>9</v>
      </c>
      <c r="B79">
        <v>78</v>
      </c>
      <c r="C79" s="9">
        <v>95.38003354064405</v>
      </c>
    </row>
    <row r="80" spans="1:3" x14ac:dyDescent="0.2">
      <c r="A80" t="s">
        <v>9</v>
      </c>
      <c r="B80">
        <v>79</v>
      </c>
      <c r="C80" s="9">
        <v>89.091991868463182</v>
      </c>
    </row>
    <row r="81" spans="1:3" x14ac:dyDescent="0.2">
      <c r="A81" t="s">
        <v>9</v>
      </c>
      <c r="B81">
        <v>80</v>
      </c>
      <c r="C81" s="9">
        <v>95.374394616968942</v>
      </c>
    </row>
    <row r="82" spans="1:3" x14ac:dyDescent="0.2">
      <c r="A82" t="s">
        <v>9</v>
      </c>
      <c r="B82">
        <v>81</v>
      </c>
      <c r="C82" s="9">
        <v>107.55277574709298</v>
      </c>
    </row>
    <row r="83" spans="1:3" x14ac:dyDescent="0.2">
      <c r="A83" t="s">
        <v>9</v>
      </c>
      <c r="B83">
        <v>82</v>
      </c>
      <c r="C83" s="9">
        <v>130.65899779870182</v>
      </c>
    </row>
    <row r="84" spans="1:3" x14ac:dyDescent="0.2">
      <c r="A84" t="s">
        <v>9</v>
      </c>
      <c r="B84">
        <v>83</v>
      </c>
      <c r="C84" s="9">
        <v>125.26589943643798</v>
      </c>
    </row>
    <row r="85" spans="1:3" x14ac:dyDescent="0.2">
      <c r="A85" t="s">
        <v>9</v>
      </c>
      <c r="B85">
        <v>84</v>
      </c>
      <c r="C85" s="9">
        <v>117.05281626113903</v>
      </c>
    </row>
    <row r="86" spans="1:3" x14ac:dyDescent="0.2">
      <c r="A86" t="s">
        <v>26</v>
      </c>
      <c r="B86">
        <v>85</v>
      </c>
      <c r="C86" s="11">
        <v>94.637445520925397</v>
      </c>
    </row>
    <row r="87" spans="1:3" x14ac:dyDescent="0.2">
      <c r="A87" t="s">
        <v>27</v>
      </c>
      <c r="B87">
        <v>86</v>
      </c>
      <c r="C87" s="11">
        <v>104.62290583904706</v>
      </c>
    </row>
    <row r="88" spans="1:3" x14ac:dyDescent="0.2">
      <c r="A88" t="s">
        <v>28</v>
      </c>
      <c r="B88">
        <v>87</v>
      </c>
      <c r="C88" s="11">
        <v>94.278529031338223</v>
      </c>
    </row>
    <row r="89" spans="1:3" x14ac:dyDescent="0.2">
      <c r="A89" t="s">
        <v>29</v>
      </c>
      <c r="B89">
        <v>88</v>
      </c>
      <c r="C89" s="11">
        <v>91.040145464841345</v>
      </c>
    </row>
    <row r="90" spans="1:3" x14ac:dyDescent="0.2">
      <c r="A90" t="s">
        <v>30</v>
      </c>
      <c r="B90">
        <v>89</v>
      </c>
      <c r="C90" s="11">
        <v>92.69175042325358</v>
      </c>
    </row>
    <row r="91" spans="1:3" x14ac:dyDescent="0.2">
      <c r="A91" t="s">
        <v>31</v>
      </c>
      <c r="B91">
        <v>90</v>
      </c>
      <c r="C91" s="11">
        <v>94.879846785357557</v>
      </c>
    </row>
    <row r="92" spans="1:3" x14ac:dyDescent="0.2">
      <c r="A92" t="s">
        <v>32</v>
      </c>
      <c r="B92">
        <v>91</v>
      </c>
      <c r="C92" s="11">
        <v>95.974838530618584</v>
      </c>
    </row>
    <row r="93" spans="1:3" x14ac:dyDescent="0.2">
      <c r="A93" t="s">
        <v>33</v>
      </c>
      <c r="B93">
        <v>92</v>
      </c>
      <c r="C93" s="11">
        <v>102.60473648780834</v>
      </c>
    </row>
    <row r="94" spans="1:3" x14ac:dyDescent="0.2">
      <c r="A94" t="s">
        <v>34</v>
      </c>
      <c r="B94">
        <v>93</v>
      </c>
      <c r="C94" s="11">
        <v>100.72026870330498</v>
      </c>
    </row>
    <row r="95" spans="1:3" x14ac:dyDescent="0.2">
      <c r="A95" t="s">
        <v>35</v>
      </c>
      <c r="B95">
        <v>94</v>
      </c>
      <c r="C95" s="11">
        <v>107.22773285830324</v>
      </c>
    </row>
    <row r="96" spans="1:3" x14ac:dyDescent="0.2">
      <c r="A96" t="s">
        <v>36</v>
      </c>
      <c r="B96">
        <v>95</v>
      </c>
      <c r="C96" s="11">
        <v>99.358929910118263</v>
      </c>
    </row>
    <row r="97" spans="1:3" x14ac:dyDescent="0.2">
      <c r="A97" t="s">
        <v>37</v>
      </c>
      <c r="B97">
        <v>96</v>
      </c>
      <c r="C97" s="11">
        <v>102.84588355218403</v>
      </c>
    </row>
    <row r="98" spans="1:3" x14ac:dyDescent="0.2">
      <c r="A98" t="s">
        <v>38</v>
      </c>
      <c r="B98">
        <v>97</v>
      </c>
      <c r="C98" s="11">
        <v>107.44738219046491</v>
      </c>
    </row>
    <row r="99" spans="1:3" x14ac:dyDescent="0.2">
      <c r="A99" t="s">
        <v>39</v>
      </c>
      <c r="B99">
        <v>98</v>
      </c>
      <c r="C99" s="11">
        <v>104.1122019103038</v>
      </c>
    </row>
    <row r="100" spans="1:3" x14ac:dyDescent="0.2">
      <c r="A100" t="s">
        <v>40</v>
      </c>
      <c r="B100">
        <v>99</v>
      </c>
      <c r="C100" s="11">
        <v>106.52665865431072</v>
      </c>
    </row>
    <row r="101" spans="1:3" x14ac:dyDescent="0.2">
      <c r="A101" t="s">
        <v>41</v>
      </c>
      <c r="B101">
        <v>100</v>
      </c>
      <c r="C101" s="11">
        <v>108.14573263304004</v>
      </c>
    </row>
    <row r="102" spans="1:3" x14ac:dyDescent="0.2">
      <c r="A102" t="s">
        <v>42</v>
      </c>
      <c r="B102">
        <v>101</v>
      </c>
      <c r="C102" s="11">
        <v>67.668363067543893</v>
      </c>
    </row>
    <row r="103" spans="1:3" x14ac:dyDescent="0.2">
      <c r="A103" t="s">
        <v>43</v>
      </c>
      <c r="B103">
        <v>102</v>
      </c>
      <c r="C103" s="11">
        <v>81.351535951205193</v>
      </c>
    </row>
    <row r="104" spans="1:3" x14ac:dyDescent="0.2">
      <c r="A104" t="s">
        <v>44</v>
      </c>
      <c r="B104">
        <v>103</v>
      </c>
      <c r="C104" s="11">
        <v>111.98182934779551</v>
      </c>
    </row>
    <row r="105" spans="1:3" x14ac:dyDescent="0.2">
      <c r="A105" t="s">
        <v>45</v>
      </c>
      <c r="B105">
        <v>104</v>
      </c>
      <c r="C105" s="11">
        <v>121.31169440944841</v>
      </c>
    </row>
    <row r="106" spans="1:3" x14ac:dyDescent="0.2">
      <c r="A106" t="s">
        <v>46</v>
      </c>
      <c r="B106">
        <v>105</v>
      </c>
      <c r="C106" s="11">
        <v>113.34973509223821</v>
      </c>
    </row>
    <row r="107" spans="1:3" x14ac:dyDescent="0.2">
      <c r="A107" t="s">
        <v>47</v>
      </c>
      <c r="B107">
        <v>106</v>
      </c>
      <c r="C107" s="12">
        <v>95.316455571594602</v>
      </c>
    </row>
    <row r="108" spans="1:3" x14ac:dyDescent="0.2">
      <c r="A108" t="s">
        <v>48</v>
      </c>
      <c r="B108">
        <v>107</v>
      </c>
      <c r="C108" s="12">
        <v>106.22172569830454</v>
      </c>
    </row>
    <row r="109" spans="1:3" x14ac:dyDescent="0.2">
      <c r="A109" t="s">
        <v>49</v>
      </c>
      <c r="B109">
        <v>108</v>
      </c>
      <c r="C109" s="12">
        <v>94.460168431426595</v>
      </c>
    </row>
    <row r="110" spans="1:3" x14ac:dyDescent="0.2">
      <c r="A110" t="s">
        <v>50</v>
      </c>
      <c r="B110">
        <v>109</v>
      </c>
      <c r="C110" s="12">
        <v>92.669058099447653</v>
      </c>
    </row>
    <row r="111" spans="1:3" x14ac:dyDescent="0.2">
      <c r="A111" t="s">
        <v>51</v>
      </c>
      <c r="B111">
        <v>110</v>
      </c>
      <c r="C111" s="12">
        <v>94.408018625897071</v>
      </c>
    </row>
    <row r="112" spans="1:3" x14ac:dyDescent="0.2">
      <c r="A112" t="s">
        <v>52</v>
      </c>
      <c r="B112">
        <v>111</v>
      </c>
      <c r="C112" s="12">
        <v>95.721121091255014</v>
      </c>
    </row>
    <row r="113" spans="1:3" x14ac:dyDescent="0.2">
      <c r="A113" t="s">
        <v>53</v>
      </c>
      <c r="B113">
        <v>112</v>
      </c>
      <c r="C113" s="12">
        <v>95.920788971922235</v>
      </c>
    </row>
    <row r="114" spans="1:3" x14ac:dyDescent="0.2">
      <c r="A114" t="s">
        <v>54</v>
      </c>
      <c r="B114">
        <v>113</v>
      </c>
      <c r="C114" s="12">
        <v>106.13483331813016</v>
      </c>
    </row>
    <row r="115" spans="1:3" x14ac:dyDescent="0.2">
      <c r="A115" t="s">
        <v>55</v>
      </c>
      <c r="B115">
        <v>114</v>
      </c>
      <c r="C115" s="12">
        <v>105.16388235234554</v>
      </c>
    </row>
    <row r="116" spans="1:3" x14ac:dyDescent="0.2">
      <c r="A116" t="s">
        <v>56</v>
      </c>
      <c r="B116">
        <v>115</v>
      </c>
      <c r="C116" s="12">
        <v>102.99333850916753</v>
      </c>
    </row>
    <row r="117" spans="1:3" x14ac:dyDescent="0.2">
      <c r="A117" t="s">
        <v>57</v>
      </c>
      <c r="B117">
        <v>116</v>
      </c>
      <c r="C117" s="12">
        <v>112.59528490893381</v>
      </c>
    </row>
    <row r="118" spans="1:3" x14ac:dyDescent="0.2">
      <c r="A118" t="s">
        <v>58</v>
      </c>
      <c r="B118">
        <v>117</v>
      </c>
      <c r="C118" s="12">
        <v>101.47054821737119</v>
      </c>
    </row>
    <row r="119" spans="1:3" x14ac:dyDescent="0.2">
      <c r="A119" t="s">
        <v>59</v>
      </c>
      <c r="B119">
        <v>118</v>
      </c>
      <c r="C119" s="12">
        <v>104.56579750526713</v>
      </c>
    </row>
    <row r="120" spans="1:3" x14ac:dyDescent="0.2">
      <c r="A120" t="s">
        <v>60</v>
      </c>
      <c r="B120">
        <v>119</v>
      </c>
      <c r="C120" s="12">
        <v>108.37512788920368</v>
      </c>
    </row>
    <row r="121" spans="1:3" x14ac:dyDescent="0.2">
      <c r="A121" t="s">
        <v>61</v>
      </c>
      <c r="B121">
        <v>120</v>
      </c>
      <c r="C121" s="12">
        <v>105.35281660087706</v>
      </c>
    </row>
    <row r="122" spans="1:3" x14ac:dyDescent="0.2">
      <c r="A122" t="s">
        <v>62</v>
      </c>
      <c r="B122">
        <v>121</v>
      </c>
      <c r="C122" s="12">
        <v>106.01579028598074</v>
      </c>
    </row>
    <row r="123" spans="1:3" x14ac:dyDescent="0.2">
      <c r="A123" t="s">
        <v>63</v>
      </c>
      <c r="B123">
        <v>122</v>
      </c>
      <c r="C123" s="12">
        <v>107.010212541596</v>
      </c>
    </row>
    <row r="124" spans="1:3" x14ac:dyDescent="0.2">
      <c r="A124" t="s">
        <v>64</v>
      </c>
      <c r="B124">
        <v>123</v>
      </c>
      <c r="C124" s="12">
        <v>83.679730595695574</v>
      </c>
    </row>
    <row r="125" spans="1:3" x14ac:dyDescent="0.2">
      <c r="A125" t="s">
        <v>65</v>
      </c>
      <c r="B125">
        <v>124</v>
      </c>
      <c r="C125" s="12">
        <v>92.70105493807219</v>
      </c>
    </row>
    <row r="126" spans="1:3" x14ac:dyDescent="0.2">
      <c r="A126" t="s">
        <v>66</v>
      </c>
      <c r="B126">
        <v>125</v>
      </c>
      <c r="C126" s="12">
        <v>115.02005238311337</v>
      </c>
    </row>
    <row r="127" spans="1:3" x14ac:dyDescent="0.2">
      <c r="A127" t="s">
        <v>67</v>
      </c>
      <c r="B127">
        <v>126</v>
      </c>
      <c r="C127" s="12">
        <v>123.63893568845113</v>
      </c>
    </row>
    <row r="128" spans="1:3" x14ac:dyDescent="0.2">
      <c r="A128" t="s">
        <v>68</v>
      </c>
      <c r="B128">
        <v>127</v>
      </c>
      <c r="C128" s="12">
        <v>116.64837626487186</v>
      </c>
    </row>
    <row r="129" spans="1:3" x14ac:dyDescent="0.2">
      <c r="A129" t="s">
        <v>73</v>
      </c>
      <c r="B129">
        <v>128</v>
      </c>
      <c r="C129" s="13">
        <v>81.373019277192327</v>
      </c>
    </row>
    <row r="130" spans="1:3" x14ac:dyDescent="0.2">
      <c r="A130" t="s">
        <v>74</v>
      </c>
      <c r="B130">
        <v>129</v>
      </c>
      <c r="C130" s="13">
        <v>86.212301749663695</v>
      </c>
    </row>
    <row r="131" spans="1:3" x14ac:dyDescent="0.2">
      <c r="A131" t="s">
        <v>75</v>
      </c>
      <c r="B131">
        <v>130</v>
      </c>
      <c r="C131" s="13">
        <v>92.083557905103746</v>
      </c>
    </row>
    <row r="132" spans="1:3" x14ac:dyDescent="0.2">
      <c r="A132" t="s">
        <v>76</v>
      </c>
      <c r="B132">
        <v>131</v>
      </c>
      <c r="C132" s="13">
        <v>94.606972998131056</v>
      </c>
    </row>
    <row r="133" spans="1:3" x14ac:dyDescent="0.2">
      <c r="A133" t="s">
        <v>77</v>
      </c>
      <c r="B133">
        <v>132</v>
      </c>
      <c r="C133" s="13">
        <v>113.78074245029322</v>
      </c>
    </row>
    <row r="134" spans="1:3" x14ac:dyDescent="0.2">
      <c r="A134" t="s">
        <v>78</v>
      </c>
      <c r="B134">
        <v>133</v>
      </c>
      <c r="C134" s="13">
        <v>108.42574568056359</v>
      </c>
    </row>
    <row r="135" spans="1:3" x14ac:dyDescent="0.2">
      <c r="A135" t="s">
        <v>79</v>
      </c>
      <c r="B135">
        <v>134</v>
      </c>
      <c r="C135" s="13">
        <v>113.61139921905506</v>
      </c>
    </row>
    <row r="136" spans="1:3" x14ac:dyDescent="0.2">
      <c r="A136" t="s">
        <v>80</v>
      </c>
      <c r="B136">
        <v>135</v>
      </c>
      <c r="C136" s="13">
        <v>106.09116746677678</v>
      </c>
    </row>
    <row r="137" spans="1:3" x14ac:dyDescent="0.2">
      <c r="A137" s="14" t="s">
        <v>83</v>
      </c>
      <c r="B137">
        <v>138</v>
      </c>
      <c r="C137" s="15">
        <v>104.64605930972407</v>
      </c>
    </row>
    <row r="138" spans="1:3" x14ac:dyDescent="0.2">
      <c r="A138" s="14" t="s">
        <v>84</v>
      </c>
      <c r="B138">
        <v>139</v>
      </c>
      <c r="C138" s="15">
        <v>108.272440144529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A544B8-A583-9A4E-B53B-2D2F0F838BD4}">
  <dimension ref="A1:C18"/>
  <sheetViews>
    <sheetView workbookViewId="0">
      <selection activeCell="I23" sqref="I23"/>
    </sheetView>
  </sheetViews>
  <sheetFormatPr baseColWidth="10" defaultRowHeight="16" x14ac:dyDescent="0.2"/>
  <cols>
    <col min="1" max="1" width="21.5" bestFit="1" customWidth="1"/>
  </cols>
  <sheetData>
    <row r="1" spans="1:3" x14ac:dyDescent="0.2">
      <c r="A1" t="s">
        <v>10</v>
      </c>
      <c r="B1" t="s">
        <v>0</v>
      </c>
    </row>
    <row r="2" spans="1:3" x14ac:dyDescent="0.2">
      <c r="A2" s="10" t="s">
        <v>11</v>
      </c>
      <c r="B2" s="1"/>
      <c r="C2" t="s">
        <v>1</v>
      </c>
    </row>
    <row r="3" spans="1:3" x14ac:dyDescent="0.2">
      <c r="A3" t="s">
        <v>12</v>
      </c>
      <c r="B3" s="2"/>
      <c r="C3" t="s">
        <v>2</v>
      </c>
    </row>
    <row r="4" spans="1:3" x14ac:dyDescent="0.2">
      <c r="A4" t="s">
        <v>13</v>
      </c>
      <c r="B4" s="3"/>
      <c r="C4" t="s">
        <v>3</v>
      </c>
    </row>
    <row r="6" spans="1:3" x14ac:dyDescent="0.2">
      <c r="A6" t="s">
        <v>14</v>
      </c>
      <c r="B6" s="4"/>
      <c r="C6" t="s">
        <v>4</v>
      </c>
    </row>
    <row r="7" spans="1:3" x14ac:dyDescent="0.2">
      <c r="A7" t="s">
        <v>15</v>
      </c>
      <c r="B7" s="5"/>
      <c r="C7" t="s">
        <v>5</v>
      </c>
    </row>
    <row r="8" spans="1:3" x14ac:dyDescent="0.2">
      <c r="A8" t="s">
        <v>16</v>
      </c>
      <c r="B8" s="6"/>
      <c r="C8" t="s">
        <v>6</v>
      </c>
    </row>
    <row r="10" spans="1:3" x14ac:dyDescent="0.2">
      <c r="A10" t="s">
        <v>17</v>
      </c>
      <c r="B10" s="7"/>
      <c r="C10" t="s">
        <v>7</v>
      </c>
    </row>
    <row r="11" spans="1:3" x14ac:dyDescent="0.2">
      <c r="A11" t="s">
        <v>18</v>
      </c>
      <c r="B11" s="8"/>
      <c r="C11" t="s">
        <v>8</v>
      </c>
    </row>
    <row r="12" spans="1:3" x14ac:dyDescent="0.2">
      <c r="A12" t="s">
        <v>19</v>
      </c>
      <c r="B12" s="9"/>
      <c r="C12" t="s">
        <v>9</v>
      </c>
    </row>
    <row r="14" spans="1:3" x14ac:dyDescent="0.2">
      <c r="A14" t="s">
        <v>69</v>
      </c>
      <c r="B14" s="11"/>
      <c r="C14" t="s">
        <v>70</v>
      </c>
    </row>
    <row r="15" spans="1:3" x14ac:dyDescent="0.2">
      <c r="A15" t="s">
        <v>71</v>
      </c>
      <c r="B15" s="12"/>
      <c r="C15" t="s">
        <v>72</v>
      </c>
    </row>
    <row r="17" spans="1:3" x14ac:dyDescent="0.2">
      <c r="A17" t="s">
        <v>81</v>
      </c>
      <c r="B17" s="13"/>
      <c r="C17" t="s">
        <v>82</v>
      </c>
    </row>
    <row r="18" spans="1:3" x14ac:dyDescent="0.2">
      <c r="A18" t="s">
        <v>85</v>
      </c>
      <c r="B18" s="15"/>
      <c r="C18" t="s">
        <v>86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2C56E-E840-FC49-821A-BA9D614C4409}">
  <dimension ref="B1:K105"/>
  <sheetViews>
    <sheetView workbookViewId="0">
      <selection activeCell="K2" sqref="K2:K32"/>
    </sheetView>
  </sheetViews>
  <sheetFormatPr baseColWidth="10" defaultRowHeight="16" x14ac:dyDescent="0.2"/>
  <cols>
    <col min="7" max="8" width="17.1640625" customWidth="1"/>
  </cols>
  <sheetData>
    <row r="1" spans="2:11" x14ac:dyDescent="0.2">
      <c r="B1" t="s">
        <v>87</v>
      </c>
      <c r="C1" t="s">
        <v>88</v>
      </c>
      <c r="E1" t="s">
        <v>90</v>
      </c>
      <c r="F1" t="s">
        <v>89</v>
      </c>
      <c r="G1" t="s">
        <v>91</v>
      </c>
      <c r="J1" t="s">
        <v>90</v>
      </c>
      <c r="K1" t="s">
        <v>89</v>
      </c>
    </row>
    <row r="2" spans="2:11" x14ac:dyDescent="0.2">
      <c r="B2" s="16">
        <v>125.72340026172201</v>
      </c>
      <c r="C2" s="16">
        <v>122.46013641357401</v>
      </c>
      <c r="E2" s="17">
        <v>131.14628760252401</v>
      </c>
      <c r="F2" s="17">
        <v>125.67649078369099</v>
      </c>
      <c r="G2" s="17">
        <f>F2-E2</f>
        <v>-5.4697968188330179</v>
      </c>
      <c r="H2" s="17">
        <v>-5.4697968188330179</v>
      </c>
      <c r="I2">
        <f>PEARSON(E2:E36,F2:F36)</f>
        <v>0.59443011794733291</v>
      </c>
      <c r="J2" s="17">
        <v>131.14628760252401</v>
      </c>
      <c r="K2" s="17">
        <v>125.67649078369099</v>
      </c>
    </row>
    <row r="3" spans="2:11" x14ac:dyDescent="0.2">
      <c r="B3" s="16">
        <v>104.62290583904699</v>
      </c>
      <c r="C3" s="16">
        <v>105.958106994628</v>
      </c>
      <c r="E3" s="17">
        <v>95.920788971922207</v>
      </c>
      <c r="F3" s="17">
        <v>95.308464050292898</v>
      </c>
      <c r="G3" s="17">
        <f t="shared" ref="G3:G36" si="0">F3-E3</f>
        <v>-0.61232492162930896</v>
      </c>
      <c r="H3" s="17">
        <v>-0.61232492162930896</v>
      </c>
      <c r="J3" s="17">
        <v>95.920788971922207</v>
      </c>
      <c r="K3" s="17">
        <v>95.308464050292898</v>
      </c>
    </row>
    <row r="4" spans="2:11" x14ac:dyDescent="0.2">
      <c r="B4" s="16">
        <v>88.072396904383297</v>
      </c>
      <c r="C4" s="16">
        <v>93.778739929199205</v>
      </c>
      <c r="E4" s="17">
        <v>106.091167466776</v>
      </c>
      <c r="F4" s="17">
        <v>116.141723632812</v>
      </c>
      <c r="G4" s="17">
        <f t="shared" si="0"/>
        <v>10.050556166036003</v>
      </c>
      <c r="H4" s="17">
        <v>10.050556166036003</v>
      </c>
      <c r="J4" s="17">
        <v>106.091167466776</v>
      </c>
      <c r="K4" s="17">
        <v>116.141723632812</v>
      </c>
    </row>
    <row r="5" spans="2:11" x14ac:dyDescent="0.2">
      <c r="B5" s="16">
        <v>111.981829347795</v>
      </c>
      <c r="C5" s="16">
        <v>111.35683441162099</v>
      </c>
      <c r="E5" s="17">
        <v>130.65899779870099</v>
      </c>
      <c r="F5" s="17">
        <v>123.969841003417</v>
      </c>
      <c r="G5" s="17">
        <f t="shared" si="0"/>
        <v>-6.6891567952839921</v>
      </c>
      <c r="H5" s="17">
        <v>-6.6891567952839921</v>
      </c>
      <c r="J5" s="17">
        <v>130.65899779870099</v>
      </c>
      <c r="K5" s="17">
        <v>123.969841003417</v>
      </c>
    </row>
    <row r="6" spans="2:11" x14ac:dyDescent="0.2">
      <c r="B6" s="16">
        <v>95.411017354595799</v>
      </c>
      <c r="C6" s="16">
        <v>99.400581359863196</v>
      </c>
      <c r="E6" s="17">
        <v>86.212301749663595</v>
      </c>
      <c r="F6" s="17">
        <v>116.432472229003</v>
      </c>
      <c r="G6" s="18">
        <f t="shared" si="0"/>
        <v>30.220170479339401</v>
      </c>
      <c r="H6" s="18"/>
      <c r="J6" s="17">
        <v>102.604736487808</v>
      </c>
      <c r="K6" s="17">
        <v>106.68262481689401</v>
      </c>
    </row>
    <row r="7" spans="2:11" x14ac:dyDescent="0.2">
      <c r="B7" s="16">
        <v>84.659569592312806</v>
      </c>
      <c r="C7" s="16">
        <v>84.881256103515597</v>
      </c>
      <c r="E7" s="17">
        <v>102.604736487808</v>
      </c>
      <c r="F7" s="17">
        <v>106.68262481689401</v>
      </c>
      <c r="G7" s="17">
        <f t="shared" si="0"/>
        <v>4.077888329086008</v>
      </c>
      <c r="H7" s="17">
        <v>4.077888329086008</v>
      </c>
      <c r="J7" s="17">
        <v>78.077373677947804</v>
      </c>
      <c r="K7" s="17">
        <v>79.602455139160099</v>
      </c>
    </row>
    <row r="8" spans="2:11" x14ac:dyDescent="0.2">
      <c r="B8" s="16">
        <v>92.701054938072105</v>
      </c>
      <c r="C8" s="16">
        <v>96.475189208984304</v>
      </c>
      <c r="E8" s="17">
        <v>78.077373677947804</v>
      </c>
      <c r="F8" s="17">
        <v>79.602455139160099</v>
      </c>
      <c r="G8" s="17">
        <f t="shared" si="0"/>
        <v>1.5250814612122952</v>
      </c>
      <c r="H8" s="17">
        <v>1.5250814612122952</v>
      </c>
      <c r="J8" s="17">
        <v>106.01579028598</v>
      </c>
      <c r="K8" s="17">
        <v>103.44849395751901</v>
      </c>
    </row>
    <row r="9" spans="2:11" x14ac:dyDescent="0.2">
      <c r="B9" s="16">
        <v>94.8798467853575</v>
      </c>
      <c r="C9" s="16">
        <v>97.174041748046804</v>
      </c>
      <c r="E9" s="17">
        <v>106.01579028598</v>
      </c>
      <c r="F9" s="17">
        <v>103.44849395751901</v>
      </c>
      <c r="G9" s="17">
        <f t="shared" si="0"/>
        <v>-2.5672963284609978</v>
      </c>
      <c r="H9" s="17">
        <v>-2.5672963284609978</v>
      </c>
      <c r="J9" s="17">
        <v>95.380033540644007</v>
      </c>
      <c r="K9" s="17">
        <v>89.673667907714801</v>
      </c>
    </row>
    <row r="10" spans="2:11" x14ac:dyDescent="0.2">
      <c r="B10" s="16">
        <v>94.637445520925297</v>
      </c>
      <c r="C10" s="16">
        <v>101.090324401855</v>
      </c>
      <c r="E10" s="17">
        <v>95.380033540644007</v>
      </c>
      <c r="F10" s="17">
        <v>89.673667907714801</v>
      </c>
      <c r="G10" s="17">
        <f t="shared" si="0"/>
        <v>-5.7063656329292058</v>
      </c>
      <c r="H10" s="17">
        <v>-5.7063656329292058</v>
      </c>
      <c r="J10" s="17">
        <v>108.27244014452801</v>
      </c>
      <c r="K10" s="17">
        <v>116.503791809082</v>
      </c>
    </row>
    <row r="11" spans="2:11" x14ac:dyDescent="0.2">
      <c r="B11" s="16">
        <v>108.849859766347</v>
      </c>
      <c r="C11" s="16">
        <v>104.35308837890599</v>
      </c>
      <c r="E11" s="17">
        <v>108.27244014452801</v>
      </c>
      <c r="F11" s="17">
        <v>116.503791809082</v>
      </c>
      <c r="G11" s="17">
        <f t="shared" si="0"/>
        <v>8.2313516645539977</v>
      </c>
      <c r="H11" s="17">
        <v>8.2313516645539977</v>
      </c>
      <c r="J11" s="17">
        <v>107.805773423101</v>
      </c>
      <c r="K11" s="17">
        <v>106.424140930175</v>
      </c>
    </row>
    <row r="12" spans="2:11" x14ac:dyDescent="0.2">
      <c r="B12" s="16">
        <v>113.36190891332799</v>
      </c>
      <c r="C12" s="16">
        <v>111.954902648925</v>
      </c>
      <c r="E12" s="17">
        <v>107.805773423101</v>
      </c>
      <c r="F12" s="17">
        <v>106.424140930175</v>
      </c>
      <c r="G12" s="17">
        <f t="shared" si="0"/>
        <v>-1.381632492926002</v>
      </c>
      <c r="H12" s="17">
        <v>-1.381632492926002</v>
      </c>
      <c r="J12" s="17">
        <v>123.638935688451</v>
      </c>
      <c r="K12" s="17">
        <v>120.301055908203</v>
      </c>
    </row>
    <row r="13" spans="2:11" x14ac:dyDescent="0.2">
      <c r="B13" s="16">
        <v>136.79866303085799</v>
      </c>
      <c r="C13" s="16">
        <v>131.46791076660099</v>
      </c>
      <c r="E13" s="17">
        <v>123.638935688451</v>
      </c>
      <c r="F13" s="17">
        <v>120.301055908203</v>
      </c>
      <c r="G13" s="17">
        <f t="shared" si="0"/>
        <v>-3.3378797802480022</v>
      </c>
      <c r="H13" s="17">
        <v>-3.3378797802480022</v>
      </c>
      <c r="J13" s="17">
        <v>101.149479017958</v>
      </c>
      <c r="K13" s="17">
        <v>99.411018371582003</v>
      </c>
    </row>
    <row r="14" spans="2:11" x14ac:dyDescent="0.2">
      <c r="B14" s="16">
        <v>126.61528327115001</v>
      </c>
      <c r="C14" s="16">
        <v>121.51274871826099</v>
      </c>
      <c r="E14" s="17">
        <v>101.149479017958</v>
      </c>
      <c r="F14" s="17">
        <v>99.411018371582003</v>
      </c>
      <c r="G14" s="17">
        <f t="shared" si="0"/>
        <v>-1.738460646375998</v>
      </c>
      <c r="H14" s="17">
        <v>-1.738460646375998</v>
      </c>
      <c r="J14" s="17">
        <v>108.375127889203</v>
      </c>
      <c r="K14" s="17">
        <v>106.661163330078</v>
      </c>
    </row>
    <row r="15" spans="2:11" x14ac:dyDescent="0.2">
      <c r="B15" s="16">
        <v>83.349306365546099</v>
      </c>
      <c r="C15" s="16">
        <v>80.409370422363196</v>
      </c>
      <c r="E15" s="17">
        <v>108.375127889203</v>
      </c>
      <c r="F15" s="17">
        <v>106.661163330078</v>
      </c>
      <c r="G15" s="17">
        <f t="shared" si="0"/>
        <v>-1.713964559125003</v>
      </c>
      <c r="H15" s="17">
        <v>-1.713964559125003</v>
      </c>
      <c r="J15" s="17">
        <v>116.130736729966</v>
      </c>
      <c r="K15" s="17">
        <v>110.24306488037099</v>
      </c>
    </row>
    <row r="16" spans="2:11" x14ac:dyDescent="0.2">
      <c r="B16" s="16">
        <v>95.974838530618499</v>
      </c>
      <c r="C16" s="16">
        <v>95.678085327148395</v>
      </c>
      <c r="E16" s="17">
        <v>116.130736729966</v>
      </c>
      <c r="F16" s="17">
        <v>110.24306488037099</v>
      </c>
      <c r="G16" s="17">
        <f t="shared" si="0"/>
        <v>-5.8876718495950087</v>
      </c>
      <c r="H16" s="17">
        <v>-5.8876718495950087</v>
      </c>
      <c r="J16" s="17">
        <v>104.646059309724</v>
      </c>
      <c r="K16" s="17">
        <v>116.92787170410099</v>
      </c>
    </row>
    <row r="17" spans="2:11" x14ac:dyDescent="0.2">
      <c r="B17" s="16">
        <v>110.894761235175</v>
      </c>
      <c r="C17" s="16">
        <v>104.975227355957</v>
      </c>
      <c r="E17" s="17">
        <v>104.646059309724</v>
      </c>
      <c r="F17" s="17">
        <v>116.92787170410099</v>
      </c>
      <c r="G17" s="17">
        <f t="shared" si="0"/>
        <v>12.281812394376999</v>
      </c>
      <c r="H17" s="17">
        <v>12.281812394376999</v>
      </c>
      <c r="J17" s="17">
        <v>112.595284908933</v>
      </c>
      <c r="K17" s="17">
        <v>104.003273010253</v>
      </c>
    </row>
    <row r="18" spans="2:11" x14ac:dyDescent="0.2">
      <c r="B18" s="16">
        <v>67.668363067543794</v>
      </c>
      <c r="C18" s="16">
        <v>69.084220886230398</v>
      </c>
      <c r="E18" s="17">
        <v>112.595284908933</v>
      </c>
      <c r="F18" s="17">
        <v>104.003273010253</v>
      </c>
      <c r="G18" s="17">
        <f t="shared" si="0"/>
        <v>-8.5920118986799991</v>
      </c>
      <c r="H18" s="17">
        <v>-8.5920118986799991</v>
      </c>
      <c r="J18" s="17">
        <v>113.460772777011</v>
      </c>
      <c r="K18" s="17">
        <v>111.58444213867099</v>
      </c>
    </row>
    <row r="19" spans="2:11" x14ac:dyDescent="0.2">
      <c r="B19" s="16">
        <v>107.010212541596</v>
      </c>
      <c r="C19" s="16">
        <v>106.183303833007</v>
      </c>
      <c r="E19" s="17">
        <v>113.460772777011</v>
      </c>
      <c r="F19" s="17">
        <v>111.58444213867099</v>
      </c>
      <c r="G19" s="17">
        <f t="shared" si="0"/>
        <v>-1.8763306383400078</v>
      </c>
      <c r="H19" s="17">
        <v>-1.8763306383400078</v>
      </c>
      <c r="J19" s="17">
        <v>121.31169440944799</v>
      </c>
      <c r="K19" s="17">
        <v>120.604484558105</v>
      </c>
    </row>
    <row r="20" spans="2:11" x14ac:dyDescent="0.2">
      <c r="B20" s="16">
        <v>128.01459270018</v>
      </c>
      <c r="C20" s="16">
        <v>123.77886199951099</v>
      </c>
      <c r="E20" s="17">
        <v>121.31169440944799</v>
      </c>
      <c r="F20" s="17">
        <v>120.604484558105</v>
      </c>
      <c r="G20" s="17">
        <f t="shared" si="0"/>
        <v>-0.70720985134299497</v>
      </c>
      <c r="H20" s="17">
        <v>-0.70720985134299497</v>
      </c>
      <c r="J20" s="17">
        <v>104.112201910303</v>
      </c>
      <c r="K20" s="17">
        <v>107.224143981933</v>
      </c>
    </row>
    <row r="21" spans="2:11" x14ac:dyDescent="0.2">
      <c r="B21" s="16">
        <v>76.504906975499196</v>
      </c>
      <c r="C21" s="16">
        <v>76.181694030761705</v>
      </c>
      <c r="E21" s="17">
        <v>104.112201910303</v>
      </c>
      <c r="F21" s="17">
        <v>107.224143981933</v>
      </c>
      <c r="G21" s="17">
        <f t="shared" si="0"/>
        <v>3.111942071629997</v>
      </c>
      <c r="H21" s="17">
        <v>3.111942071629997</v>
      </c>
      <c r="J21" s="17">
        <v>91.040145464841302</v>
      </c>
      <c r="K21" s="17">
        <v>94.210693359375</v>
      </c>
    </row>
    <row r="22" spans="2:11" x14ac:dyDescent="0.2">
      <c r="B22" s="16">
        <v>102.993338509167</v>
      </c>
      <c r="C22" s="16">
        <v>104.1948928833</v>
      </c>
      <c r="E22" s="17">
        <v>95.356742054385805</v>
      </c>
      <c r="F22" s="17">
        <v>113.75395965576099</v>
      </c>
      <c r="G22" s="18">
        <f t="shared" si="0"/>
        <v>18.397217601375189</v>
      </c>
      <c r="H22" s="18"/>
      <c r="J22" s="17">
        <v>102.84588355218401</v>
      </c>
      <c r="K22" s="17">
        <v>101.376251220703</v>
      </c>
    </row>
    <row r="23" spans="2:11" x14ac:dyDescent="0.2">
      <c r="B23" s="16">
        <v>73.888002954531203</v>
      </c>
      <c r="C23" s="16">
        <v>77.187217712402301</v>
      </c>
      <c r="E23" s="17">
        <v>91.040145464841302</v>
      </c>
      <c r="F23" s="17">
        <v>94.210693359375</v>
      </c>
      <c r="G23" s="17">
        <f t="shared" si="0"/>
        <v>3.1705478945336978</v>
      </c>
      <c r="H23" s="17">
        <v>3.1705478945336978</v>
      </c>
      <c r="J23" s="17">
        <v>132.01230835574901</v>
      </c>
      <c r="K23" s="17">
        <v>127.841087341308</v>
      </c>
    </row>
    <row r="24" spans="2:11" x14ac:dyDescent="0.2">
      <c r="B24" s="16">
        <v>94.408018625897</v>
      </c>
      <c r="C24" s="16">
        <v>94.629264831542898</v>
      </c>
      <c r="E24" s="17">
        <v>102.84588355218401</v>
      </c>
      <c r="F24" s="17">
        <v>101.376251220703</v>
      </c>
      <c r="G24" s="17">
        <f t="shared" si="0"/>
        <v>-1.4696323314810087</v>
      </c>
      <c r="H24" s="17">
        <v>-1.4696323314810087</v>
      </c>
      <c r="J24" s="17">
        <v>94.278529031338195</v>
      </c>
      <c r="K24" s="17">
        <v>94.017105102539006</v>
      </c>
    </row>
    <row r="25" spans="2:11" x14ac:dyDescent="0.2">
      <c r="B25" s="16">
        <v>83.679730595695503</v>
      </c>
      <c r="C25" s="16">
        <v>87.240554809570298</v>
      </c>
      <c r="E25" s="17">
        <v>43.152023586476602</v>
      </c>
      <c r="F25" s="17">
        <v>109.38230133056599</v>
      </c>
      <c r="G25" s="18">
        <f t="shared" si="0"/>
        <v>66.230277744089392</v>
      </c>
      <c r="H25" s="18"/>
      <c r="J25" s="17">
        <v>67.629128800144599</v>
      </c>
      <c r="K25" s="17">
        <v>71.535491943359304</v>
      </c>
    </row>
    <row r="26" spans="2:11" x14ac:dyDescent="0.2">
      <c r="B26" s="16">
        <v>121.715414883298</v>
      </c>
      <c r="C26" s="16">
        <v>119.991035461425</v>
      </c>
      <c r="E26" s="17">
        <v>132.01230835574901</v>
      </c>
      <c r="F26" s="17">
        <v>127.841087341308</v>
      </c>
      <c r="G26" s="17">
        <f t="shared" si="0"/>
        <v>-4.1712210144410165</v>
      </c>
      <c r="H26" s="17">
        <v>-4.1712210144410165</v>
      </c>
      <c r="J26" s="17">
        <v>114.732904145775</v>
      </c>
      <c r="K26" s="17">
        <v>112.41159057617099</v>
      </c>
    </row>
    <row r="27" spans="2:11" x14ac:dyDescent="0.2">
      <c r="B27" s="16">
        <v>92.669058099447597</v>
      </c>
      <c r="C27" s="16">
        <v>92.443504333495994</v>
      </c>
      <c r="E27" s="17">
        <v>94.278529031338195</v>
      </c>
      <c r="F27" s="17">
        <v>94.017105102539006</v>
      </c>
      <c r="G27" s="17">
        <f t="shared" si="0"/>
        <v>-0.2614239287991893</v>
      </c>
      <c r="H27" s="17">
        <v>-0.2614239287991893</v>
      </c>
      <c r="J27" s="17">
        <v>125.265899436437</v>
      </c>
      <c r="K27" s="17">
        <v>124.644523620605</v>
      </c>
    </row>
    <row r="28" spans="2:11" x14ac:dyDescent="0.2">
      <c r="B28" s="16">
        <v>130.89850949889299</v>
      </c>
      <c r="C28" s="16">
        <v>125.000671386718</v>
      </c>
      <c r="E28" s="17">
        <v>67.629128800144599</v>
      </c>
      <c r="F28" s="17">
        <v>71.535491943359304</v>
      </c>
      <c r="G28" s="17">
        <f t="shared" si="0"/>
        <v>3.9063631432147048</v>
      </c>
      <c r="H28" s="17">
        <v>3.9063631432147048</v>
      </c>
      <c r="J28" s="17">
        <v>129.133853024438</v>
      </c>
      <c r="K28" s="17">
        <v>123.627891540527</v>
      </c>
    </row>
    <row r="29" spans="2:11" x14ac:dyDescent="0.2">
      <c r="B29" s="16">
        <v>118.219330331717</v>
      </c>
      <c r="C29" s="16">
        <v>117.995735168457</v>
      </c>
      <c r="E29" s="17">
        <v>114.732904145775</v>
      </c>
      <c r="F29" s="17">
        <v>112.41159057617099</v>
      </c>
      <c r="G29" s="17">
        <f t="shared" si="0"/>
        <v>-2.3213135696040013</v>
      </c>
      <c r="H29" s="17">
        <v>-2.3213135696040013</v>
      </c>
      <c r="J29" s="17">
        <v>98.767226246485393</v>
      </c>
      <c r="K29" s="17">
        <v>100.683135986328</v>
      </c>
    </row>
    <row r="30" spans="2:11" x14ac:dyDescent="0.2">
      <c r="B30" s="16">
        <v>110.789030677436</v>
      </c>
      <c r="C30" s="16">
        <v>108.62416839599599</v>
      </c>
      <c r="E30" s="17">
        <v>125.265899436437</v>
      </c>
      <c r="F30" s="17">
        <v>124.644523620605</v>
      </c>
      <c r="G30" s="17">
        <f t="shared" si="0"/>
        <v>-0.62137581583199619</v>
      </c>
      <c r="H30" s="17">
        <v>-0.62137581583199619</v>
      </c>
      <c r="J30" s="17">
        <v>106.52665865431</v>
      </c>
      <c r="K30" s="17">
        <v>104.25261688232401</v>
      </c>
    </row>
    <row r="31" spans="2:11" x14ac:dyDescent="0.2">
      <c r="B31" s="16">
        <v>136.718529511513</v>
      </c>
      <c r="C31" s="16">
        <v>131.46733093261699</v>
      </c>
      <c r="E31" s="17">
        <v>129.133853024438</v>
      </c>
      <c r="F31" s="17">
        <v>123.627891540527</v>
      </c>
      <c r="G31" s="17">
        <f t="shared" si="0"/>
        <v>-5.505961483910994</v>
      </c>
      <c r="H31" s="17">
        <v>-5.505961483910994</v>
      </c>
      <c r="J31" s="17">
        <v>100.02544879544701</v>
      </c>
      <c r="K31" s="17">
        <v>97.692146301269503</v>
      </c>
    </row>
    <row r="32" spans="2:11" x14ac:dyDescent="0.2">
      <c r="B32" s="16">
        <v>107.447382190464</v>
      </c>
      <c r="C32" s="16">
        <v>109.010459899902</v>
      </c>
      <c r="E32" s="17">
        <v>98.767226246485393</v>
      </c>
      <c r="F32" s="17">
        <v>100.683135986328</v>
      </c>
      <c r="G32" s="17">
        <f t="shared" si="0"/>
        <v>1.9159097398426042</v>
      </c>
      <c r="H32" s="17">
        <v>1.9159097398426042</v>
      </c>
      <c r="J32" s="17">
        <v>115.159685128489</v>
      </c>
      <c r="K32" s="17">
        <v>115.533630371093</v>
      </c>
    </row>
    <row r="33" spans="2:8" x14ac:dyDescent="0.2">
      <c r="B33" s="16">
        <v>113.611399219055</v>
      </c>
      <c r="C33" s="16">
        <v>108.802345275878</v>
      </c>
      <c r="E33" s="17">
        <v>50.023856244776901</v>
      </c>
      <c r="F33" s="17">
        <v>109.11865997314401</v>
      </c>
      <c r="G33" s="18">
        <f t="shared" si="0"/>
        <v>59.094803728367104</v>
      </c>
      <c r="H33" s="18"/>
    </row>
    <row r="34" spans="2:8" x14ac:dyDescent="0.2">
      <c r="B34" s="16">
        <v>109.748412962797</v>
      </c>
      <c r="C34" s="16">
        <v>107.35894012451099</v>
      </c>
      <c r="E34" s="17">
        <v>106.52665865431</v>
      </c>
      <c r="F34" s="17">
        <v>104.25261688232401</v>
      </c>
      <c r="G34" s="17">
        <f t="shared" si="0"/>
        <v>-2.274041771985992</v>
      </c>
      <c r="H34" s="17">
        <v>-2.274041771985992</v>
      </c>
    </row>
    <row r="35" spans="2:8" x14ac:dyDescent="0.2">
      <c r="B35" s="16">
        <v>114.618408374396</v>
      </c>
      <c r="C35" s="16">
        <v>111.60894775390599</v>
      </c>
      <c r="E35" s="17">
        <v>100.02544879544701</v>
      </c>
      <c r="F35" s="17">
        <v>97.692146301269503</v>
      </c>
      <c r="G35" s="17">
        <f t="shared" si="0"/>
        <v>-2.3333024941775022</v>
      </c>
      <c r="H35" s="17">
        <v>-2.3333024941775022</v>
      </c>
    </row>
    <row r="36" spans="2:8" x14ac:dyDescent="0.2">
      <c r="B36" s="16">
        <v>106.935787576444</v>
      </c>
      <c r="C36" s="16">
        <v>103.11956024169901</v>
      </c>
      <c r="E36" s="17">
        <v>115.159685128489</v>
      </c>
      <c r="F36" s="17">
        <v>115.533630371093</v>
      </c>
      <c r="G36" s="17">
        <f t="shared" si="0"/>
        <v>0.37394524260399464</v>
      </c>
      <c r="H36" s="17">
        <v>0.37394524260399464</v>
      </c>
    </row>
    <row r="37" spans="2:8" x14ac:dyDescent="0.2">
      <c r="B37" s="16">
        <v>95.316455571594602</v>
      </c>
      <c r="C37" s="16">
        <v>96.411689758300696</v>
      </c>
      <c r="G37" s="17">
        <f>STDEV(G2:G36)</f>
        <v>16.37104939913198</v>
      </c>
      <c r="H37" s="17">
        <f>STDEV(H2:H36)</f>
        <v>4.7628266192967441</v>
      </c>
    </row>
    <row r="38" spans="2:8" x14ac:dyDescent="0.2">
      <c r="B38" s="16">
        <v>124.106252332374</v>
      </c>
      <c r="C38" s="16">
        <v>118.73874664306599</v>
      </c>
    </row>
    <row r="39" spans="2:8" x14ac:dyDescent="0.2">
      <c r="B39" s="16">
        <v>82.109968805522897</v>
      </c>
      <c r="C39" s="16">
        <v>83.330314636230398</v>
      </c>
    </row>
    <row r="40" spans="2:8" x14ac:dyDescent="0.2">
      <c r="B40" s="16">
        <v>107.227732858303</v>
      </c>
      <c r="C40" s="16">
        <v>103.744995117187</v>
      </c>
    </row>
    <row r="41" spans="2:8" x14ac:dyDescent="0.2">
      <c r="B41" s="16">
        <v>106.13483331813001</v>
      </c>
      <c r="C41" s="16">
        <v>109.442321777343</v>
      </c>
    </row>
    <row r="42" spans="2:8" x14ac:dyDescent="0.2">
      <c r="B42" s="16">
        <v>108.14573263304</v>
      </c>
      <c r="C42" s="16">
        <v>107.417770385742</v>
      </c>
    </row>
    <row r="43" spans="2:8" x14ac:dyDescent="0.2">
      <c r="B43" s="16">
        <v>122.208764376624</v>
      </c>
      <c r="C43" s="16">
        <v>119.57192230224599</v>
      </c>
    </row>
    <row r="44" spans="2:8" x14ac:dyDescent="0.2">
      <c r="B44" s="16">
        <v>117.648694858366</v>
      </c>
      <c r="C44" s="16">
        <v>115.691970825195</v>
      </c>
    </row>
    <row r="45" spans="2:8" x14ac:dyDescent="0.2">
      <c r="B45" s="16">
        <v>124.223125008297</v>
      </c>
      <c r="C45" s="16">
        <v>119.67380523681599</v>
      </c>
    </row>
    <row r="46" spans="2:8" x14ac:dyDescent="0.2">
      <c r="B46" s="16">
        <v>120.493703356097</v>
      </c>
      <c r="C46" s="16">
        <v>116.320999145507</v>
      </c>
    </row>
    <row r="47" spans="2:8" x14ac:dyDescent="0.2">
      <c r="B47" s="16">
        <v>116.648376264871</v>
      </c>
      <c r="C47" s="16">
        <v>113.369346618652</v>
      </c>
    </row>
    <row r="48" spans="2:8" x14ac:dyDescent="0.2">
      <c r="B48" s="16">
        <v>101.470548217371</v>
      </c>
      <c r="C48" s="16">
        <v>104.580101013183</v>
      </c>
    </row>
    <row r="49" spans="2:3" x14ac:dyDescent="0.2">
      <c r="B49" s="16">
        <v>115.383794139854</v>
      </c>
      <c r="C49" s="16">
        <v>106.928108215332</v>
      </c>
    </row>
    <row r="50" spans="2:3" x14ac:dyDescent="0.2">
      <c r="B50" s="16">
        <v>123.692575765705</v>
      </c>
      <c r="C50" s="16">
        <v>120.664840698242</v>
      </c>
    </row>
    <row r="51" spans="2:3" x14ac:dyDescent="0.2">
      <c r="B51" s="16">
        <v>92.691750423253495</v>
      </c>
      <c r="C51" s="16">
        <v>96.437416076660099</v>
      </c>
    </row>
    <row r="52" spans="2:3" x14ac:dyDescent="0.2">
      <c r="B52" s="16">
        <v>107.552775747092</v>
      </c>
      <c r="C52" s="16">
        <v>107.25941467285099</v>
      </c>
    </row>
    <row r="53" spans="2:3" x14ac:dyDescent="0.2">
      <c r="B53" s="16">
        <v>118.351395528046</v>
      </c>
      <c r="C53" s="16">
        <v>117.913764953613</v>
      </c>
    </row>
    <row r="54" spans="2:3" x14ac:dyDescent="0.2">
      <c r="B54" s="16">
        <v>109.114504036488</v>
      </c>
      <c r="C54" s="16">
        <v>104.250564575195</v>
      </c>
    </row>
    <row r="55" spans="2:3" x14ac:dyDescent="0.2">
      <c r="B55" s="16">
        <v>105.163882352345</v>
      </c>
      <c r="C55" s="16">
        <v>106.718856811523</v>
      </c>
    </row>
    <row r="56" spans="2:3" x14ac:dyDescent="0.2">
      <c r="B56" s="16">
        <v>99.358929910118206</v>
      </c>
      <c r="C56" s="16">
        <v>103.04245758056599</v>
      </c>
    </row>
    <row r="57" spans="2:3" x14ac:dyDescent="0.2">
      <c r="B57" s="16">
        <v>117.721678327372</v>
      </c>
      <c r="C57" s="16">
        <v>114.134155273437</v>
      </c>
    </row>
    <row r="58" spans="2:3" x14ac:dyDescent="0.2">
      <c r="B58" s="16">
        <v>132.38427644391501</v>
      </c>
      <c r="C58" s="16">
        <v>128.74235534667901</v>
      </c>
    </row>
    <row r="59" spans="2:3" x14ac:dyDescent="0.2">
      <c r="B59" s="16">
        <v>81.351535951205094</v>
      </c>
      <c r="C59" s="16">
        <v>82.578544616699205</v>
      </c>
    </row>
    <row r="60" spans="2:3" x14ac:dyDescent="0.2">
      <c r="B60" s="16">
        <v>81.377229851193306</v>
      </c>
      <c r="C60" s="16">
        <v>83.913040161132798</v>
      </c>
    </row>
    <row r="61" spans="2:3" x14ac:dyDescent="0.2">
      <c r="B61" s="16">
        <v>106.221725698304</v>
      </c>
      <c r="C61" s="16">
        <v>101.67278289794901</v>
      </c>
    </row>
    <row r="62" spans="2:3" x14ac:dyDescent="0.2">
      <c r="B62" s="16">
        <v>130.74447240246701</v>
      </c>
      <c r="C62" s="16">
        <v>128.14271545410099</v>
      </c>
    </row>
    <row r="63" spans="2:3" x14ac:dyDescent="0.2">
      <c r="B63" s="16">
        <v>113.34973509223801</v>
      </c>
      <c r="C63" s="16">
        <v>108.42896270751901</v>
      </c>
    </row>
    <row r="64" spans="2:3" x14ac:dyDescent="0.2">
      <c r="B64" s="16">
        <v>108.425745680563</v>
      </c>
      <c r="C64" s="16">
        <v>121.05460357666</v>
      </c>
    </row>
    <row r="65" spans="2:3" x14ac:dyDescent="0.2">
      <c r="B65" s="16">
        <v>115.020052383113</v>
      </c>
      <c r="C65" s="16">
        <v>111.196250915527</v>
      </c>
    </row>
    <row r="66" spans="2:3" x14ac:dyDescent="0.2">
      <c r="B66" s="16">
        <v>89.348097860352794</v>
      </c>
      <c r="C66" s="16">
        <v>86.339439392089801</v>
      </c>
    </row>
    <row r="67" spans="2:3" x14ac:dyDescent="0.2">
      <c r="B67" s="16">
        <v>86.311728488381405</v>
      </c>
      <c r="C67" s="16">
        <v>91.327667236328097</v>
      </c>
    </row>
    <row r="68" spans="2:3" x14ac:dyDescent="0.2">
      <c r="B68" s="16">
        <v>100.34577070111401</v>
      </c>
      <c r="C68" s="16">
        <v>99.739982604980398</v>
      </c>
    </row>
    <row r="69" spans="2:3" x14ac:dyDescent="0.2">
      <c r="B69" s="16">
        <v>105.35281660087701</v>
      </c>
      <c r="C69" s="16">
        <v>106.072578430175</v>
      </c>
    </row>
    <row r="70" spans="2:3" x14ac:dyDescent="0.2">
      <c r="B70" s="16">
        <v>105.179120122271</v>
      </c>
      <c r="C70" s="16">
        <v>102.365310668945</v>
      </c>
    </row>
    <row r="71" spans="2:3" x14ac:dyDescent="0.2">
      <c r="B71" s="16">
        <v>95.721121091255</v>
      </c>
      <c r="C71" s="16">
        <v>92.022727966308494</v>
      </c>
    </row>
    <row r="72" spans="2:3" x14ac:dyDescent="0.2">
      <c r="B72" s="16">
        <v>117.052816261139</v>
      </c>
      <c r="C72" s="16">
        <v>118.909934997558</v>
      </c>
    </row>
    <row r="73" spans="2:3" x14ac:dyDescent="0.2">
      <c r="B73" s="16">
        <v>104.718731276508</v>
      </c>
      <c r="C73" s="16">
        <v>105.792907714843</v>
      </c>
    </row>
    <row r="74" spans="2:3" x14ac:dyDescent="0.2">
      <c r="B74" s="16">
        <v>111.19229722018601</v>
      </c>
      <c r="C74" s="16">
        <v>111.40422058105401</v>
      </c>
    </row>
    <row r="75" spans="2:3" x14ac:dyDescent="0.2">
      <c r="B75" s="16">
        <v>114.414276252664</v>
      </c>
      <c r="C75" s="16">
        <v>113.1060256958</v>
      </c>
    </row>
    <row r="76" spans="2:3" x14ac:dyDescent="0.2">
      <c r="B76" s="16">
        <v>125.673882095698</v>
      </c>
      <c r="C76" s="16">
        <v>122.453727722167</v>
      </c>
    </row>
    <row r="77" spans="2:3" x14ac:dyDescent="0.2">
      <c r="B77" s="16">
        <v>94.606972998130999</v>
      </c>
      <c r="C77" s="16">
        <v>102.613304138183</v>
      </c>
    </row>
    <row r="78" spans="2:3" x14ac:dyDescent="0.2">
      <c r="B78" s="16">
        <v>83.993437374446302</v>
      </c>
      <c r="C78" s="16">
        <v>86.793678283691406</v>
      </c>
    </row>
    <row r="79" spans="2:3" x14ac:dyDescent="0.2">
      <c r="B79" s="16">
        <v>96.762309424506896</v>
      </c>
      <c r="C79" s="16">
        <v>97.283607482910099</v>
      </c>
    </row>
    <row r="80" spans="2:3" x14ac:dyDescent="0.2">
      <c r="B80" s="16">
        <v>113.780742450293</v>
      </c>
      <c r="C80" s="16">
        <v>115.01099395751901</v>
      </c>
    </row>
    <row r="81" spans="2:3" x14ac:dyDescent="0.2">
      <c r="B81" s="16">
        <v>92.083557905103703</v>
      </c>
      <c r="C81" s="16">
        <v>103.937240600585</v>
      </c>
    </row>
    <row r="82" spans="2:3" x14ac:dyDescent="0.2">
      <c r="B82" s="16">
        <v>116.654201729779</v>
      </c>
      <c r="C82" s="16">
        <v>115.72834777832</v>
      </c>
    </row>
    <row r="83" spans="2:3" x14ac:dyDescent="0.2">
      <c r="B83" s="16">
        <v>90.934972560426402</v>
      </c>
      <c r="C83" s="16">
        <v>93.747787475585895</v>
      </c>
    </row>
    <row r="84" spans="2:3" x14ac:dyDescent="0.2">
      <c r="B84" s="16">
        <v>128.70809584814299</v>
      </c>
      <c r="C84" s="16">
        <v>125.261909484863</v>
      </c>
    </row>
    <row r="85" spans="2:3" x14ac:dyDescent="0.2">
      <c r="B85" s="16">
        <v>127.89670775544199</v>
      </c>
      <c r="C85" s="16">
        <v>128.10997009277301</v>
      </c>
    </row>
    <row r="86" spans="2:3" x14ac:dyDescent="0.2">
      <c r="B86" s="16">
        <v>125.417028383621</v>
      </c>
      <c r="C86" s="16">
        <v>123.454414367675</v>
      </c>
    </row>
    <row r="87" spans="2:3" x14ac:dyDescent="0.2">
      <c r="B87" s="16">
        <v>127.018758572089</v>
      </c>
      <c r="C87" s="16">
        <v>127.622344970703</v>
      </c>
    </row>
    <row r="88" spans="2:3" x14ac:dyDescent="0.2">
      <c r="B88" s="16">
        <v>89.091991868463097</v>
      </c>
      <c r="C88" s="16">
        <v>85.829879760742102</v>
      </c>
    </row>
    <row r="89" spans="2:3" x14ac:dyDescent="0.2">
      <c r="B89" s="16">
        <v>127.281233366058</v>
      </c>
      <c r="C89" s="16">
        <v>124.082344055175</v>
      </c>
    </row>
    <row r="90" spans="2:3" x14ac:dyDescent="0.2">
      <c r="B90" s="16">
        <v>92.115125538804506</v>
      </c>
      <c r="C90" s="16">
        <v>97.359519958495994</v>
      </c>
    </row>
    <row r="91" spans="2:3" x14ac:dyDescent="0.2">
      <c r="B91" s="16">
        <v>122.337606290783</v>
      </c>
      <c r="C91" s="16">
        <v>120.322151184082</v>
      </c>
    </row>
    <row r="92" spans="2:3" x14ac:dyDescent="0.2">
      <c r="B92" s="16">
        <v>81.858289729860303</v>
      </c>
      <c r="C92" s="16">
        <v>82.549629211425696</v>
      </c>
    </row>
    <row r="93" spans="2:3" x14ac:dyDescent="0.2">
      <c r="B93" s="16">
        <v>133.40352309547299</v>
      </c>
      <c r="C93" s="16">
        <v>129.58685302734301</v>
      </c>
    </row>
    <row r="94" spans="2:3" x14ac:dyDescent="0.2">
      <c r="B94" s="16">
        <v>91.570860806761502</v>
      </c>
      <c r="C94" s="16">
        <v>97.054603576660099</v>
      </c>
    </row>
    <row r="95" spans="2:3" x14ac:dyDescent="0.2">
      <c r="B95" s="16">
        <v>113.17039332090501</v>
      </c>
      <c r="C95" s="16">
        <v>105.834022521972</v>
      </c>
    </row>
    <row r="96" spans="2:3" x14ac:dyDescent="0.2">
      <c r="B96" s="16">
        <v>119.85715317677101</v>
      </c>
      <c r="C96" s="16">
        <v>116.406593322753</v>
      </c>
    </row>
    <row r="97" spans="2:3" x14ac:dyDescent="0.2">
      <c r="B97" s="16">
        <v>104.565797505267</v>
      </c>
      <c r="C97" s="16">
        <v>103.89151763916</v>
      </c>
    </row>
    <row r="98" spans="2:3" x14ac:dyDescent="0.2">
      <c r="B98" s="16">
        <v>121.092849831164</v>
      </c>
      <c r="C98" s="16">
        <v>112.921546936035</v>
      </c>
    </row>
    <row r="99" spans="2:3" x14ac:dyDescent="0.2">
      <c r="B99" s="16">
        <v>136.859548587174</v>
      </c>
      <c r="C99" s="16">
        <v>131.30171203613199</v>
      </c>
    </row>
    <row r="100" spans="2:3" x14ac:dyDescent="0.2">
      <c r="B100" s="16">
        <v>123.908529804946</v>
      </c>
      <c r="C100" s="16">
        <v>125.433303833007</v>
      </c>
    </row>
    <row r="101" spans="2:3" x14ac:dyDescent="0.2">
      <c r="B101" s="16">
        <v>100.720268703304</v>
      </c>
      <c r="C101" s="16">
        <v>103.106925964355</v>
      </c>
    </row>
    <row r="102" spans="2:3" x14ac:dyDescent="0.2">
      <c r="B102" s="16">
        <v>95.3743946169689</v>
      </c>
      <c r="C102" s="16">
        <v>93.774826049804602</v>
      </c>
    </row>
    <row r="103" spans="2:3" x14ac:dyDescent="0.2">
      <c r="B103" s="16">
        <v>88.102163998597305</v>
      </c>
      <c r="C103" s="16">
        <v>88.737251281738196</v>
      </c>
    </row>
    <row r="104" spans="2:3" x14ac:dyDescent="0.2">
      <c r="B104" s="16">
        <v>81.373019277192299</v>
      </c>
      <c r="C104" s="16">
        <v>89.078605651855398</v>
      </c>
    </row>
    <row r="105" spans="2:3" x14ac:dyDescent="0.2">
      <c r="B105" s="16">
        <v>94.460168431426496</v>
      </c>
      <c r="C105" s="16">
        <v>94.658889770507798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SFEs</vt:lpstr>
      <vt:lpstr>Sheet2</vt:lpstr>
      <vt:lpstr>binary_ter_quat_prediction_31.3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Gaurav Arora</dc:creator>
  <cp:lastModifiedBy>Gaurav Arora</cp:lastModifiedBy>
  <dcterms:created xsi:type="dcterms:W3CDTF">2022-03-22T20:50:12Z</dcterms:created>
  <dcterms:modified xsi:type="dcterms:W3CDTF">2022-04-21T15:49:40Z</dcterms:modified>
</cp:coreProperties>
</file>