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3E828A2D-EEE8-43F1-A11D-EA6E6D5F6600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Geral" sheetId="1" r:id="rId1"/>
    <sheet name="Gráficos" sheetId="2" r:id="rId2"/>
    <sheet name="Notas individuais" sheetId="3" r:id="rId3"/>
  </sheets>
  <definedNames>
    <definedName name="SegmentaçãodeDados_Alunos">#N/A</definedName>
    <definedName name="SegmentaçãodeDados_Alunos1">#N/A</definedName>
    <definedName name="SegmentaçãodeDados_Resultado">#N/A</definedName>
    <definedName name="SegmentaçãodeDados_Resultado_I">#N/A</definedName>
    <definedName name="SegmentaçãodeDados_Resultado_M">#N/A</definedName>
    <definedName name="SegmentaçãodeDados_Resultado_P">#N/A</definedName>
    <definedName name="SegmentaçãodeDados_Resultado_S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3" l="1"/>
  <c r="AA5" i="3"/>
  <c r="AB5" i="3"/>
  <c r="AC5" i="3" a="1"/>
  <c r="AC5" i="3"/>
  <c r="Z6" i="3"/>
  <c r="AA6" i="3"/>
  <c r="AB6" i="3"/>
  <c r="AC6" i="3" a="1"/>
  <c r="AC6" i="3"/>
  <c r="Z7" i="3"/>
  <c r="AA7" i="3"/>
  <c r="AB7" i="3"/>
  <c r="AC7" i="3" a="1"/>
  <c r="AC7" i="3"/>
  <c r="Z8" i="3"/>
  <c r="AA8" i="3"/>
  <c r="AB8" i="3"/>
  <c r="AC8" i="3" a="1"/>
  <c r="AC8" i="3"/>
  <c r="Z9" i="3"/>
  <c r="AA9" i="3"/>
  <c r="AB9" i="3"/>
  <c r="AC9" i="3" a="1"/>
  <c r="AC9" i="3"/>
  <c r="Z10" i="3"/>
  <c r="AA10" i="3"/>
  <c r="AB10" i="3"/>
  <c r="AC10" i="3" a="1"/>
  <c r="AC10" i="3"/>
  <c r="Z11" i="3"/>
  <c r="AA11" i="3"/>
  <c r="AB11" i="3"/>
  <c r="AC11" i="3" a="1"/>
  <c r="AC11" i="3"/>
  <c r="Z12" i="3"/>
  <c r="AA12" i="3"/>
  <c r="AB12" i="3"/>
  <c r="AC12" i="3" a="1"/>
  <c r="AC12" i="3"/>
  <c r="Z13" i="3"/>
  <c r="AA13" i="3"/>
  <c r="AB13" i="3"/>
  <c r="AC13" i="3" a="1"/>
  <c r="AC13" i="3"/>
  <c r="Z14" i="3"/>
  <c r="AA14" i="3"/>
  <c r="AB14" i="3"/>
  <c r="AC14" i="3" a="1"/>
  <c r="AC14" i="3"/>
  <c r="Z15" i="3"/>
  <c r="AA15" i="3"/>
  <c r="AB15" i="3"/>
  <c r="AC15" i="3" a="1"/>
  <c r="AC15" i="3"/>
  <c r="Z16" i="3"/>
  <c r="AA16" i="3"/>
  <c r="AB16" i="3"/>
  <c r="AC16" i="3" a="1"/>
  <c r="AC16" i="3"/>
  <c r="Z17" i="3"/>
  <c r="AA17" i="3"/>
  <c r="AB17" i="3"/>
  <c r="AC17" i="3" a="1"/>
  <c r="AC17" i="3"/>
  <c r="Z18" i="3"/>
  <c r="AA18" i="3"/>
  <c r="AB18" i="3"/>
  <c r="AC18" i="3" a="1"/>
  <c r="AC18" i="3"/>
  <c r="Z19" i="3"/>
  <c r="AA19" i="3"/>
  <c r="AB19" i="3"/>
  <c r="AC19" i="3" a="1"/>
  <c r="AC19" i="3"/>
  <c r="Z20" i="3"/>
  <c r="AA20" i="3"/>
  <c r="AB20" i="3"/>
  <c r="AC20" i="3" a="1"/>
  <c r="AC20" i="3"/>
  <c r="Z21" i="3"/>
  <c r="AA21" i="3"/>
  <c r="AB21" i="3"/>
  <c r="AC21" i="3" a="1"/>
  <c r="AC21" i="3"/>
  <c r="Z22" i="3"/>
  <c r="AA22" i="3"/>
  <c r="AB22" i="3"/>
  <c r="AC22" i="3" a="1"/>
  <c r="AC22" i="3"/>
  <c r="Z23" i="3"/>
  <c r="AA23" i="3"/>
  <c r="AB23" i="3"/>
  <c r="AC23" i="3" a="1"/>
  <c r="AC23" i="3"/>
  <c r="Z24" i="3"/>
  <c r="AA24" i="3"/>
  <c r="AB24" i="3"/>
  <c r="AC24" i="3" a="1"/>
  <c r="AC24" i="3"/>
  <c r="Z25" i="3"/>
  <c r="AA25" i="3"/>
  <c r="AB25" i="3"/>
  <c r="AC25" i="3" a="1"/>
  <c r="AC25" i="3"/>
  <c r="Z26" i="3"/>
  <c r="AA26" i="3"/>
  <c r="AB26" i="3"/>
  <c r="AC26" i="3" a="1"/>
  <c r="AC26" i="3"/>
  <c r="Z27" i="3"/>
  <c r="AA27" i="3"/>
  <c r="AB27" i="3"/>
  <c r="AC27" i="3" a="1"/>
  <c r="AC27" i="3"/>
  <c r="Z28" i="3"/>
  <c r="AA28" i="3"/>
  <c r="AB28" i="3"/>
  <c r="AC28" i="3" a="1"/>
  <c r="AC28" i="3"/>
  <c r="Z29" i="3"/>
  <c r="AA29" i="3"/>
  <c r="AB29" i="3"/>
  <c r="AC29" i="3" a="1"/>
  <c r="AC29" i="3"/>
  <c r="Z30" i="3"/>
  <c r="AA30" i="3"/>
  <c r="AB30" i="3"/>
  <c r="AC30" i="3" a="1"/>
  <c r="AC30" i="3"/>
  <c r="Z31" i="3"/>
  <c r="AA31" i="3"/>
  <c r="AB31" i="3"/>
  <c r="AC31" i="3" a="1"/>
  <c r="AC31" i="3"/>
  <c r="Z32" i="3"/>
  <c r="AA32" i="3"/>
  <c r="AB32" i="3"/>
  <c r="AC32" i="3" a="1"/>
  <c r="AC32" i="3"/>
  <c r="Z33" i="3"/>
  <c r="AA33" i="3"/>
  <c r="AB33" i="3"/>
  <c r="AC33" i="3" a="1"/>
  <c r="AC33" i="3"/>
  <c r="Z34" i="3"/>
  <c r="AA34" i="3"/>
  <c r="AB34" i="3"/>
  <c r="AC34" i="3" a="1"/>
  <c r="AC34" i="3"/>
  <c r="Z35" i="3"/>
  <c r="AA35" i="3"/>
  <c r="AB35" i="3"/>
  <c r="AC35" i="3" a="1"/>
  <c r="AC35" i="3"/>
  <c r="Z36" i="3"/>
  <c r="AA36" i="3"/>
  <c r="AB36" i="3"/>
  <c r="AC36" i="3" a="1"/>
  <c r="AC36" i="3"/>
  <c r="Z37" i="3"/>
  <c r="AA37" i="3"/>
  <c r="AB37" i="3"/>
  <c r="AC37" i="3" a="1"/>
  <c r="AC37" i="3"/>
  <c r="Z38" i="3"/>
  <c r="AA38" i="3"/>
  <c r="AB38" i="3"/>
  <c r="AC38" i="3" a="1"/>
  <c r="AC38" i="3"/>
  <c r="Z39" i="3"/>
  <c r="AA39" i="3"/>
  <c r="AB39" i="3"/>
  <c r="AC39" i="3" a="1"/>
  <c r="AC39" i="3"/>
  <c r="Z40" i="3"/>
  <c r="AA40" i="3"/>
  <c r="AB40" i="3"/>
  <c r="AC40" i="3" a="1"/>
  <c r="AC40" i="3"/>
  <c r="Z41" i="3"/>
  <c r="AA41" i="3"/>
  <c r="AB41" i="3"/>
  <c r="AC41" i="3" a="1"/>
  <c r="AC41" i="3"/>
  <c r="Z42" i="3"/>
  <c r="AA42" i="3"/>
  <c r="AB42" i="3"/>
  <c r="AC42" i="3" a="1"/>
  <c r="AC42" i="3"/>
  <c r="Z43" i="3"/>
  <c r="AA43" i="3"/>
  <c r="AB43" i="3"/>
  <c r="AC43" i="3" a="1"/>
  <c r="AC43" i="3"/>
  <c r="Z44" i="3"/>
  <c r="AA44" i="3"/>
  <c r="AB44" i="3"/>
  <c r="AC44" i="3" a="1"/>
  <c r="AC44" i="3"/>
  <c r="Z45" i="3"/>
  <c r="AA45" i="3"/>
  <c r="AB45" i="3"/>
  <c r="AC45" i="3" a="1"/>
  <c r="AC45" i="3"/>
  <c r="Z46" i="3"/>
  <c r="AA46" i="3"/>
  <c r="AB46" i="3"/>
  <c r="AC46" i="3" a="1"/>
  <c r="AC46" i="3"/>
  <c r="Z47" i="3"/>
  <c r="AA47" i="3"/>
  <c r="AB47" i="3"/>
  <c r="AC47" i="3" a="1"/>
  <c r="AC47" i="3"/>
  <c r="Z48" i="3"/>
  <c r="AA48" i="3"/>
  <c r="AB48" i="3"/>
  <c r="AC48" i="3" a="1"/>
  <c r="AC48" i="3"/>
  <c r="Z49" i="3"/>
  <c r="AA49" i="3"/>
  <c r="AB49" i="3"/>
  <c r="AC49" i="3" a="1"/>
  <c r="AC49" i="3"/>
  <c r="Z50" i="3"/>
  <c r="AA50" i="3"/>
  <c r="AB50" i="3"/>
  <c r="AC50" i="3" a="1"/>
  <c r="AC50" i="3"/>
  <c r="Z51" i="3"/>
  <c r="AA51" i="3"/>
  <c r="AB51" i="3"/>
  <c r="AC51" i="3" a="1"/>
  <c r="AC51" i="3"/>
  <c r="Z52" i="3"/>
  <c r="AA52" i="3"/>
  <c r="AB52" i="3"/>
  <c r="AC52" i="3" a="1"/>
  <c r="AC52" i="3"/>
  <c r="Z53" i="3"/>
  <c r="AA53" i="3"/>
  <c r="AB53" i="3"/>
  <c r="AC53" i="3" a="1"/>
  <c r="AC53" i="3"/>
  <c r="Z54" i="3"/>
  <c r="AA54" i="3"/>
  <c r="AB54" i="3"/>
  <c r="AC54" i="3" a="1"/>
  <c r="AC54" i="3"/>
  <c r="Z55" i="3"/>
  <c r="AA55" i="3"/>
  <c r="AB55" i="3"/>
  <c r="AC55" i="3" a="1"/>
  <c r="AC55" i="3"/>
  <c r="Z56" i="3"/>
  <c r="AA56" i="3"/>
  <c r="AB56" i="3"/>
  <c r="AC56" i="3" a="1"/>
  <c r="AC56" i="3"/>
  <c r="Z57" i="3"/>
  <c r="AA57" i="3"/>
  <c r="AB57" i="3"/>
  <c r="AC57" i="3" a="1"/>
  <c r="AC57" i="3"/>
  <c r="Z58" i="3"/>
  <c r="AA58" i="3"/>
  <c r="AB58" i="3"/>
  <c r="AC58" i="3" a="1"/>
  <c r="AC58" i="3"/>
  <c r="Z59" i="3"/>
  <c r="AA59" i="3"/>
  <c r="AB59" i="3"/>
  <c r="AC59" i="3" a="1"/>
  <c r="AC59" i="3"/>
  <c r="Z60" i="3"/>
  <c r="AA60" i="3"/>
  <c r="AB60" i="3"/>
  <c r="AC60" i="3" a="1"/>
  <c r="AC60" i="3"/>
  <c r="Z61" i="3"/>
  <c r="AA61" i="3"/>
  <c r="AB61" i="3"/>
  <c r="AC61" i="3" a="1"/>
  <c r="AC61" i="3"/>
  <c r="Z62" i="3"/>
  <c r="AA62" i="3"/>
  <c r="AB62" i="3"/>
  <c r="AC62" i="3" a="1"/>
  <c r="AC62" i="3"/>
  <c r="Z63" i="3"/>
  <c r="AA63" i="3"/>
  <c r="AB63" i="3"/>
  <c r="AC63" i="3" a="1"/>
  <c r="AC63" i="3"/>
  <c r="Z64" i="3"/>
  <c r="AA64" i="3"/>
  <c r="AB64" i="3"/>
  <c r="AC64" i="3" a="1"/>
  <c r="AC64" i="3"/>
  <c r="Z65" i="3"/>
  <c r="AA65" i="3"/>
  <c r="AB65" i="3"/>
  <c r="AC65" i="3" a="1"/>
  <c r="AC65" i="3"/>
  <c r="Z66" i="3"/>
  <c r="AA66" i="3"/>
  <c r="AB66" i="3"/>
  <c r="AC66" i="3" a="1"/>
  <c r="AC66" i="3"/>
  <c r="Z67" i="3"/>
  <c r="AA67" i="3"/>
  <c r="AB67" i="3"/>
  <c r="AC67" i="3" a="1"/>
  <c r="AC67" i="3"/>
  <c r="Z68" i="3"/>
  <c r="AA68" i="3"/>
  <c r="AB68" i="3"/>
  <c r="AC68" i="3" a="1"/>
  <c r="AC68" i="3"/>
  <c r="Z69" i="3"/>
  <c r="AA69" i="3"/>
  <c r="AB69" i="3"/>
  <c r="AC69" i="3" a="1"/>
  <c r="AC69" i="3"/>
  <c r="Z70" i="3"/>
  <c r="AA70" i="3"/>
  <c r="AB70" i="3"/>
  <c r="AC70" i="3" a="1"/>
  <c r="AC70" i="3"/>
  <c r="Z71" i="3"/>
  <c r="AA71" i="3"/>
  <c r="AB71" i="3"/>
  <c r="AC71" i="3" a="1"/>
  <c r="AC71" i="3"/>
  <c r="Z72" i="3"/>
  <c r="AA72" i="3"/>
  <c r="AB72" i="3"/>
  <c r="AC72" i="3" a="1"/>
  <c r="AC72" i="3"/>
  <c r="Z73" i="3"/>
  <c r="AA73" i="3"/>
  <c r="AB73" i="3"/>
  <c r="AC73" i="3" a="1"/>
  <c r="AC73" i="3"/>
  <c r="Z74" i="3"/>
  <c r="AA74" i="3"/>
  <c r="AB74" i="3"/>
  <c r="AC74" i="3" a="1"/>
  <c r="AC74" i="3"/>
  <c r="Z75" i="3"/>
  <c r="AA75" i="3"/>
  <c r="AB75" i="3"/>
  <c r="AC75" i="3" a="1"/>
  <c r="AC75" i="3"/>
  <c r="Z76" i="3"/>
  <c r="AA76" i="3"/>
  <c r="AB76" i="3"/>
  <c r="AC76" i="3" a="1"/>
  <c r="AC76" i="3"/>
  <c r="Z77" i="3"/>
  <c r="AA77" i="3"/>
  <c r="AB77" i="3"/>
  <c r="AC77" i="3" a="1"/>
  <c r="AC77" i="3"/>
  <c r="Z78" i="3"/>
  <c r="AA78" i="3"/>
  <c r="AB78" i="3"/>
  <c r="AC78" i="3" a="1"/>
  <c r="AC78" i="3"/>
  <c r="Z79" i="3"/>
  <c r="AA79" i="3"/>
  <c r="AB79" i="3"/>
  <c r="AC79" i="3" a="1"/>
  <c r="AC79" i="3"/>
  <c r="Z80" i="3"/>
  <c r="AA80" i="3"/>
  <c r="AB80" i="3"/>
  <c r="AC80" i="3" a="1"/>
  <c r="AC80" i="3"/>
  <c r="Z81" i="3"/>
  <c r="AA81" i="3"/>
  <c r="AB81" i="3"/>
  <c r="AC81" i="3" a="1"/>
  <c r="AC81" i="3"/>
  <c r="Z82" i="3"/>
  <c r="AA82" i="3"/>
  <c r="AB82" i="3"/>
  <c r="AC82" i="3" a="1"/>
  <c r="AC82" i="3"/>
  <c r="Z83" i="3"/>
  <c r="AA83" i="3"/>
  <c r="AB83" i="3"/>
  <c r="AC83" i="3" a="1"/>
  <c r="AC83" i="3"/>
  <c r="Z84" i="3"/>
  <c r="AA84" i="3"/>
  <c r="AB84" i="3"/>
  <c r="AC84" i="3" a="1"/>
  <c r="AC84" i="3"/>
  <c r="Z85" i="3"/>
  <c r="AA85" i="3"/>
  <c r="AB85" i="3"/>
  <c r="AC85" i="3" a="1"/>
  <c r="AC85" i="3"/>
  <c r="Z86" i="3"/>
  <c r="AA86" i="3"/>
  <c r="AB86" i="3"/>
  <c r="AC86" i="3" a="1"/>
  <c r="AC86" i="3"/>
  <c r="Z87" i="3"/>
  <c r="AA87" i="3"/>
  <c r="AB87" i="3"/>
  <c r="AC87" i="3" a="1"/>
  <c r="AC87" i="3"/>
  <c r="Z88" i="3"/>
  <c r="AA88" i="3"/>
  <c r="AB88" i="3"/>
  <c r="AC88" i="3" a="1"/>
  <c r="AC88" i="3"/>
  <c r="Z89" i="3"/>
  <c r="AA89" i="3"/>
  <c r="AB89" i="3"/>
  <c r="AC89" i="3" a="1"/>
  <c r="AC89" i="3"/>
  <c r="Z90" i="3"/>
  <c r="AA90" i="3"/>
  <c r="AB90" i="3"/>
  <c r="AC90" i="3" a="1"/>
  <c r="AC90" i="3"/>
  <c r="Z91" i="3"/>
  <c r="AA91" i="3"/>
  <c r="AB91" i="3"/>
  <c r="AC91" i="3" a="1"/>
  <c r="AC91" i="3"/>
  <c r="Z92" i="3"/>
  <c r="AA92" i="3"/>
  <c r="AB92" i="3"/>
  <c r="AC92" i="3" a="1"/>
  <c r="AC92" i="3"/>
  <c r="Z93" i="3"/>
  <c r="AA93" i="3"/>
  <c r="AB93" i="3"/>
  <c r="AC93" i="3" a="1"/>
  <c r="AC93" i="3"/>
  <c r="Z94" i="3"/>
  <c r="AA94" i="3"/>
  <c r="AB94" i="3"/>
  <c r="AC94" i="3" a="1"/>
  <c r="AC94" i="3"/>
  <c r="Z95" i="3"/>
  <c r="AA95" i="3"/>
  <c r="AB95" i="3"/>
  <c r="AC95" i="3" a="1"/>
  <c r="AC95" i="3"/>
  <c r="Z96" i="3"/>
  <c r="AA96" i="3"/>
  <c r="AB96" i="3"/>
  <c r="AC96" i="3" a="1"/>
  <c r="AC96" i="3"/>
  <c r="Z97" i="3"/>
  <c r="AA97" i="3"/>
  <c r="AB97" i="3"/>
  <c r="AC97" i="3" a="1"/>
  <c r="AC97" i="3"/>
  <c r="Z98" i="3"/>
  <c r="AA98" i="3"/>
  <c r="AB98" i="3"/>
  <c r="AC98" i="3" a="1"/>
  <c r="AC98" i="3"/>
  <c r="Z99" i="3"/>
  <c r="AA99" i="3"/>
  <c r="AB99" i="3"/>
  <c r="AC99" i="3" a="1"/>
  <c r="AC99" i="3"/>
  <c r="Z100" i="3"/>
  <c r="AA100" i="3"/>
  <c r="AB100" i="3"/>
  <c r="AC100" i="3" a="1"/>
  <c r="AC100" i="3"/>
  <c r="Z101" i="3"/>
  <c r="AA101" i="3"/>
  <c r="AB101" i="3"/>
  <c r="AC101" i="3" a="1"/>
  <c r="AC101" i="3"/>
  <c r="Z102" i="3"/>
  <c r="AA102" i="3"/>
  <c r="AB102" i="3"/>
  <c r="AC102" i="3" a="1"/>
  <c r="AC102" i="3"/>
  <c r="Z103" i="3"/>
  <c r="AA103" i="3"/>
  <c r="AB103" i="3"/>
  <c r="AC103" i="3" a="1"/>
  <c r="AC103" i="3"/>
  <c r="AB4" i="3"/>
  <c r="AA4" i="3"/>
  <c r="AC4" i="3" s="1" a="1"/>
  <c r="AC4" i="3" s="1"/>
  <c r="Z4" i="3"/>
  <c r="S5" i="3"/>
  <c r="T5" i="3"/>
  <c r="U5" i="3"/>
  <c r="V5" i="3" a="1"/>
  <c r="V5" i="3"/>
  <c r="S6" i="3"/>
  <c r="T6" i="3"/>
  <c r="U6" i="3"/>
  <c r="V6" i="3" a="1"/>
  <c r="V6" i="3"/>
  <c r="S7" i="3"/>
  <c r="T7" i="3"/>
  <c r="U7" i="3"/>
  <c r="V7" i="3" a="1"/>
  <c r="V7" i="3"/>
  <c r="S8" i="3"/>
  <c r="T8" i="3"/>
  <c r="U8" i="3"/>
  <c r="V8" i="3" a="1"/>
  <c r="V8" i="3"/>
  <c r="S9" i="3"/>
  <c r="T9" i="3"/>
  <c r="U9" i="3"/>
  <c r="V9" i="3" a="1"/>
  <c r="V9" i="3"/>
  <c r="S10" i="3"/>
  <c r="T10" i="3"/>
  <c r="U10" i="3"/>
  <c r="V10" i="3" a="1"/>
  <c r="V10" i="3"/>
  <c r="S11" i="3"/>
  <c r="T11" i="3"/>
  <c r="U11" i="3"/>
  <c r="V11" i="3" a="1"/>
  <c r="V11" i="3"/>
  <c r="S12" i="3"/>
  <c r="T12" i="3"/>
  <c r="U12" i="3"/>
  <c r="V12" i="3" a="1"/>
  <c r="V12" i="3"/>
  <c r="S13" i="3"/>
  <c r="T13" i="3"/>
  <c r="U13" i="3"/>
  <c r="V13" i="3" a="1"/>
  <c r="V13" i="3"/>
  <c r="S14" i="3"/>
  <c r="T14" i="3"/>
  <c r="U14" i="3"/>
  <c r="V14" i="3" a="1"/>
  <c r="V14" i="3"/>
  <c r="S15" i="3"/>
  <c r="T15" i="3"/>
  <c r="U15" i="3"/>
  <c r="V15" i="3" a="1"/>
  <c r="V15" i="3"/>
  <c r="S16" i="3"/>
  <c r="T16" i="3"/>
  <c r="U16" i="3"/>
  <c r="V16" i="3" a="1"/>
  <c r="V16" i="3"/>
  <c r="S17" i="3"/>
  <c r="T17" i="3"/>
  <c r="U17" i="3"/>
  <c r="V17" i="3" a="1"/>
  <c r="V17" i="3"/>
  <c r="S18" i="3"/>
  <c r="T18" i="3"/>
  <c r="U18" i="3"/>
  <c r="V18" i="3" a="1"/>
  <c r="V18" i="3"/>
  <c r="S19" i="3"/>
  <c r="T19" i="3"/>
  <c r="U19" i="3"/>
  <c r="V19" i="3" a="1"/>
  <c r="V19" i="3"/>
  <c r="S20" i="3"/>
  <c r="T20" i="3"/>
  <c r="U20" i="3"/>
  <c r="V20" i="3" a="1"/>
  <c r="V20" i="3"/>
  <c r="S21" i="3"/>
  <c r="T21" i="3"/>
  <c r="U21" i="3"/>
  <c r="V21" i="3" a="1"/>
  <c r="V21" i="3"/>
  <c r="S22" i="3"/>
  <c r="T22" i="3"/>
  <c r="U22" i="3"/>
  <c r="V22" i="3" a="1"/>
  <c r="V22" i="3"/>
  <c r="S23" i="3"/>
  <c r="T23" i="3"/>
  <c r="U23" i="3"/>
  <c r="V23" i="3" a="1"/>
  <c r="V23" i="3"/>
  <c r="S24" i="3"/>
  <c r="T24" i="3"/>
  <c r="U24" i="3"/>
  <c r="V24" i="3" a="1"/>
  <c r="V24" i="3"/>
  <c r="S25" i="3"/>
  <c r="T25" i="3"/>
  <c r="U25" i="3"/>
  <c r="V25" i="3" a="1"/>
  <c r="V25" i="3"/>
  <c r="S26" i="3"/>
  <c r="T26" i="3"/>
  <c r="U26" i="3"/>
  <c r="V26" i="3" a="1"/>
  <c r="V26" i="3"/>
  <c r="S27" i="3"/>
  <c r="T27" i="3"/>
  <c r="U27" i="3"/>
  <c r="V27" i="3" a="1"/>
  <c r="V27" i="3"/>
  <c r="S28" i="3"/>
  <c r="T28" i="3"/>
  <c r="U28" i="3"/>
  <c r="V28" i="3" a="1"/>
  <c r="V28" i="3"/>
  <c r="S29" i="3"/>
  <c r="T29" i="3"/>
  <c r="U29" i="3"/>
  <c r="V29" i="3" a="1"/>
  <c r="V29" i="3"/>
  <c r="S30" i="3"/>
  <c r="T30" i="3"/>
  <c r="U30" i="3"/>
  <c r="V30" i="3" a="1"/>
  <c r="V30" i="3"/>
  <c r="S31" i="3"/>
  <c r="T31" i="3"/>
  <c r="U31" i="3"/>
  <c r="V31" i="3" a="1"/>
  <c r="V31" i="3"/>
  <c r="S32" i="3"/>
  <c r="T32" i="3"/>
  <c r="U32" i="3"/>
  <c r="V32" i="3" a="1"/>
  <c r="V32" i="3"/>
  <c r="S33" i="3"/>
  <c r="T33" i="3"/>
  <c r="U33" i="3"/>
  <c r="V33" i="3" a="1"/>
  <c r="V33" i="3"/>
  <c r="S34" i="3"/>
  <c r="T34" i="3"/>
  <c r="U34" i="3"/>
  <c r="V34" i="3" a="1"/>
  <c r="V34" i="3"/>
  <c r="S35" i="3"/>
  <c r="T35" i="3"/>
  <c r="U35" i="3"/>
  <c r="V35" i="3" a="1"/>
  <c r="V35" i="3"/>
  <c r="S36" i="3"/>
  <c r="T36" i="3"/>
  <c r="U36" i="3"/>
  <c r="V36" i="3" a="1"/>
  <c r="V36" i="3"/>
  <c r="S37" i="3"/>
  <c r="T37" i="3"/>
  <c r="U37" i="3"/>
  <c r="V37" i="3" a="1"/>
  <c r="V37" i="3"/>
  <c r="S38" i="3"/>
  <c r="T38" i="3"/>
  <c r="U38" i="3"/>
  <c r="V38" i="3" a="1"/>
  <c r="V38" i="3"/>
  <c r="S39" i="3"/>
  <c r="T39" i="3"/>
  <c r="U39" i="3"/>
  <c r="V39" i="3" a="1"/>
  <c r="V39" i="3"/>
  <c r="S40" i="3"/>
  <c r="T40" i="3"/>
  <c r="U40" i="3"/>
  <c r="V40" i="3" a="1"/>
  <c r="V40" i="3"/>
  <c r="S41" i="3"/>
  <c r="T41" i="3"/>
  <c r="U41" i="3"/>
  <c r="V41" i="3" a="1"/>
  <c r="V41" i="3"/>
  <c r="S42" i="3"/>
  <c r="T42" i="3"/>
  <c r="U42" i="3"/>
  <c r="V42" i="3" a="1"/>
  <c r="V42" i="3"/>
  <c r="S43" i="3"/>
  <c r="T43" i="3"/>
  <c r="U43" i="3"/>
  <c r="V43" i="3" a="1"/>
  <c r="V43" i="3"/>
  <c r="S44" i="3"/>
  <c r="T44" i="3"/>
  <c r="U44" i="3"/>
  <c r="V44" i="3" a="1"/>
  <c r="V44" i="3"/>
  <c r="S45" i="3"/>
  <c r="T45" i="3"/>
  <c r="U45" i="3"/>
  <c r="V45" i="3" a="1"/>
  <c r="V45" i="3"/>
  <c r="S46" i="3"/>
  <c r="T46" i="3"/>
  <c r="U46" i="3"/>
  <c r="V46" i="3" a="1"/>
  <c r="V46" i="3"/>
  <c r="S47" i="3"/>
  <c r="T47" i="3"/>
  <c r="U47" i="3"/>
  <c r="V47" i="3" a="1"/>
  <c r="V47" i="3"/>
  <c r="S48" i="3"/>
  <c r="T48" i="3"/>
  <c r="U48" i="3"/>
  <c r="V48" i="3" a="1"/>
  <c r="V48" i="3"/>
  <c r="S49" i="3"/>
  <c r="T49" i="3"/>
  <c r="U49" i="3"/>
  <c r="V49" i="3" a="1"/>
  <c r="V49" i="3"/>
  <c r="S50" i="3"/>
  <c r="T50" i="3"/>
  <c r="U50" i="3"/>
  <c r="V50" i="3" a="1"/>
  <c r="V50" i="3"/>
  <c r="S51" i="3"/>
  <c r="T51" i="3"/>
  <c r="U51" i="3"/>
  <c r="V51" i="3" a="1"/>
  <c r="V51" i="3"/>
  <c r="S52" i="3"/>
  <c r="T52" i="3"/>
  <c r="U52" i="3"/>
  <c r="V52" i="3" a="1"/>
  <c r="V52" i="3"/>
  <c r="S53" i="3"/>
  <c r="T53" i="3"/>
  <c r="U53" i="3"/>
  <c r="V53" i="3" a="1"/>
  <c r="V53" i="3"/>
  <c r="S54" i="3"/>
  <c r="T54" i="3"/>
  <c r="U54" i="3"/>
  <c r="V54" i="3" a="1"/>
  <c r="V54" i="3"/>
  <c r="S55" i="3"/>
  <c r="T55" i="3"/>
  <c r="U55" i="3"/>
  <c r="V55" i="3" a="1"/>
  <c r="V55" i="3"/>
  <c r="S56" i="3"/>
  <c r="T56" i="3"/>
  <c r="U56" i="3"/>
  <c r="V56" i="3" a="1"/>
  <c r="V56" i="3"/>
  <c r="S57" i="3"/>
  <c r="T57" i="3"/>
  <c r="U57" i="3"/>
  <c r="V57" i="3" a="1"/>
  <c r="V57" i="3"/>
  <c r="S58" i="3"/>
  <c r="T58" i="3"/>
  <c r="U58" i="3"/>
  <c r="V58" i="3" a="1"/>
  <c r="V58" i="3"/>
  <c r="S59" i="3"/>
  <c r="T59" i="3"/>
  <c r="U59" i="3"/>
  <c r="V59" i="3" a="1"/>
  <c r="V59" i="3"/>
  <c r="S60" i="3"/>
  <c r="T60" i="3"/>
  <c r="U60" i="3"/>
  <c r="V60" i="3" a="1"/>
  <c r="V60" i="3"/>
  <c r="S61" i="3"/>
  <c r="T61" i="3"/>
  <c r="U61" i="3"/>
  <c r="V61" i="3" a="1"/>
  <c r="V61" i="3"/>
  <c r="S62" i="3"/>
  <c r="T62" i="3"/>
  <c r="U62" i="3"/>
  <c r="V62" i="3" a="1"/>
  <c r="V62" i="3"/>
  <c r="S63" i="3"/>
  <c r="T63" i="3"/>
  <c r="U63" i="3"/>
  <c r="V63" i="3" a="1"/>
  <c r="V63" i="3"/>
  <c r="S64" i="3"/>
  <c r="T64" i="3"/>
  <c r="U64" i="3"/>
  <c r="V64" i="3" a="1"/>
  <c r="V64" i="3"/>
  <c r="S65" i="3"/>
  <c r="T65" i="3"/>
  <c r="U65" i="3"/>
  <c r="V65" i="3" a="1"/>
  <c r="V65" i="3"/>
  <c r="S66" i="3"/>
  <c r="T66" i="3"/>
  <c r="U66" i="3"/>
  <c r="V66" i="3" a="1"/>
  <c r="V66" i="3"/>
  <c r="S67" i="3"/>
  <c r="T67" i="3"/>
  <c r="U67" i="3"/>
  <c r="V67" i="3" a="1"/>
  <c r="V67" i="3"/>
  <c r="S68" i="3"/>
  <c r="T68" i="3"/>
  <c r="U68" i="3"/>
  <c r="V68" i="3" a="1"/>
  <c r="V68" i="3"/>
  <c r="S69" i="3"/>
  <c r="T69" i="3"/>
  <c r="U69" i="3"/>
  <c r="V69" i="3" a="1"/>
  <c r="V69" i="3"/>
  <c r="S70" i="3"/>
  <c r="T70" i="3"/>
  <c r="U70" i="3"/>
  <c r="V70" i="3" a="1"/>
  <c r="V70" i="3"/>
  <c r="S71" i="3"/>
  <c r="T71" i="3"/>
  <c r="U71" i="3"/>
  <c r="V71" i="3" a="1"/>
  <c r="V71" i="3"/>
  <c r="S72" i="3"/>
  <c r="T72" i="3"/>
  <c r="U72" i="3"/>
  <c r="V72" i="3" a="1"/>
  <c r="V72" i="3"/>
  <c r="S73" i="3"/>
  <c r="T73" i="3"/>
  <c r="U73" i="3"/>
  <c r="V73" i="3" a="1"/>
  <c r="V73" i="3"/>
  <c r="S74" i="3"/>
  <c r="T74" i="3"/>
  <c r="U74" i="3"/>
  <c r="V74" i="3" a="1"/>
  <c r="V74" i="3"/>
  <c r="S75" i="3"/>
  <c r="T75" i="3"/>
  <c r="U75" i="3"/>
  <c r="V75" i="3" a="1"/>
  <c r="V75" i="3"/>
  <c r="S76" i="3"/>
  <c r="T76" i="3"/>
  <c r="U76" i="3"/>
  <c r="V76" i="3" a="1"/>
  <c r="V76" i="3"/>
  <c r="S77" i="3"/>
  <c r="T77" i="3"/>
  <c r="U77" i="3"/>
  <c r="V77" i="3" a="1"/>
  <c r="V77" i="3"/>
  <c r="S78" i="3"/>
  <c r="T78" i="3"/>
  <c r="U78" i="3"/>
  <c r="V78" i="3" a="1"/>
  <c r="V78" i="3"/>
  <c r="S79" i="3"/>
  <c r="T79" i="3"/>
  <c r="U79" i="3"/>
  <c r="V79" i="3" a="1"/>
  <c r="V79" i="3"/>
  <c r="S80" i="3"/>
  <c r="T80" i="3"/>
  <c r="U80" i="3"/>
  <c r="V80" i="3" a="1"/>
  <c r="V80" i="3"/>
  <c r="S81" i="3"/>
  <c r="T81" i="3"/>
  <c r="U81" i="3"/>
  <c r="V81" i="3" a="1"/>
  <c r="V81" i="3"/>
  <c r="S82" i="3"/>
  <c r="T82" i="3"/>
  <c r="U82" i="3"/>
  <c r="V82" i="3" a="1"/>
  <c r="V82" i="3"/>
  <c r="S83" i="3"/>
  <c r="T83" i="3"/>
  <c r="U83" i="3"/>
  <c r="V83" i="3" a="1"/>
  <c r="V83" i="3"/>
  <c r="S84" i="3"/>
  <c r="T84" i="3"/>
  <c r="U84" i="3"/>
  <c r="V84" i="3" a="1"/>
  <c r="V84" i="3"/>
  <c r="S85" i="3"/>
  <c r="T85" i="3"/>
  <c r="U85" i="3"/>
  <c r="V85" i="3" a="1"/>
  <c r="V85" i="3"/>
  <c r="S86" i="3"/>
  <c r="T86" i="3"/>
  <c r="U86" i="3"/>
  <c r="V86" i="3" a="1"/>
  <c r="V86" i="3"/>
  <c r="S87" i="3"/>
  <c r="T87" i="3"/>
  <c r="U87" i="3"/>
  <c r="V87" i="3" a="1"/>
  <c r="V87" i="3"/>
  <c r="S88" i="3"/>
  <c r="T88" i="3"/>
  <c r="U88" i="3"/>
  <c r="V88" i="3" a="1"/>
  <c r="V88" i="3"/>
  <c r="S89" i="3"/>
  <c r="T89" i="3"/>
  <c r="U89" i="3"/>
  <c r="V89" i="3" a="1"/>
  <c r="V89" i="3"/>
  <c r="S90" i="3"/>
  <c r="T90" i="3"/>
  <c r="U90" i="3"/>
  <c r="V90" i="3" a="1"/>
  <c r="V90" i="3"/>
  <c r="S91" i="3"/>
  <c r="T91" i="3"/>
  <c r="U91" i="3"/>
  <c r="V91" i="3" a="1"/>
  <c r="V91" i="3"/>
  <c r="S92" i="3"/>
  <c r="T92" i="3"/>
  <c r="U92" i="3"/>
  <c r="V92" i="3" a="1"/>
  <c r="V92" i="3"/>
  <c r="S93" i="3"/>
  <c r="T93" i="3"/>
  <c r="U93" i="3"/>
  <c r="V93" i="3" a="1"/>
  <c r="V93" i="3"/>
  <c r="S94" i="3"/>
  <c r="T94" i="3"/>
  <c r="U94" i="3"/>
  <c r="V94" i="3" a="1"/>
  <c r="V94" i="3"/>
  <c r="S95" i="3"/>
  <c r="T95" i="3"/>
  <c r="U95" i="3"/>
  <c r="V95" i="3" a="1"/>
  <c r="V95" i="3"/>
  <c r="S96" i="3"/>
  <c r="T96" i="3"/>
  <c r="U96" i="3"/>
  <c r="V96" i="3" a="1"/>
  <c r="V96" i="3"/>
  <c r="S97" i="3"/>
  <c r="T97" i="3"/>
  <c r="U97" i="3"/>
  <c r="V97" i="3" a="1"/>
  <c r="V97" i="3"/>
  <c r="S98" i="3"/>
  <c r="T98" i="3"/>
  <c r="U98" i="3"/>
  <c r="V98" i="3" a="1"/>
  <c r="V98" i="3"/>
  <c r="S99" i="3"/>
  <c r="T99" i="3"/>
  <c r="U99" i="3"/>
  <c r="V99" i="3" a="1"/>
  <c r="V99" i="3"/>
  <c r="S100" i="3"/>
  <c r="T100" i="3"/>
  <c r="U100" i="3"/>
  <c r="V100" i="3" a="1"/>
  <c r="V100" i="3"/>
  <c r="S101" i="3"/>
  <c r="T101" i="3"/>
  <c r="U101" i="3"/>
  <c r="V101" i="3" a="1"/>
  <c r="V101" i="3"/>
  <c r="S102" i="3"/>
  <c r="T102" i="3"/>
  <c r="U102" i="3"/>
  <c r="V102" i="3" a="1"/>
  <c r="V102" i="3"/>
  <c r="S103" i="3"/>
  <c r="T103" i="3"/>
  <c r="U103" i="3"/>
  <c r="V103" i="3" a="1"/>
  <c r="V103" i="3"/>
  <c r="U4" i="3"/>
  <c r="T4" i="3"/>
  <c r="V4" i="3" s="1" a="1"/>
  <c r="V4" i="3" s="1"/>
  <c r="S4" i="3"/>
  <c r="L5" i="3"/>
  <c r="M5" i="3"/>
  <c r="N5" i="3"/>
  <c r="O5" i="3" a="1"/>
  <c r="O5" i="3"/>
  <c r="L6" i="3"/>
  <c r="M6" i="3"/>
  <c r="N6" i="3"/>
  <c r="O6" i="3" a="1"/>
  <c r="O6" i="3"/>
  <c r="L7" i="3"/>
  <c r="M7" i="3"/>
  <c r="N7" i="3"/>
  <c r="O7" i="3" a="1"/>
  <c r="O7" i="3"/>
  <c r="L8" i="3"/>
  <c r="M8" i="3"/>
  <c r="N8" i="3"/>
  <c r="O8" i="3" a="1"/>
  <c r="O8" i="3"/>
  <c r="L9" i="3"/>
  <c r="M9" i="3"/>
  <c r="N9" i="3"/>
  <c r="O9" i="3" a="1"/>
  <c r="O9" i="3"/>
  <c r="L10" i="3"/>
  <c r="M10" i="3"/>
  <c r="N10" i="3"/>
  <c r="O10" i="3" a="1"/>
  <c r="O10" i="3"/>
  <c r="L11" i="3"/>
  <c r="M11" i="3"/>
  <c r="N11" i="3"/>
  <c r="O11" i="3" a="1"/>
  <c r="O11" i="3"/>
  <c r="L12" i="3"/>
  <c r="M12" i="3"/>
  <c r="N12" i="3"/>
  <c r="O12" i="3" a="1"/>
  <c r="O12" i="3"/>
  <c r="L13" i="3"/>
  <c r="M13" i="3"/>
  <c r="N13" i="3"/>
  <c r="O13" i="3" a="1"/>
  <c r="O13" i="3"/>
  <c r="L14" i="3"/>
  <c r="M14" i="3"/>
  <c r="N14" i="3"/>
  <c r="O14" i="3" a="1"/>
  <c r="O14" i="3"/>
  <c r="L15" i="3"/>
  <c r="M15" i="3"/>
  <c r="N15" i="3"/>
  <c r="O15" i="3" a="1"/>
  <c r="O15" i="3"/>
  <c r="L16" i="3"/>
  <c r="M16" i="3"/>
  <c r="N16" i="3"/>
  <c r="O16" i="3" a="1"/>
  <c r="O16" i="3"/>
  <c r="L17" i="3"/>
  <c r="M17" i="3"/>
  <c r="N17" i="3"/>
  <c r="O17" i="3" a="1"/>
  <c r="O17" i="3"/>
  <c r="L18" i="3"/>
  <c r="M18" i="3"/>
  <c r="N18" i="3"/>
  <c r="O18" i="3" a="1"/>
  <c r="O18" i="3"/>
  <c r="L19" i="3"/>
  <c r="M19" i="3"/>
  <c r="N19" i="3"/>
  <c r="O19" i="3" a="1"/>
  <c r="O19" i="3"/>
  <c r="L20" i="3"/>
  <c r="M20" i="3"/>
  <c r="N20" i="3"/>
  <c r="O20" i="3" a="1"/>
  <c r="O20" i="3"/>
  <c r="L21" i="3"/>
  <c r="M21" i="3"/>
  <c r="N21" i="3"/>
  <c r="O21" i="3" a="1"/>
  <c r="O21" i="3"/>
  <c r="L22" i="3"/>
  <c r="M22" i="3"/>
  <c r="N22" i="3"/>
  <c r="O22" i="3" a="1"/>
  <c r="O22" i="3"/>
  <c r="L23" i="3"/>
  <c r="M23" i="3"/>
  <c r="N23" i="3"/>
  <c r="O23" i="3" a="1"/>
  <c r="O23" i="3"/>
  <c r="L24" i="3"/>
  <c r="M24" i="3"/>
  <c r="N24" i="3"/>
  <c r="O24" i="3" a="1"/>
  <c r="O24" i="3"/>
  <c r="L25" i="3"/>
  <c r="M25" i="3"/>
  <c r="N25" i="3"/>
  <c r="O25" i="3" a="1"/>
  <c r="O25" i="3"/>
  <c r="L26" i="3"/>
  <c r="M26" i="3"/>
  <c r="N26" i="3"/>
  <c r="O26" i="3" a="1"/>
  <c r="O26" i="3"/>
  <c r="L27" i="3"/>
  <c r="M27" i="3"/>
  <c r="N27" i="3"/>
  <c r="O27" i="3" a="1"/>
  <c r="O27" i="3"/>
  <c r="L28" i="3"/>
  <c r="M28" i="3"/>
  <c r="N28" i="3"/>
  <c r="O28" i="3" a="1"/>
  <c r="O28" i="3"/>
  <c r="L29" i="3"/>
  <c r="M29" i="3"/>
  <c r="N29" i="3"/>
  <c r="O29" i="3" a="1"/>
  <c r="O29" i="3"/>
  <c r="L30" i="3"/>
  <c r="M30" i="3"/>
  <c r="N30" i="3"/>
  <c r="O30" i="3" a="1"/>
  <c r="O30" i="3"/>
  <c r="L31" i="3"/>
  <c r="M31" i="3"/>
  <c r="N31" i="3"/>
  <c r="O31" i="3" a="1"/>
  <c r="O31" i="3"/>
  <c r="L32" i="3"/>
  <c r="M32" i="3"/>
  <c r="N32" i="3"/>
  <c r="O32" i="3" a="1"/>
  <c r="O32" i="3"/>
  <c r="L33" i="3"/>
  <c r="M33" i="3"/>
  <c r="N33" i="3"/>
  <c r="O33" i="3" a="1"/>
  <c r="O33" i="3"/>
  <c r="L34" i="3"/>
  <c r="M34" i="3"/>
  <c r="N34" i="3"/>
  <c r="O34" i="3" a="1"/>
  <c r="O34" i="3"/>
  <c r="L35" i="3"/>
  <c r="M35" i="3"/>
  <c r="N35" i="3"/>
  <c r="O35" i="3" a="1"/>
  <c r="O35" i="3"/>
  <c r="L36" i="3"/>
  <c r="M36" i="3"/>
  <c r="N36" i="3"/>
  <c r="O36" i="3" a="1"/>
  <c r="O36" i="3"/>
  <c r="L37" i="3"/>
  <c r="M37" i="3"/>
  <c r="N37" i="3"/>
  <c r="O37" i="3" a="1"/>
  <c r="O37" i="3"/>
  <c r="L38" i="3"/>
  <c r="M38" i="3"/>
  <c r="N38" i="3"/>
  <c r="O38" i="3" a="1"/>
  <c r="O38" i="3"/>
  <c r="L39" i="3"/>
  <c r="M39" i="3"/>
  <c r="N39" i="3"/>
  <c r="O39" i="3" a="1"/>
  <c r="O39" i="3"/>
  <c r="L40" i="3"/>
  <c r="M40" i="3"/>
  <c r="N40" i="3"/>
  <c r="O40" i="3" a="1"/>
  <c r="O40" i="3"/>
  <c r="L41" i="3"/>
  <c r="M41" i="3"/>
  <c r="N41" i="3"/>
  <c r="O41" i="3" a="1"/>
  <c r="O41" i="3"/>
  <c r="L42" i="3"/>
  <c r="M42" i="3"/>
  <c r="N42" i="3"/>
  <c r="O42" i="3" a="1"/>
  <c r="O42" i="3"/>
  <c r="L43" i="3"/>
  <c r="M43" i="3"/>
  <c r="N43" i="3"/>
  <c r="O43" i="3" a="1"/>
  <c r="O43" i="3"/>
  <c r="L44" i="3"/>
  <c r="M44" i="3"/>
  <c r="N44" i="3"/>
  <c r="O44" i="3" a="1"/>
  <c r="O44" i="3"/>
  <c r="L45" i="3"/>
  <c r="M45" i="3"/>
  <c r="N45" i="3"/>
  <c r="O45" i="3" a="1"/>
  <c r="O45" i="3"/>
  <c r="L46" i="3"/>
  <c r="M46" i="3"/>
  <c r="N46" i="3"/>
  <c r="O46" i="3" a="1"/>
  <c r="O46" i="3"/>
  <c r="L47" i="3"/>
  <c r="M47" i="3"/>
  <c r="N47" i="3"/>
  <c r="O47" i="3" a="1"/>
  <c r="O47" i="3"/>
  <c r="L48" i="3"/>
  <c r="M48" i="3"/>
  <c r="N48" i="3"/>
  <c r="O48" i="3" a="1"/>
  <c r="O48" i="3"/>
  <c r="L49" i="3"/>
  <c r="M49" i="3"/>
  <c r="N49" i="3"/>
  <c r="O49" i="3" a="1"/>
  <c r="O49" i="3"/>
  <c r="L50" i="3"/>
  <c r="M50" i="3"/>
  <c r="N50" i="3"/>
  <c r="O50" i="3" a="1"/>
  <c r="O50" i="3"/>
  <c r="L51" i="3"/>
  <c r="M51" i="3"/>
  <c r="N51" i="3"/>
  <c r="O51" i="3" a="1"/>
  <c r="O51" i="3"/>
  <c r="L52" i="3"/>
  <c r="M52" i="3"/>
  <c r="N52" i="3"/>
  <c r="O52" i="3" a="1"/>
  <c r="O52" i="3"/>
  <c r="L53" i="3"/>
  <c r="M53" i="3"/>
  <c r="N53" i="3"/>
  <c r="O53" i="3" a="1"/>
  <c r="O53" i="3"/>
  <c r="L54" i="3"/>
  <c r="M54" i="3"/>
  <c r="N54" i="3"/>
  <c r="O54" i="3" a="1"/>
  <c r="O54" i="3"/>
  <c r="L55" i="3"/>
  <c r="M55" i="3"/>
  <c r="N55" i="3"/>
  <c r="O55" i="3" a="1"/>
  <c r="O55" i="3"/>
  <c r="L56" i="3"/>
  <c r="M56" i="3"/>
  <c r="N56" i="3"/>
  <c r="O56" i="3" a="1"/>
  <c r="O56" i="3"/>
  <c r="L57" i="3"/>
  <c r="M57" i="3"/>
  <c r="N57" i="3"/>
  <c r="O57" i="3" a="1"/>
  <c r="O57" i="3"/>
  <c r="L58" i="3"/>
  <c r="M58" i="3"/>
  <c r="N58" i="3"/>
  <c r="O58" i="3" a="1"/>
  <c r="O58" i="3"/>
  <c r="L59" i="3"/>
  <c r="M59" i="3"/>
  <c r="N59" i="3"/>
  <c r="O59" i="3" a="1"/>
  <c r="O59" i="3"/>
  <c r="L60" i="3"/>
  <c r="M60" i="3"/>
  <c r="N60" i="3"/>
  <c r="O60" i="3" a="1"/>
  <c r="O60" i="3"/>
  <c r="L61" i="3"/>
  <c r="M61" i="3"/>
  <c r="N61" i="3"/>
  <c r="O61" i="3" a="1"/>
  <c r="O61" i="3"/>
  <c r="L62" i="3"/>
  <c r="M62" i="3"/>
  <c r="N62" i="3"/>
  <c r="O62" i="3" a="1"/>
  <c r="O62" i="3"/>
  <c r="L63" i="3"/>
  <c r="M63" i="3"/>
  <c r="N63" i="3"/>
  <c r="O63" i="3" a="1"/>
  <c r="O63" i="3"/>
  <c r="L64" i="3"/>
  <c r="M64" i="3"/>
  <c r="N64" i="3"/>
  <c r="O64" i="3" a="1"/>
  <c r="O64" i="3"/>
  <c r="L65" i="3"/>
  <c r="M65" i="3"/>
  <c r="N65" i="3"/>
  <c r="O65" i="3" a="1"/>
  <c r="O65" i="3"/>
  <c r="L66" i="3"/>
  <c r="M66" i="3"/>
  <c r="N66" i="3"/>
  <c r="O66" i="3" a="1"/>
  <c r="O66" i="3"/>
  <c r="L67" i="3"/>
  <c r="M67" i="3"/>
  <c r="N67" i="3"/>
  <c r="O67" i="3" a="1"/>
  <c r="O67" i="3"/>
  <c r="L68" i="3"/>
  <c r="M68" i="3"/>
  <c r="N68" i="3"/>
  <c r="O68" i="3" a="1"/>
  <c r="O68" i="3"/>
  <c r="L69" i="3"/>
  <c r="M69" i="3"/>
  <c r="N69" i="3"/>
  <c r="O69" i="3" a="1"/>
  <c r="O69" i="3"/>
  <c r="L70" i="3"/>
  <c r="M70" i="3"/>
  <c r="N70" i="3"/>
  <c r="O70" i="3" a="1"/>
  <c r="O70" i="3"/>
  <c r="L71" i="3"/>
  <c r="M71" i="3"/>
  <c r="N71" i="3"/>
  <c r="O71" i="3" a="1"/>
  <c r="O71" i="3"/>
  <c r="L72" i="3"/>
  <c r="M72" i="3"/>
  <c r="N72" i="3"/>
  <c r="O72" i="3" a="1"/>
  <c r="O72" i="3"/>
  <c r="L73" i="3"/>
  <c r="M73" i="3"/>
  <c r="N73" i="3"/>
  <c r="O73" i="3" a="1"/>
  <c r="O73" i="3"/>
  <c r="L74" i="3"/>
  <c r="M74" i="3"/>
  <c r="N74" i="3"/>
  <c r="O74" i="3" a="1"/>
  <c r="O74" i="3"/>
  <c r="L75" i="3"/>
  <c r="M75" i="3"/>
  <c r="N75" i="3"/>
  <c r="O75" i="3" a="1"/>
  <c r="O75" i="3"/>
  <c r="L76" i="3"/>
  <c r="M76" i="3"/>
  <c r="N76" i="3"/>
  <c r="O76" i="3" a="1"/>
  <c r="O76" i="3"/>
  <c r="L77" i="3"/>
  <c r="M77" i="3"/>
  <c r="N77" i="3"/>
  <c r="O77" i="3" a="1"/>
  <c r="O77" i="3"/>
  <c r="L78" i="3"/>
  <c r="M78" i="3"/>
  <c r="N78" i="3"/>
  <c r="O78" i="3" a="1"/>
  <c r="O78" i="3"/>
  <c r="L79" i="3"/>
  <c r="M79" i="3"/>
  <c r="N79" i="3"/>
  <c r="O79" i="3" a="1"/>
  <c r="O79" i="3"/>
  <c r="L80" i="3"/>
  <c r="M80" i="3"/>
  <c r="N80" i="3"/>
  <c r="O80" i="3" a="1"/>
  <c r="O80" i="3"/>
  <c r="L81" i="3"/>
  <c r="M81" i="3"/>
  <c r="N81" i="3"/>
  <c r="O81" i="3" a="1"/>
  <c r="O81" i="3"/>
  <c r="L82" i="3"/>
  <c r="M82" i="3"/>
  <c r="N82" i="3"/>
  <c r="O82" i="3" a="1"/>
  <c r="O82" i="3"/>
  <c r="L83" i="3"/>
  <c r="M83" i="3"/>
  <c r="N83" i="3"/>
  <c r="O83" i="3" a="1"/>
  <c r="O83" i="3"/>
  <c r="L84" i="3"/>
  <c r="M84" i="3"/>
  <c r="N84" i="3"/>
  <c r="O84" i="3" a="1"/>
  <c r="O84" i="3"/>
  <c r="L85" i="3"/>
  <c r="M85" i="3"/>
  <c r="N85" i="3"/>
  <c r="O85" i="3" a="1"/>
  <c r="O85" i="3"/>
  <c r="L86" i="3"/>
  <c r="M86" i="3"/>
  <c r="N86" i="3"/>
  <c r="O86" i="3" a="1"/>
  <c r="O86" i="3"/>
  <c r="L87" i="3"/>
  <c r="M87" i="3"/>
  <c r="N87" i="3"/>
  <c r="O87" i="3" a="1"/>
  <c r="O87" i="3"/>
  <c r="L88" i="3"/>
  <c r="M88" i="3"/>
  <c r="N88" i="3"/>
  <c r="O88" i="3" a="1"/>
  <c r="O88" i="3"/>
  <c r="L89" i="3"/>
  <c r="M89" i="3"/>
  <c r="N89" i="3"/>
  <c r="O89" i="3" a="1"/>
  <c r="O89" i="3"/>
  <c r="L90" i="3"/>
  <c r="M90" i="3"/>
  <c r="N90" i="3"/>
  <c r="O90" i="3" a="1"/>
  <c r="O90" i="3"/>
  <c r="L91" i="3"/>
  <c r="M91" i="3"/>
  <c r="N91" i="3"/>
  <c r="O91" i="3" a="1"/>
  <c r="O91" i="3"/>
  <c r="L92" i="3"/>
  <c r="M92" i="3"/>
  <c r="N92" i="3"/>
  <c r="O92" i="3" a="1"/>
  <c r="O92" i="3"/>
  <c r="L93" i="3"/>
  <c r="M93" i="3"/>
  <c r="N93" i="3"/>
  <c r="O93" i="3" a="1"/>
  <c r="O93" i="3"/>
  <c r="L94" i="3"/>
  <c r="M94" i="3"/>
  <c r="N94" i="3"/>
  <c r="O94" i="3" a="1"/>
  <c r="O94" i="3"/>
  <c r="L95" i="3"/>
  <c r="M95" i="3"/>
  <c r="N95" i="3"/>
  <c r="O95" i="3" a="1"/>
  <c r="O95" i="3"/>
  <c r="L96" i="3"/>
  <c r="M96" i="3"/>
  <c r="N96" i="3"/>
  <c r="O96" i="3" a="1"/>
  <c r="O96" i="3"/>
  <c r="L97" i="3"/>
  <c r="M97" i="3"/>
  <c r="N97" i="3"/>
  <c r="O97" i="3" a="1"/>
  <c r="O97" i="3"/>
  <c r="L98" i="3"/>
  <c r="M98" i="3"/>
  <c r="N98" i="3"/>
  <c r="O98" i="3" a="1"/>
  <c r="O98" i="3"/>
  <c r="L99" i="3"/>
  <c r="M99" i="3"/>
  <c r="N99" i="3"/>
  <c r="O99" i="3" a="1"/>
  <c r="O99" i="3"/>
  <c r="L100" i="3"/>
  <c r="M100" i="3"/>
  <c r="N100" i="3"/>
  <c r="O100" i="3" a="1"/>
  <c r="O100" i="3"/>
  <c r="L101" i="3"/>
  <c r="M101" i="3"/>
  <c r="N101" i="3"/>
  <c r="O101" i="3" a="1"/>
  <c r="O101" i="3"/>
  <c r="L102" i="3"/>
  <c r="M102" i="3"/>
  <c r="N102" i="3"/>
  <c r="O102" i="3" a="1"/>
  <c r="O102" i="3"/>
  <c r="L103" i="3"/>
  <c r="M103" i="3"/>
  <c r="N103" i="3"/>
  <c r="O103" i="3" a="1"/>
  <c r="O103" i="3"/>
  <c r="N4" i="3"/>
  <c r="M4" i="3"/>
  <c r="O4" i="3" s="1" a="1"/>
  <c r="O4" i="3" s="1"/>
  <c r="L4" i="3"/>
  <c r="E96" i="3"/>
  <c r="F96" i="3"/>
  <c r="H96" i="3" s="1" a="1"/>
  <c r="H96" i="3" s="1"/>
  <c r="G96" i="3"/>
  <c r="E97" i="3"/>
  <c r="F97" i="3"/>
  <c r="H97" i="3" s="1" a="1"/>
  <c r="H97" i="3" s="1"/>
  <c r="G97" i="3"/>
  <c r="E98" i="3"/>
  <c r="F98" i="3"/>
  <c r="H98" i="3" s="1" a="1"/>
  <c r="H98" i="3" s="1"/>
  <c r="G98" i="3"/>
  <c r="E99" i="3"/>
  <c r="F99" i="3"/>
  <c r="H99" i="3" s="1" a="1"/>
  <c r="H99" i="3" s="1"/>
  <c r="G99" i="3"/>
  <c r="E100" i="3"/>
  <c r="F100" i="3"/>
  <c r="H100" i="3" s="1" a="1"/>
  <c r="H100" i="3" s="1"/>
  <c r="G100" i="3"/>
  <c r="E101" i="3"/>
  <c r="F101" i="3"/>
  <c r="H101" i="3" s="1" a="1"/>
  <c r="H101" i="3" s="1"/>
  <c r="G101" i="3"/>
  <c r="E102" i="3"/>
  <c r="F102" i="3"/>
  <c r="H102" i="3" s="1" a="1"/>
  <c r="H102" i="3" s="1"/>
  <c r="G102" i="3"/>
  <c r="E103" i="3"/>
  <c r="F103" i="3"/>
  <c r="H103" i="3" s="1" a="1"/>
  <c r="H103" i="3" s="1"/>
  <c r="G103" i="3"/>
  <c r="E5" i="3"/>
  <c r="F5" i="3"/>
  <c r="H5" i="3" s="1" a="1"/>
  <c r="H5" i="3" s="1"/>
  <c r="G5" i="3"/>
  <c r="E6" i="3"/>
  <c r="F6" i="3"/>
  <c r="H6" i="3" s="1" a="1"/>
  <c r="H6" i="3" s="1"/>
  <c r="G6" i="3"/>
  <c r="E7" i="3"/>
  <c r="F7" i="3"/>
  <c r="H7" i="3" s="1" a="1"/>
  <c r="H7" i="3" s="1"/>
  <c r="G7" i="3"/>
  <c r="E8" i="3"/>
  <c r="F8" i="3"/>
  <c r="H8" i="3" s="1" a="1"/>
  <c r="H8" i="3" s="1"/>
  <c r="G8" i="3"/>
  <c r="E9" i="3"/>
  <c r="F9" i="3"/>
  <c r="H9" i="3" s="1" a="1"/>
  <c r="H9" i="3" s="1"/>
  <c r="G9" i="3"/>
  <c r="E10" i="3"/>
  <c r="F10" i="3"/>
  <c r="H10" i="3" s="1" a="1"/>
  <c r="H10" i="3" s="1"/>
  <c r="G10" i="3"/>
  <c r="E11" i="3"/>
  <c r="F11" i="3"/>
  <c r="H11" i="3" s="1" a="1"/>
  <c r="H11" i="3" s="1"/>
  <c r="G11" i="3"/>
  <c r="E12" i="3"/>
  <c r="F12" i="3"/>
  <c r="H12" i="3" s="1" a="1"/>
  <c r="H12" i="3" s="1"/>
  <c r="G12" i="3"/>
  <c r="E13" i="3"/>
  <c r="F13" i="3"/>
  <c r="H13" i="3" s="1" a="1"/>
  <c r="H13" i="3" s="1"/>
  <c r="G13" i="3"/>
  <c r="E14" i="3"/>
  <c r="F14" i="3"/>
  <c r="H14" i="3" s="1" a="1"/>
  <c r="H14" i="3" s="1"/>
  <c r="G14" i="3"/>
  <c r="E15" i="3"/>
  <c r="F15" i="3"/>
  <c r="H15" i="3" s="1" a="1"/>
  <c r="H15" i="3" s="1"/>
  <c r="G15" i="3"/>
  <c r="E16" i="3"/>
  <c r="F16" i="3"/>
  <c r="H16" i="3" s="1" a="1"/>
  <c r="H16" i="3" s="1"/>
  <c r="G16" i="3"/>
  <c r="E17" i="3"/>
  <c r="F17" i="3"/>
  <c r="H17" i="3" s="1" a="1"/>
  <c r="H17" i="3" s="1"/>
  <c r="G17" i="3"/>
  <c r="E18" i="3"/>
  <c r="F18" i="3"/>
  <c r="H18" i="3" s="1" a="1"/>
  <c r="H18" i="3" s="1"/>
  <c r="G18" i="3"/>
  <c r="E19" i="3"/>
  <c r="F19" i="3"/>
  <c r="H19" i="3" s="1" a="1"/>
  <c r="H19" i="3" s="1"/>
  <c r="G19" i="3"/>
  <c r="E20" i="3"/>
  <c r="F20" i="3"/>
  <c r="H20" i="3" s="1" a="1"/>
  <c r="H20" i="3" s="1"/>
  <c r="G20" i="3"/>
  <c r="E21" i="3"/>
  <c r="F21" i="3"/>
  <c r="H21" i="3" s="1" a="1"/>
  <c r="H21" i="3" s="1"/>
  <c r="G21" i="3"/>
  <c r="E22" i="3"/>
  <c r="F22" i="3"/>
  <c r="H22" i="3" s="1" a="1"/>
  <c r="H22" i="3" s="1"/>
  <c r="G22" i="3"/>
  <c r="E23" i="3"/>
  <c r="F23" i="3"/>
  <c r="H23" i="3" s="1" a="1"/>
  <c r="H23" i="3" s="1"/>
  <c r="G23" i="3"/>
  <c r="E24" i="3"/>
  <c r="F24" i="3"/>
  <c r="H24" i="3" s="1" a="1"/>
  <c r="H24" i="3" s="1"/>
  <c r="G24" i="3"/>
  <c r="E25" i="3"/>
  <c r="F25" i="3"/>
  <c r="H25" i="3" s="1" a="1"/>
  <c r="H25" i="3" s="1"/>
  <c r="G25" i="3"/>
  <c r="E26" i="3"/>
  <c r="F26" i="3"/>
  <c r="H26" i="3" s="1" a="1"/>
  <c r="H26" i="3" s="1"/>
  <c r="G26" i="3"/>
  <c r="E27" i="3"/>
  <c r="F27" i="3"/>
  <c r="H27" i="3" s="1" a="1"/>
  <c r="H27" i="3" s="1"/>
  <c r="G27" i="3"/>
  <c r="E28" i="3"/>
  <c r="F28" i="3"/>
  <c r="H28" i="3" s="1" a="1"/>
  <c r="H28" i="3" s="1"/>
  <c r="G28" i="3"/>
  <c r="E29" i="3"/>
  <c r="F29" i="3"/>
  <c r="H29" i="3" s="1" a="1"/>
  <c r="H29" i="3" s="1"/>
  <c r="G29" i="3"/>
  <c r="E30" i="3"/>
  <c r="F30" i="3"/>
  <c r="H30" i="3" s="1" a="1"/>
  <c r="H30" i="3" s="1"/>
  <c r="G30" i="3"/>
  <c r="E31" i="3"/>
  <c r="F31" i="3"/>
  <c r="H31" i="3" s="1" a="1"/>
  <c r="H31" i="3" s="1"/>
  <c r="G31" i="3"/>
  <c r="E32" i="3"/>
  <c r="F32" i="3"/>
  <c r="H32" i="3" s="1" a="1"/>
  <c r="H32" i="3" s="1"/>
  <c r="G32" i="3"/>
  <c r="E33" i="3"/>
  <c r="F33" i="3"/>
  <c r="H33" i="3" s="1" a="1"/>
  <c r="H33" i="3" s="1"/>
  <c r="G33" i="3"/>
  <c r="E34" i="3"/>
  <c r="F34" i="3"/>
  <c r="H34" i="3" s="1" a="1"/>
  <c r="H34" i="3" s="1"/>
  <c r="G34" i="3"/>
  <c r="E35" i="3"/>
  <c r="F35" i="3"/>
  <c r="H35" i="3" s="1" a="1"/>
  <c r="H35" i="3" s="1"/>
  <c r="G35" i="3"/>
  <c r="E36" i="3"/>
  <c r="F36" i="3"/>
  <c r="H36" i="3" s="1" a="1"/>
  <c r="H36" i="3" s="1"/>
  <c r="G36" i="3"/>
  <c r="E37" i="3"/>
  <c r="F37" i="3"/>
  <c r="H37" i="3" s="1" a="1"/>
  <c r="H37" i="3" s="1"/>
  <c r="G37" i="3"/>
  <c r="E38" i="3"/>
  <c r="F38" i="3"/>
  <c r="H38" i="3" s="1" a="1"/>
  <c r="H38" i="3" s="1"/>
  <c r="G38" i="3"/>
  <c r="E39" i="3"/>
  <c r="F39" i="3"/>
  <c r="H39" i="3" s="1" a="1"/>
  <c r="H39" i="3" s="1"/>
  <c r="G39" i="3"/>
  <c r="E40" i="3"/>
  <c r="F40" i="3"/>
  <c r="H40" i="3" s="1" a="1"/>
  <c r="H40" i="3" s="1"/>
  <c r="G40" i="3"/>
  <c r="E41" i="3"/>
  <c r="F41" i="3"/>
  <c r="H41" i="3" s="1" a="1"/>
  <c r="H41" i="3" s="1"/>
  <c r="G41" i="3"/>
  <c r="E42" i="3"/>
  <c r="F42" i="3"/>
  <c r="H42" i="3" s="1" a="1"/>
  <c r="H42" i="3" s="1"/>
  <c r="G42" i="3"/>
  <c r="E43" i="3"/>
  <c r="F43" i="3"/>
  <c r="H43" i="3" s="1" a="1"/>
  <c r="H43" i="3" s="1"/>
  <c r="G43" i="3"/>
  <c r="E44" i="3"/>
  <c r="F44" i="3"/>
  <c r="H44" i="3" s="1" a="1"/>
  <c r="H44" i="3" s="1"/>
  <c r="G44" i="3"/>
  <c r="E45" i="3"/>
  <c r="F45" i="3"/>
  <c r="H45" i="3" s="1" a="1"/>
  <c r="H45" i="3" s="1"/>
  <c r="G45" i="3"/>
  <c r="E46" i="3"/>
  <c r="F46" i="3"/>
  <c r="H46" i="3" s="1" a="1"/>
  <c r="H46" i="3" s="1"/>
  <c r="G46" i="3"/>
  <c r="E47" i="3"/>
  <c r="F47" i="3"/>
  <c r="H47" i="3" s="1" a="1"/>
  <c r="H47" i="3" s="1"/>
  <c r="G47" i="3"/>
  <c r="E48" i="3"/>
  <c r="F48" i="3"/>
  <c r="H48" i="3" s="1" a="1"/>
  <c r="H48" i="3" s="1"/>
  <c r="G48" i="3"/>
  <c r="E49" i="3"/>
  <c r="F49" i="3"/>
  <c r="H49" i="3" s="1" a="1"/>
  <c r="H49" i="3" s="1"/>
  <c r="G49" i="3"/>
  <c r="E50" i="3"/>
  <c r="F50" i="3"/>
  <c r="H50" i="3" s="1" a="1"/>
  <c r="H50" i="3" s="1"/>
  <c r="G50" i="3"/>
  <c r="E51" i="3"/>
  <c r="F51" i="3"/>
  <c r="H51" i="3" s="1" a="1"/>
  <c r="H51" i="3" s="1"/>
  <c r="G51" i="3"/>
  <c r="E52" i="3"/>
  <c r="F52" i="3"/>
  <c r="H52" i="3" s="1" a="1"/>
  <c r="H52" i="3" s="1"/>
  <c r="G52" i="3"/>
  <c r="E53" i="3"/>
  <c r="F53" i="3"/>
  <c r="H53" i="3" s="1" a="1"/>
  <c r="H53" i="3" s="1"/>
  <c r="G53" i="3"/>
  <c r="E54" i="3"/>
  <c r="F54" i="3"/>
  <c r="H54" i="3" s="1" a="1"/>
  <c r="H54" i="3" s="1"/>
  <c r="G54" i="3"/>
  <c r="E55" i="3"/>
  <c r="F55" i="3"/>
  <c r="H55" i="3" s="1" a="1"/>
  <c r="H55" i="3" s="1"/>
  <c r="G55" i="3"/>
  <c r="E56" i="3"/>
  <c r="F56" i="3"/>
  <c r="H56" i="3" s="1" a="1"/>
  <c r="H56" i="3" s="1"/>
  <c r="G56" i="3"/>
  <c r="E57" i="3"/>
  <c r="F57" i="3"/>
  <c r="H57" i="3" s="1" a="1"/>
  <c r="H57" i="3" s="1"/>
  <c r="G57" i="3"/>
  <c r="E58" i="3"/>
  <c r="F58" i="3"/>
  <c r="H58" i="3" s="1" a="1"/>
  <c r="H58" i="3" s="1"/>
  <c r="G58" i="3"/>
  <c r="E59" i="3"/>
  <c r="F59" i="3"/>
  <c r="H59" i="3" s="1" a="1"/>
  <c r="H59" i="3" s="1"/>
  <c r="G59" i="3"/>
  <c r="E60" i="3"/>
  <c r="F60" i="3"/>
  <c r="H60" i="3" s="1" a="1"/>
  <c r="H60" i="3" s="1"/>
  <c r="G60" i="3"/>
  <c r="E61" i="3"/>
  <c r="F61" i="3"/>
  <c r="H61" i="3" s="1" a="1"/>
  <c r="H61" i="3" s="1"/>
  <c r="G61" i="3"/>
  <c r="E62" i="3"/>
  <c r="F62" i="3"/>
  <c r="H62" i="3" s="1" a="1"/>
  <c r="H62" i="3" s="1"/>
  <c r="G62" i="3"/>
  <c r="E63" i="3"/>
  <c r="F63" i="3"/>
  <c r="H63" i="3" s="1" a="1"/>
  <c r="H63" i="3" s="1"/>
  <c r="G63" i="3"/>
  <c r="E64" i="3"/>
  <c r="F64" i="3"/>
  <c r="H64" i="3" s="1" a="1"/>
  <c r="H64" i="3" s="1"/>
  <c r="G64" i="3"/>
  <c r="E65" i="3"/>
  <c r="F65" i="3"/>
  <c r="H65" i="3" s="1" a="1"/>
  <c r="H65" i="3" s="1"/>
  <c r="G65" i="3"/>
  <c r="E66" i="3"/>
  <c r="F66" i="3"/>
  <c r="H66" i="3" s="1" a="1"/>
  <c r="H66" i="3" s="1"/>
  <c r="G66" i="3"/>
  <c r="E67" i="3"/>
  <c r="F67" i="3"/>
  <c r="H67" i="3" s="1" a="1"/>
  <c r="H67" i="3" s="1"/>
  <c r="G67" i="3"/>
  <c r="E68" i="3"/>
  <c r="F68" i="3"/>
  <c r="H68" i="3" s="1" a="1"/>
  <c r="H68" i="3" s="1"/>
  <c r="G68" i="3"/>
  <c r="E69" i="3"/>
  <c r="F69" i="3"/>
  <c r="H69" i="3" s="1" a="1"/>
  <c r="H69" i="3" s="1"/>
  <c r="G69" i="3"/>
  <c r="E70" i="3"/>
  <c r="F70" i="3"/>
  <c r="H70" i="3" s="1" a="1"/>
  <c r="H70" i="3" s="1"/>
  <c r="G70" i="3"/>
  <c r="E71" i="3"/>
  <c r="F71" i="3"/>
  <c r="H71" i="3" s="1" a="1"/>
  <c r="H71" i="3" s="1"/>
  <c r="G71" i="3"/>
  <c r="E72" i="3"/>
  <c r="F72" i="3"/>
  <c r="H72" i="3" s="1" a="1"/>
  <c r="H72" i="3" s="1"/>
  <c r="G72" i="3"/>
  <c r="E73" i="3"/>
  <c r="F73" i="3"/>
  <c r="H73" i="3" s="1" a="1"/>
  <c r="H73" i="3" s="1"/>
  <c r="G73" i="3"/>
  <c r="E74" i="3"/>
  <c r="F74" i="3"/>
  <c r="H74" i="3" s="1" a="1"/>
  <c r="H74" i="3" s="1"/>
  <c r="G74" i="3"/>
  <c r="E75" i="3"/>
  <c r="F75" i="3"/>
  <c r="H75" i="3" s="1" a="1"/>
  <c r="H75" i="3" s="1"/>
  <c r="G75" i="3"/>
  <c r="E76" i="3"/>
  <c r="F76" i="3"/>
  <c r="H76" i="3" s="1" a="1"/>
  <c r="H76" i="3" s="1"/>
  <c r="G76" i="3"/>
  <c r="E77" i="3"/>
  <c r="F77" i="3"/>
  <c r="H77" i="3" s="1" a="1"/>
  <c r="H77" i="3" s="1"/>
  <c r="G77" i="3"/>
  <c r="E78" i="3"/>
  <c r="F78" i="3"/>
  <c r="H78" i="3" s="1" a="1"/>
  <c r="H78" i="3" s="1"/>
  <c r="G78" i="3"/>
  <c r="E79" i="3"/>
  <c r="F79" i="3"/>
  <c r="H79" i="3" s="1" a="1"/>
  <c r="H79" i="3" s="1"/>
  <c r="G79" i="3"/>
  <c r="E80" i="3"/>
  <c r="F80" i="3"/>
  <c r="H80" i="3" s="1" a="1"/>
  <c r="H80" i="3" s="1"/>
  <c r="G80" i="3"/>
  <c r="E81" i="3"/>
  <c r="F81" i="3"/>
  <c r="H81" i="3" s="1" a="1"/>
  <c r="H81" i="3" s="1"/>
  <c r="G81" i="3"/>
  <c r="E82" i="3"/>
  <c r="F82" i="3"/>
  <c r="H82" i="3" s="1" a="1"/>
  <c r="H82" i="3" s="1"/>
  <c r="G82" i="3"/>
  <c r="E83" i="3"/>
  <c r="F83" i="3"/>
  <c r="H83" i="3" s="1" a="1"/>
  <c r="H83" i="3" s="1"/>
  <c r="G83" i="3"/>
  <c r="E84" i="3"/>
  <c r="F84" i="3"/>
  <c r="H84" i="3" s="1" a="1"/>
  <c r="H84" i="3" s="1"/>
  <c r="G84" i="3"/>
  <c r="E85" i="3"/>
  <c r="F85" i="3"/>
  <c r="H85" i="3" s="1" a="1"/>
  <c r="H85" i="3" s="1"/>
  <c r="G85" i="3"/>
  <c r="E86" i="3"/>
  <c r="F86" i="3"/>
  <c r="H86" i="3" s="1" a="1"/>
  <c r="H86" i="3" s="1"/>
  <c r="G86" i="3"/>
  <c r="E87" i="3"/>
  <c r="F87" i="3"/>
  <c r="H87" i="3" s="1" a="1"/>
  <c r="H87" i="3" s="1"/>
  <c r="G87" i="3"/>
  <c r="E88" i="3"/>
  <c r="F88" i="3"/>
  <c r="H88" i="3" s="1" a="1"/>
  <c r="H88" i="3" s="1"/>
  <c r="G88" i="3"/>
  <c r="E89" i="3"/>
  <c r="F89" i="3"/>
  <c r="H89" i="3" s="1" a="1"/>
  <c r="H89" i="3" s="1"/>
  <c r="G89" i="3"/>
  <c r="E90" i="3"/>
  <c r="F90" i="3"/>
  <c r="H90" i="3" s="1" a="1"/>
  <c r="H90" i="3" s="1"/>
  <c r="G90" i="3"/>
  <c r="E91" i="3"/>
  <c r="F91" i="3"/>
  <c r="H91" i="3" s="1" a="1"/>
  <c r="H91" i="3" s="1"/>
  <c r="G91" i="3"/>
  <c r="E92" i="3"/>
  <c r="F92" i="3"/>
  <c r="H92" i="3" s="1" a="1"/>
  <c r="H92" i="3" s="1"/>
  <c r="G92" i="3"/>
  <c r="E93" i="3"/>
  <c r="F93" i="3"/>
  <c r="H93" i="3" s="1" a="1"/>
  <c r="H93" i="3" s="1"/>
  <c r="G93" i="3"/>
  <c r="E94" i="3"/>
  <c r="F94" i="3"/>
  <c r="H94" i="3" s="1" a="1"/>
  <c r="H94" i="3" s="1"/>
  <c r="G94" i="3"/>
  <c r="E95" i="3"/>
  <c r="F95" i="3"/>
  <c r="H95" i="3" s="1" a="1"/>
  <c r="H95" i="3" s="1"/>
  <c r="G95" i="3"/>
  <c r="G4" i="3"/>
  <c r="F4" i="3"/>
  <c r="H4" i="3" s="1" a="1"/>
  <c r="H4" i="3" s="1"/>
  <c r="E4" i="3"/>
  <c r="P5" i="2"/>
  <c r="O5" i="2"/>
  <c r="N5" i="2"/>
  <c r="P4" i="2"/>
  <c r="O4" i="2"/>
  <c r="N4" i="2"/>
  <c r="J4" i="2"/>
  <c r="L5" i="2"/>
  <c r="K5" i="2"/>
  <c r="J5" i="2"/>
  <c r="L4" i="2"/>
  <c r="K4" i="2"/>
  <c r="H5" i="2"/>
  <c r="G5" i="2"/>
  <c r="F5" i="2"/>
  <c r="H4" i="2"/>
  <c r="G4" i="2"/>
  <c r="F4" i="2"/>
  <c r="D5" i="2"/>
  <c r="C5" i="2"/>
  <c r="B5" i="2"/>
  <c r="D4" i="2"/>
  <c r="C4" i="2"/>
  <c r="B4" i="2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4" i="1"/>
  <c r="K5" i="1"/>
  <c r="M5" i="1" s="1" a="1"/>
  <c r="M5" i="1" s="1"/>
  <c r="K6" i="1"/>
  <c r="M6" i="1" s="1" a="1"/>
  <c r="M6" i="1" s="1"/>
  <c r="K7" i="1"/>
  <c r="M7" i="1" s="1" a="1"/>
  <c r="M7" i="1" s="1"/>
  <c r="K8" i="1"/>
  <c r="M8" i="1" s="1" a="1"/>
  <c r="M8" i="1" s="1"/>
  <c r="K9" i="1"/>
  <c r="M9" i="1" s="1" a="1"/>
  <c r="M9" i="1" s="1"/>
  <c r="K10" i="1"/>
  <c r="M10" i="1" s="1" a="1"/>
  <c r="M10" i="1" s="1"/>
  <c r="K11" i="1"/>
  <c r="M11" i="1" s="1" a="1"/>
  <c r="M11" i="1" s="1"/>
  <c r="K12" i="1"/>
  <c r="M12" i="1" s="1" a="1"/>
  <c r="M12" i="1" s="1"/>
  <c r="K13" i="1"/>
  <c r="M13" i="1" s="1" a="1"/>
  <c r="M13" i="1" s="1"/>
  <c r="K14" i="1"/>
  <c r="M14" i="1" s="1" a="1"/>
  <c r="M14" i="1" s="1"/>
  <c r="K15" i="1"/>
  <c r="M15" i="1" s="1" a="1"/>
  <c r="M15" i="1" s="1"/>
  <c r="K16" i="1"/>
  <c r="M16" i="1" s="1" a="1"/>
  <c r="M16" i="1" s="1"/>
  <c r="K17" i="1"/>
  <c r="M17" i="1" s="1" a="1"/>
  <c r="M17" i="1" s="1"/>
  <c r="K18" i="1"/>
  <c r="M18" i="1" s="1" a="1"/>
  <c r="M18" i="1" s="1"/>
  <c r="K19" i="1"/>
  <c r="M19" i="1" s="1" a="1"/>
  <c r="M19" i="1" s="1"/>
  <c r="K20" i="1"/>
  <c r="M20" i="1" s="1" a="1"/>
  <c r="M20" i="1" s="1"/>
  <c r="K21" i="1"/>
  <c r="M21" i="1" s="1" a="1"/>
  <c r="M21" i="1" s="1"/>
  <c r="K22" i="1"/>
  <c r="M22" i="1" s="1" a="1"/>
  <c r="M22" i="1" s="1"/>
  <c r="K23" i="1"/>
  <c r="M23" i="1" s="1" a="1"/>
  <c r="M23" i="1" s="1"/>
  <c r="K24" i="1"/>
  <c r="M24" i="1" s="1" a="1"/>
  <c r="M24" i="1" s="1"/>
  <c r="K25" i="1"/>
  <c r="M25" i="1" s="1" a="1"/>
  <c r="M25" i="1" s="1"/>
  <c r="K26" i="1"/>
  <c r="M26" i="1" s="1" a="1"/>
  <c r="M26" i="1" s="1"/>
  <c r="K27" i="1"/>
  <c r="M27" i="1" s="1" a="1"/>
  <c r="M27" i="1" s="1"/>
  <c r="K28" i="1"/>
  <c r="M28" i="1" s="1" a="1"/>
  <c r="M28" i="1" s="1"/>
  <c r="K29" i="1"/>
  <c r="M29" i="1" s="1" a="1"/>
  <c r="M29" i="1" s="1"/>
  <c r="K30" i="1"/>
  <c r="M30" i="1" s="1" a="1"/>
  <c r="M30" i="1" s="1"/>
  <c r="K31" i="1"/>
  <c r="M31" i="1" s="1" a="1"/>
  <c r="M31" i="1" s="1"/>
  <c r="K32" i="1"/>
  <c r="M32" i="1" s="1" a="1"/>
  <c r="M32" i="1" s="1"/>
  <c r="K33" i="1"/>
  <c r="M33" i="1" s="1" a="1"/>
  <c r="M33" i="1" s="1"/>
  <c r="K34" i="1"/>
  <c r="M34" i="1" s="1" a="1"/>
  <c r="M34" i="1" s="1"/>
  <c r="K35" i="1"/>
  <c r="M35" i="1" s="1" a="1"/>
  <c r="M35" i="1" s="1"/>
  <c r="K36" i="1"/>
  <c r="M36" i="1" s="1" a="1"/>
  <c r="M36" i="1" s="1"/>
  <c r="K37" i="1"/>
  <c r="M37" i="1" s="1" a="1"/>
  <c r="M37" i="1" s="1"/>
  <c r="K38" i="1"/>
  <c r="M38" i="1" s="1" a="1"/>
  <c r="M38" i="1" s="1"/>
  <c r="K39" i="1"/>
  <c r="M39" i="1" s="1" a="1"/>
  <c r="M39" i="1" s="1"/>
  <c r="K40" i="1"/>
  <c r="M40" i="1" s="1" a="1"/>
  <c r="M40" i="1" s="1"/>
  <c r="K41" i="1"/>
  <c r="M41" i="1" s="1" a="1"/>
  <c r="M41" i="1" s="1"/>
  <c r="K42" i="1"/>
  <c r="M42" i="1" s="1" a="1"/>
  <c r="M42" i="1" s="1"/>
  <c r="K43" i="1"/>
  <c r="M43" i="1" s="1" a="1"/>
  <c r="M43" i="1" s="1"/>
  <c r="K44" i="1"/>
  <c r="M44" i="1" s="1" a="1"/>
  <c r="M44" i="1" s="1"/>
  <c r="K45" i="1"/>
  <c r="M45" i="1" s="1" a="1"/>
  <c r="M45" i="1" s="1"/>
  <c r="K46" i="1"/>
  <c r="M46" i="1" s="1" a="1"/>
  <c r="M46" i="1" s="1"/>
  <c r="K47" i="1"/>
  <c r="M47" i="1" s="1" a="1"/>
  <c r="M47" i="1" s="1"/>
  <c r="K48" i="1"/>
  <c r="M48" i="1" s="1" a="1"/>
  <c r="M48" i="1" s="1"/>
  <c r="K49" i="1"/>
  <c r="M49" i="1" s="1" a="1"/>
  <c r="M49" i="1" s="1"/>
  <c r="K50" i="1"/>
  <c r="M50" i="1" s="1" a="1"/>
  <c r="M50" i="1" s="1"/>
  <c r="K51" i="1"/>
  <c r="M51" i="1" s="1" a="1"/>
  <c r="M51" i="1" s="1"/>
  <c r="K52" i="1"/>
  <c r="M52" i="1" s="1" a="1"/>
  <c r="M52" i="1" s="1"/>
  <c r="K53" i="1"/>
  <c r="M53" i="1" s="1" a="1"/>
  <c r="M53" i="1" s="1"/>
  <c r="K54" i="1"/>
  <c r="M54" i="1" s="1" a="1"/>
  <c r="M54" i="1" s="1"/>
  <c r="K55" i="1"/>
  <c r="M55" i="1" s="1" a="1"/>
  <c r="M55" i="1" s="1"/>
  <c r="K56" i="1"/>
  <c r="M56" i="1" s="1" a="1"/>
  <c r="M56" i="1" s="1"/>
  <c r="K57" i="1"/>
  <c r="M57" i="1" s="1" a="1"/>
  <c r="M57" i="1" s="1"/>
  <c r="K58" i="1"/>
  <c r="M58" i="1" s="1" a="1"/>
  <c r="M58" i="1" s="1"/>
  <c r="K59" i="1"/>
  <c r="M59" i="1" s="1" a="1"/>
  <c r="M59" i="1" s="1"/>
  <c r="K60" i="1"/>
  <c r="M60" i="1" s="1" a="1"/>
  <c r="M60" i="1" s="1"/>
  <c r="K61" i="1"/>
  <c r="M61" i="1" s="1" a="1"/>
  <c r="M61" i="1" s="1"/>
  <c r="K62" i="1"/>
  <c r="M62" i="1" s="1" a="1"/>
  <c r="M62" i="1" s="1"/>
  <c r="K63" i="1"/>
  <c r="M63" i="1" s="1" a="1"/>
  <c r="M63" i="1" s="1"/>
  <c r="K64" i="1"/>
  <c r="M64" i="1" s="1" a="1"/>
  <c r="M64" i="1" s="1"/>
  <c r="K65" i="1"/>
  <c r="M65" i="1" s="1" a="1"/>
  <c r="M65" i="1" s="1"/>
  <c r="K66" i="1"/>
  <c r="M66" i="1" s="1" a="1"/>
  <c r="M66" i="1" s="1"/>
  <c r="K67" i="1"/>
  <c r="M67" i="1" s="1" a="1"/>
  <c r="M67" i="1" s="1"/>
  <c r="K68" i="1"/>
  <c r="M68" i="1" s="1" a="1"/>
  <c r="M68" i="1" s="1"/>
  <c r="K69" i="1"/>
  <c r="M69" i="1" s="1" a="1"/>
  <c r="M69" i="1" s="1"/>
  <c r="K70" i="1"/>
  <c r="M70" i="1" s="1" a="1"/>
  <c r="M70" i="1" s="1"/>
  <c r="K71" i="1"/>
  <c r="M71" i="1" s="1" a="1"/>
  <c r="M71" i="1" s="1"/>
  <c r="K72" i="1"/>
  <c r="M72" i="1" s="1" a="1"/>
  <c r="M72" i="1" s="1"/>
  <c r="K73" i="1"/>
  <c r="M73" i="1" s="1" a="1"/>
  <c r="M73" i="1" s="1"/>
  <c r="K74" i="1"/>
  <c r="M74" i="1" s="1" a="1"/>
  <c r="M74" i="1" s="1"/>
  <c r="K75" i="1"/>
  <c r="M75" i="1" s="1" a="1"/>
  <c r="M75" i="1" s="1"/>
  <c r="K76" i="1"/>
  <c r="M76" i="1" s="1" a="1"/>
  <c r="M76" i="1" s="1"/>
  <c r="K77" i="1"/>
  <c r="M77" i="1" s="1" a="1"/>
  <c r="M77" i="1" s="1"/>
  <c r="K78" i="1"/>
  <c r="M78" i="1" s="1" a="1"/>
  <c r="M78" i="1" s="1"/>
  <c r="K79" i="1"/>
  <c r="M79" i="1" s="1" a="1"/>
  <c r="M79" i="1" s="1"/>
  <c r="K80" i="1"/>
  <c r="M80" i="1" s="1" a="1"/>
  <c r="M80" i="1" s="1"/>
  <c r="K81" i="1"/>
  <c r="M81" i="1" s="1" a="1"/>
  <c r="M81" i="1" s="1"/>
  <c r="K82" i="1"/>
  <c r="M82" i="1" s="1" a="1"/>
  <c r="M82" i="1" s="1"/>
  <c r="K83" i="1"/>
  <c r="M83" i="1" s="1" a="1"/>
  <c r="M83" i="1" s="1"/>
  <c r="K84" i="1"/>
  <c r="M84" i="1" s="1" a="1"/>
  <c r="M84" i="1" s="1"/>
  <c r="K85" i="1"/>
  <c r="M85" i="1" s="1" a="1"/>
  <c r="M85" i="1" s="1"/>
  <c r="K86" i="1"/>
  <c r="M86" i="1" s="1" a="1"/>
  <c r="M86" i="1" s="1"/>
  <c r="K87" i="1"/>
  <c r="M87" i="1" s="1" a="1"/>
  <c r="M87" i="1" s="1"/>
  <c r="K88" i="1"/>
  <c r="M88" i="1" s="1" a="1"/>
  <c r="M88" i="1" s="1"/>
  <c r="K89" i="1"/>
  <c r="M89" i="1" s="1" a="1"/>
  <c r="M89" i="1" s="1"/>
  <c r="K90" i="1"/>
  <c r="M90" i="1" s="1" a="1"/>
  <c r="M90" i="1" s="1"/>
  <c r="K91" i="1"/>
  <c r="M91" i="1" s="1" a="1"/>
  <c r="M91" i="1" s="1"/>
  <c r="K92" i="1"/>
  <c r="M92" i="1" s="1" a="1"/>
  <c r="M92" i="1" s="1"/>
  <c r="K93" i="1"/>
  <c r="M93" i="1" s="1" a="1"/>
  <c r="M93" i="1" s="1"/>
  <c r="K94" i="1"/>
  <c r="M94" i="1" s="1" a="1"/>
  <c r="M94" i="1" s="1"/>
  <c r="K95" i="1"/>
  <c r="M95" i="1" s="1" a="1"/>
  <c r="M95" i="1" s="1"/>
  <c r="K96" i="1"/>
  <c r="M96" i="1" s="1" a="1"/>
  <c r="M96" i="1" s="1"/>
  <c r="K97" i="1"/>
  <c r="M97" i="1" s="1" a="1"/>
  <c r="M97" i="1" s="1"/>
  <c r="K98" i="1"/>
  <c r="M98" i="1" s="1" a="1"/>
  <c r="M98" i="1" s="1"/>
  <c r="K99" i="1"/>
  <c r="M99" i="1" s="1" a="1"/>
  <c r="M99" i="1" s="1"/>
  <c r="K100" i="1"/>
  <c r="M100" i="1" s="1" a="1"/>
  <c r="M100" i="1" s="1"/>
  <c r="K101" i="1"/>
  <c r="M101" i="1" s="1" a="1"/>
  <c r="M101" i="1" s="1"/>
  <c r="K102" i="1"/>
  <c r="M102" i="1" s="1" a="1"/>
  <c r="M102" i="1" s="1"/>
  <c r="K103" i="1"/>
  <c r="M103" i="1" s="1" a="1"/>
  <c r="M103" i="1" s="1"/>
  <c r="K4" i="1"/>
  <c r="M4" i="1" s="1" a="1"/>
  <c r="M4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<sst xmlns="http://schemas.openxmlformats.org/spreadsheetml/2006/main" count="302" uniqueCount="141">
  <si>
    <t>Grafico hipotetico das notas dos alunos:</t>
  </si>
  <si>
    <t>Python</t>
  </si>
  <si>
    <t>Matemática e estatística</t>
  </si>
  <si>
    <t>Infraestrutura computacional</t>
  </si>
  <si>
    <t>segurança digital</t>
  </si>
  <si>
    <t>Alunos</t>
  </si>
  <si>
    <t>Nota 1-P</t>
  </si>
  <si>
    <t>Nota 2-P</t>
  </si>
  <si>
    <t>Nota 1-M</t>
  </si>
  <si>
    <t>Nota 2-M</t>
  </si>
  <si>
    <t>Nota 1-I</t>
  </si>
  <si>
    <t>Nota 2-I</t>
  </si>
  <si>
    <t>Nota 1-S</t>
  </si>
  <si>
    <t>Nota 2-S</t>
  </si>
  <si>
    <t>Mínimo</t>
  </si>
  <si>
    <t>Média</t>
  </si>
  <si>
    <t>Maxíma</t>
  </si>
  <si>
    <t>Resultado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</si>
  <si>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</si>
  <si>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</si>
  <si>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</si>
  <si>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</si>
  <si>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</si>
  <si>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</si>
  <si>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</si>
  <si>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</si>
  <si>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</si>
  <si>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</si>
  <si>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</si>
  <si>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</si>
  <si>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</si>
  <si>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</si>
  <si>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</si>
  <si>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</si>
  <si>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</si>
  <si>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</si>
  <si>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</si>
  <si>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</si>
  <si>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</si>
  <si>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</si>
  <si>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</si>
  <si>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</si>
  <si>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</si>
  <si>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</si>
  <si>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</si>
  <si>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</si>
  <si>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</si>
  <si>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</si>
  <si>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</si>
  <si>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</si>
  <si>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</si>
  <si>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</si>
  <si>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</si>
  <si>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</si>
  <si>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</si>
  <si>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</si>
  <si>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</si>
  <si>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</si>
  <si>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</si>
  <si>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</si>
  <si>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</si>
  <si>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</si>
  <si>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</si>
  <si>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</si>
  <si>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</si>
  <si>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</si>
  <si>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</si>
  <si>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</si>
  <si>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</si>
  <si>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</si>
  <si>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</si>
  <si>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</si>
  <si>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</si>
  <si>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</si>
  <si>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</si>
  <si>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</si>
  <si>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</si>
  <si>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</si>
  <si>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</si>
  <si>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</si>
  <si>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</si>
  <si>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</si>
  <si>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</si>
  <si>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</si>
  <si>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</si>
  <si>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</si>
  <si>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</si>
  <si>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</si>
  <si>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</si>
  <si>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</si>
  <si>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</si>
  <si>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</si>
  <si>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</si>
  <si>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</si>
  <si>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</si>
  <si>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</si>
  <si>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</si>
  <si>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</si>
  <si>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</si>
  <si>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</si>
  <si>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</si>
  <si>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</si>
  <si>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</si>
  <si>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</si>
  <si>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</si>
  <si>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</si>
  <si>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</si>
  <si>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</si>
  <si>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</si>
  <si>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</si>
  <si>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</si>
  <si>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</si>
  <si>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</si>
  <si>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</si>
  <si>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</si>
  <si>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</si>
  <si>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</si>
  <si>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</si>
  <si>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Geral</t>
  </si>
  <si>
    <t>Máximo</t>
  </si>
  <si>
    <t>Nota 1</t>
  </si>
  <si>
    <t>Nota 2</t>
  </si>
  <si>
    <t>Mínimo-P</t>
  </si>
  <si>
    <t>Média-P</t>
  </si>
  <si>
    <t>Maxíma-P</t>
  </si>
  <si>
    <t>Resultado-P</t>
  </si>
  <si>
    <t>Coluna1</t>
  </si>
  <si>
    <t>Mínimo-M</t>
  </si>
  <si>
    <t>Média-M</t>
  </si>
  <si>
    <t>Maxíma-M</t>
  </si>
  <si>
    <t>Resultado-M</t>
  </si>
  <si>
    <t>Coluna6</t>
  </si>
  <si>
    <t>Mínimo-I</t>
  </si>
  <si>
    <t>Média-I</t>
  </si>
  <si>
    <t>Maxíma-I</t>
  </si>
  <si>
    <t>Resultado-I</t>
  </si>
  <si>
    <t>Coluna11</t>
  </si>
  <si>
    <t>Mínimo-S</t>
  </si>
  <si>
    <t>Média-S</t>
  </si>
  <si>
    <t>Maxímo-S</t>
  </si>
  <si>
    <t>Resultado-S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</si>
</sst>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rial"/>
      <charset val="1"/>
    </font>
    <font>
      <b/>
      <sz val="11"/>
      <color theme="9" tint="0.79998168889431442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96A6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89CE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3B0"/>
        <bgColor indexed="64"/>
      </patternFill>
    </fill>
    <fill>
      <patternFill patternType="solid">
        <fgColor rgb="FFFABDAF"/>
        <bgColor indexed="64"/>
      </patternFill>
    </fill>
    <fill>
      <patternFill patternType="solid">
        <fgColor rgb="FF74A8FC"/>
        <bgColor indexed="64"/>
      </patternFill>
    </fill>
    <fill>
      <patternFill patternType="solid">
        <fgColor rgb="FFC7FFC4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8" borderId="0" xfId="0" applyFill="1"/>
    <xf numFmtId="0" fontId="0" fillId="8" borderId="0" xfId="0" applyFill="1" applyAlignment="1">
      <alignment horizontal="center"/>
    </xf>
    <xf numFmtId="0" fontId="0" fillId="15" borderId="4" xfId="0" applyFill="1" applyBorder="1"/>
    <xf numFmtId="0" fontId="0" fillId="14" borderId="4" xfId="0" applyFill="1" applyBorder="1"/>
    <xf numFmtId="0" fontId="0" fillId="16" borderId="4" xfId="0" applyFill="1" applyBorder="1"/>
    <xf numFmtId="0" fontId="0" fillId="14" borderId="4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18" borderId="22" xfId="0" applyFont="1" applyFill="1" applyBorder="1"/>
    <xf numFmtId="0" fontId="5" fillId="3" borderId="9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4" borderId="23" xfId="0" applyFont="1" applyFill="1" applyBorder="1"/>
    <xf numFmtId="0" fontId="5" fillId="16" borderId="23" xfId="0" applyFont="1" applyFill="1" applyBorder="1"/>
    <xf numFmtId="0" fontId="6" fillId="11" borderId="21" xfId="0" applyFont="1" applyFill="1" applyBorder="1"/>
    <xf numFmtId="0" fontId="6" fillId="12" borderId="24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5" borderId="24" xfId="0" applyFont="1" applyFill="1" applyBorder="1" applyAlignment="1">
      <alignment horizontal="center"/>
    </xf>
    <xf numFmtId="164" fontId="6" fillId="14" borderId="21" xfId="0" applyNumberFormat="1" applyFont="1" applyFill="1" applyBorder="1" applyAlignment="1">
      <alignment horizontal="center"/>
    </xf>
    <xf numFmtId="0" fontId="6" fillId="16" borderId="2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26" xfId="0" applyFont="1" applyFill="1" applyBorder="1" applyAlignment="1">
      <alignment horizontal="center"/>
    </xf>
    <xf numFmtId="0" fontId="3" fillId="10" borderId="27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4" fillId="18" borderId="3" xfId="0" applyFont="1" applyFill="1" applyBorder="1"/>
    <xf numFmtId="0" fontId="5" fillId="3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4" borderId="3" xfId="0" applyFont="1" applyFill="1" applyBorder="1"/>
    <xf numFmtId="0" fontId="5" fillId="16" borderId="3" xfId="0" applyFont="1" applyFill="1" applyBorder="1"/>
    <xf numFmtId="0" fontId="5" fillId="17" borderId="3" xfId="0" applyFont="1" applyFill="1" applyBorder="1"/>
    <xf numFmtId="0" fontId="8" fillId="8" borderId="28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7" fillId="8" borderId="0" xfId="0" applyFont="1" applyFill="1"/>
    <xf numFmtId="0" fontId="5" fillId="17" borderId="23" xfId="0" applyFont="1" applyFill="1" applyBorder="1"/>
    <xf numFmtId="0" fontId="6" fillId="8" borderId="21" xfId="0" applyFont="1" applyFill="1" applyBorder="1" applyAlignment="1">
      <alignment wrapText="1"/>
    </xf>
    <xf numFmtId="0" fontId="0" fillId="8" borderId="25" xfId="0" applyFill="1" applyBorder="1"/>
    <xf numFmtId="0" fontId="5" fillId="6" borderId="23" xfId="0" applyFont="1" applyFill="1" applyBorder="1" applyAlignment="1">
      <alignment horizontal="center" wrapText="1"/>
    </xf>
    <xf numFmtId="0" fontId="6" fillId="11" borderId="3" xfId="0" applyFont="1" applyFill="1" applyBorder="1"/>
    <xf numFmtId="0" fontId="6" fillId="12" borderId="3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29" xfId="0" applyBorder="1"/>
    <xf numFmtId="0" fontId="3" fillId="10" borderId="30" xfId="0" applyFont="1" applyFill="1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5" fillId="17" borderId="3" xfId="0" applyFont="1" applyFill="1" applyBorder="1" applyAlignment="1">
      <alignment wrapText="1"/>
    </xf>
  </cellXfs>
  <cellStyles count="1">
    <cellStyle name="Normal" xfId="0" builtinId="0"/>
  </cellStyles>
  <dxfs count="42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rgb="FF74A8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numFmt numFmtId="164" formatCode="0.0"/>
      <fill>
        <patternFill patternType="solid">
          <fgColor indexed="64"/>
          <bgColor rgb="FFFFF3B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rgb="FFFABDAF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outline="0">
        <right style="medium">
          <color rgb="FF000000"/>
        </right>
        <bottom style="thin">
          <color rgb="FF00000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A9EBE6"/>
      <color rgb="FFC7FFC4"/>
      <color rgb="FF74A8FC"/>
      <color rgb="FFFABDAF"/>
      <color rgb="FF989CED"/>
      <color rgb="FFD96A6A"/>
      <color rgb="FFFFF3B0"/>
      <color rgb="FFFFD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theme" Target="theme/theme1.xml"/><Relationship Id="rId5" Type="http://schemas.microsoft.com/office/2007/relationships/slicerCache" Target="slicerCaches/slicerCache2.xml"/><Relationship Id="rId15" Type="http://schemas.openxmlformats.org/officeDocument/2006/relationships/calcChain" Target="calcChain.xml"/><Relationship Id="rId10" Type="http://schemas.microsoft.com/office/2007/relationships/slicerCache" Target="slicerCaches/slicerCache7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Média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Gráficos!$A$16</c:f>
              <c:strCache>
                <c:ptCount val="1"/>
                <c:pt idx="0">
                  <c:v>Nota 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Gráficos!$B$14:$P$14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Gráficos!$B$16:$P$16</c:f>
              <c:numCache>
                <c:formatCode>General</c:formatCode>
                <c:ptCount val="15"/>
                <c:pt idx="0">
                  <c:v>7.25</c:v>
                </c:pt>
                <c:pt idx="4">
                  <c:v>5.82</c:v>
                </c:pt>
                <c:pt idx="8">
                  <c:v>3.91</c:v>
                </c:pt>
                <c:pt idx="12">
                  <c:v>9.43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B-4295-ABCE-B5CBD9FFAF45}"/>
            </c:ext>
          </c:extLst>
        </c:ser>
        <c:ser>
          <c:idx val="1"/>
          <c:order val="1"/>
          <c:tx>
            <c:strRef>
              <c:f>Gráficos!$A$17</c:f>
              <c:strCache>
                <c:ptCount val="1"/>
                <c:pt idx="0">
                  <c:v>Nota 2</c:v>
                </c:pt>
              </c:strCache>
            </c:strRef>
          </c:tx>
          <c:spPr>
            <a:solidFill>
              <a:srgbClr val="E87331"/>
            </a:solidFill>
            <a:ln>
              <a:noFill/>
            </a:ln>
            <a:effectLst/>
          </c:spPr>
          <c:invertIfNegative val="0"/>
          <c:cat>
            <c:strRef>
              <c:f>Gráficos!$B$14:$P$14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Gráficos!$B$17:$P$17</c:f>
              <c:numCache>
                <c:formatCode>General</c:formatCode>
                <c:ptCount val="15"/>
                <c:pt idx="0">
                  <c:v>4.5</c:v>
                </c:pt>
                <c:pt idx="4">
                  <c:v>6.58</c:v>
                </c:pt>
                <c:pt idx="8">
                  <c:v>4.97</c:v>
                </c:pt>
                <c:pt idx="12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DB-4295-ABCE-B5CBD9FFA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02958856"/>
        <c:axId val="1402960904"/>
      </c:barChart>
      <c:catAx>
        <c:axId val="140295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2960904"/>
        <c:crosses val="autoZero"/>
        <c:auto val="1"/>
        <c:lblAlgn val="ctr"/>
        <c:lblOffset val="100"/>
        <c:noMultiLvlLbl val="0"/>
      </c:catAx>
      <c:valAx>
        <c:axId val="140296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95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Máximo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Gráficos!$A$22</c:f>
              <c:strCache>
                <c:ptCount val="1"/>
                <c:pt idx="0">
                  <c:v>Nota 1</c:v>
                </c:pt>
              </c:strCache>
            </c:strRef>
          </c:tx>
          <c:spPr>
            <a:solidFill>
              <a:srgbClr val="43AEE2"/>
            </a:solidFill>
            <a:ln>
              <a:noFill/>
            </a:ln>
            <a:effectLst/>
          </c:spPr>
          <c:invertIfNegative val="0"/>
          <c:cat>
            <c:strRef>
              <c:f>Gráficos!$B$20:$P$20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Gráficos!$B$22:$P$22</c:f>
              <c:numCache>
                <c:formatCode>General</c:formatCode>
                <c:ptCount val="15"/>
                <c:pt idx="0">
                  <c:v>10</c:v>
                </c:pt>
                <c:pt idx="4">
                  <c:v>10</c:v>
                </c:pt>
                <c:pt idx="8">
                  <c:v>10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3-42A2-868A-A11B6AAEFFC7}"/>
            </c:ext>
          </c:extLst>
        </c:ser>
        <c:ser>
          <c:idx val="1"/>
          <c:order val="1"/>
          <c:tx>
            <c:strRef>
              <c:f>Gráficos!$A$23</c:f>
              <c:strCache>
                <c:ptCount val="1"/>
                <c:pt idx="0">
                  <c:v>Nota 2</c:v>
                </c:pt>
              </c:strCache>
            </c:strRef>
          </c:tx>
          <c:spPr>
            <a:solidFill>
              <a:srgbClr val="145F82"/>
            </a:solidFill>
            <a:ln>
              <a:noFill/>
            </a:ln>
            <a:effectLst/>
          </c:spPr>
          <c:invertIfNegative val="0"/>
          <c:cat>
            <c:strRef>
              <c:f>Gráficos!$B$20:$P$20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Gráficos!$B$23:$P$23</c:f>
              <c:numCache>
                <c:formatCode>General</c:formatCode>
                <c:ptCount val="15"/>
                <c:pt idx="0">
                  <c:v>10</c:v>
                </c:pt>
                <c:pt idx="4">
                  <c:v>10</c:v>
                </c:pt>
                <c:pt idx="8">
                  <c:v>10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D3-42A2-868A-A11B6AAEF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36382984"/>
        <c:axId val="1736401416"/>
      </c:barChart>
      <c:catAx>
        <c:axId val="1736382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6401416"/>
        <c:crosses val="autoZero"/>
        <c:auto val="1"/>
        <c:lblAlgn val="ctr"/>
        <c:lblOffset val="100"/>
        <c:noMultiLvlLbl val="0"/>
      </c:catAx>
      <c:valAx>
        <c:axId val="173640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8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Mínimo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Gráficos!$A$10</c:f>
              <c:strCache>
                <c:ptCount val="1"/>
                <c:pt idx="0">
                  <c:v>Nota 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Gráficos!$B$8:$P$8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Gráficos!$B$10:$P$10</c:f>
              <c:numCache>
                <c:formatCode>General</c:formatCode>
                <c:ptCount val="15"/>
                <c:pt idx="0">
                  <c:v>5</c:v>
                </c:pt>
                <c:pt idx="4">
                  <c:v>1</c:v>
                </c:pt>
                <c:pt idx="8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81-4E61-9323-D09A75C77C63}"/>
            </c:ext>
          </c:extLst>
        </c:ser>
        <c:ser>
          <c:idx val="1"/>
          <c:order val="1"/>
          <c:tx>
            <c:strRef>
              <c:f>Gráficos!$A$11</c:f>
              <c:strCache>
                <c:ptCount val="1"/>
                <c:pt idx="0">
                  <c:v>Nota 2</c:v>
                </c:pt>
              </c:strCache>
            </c:strRef>
          </c:tx>
          <c:spPr>
            <a:solidFill>
              <a:srgbClr val="A02B93"/>
            </a:solidFill>
            <a:ln>
              <a:noFill/>
            </a:ln>
            <a:effectLst/>
          </c:spPr>
          <c:invertIfNegative val="0"/>
          <c:cat>
            <c:strRef>
              <c:f>Gráficos!$B$8:$P$8</c:f>
              <c:strCache>
                <c:ptCount val="13"/>
                <c:pt idx="0">
                  <c:v>Python</c:v>
                </c:pt>
                <c:pt idx="4">
                  <c:v>Matemática e estatística</c:v>
                </c:pt>
                <c:pt idx="8">
                  <c:v>Infraestrutura computacional</c:v>
                </c:pt>
                <c:pt idx="12">
                  <c:v>segurança digital</c:v>
                </c:pt>
              </c:strCache>
            </c:strRef>
          </c:cat>
          <c:val>
            <c:numRef>
              <c:f>Gráficos!$B$11:$P$11</c:f>
              <c:numCache>
                <c:formatCode>General</c:formatCode>
                <c:ptCount val="15"/>
                <c:pt idx="0">
                  <c:v>2</c:v>
                </c:pt>
                <c:pt idx="4">
                  <c:v>0</c:v>
                </c:pt>
                <c:pt idx="8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81-4E61-9323-D09A75C77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35900423"/>
        <c:axId val="235869703"/>
      </c:barChart>
      <c:catAx>
        <c:axId val="235900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869703"/>
        <c:crosses val="autoZero"/>
        <c:auto val="1"/>
        <c:lblAlgn val="ctr"/>
        <c:lblOffset val="100"/>
        <c:noMultiLvlLbl val="0"/>
      </c:catAx>
      <c:valAx>
        <c:axId val="235869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90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Gráficos!$A$4</c:f>
              <c:strCache>
                <c:ptCount val="1"/>
                <c:pt idx="0">
                  <c:v>Nota 1</c:v>
                </c:pt>
              </c:strCache>
            </c:strRef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cat>
            <c:multiLvlStrRef>
              <c:f>Gráficos!$B$2:$P$3</c:f>
              <c:multiLvlStrCache>
                <c:ptCount val="15"/>
                <c:lvl>
                  <c:pt idx="0">
                    <c:v>Mínimo</c:v>
                  </c:pt>
                  <c:pt idx="1">
                    <c:v>Média</c:v>
                  </c:pt>
                  <c:pt idx="2">
                    <c:v>Máximo</c:v>
                  </c:pt>
                  <c:pt idx="4">
                    <c:v>Mínimo</c:v>
                  </c:pt>
                  <c:pt idx="5">
                    <c:v>Média</c:v>
                  </c:pt>
                  <c:pt idx="6">
                    <c:v>Máximo</c:v>
                  </c:pt>
                  <c:pt idx="8">
                    <c:v>Mínimo</c:v>
                  </c:pt>
                  <c:pt idx="9">
                    <c:v>Média</c:v>
                  </c:pt>
                  <c:pt idx="10">
                    <c:v>Máximo</c:v>
                  </c:pt>
                  <c:pt idx="12">
                    <c:v>Mínimo</c:v>
                  </c:pt>
                  <c:pt idx="13">
                    <c:v>Média</c:v>
                  </c:pt>
                  <c:pt idx="14">
                    <c:v>Máximo</c:v>
                  </c:pt>
                </c:lvl>
                <c:lvl>
                  <c:pt idx="0">
                    <c:v>Python</c:v>
                  </c:pt>
                  <c:pt idx="4">
                    <c:v>Matemática e estatística</c:v>
                  </c:pt>
                  <c:pt idx="8">
                    <c:v>Infraestrutura computacional</c:v>
                  </c:pt>
                  <c:pt idx="12">
                    <c:v>segurança digital</c:v>
                  </c:pt>
                </c:lvl>
              </c:multiLvlStrCache>
            </c:multiLvlStrRef>
          </c:cat>
          <c:val>
            <c:numRef>
              <c:f>Gráficos!$B$4:$P$4</c:f>
              <c:numCache>
                <c:formatCode>General</c:formatCode>
                <c:ptCount val="15"/>
                <c:pt idx="0">
                  <c:v>5</c:v>
                </c:pt>
                <c:pt idx="1">
                  <c:v>7.25</c:v>
                </c:pt>
                <c:pt idx="2">
                  <c:v>10</c:v>
                </c:pt>
                <c:pt idx="4">
                  <c:v>1</c:v>
                </c:pt>
                <c:pt idx="5">
                  <c:v>5.82</c:v>
                </c:pt>
                <c:pt idx="6">
                  <c:v>10</c:v>
                </c:pt>
                <c:pt idx="8">
                  <c:v>0</c:v>
                </c:pt>
                <c:pt idx="9">
                  <c:v>3.91</c:v>
                </c:pt>
                <c:pt idx="10">
                  <c:v>10</c:v>
                </c:pt>
                <c:pt idx="12">
                  <c:v>0</c:v>
                </c:pt>
                <c:pt idx="13">
                  <c:v>9.43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E-4E3E-BE5A-08FDAA4176BE}"/>
            </c:ext>
          </c:extLst>
        </c:ser>
        <c:ser>
          <c:idx val="1"/>
          <c:order val="1"/>
          <c:tx>
            <c:strRef>
              <c:f>Gráficos!$A$5</c:f>
              <c:strCache>
                <c:ptCount val="1"/>
                <c:pt idx="0">
                  <c:v>Nota 2</c:v>
                </c:pt>
              </c:strCache>
            </c:strRef>
          </c:tx>
          <c:spPr>
            <a:solidFill>
              <a:srgbClr val="E87331"/>
            </a:solidFill>
            <a:ln>
              <a:noFill/>
            </a:ln>
            <a:effectLst/>
          </c:spPr>
          <c:invertIfNegative val="0"/>
          <c:cat>
            <c:multiLvlStrRef>
              <c:f>Gráficos!$B$2:$P$3</c:f>
              <c:multiLvlStrCache>
                <c:ptCount val="15"/>
                <c:lvl>
                  <c:pt idx="0">
                    <c:v>Mínimo</c:v>
                  </c:pt>
                  <c:pt idx="1">
                    <c:v>Média</c:v>
                  </c:pt>
                  <c:pt idx="2">
                    <c:v>Máximo</c:v>
                  </c:pt>
                  <c:pt idx="4">
                    <c:v>Mínimo</c:v>
                  </c:pt>
                  <c:pt idx="5">
                    <c:v>Média</c:v>
                  </c:pt>
                  <c:pt idx="6">
                    <c:v>Máximo</c:v>
                  </c:pt>
                  <c:pt idx="8">
                    <c:v>Mínimo</c:v>
                  </c:pt>
                  <c:pt idx="9">
                    <c:v>Média</c:v>
                  </c:pt>
                  <c:pt idx="10">
                    <c:v>Máximo</c:v>
                  </c:pt>
                  <c:pt idx="12">
                    <c:v>Mínimo</c:v>
                  </c:pt>
                  <c:pt idx="13">
                    <c:v>Média</c:v>
                  </c:pt>
                  <c:pt idx="14">
                    <c:v>Máximo</c:v>
                  </c:pt>
                </c:lvl>
                <c:lvl>
                  <c:pt idx="0">
                    <c:v>Python</c:v>
                  </c:pt>
                  <c:pt idx="4">
                    <c:v>Matemática e estatística</c:v>
                  </c:pt>
                  <c:pt idx="8">
                    <c:v>Infraestrutura computacional</c:v>
                  </c:pt>
                  <c:pt idx="12">
                    <c:v>segurança digital</c:v>
                  </c:pt>
                </c:lvl>
              </c:multiLvlStrCache>
            </c:multiLvlStrRef>
          </c:cat>
          <c:val>
            <c:numRef>
              <c:f>Gráficos!$B$5:$P$5</c:f>
              <c:numCache>
                <c:formatCode>General</c:formatCode>
                <c:ptCount val="15"/>
                <c:pt idx="0">
                  <c:v>2</c:v>
                </c:pt>
                <c:pt idx="1">
                  <c:v>4.5</c:v>
                </c:pt>
                <c:pt idx="2">
                  <c:v>10</c:v>
                </c:pt>
                <c:pt idx="4">
                  <c:v>0</c:v>
                </c:pt>
                <c:pt idx="5">
                  <c:v>6.58</c:v>
                </c:pt>
                <c:pt idx="6">
                  <c:v>10</c:v>
                </c:pt>
                <c:pt idx="8">
                  <c:v>2</c:v>
                </c:pt>
                <c:pt idx="9">
                  <c:v>4.97</c:v>
                </c:pt>
                <c:pt idx="10">
                  <c:v>10</c:v>
                </c:pt>
                <c:pt idx="12">
                  <c:v>0</c:v>
                </c:pt>
                <c:pt idx="13">
                  <c:v>8.5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EE-4E3E-BE5A-08FDAA417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-27"/>
        <c:axId val="2075281416"/>
        <c:axId val="115213319"/>
      </c:barChart>
      <c:catAx>
        <c:axId val="2075281416"/>
        <c:scaling>
          <c:orientation val="minMax"/>
        </c:scaling>
        <c:delete val="0"/>
        <c:axPos val="b"/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5213319"/>
        <c:crosses val="autoZero"/>
        <c:auto val="1"/>
        <c:lblAlgn val="ctr"/>
        <c:lblOffset val="100"/>
        <c:noMultiLvlLbl val="0"/>
      </c:catAx>
      <c:valAx>
        <c:axId val="115213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8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47625</xdr:colOff>
      <xdr:row>1</xdr:row>
      <xdr:rowOff>171450</xdr:rowOff>
    </xdr:from>
    <xdr:to>
      <xdr:col>16</xdr:col>
      <xdr:colOff>47625</xdr:colOff>
      <xdr:row>15</xdr:row>
      <xdr:rowOff>142875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18" name="Alunos">
              <a:extLst>
                <a:ext uri="{FF2B5EF4-FFF2-40B4-BE49-F238E27FC236}">
                  <a16:creationId xmlns:a16="http://schemas.microsoft.com/office/drawing/2014/main" id="{4DE2C4D0-4781-70B7-5682-9802158E98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un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300" y="3714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16</xdr:col>
      <xdr:colOff>76200</xdr:colOff>
      <xdr:row>1</xdr:row>
      <xdr:rowOff>171450</xdr:rowOff>
    </xdr:from>
    <xdr:to>
      <xdr:col>19</xdr:col>
      <xdr:colOff>76200</xdr:colOff>
      <xdr:row>15</xdr:row>
      <xdr:rowOff>142875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19" name="Resultado">
              <a:extLst>
                <a:ext uri="{FF2B5EF4-FFF2-40B4-BE49-F238E27FC236}">
                  <a16:creationId xmlns:a16="http://schemas.microsoft.com/office/drawing/2014/main" id="{73748E0B-036A-15DE-0640-B32BD7E354C9}"/>
                </a:ext>
                <a:ext uri="{147F2762-F138-4A5C-976F-8EAC2B608ADB}">
                  <a16:predDERef xmlns:a16="http://schemas.microsoft.com/office/drawing/2014/main" pred="{4DE2C4D0-4781-70B7-5682-9802158E98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ult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1675" y="3714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11</xdr:row>
      <xdr:rowOff>76200</xdr:rowOff>
    </xdr:from>
    <xdr:to>
      <xdr:col>25</xdr:col>
      <xdr:colOff>371475</xdr:colOff>
      <xdr:row>20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DFE3D73-DDF6-96F1-E013-09C77C9EA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66675</xdr:colOff>
      <xdr:row>20</xdr:row>
      <xdr:rowOff>76200</xdr:rowOff>
    </xdr:from>
    <xdr:to>
      <xdr:col>25</xdr:col>
      <xdr:colOff>381000</xdr:colOff>
      <xdr:row>31</xdr:row>
      <xdr:rowOff>161925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ACBE9A9-C33A-8A6C-75E3-4FDFDB700300}"/>
            </a:ext>
            <a:ext uri="{147F2762-F138-4A5C-976F-8EAC2B608ADB}">
              <a16:predDERef xmlns:a16="http://schemas.microsoft.com/office/drawing/2014/main" pred="{5DFE3D73-DDF6-96F1-E013-09C77C9EA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57150</xdr:colOff>
      <xdr:row>0</xdr:row>
      <xdr:rowOff>9525</xdr:rowOff>
    </xdr:from>
    <xdr:to>
      <xdr:col>25</xdr:col>
      <xdr:colOff>361950</xdr:colOff>
      <xdr:row>10</xdr:row>
      <xdr:rowOff>171450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D0BC381-B675-9FE2-1C39-62D166FF9A29}"/>
            </a:ext>
            <a:ext uri="{147F2762-F138-4A5C-976F-8EAC2B608ADB}">
              <a16:predDERef xmlns:a16="http://schemas.microsoft.com/office/drawing/2014/main" pred="{DACBE9A9-C33A-8A6C-75E3-4FDFDB700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571500</xdr:colOff>
      <xdr:row>0</xdr:row>
      <xdr:rowOff>19050</xdr:rowOff>
    </xdr:from>
    <xdr:to>
      <xdr:col>43</xdr:col>
      <xdr:colOff>342900</xdr:colOff>
      <xdr:row>31</xdr:row>
      <xdr:rowOff>142875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91E863D-463F-5991-22ED-3A3EA165C1DD}"/>
            </a:ext>
            <a:ext uri="{147F2762-F138-4A5C-976F-8EAC2B608ADB}">
              <a16:predDERef xmlns:a16="http://schemas.microsoft.com/office/drawing/2014/main" pred="{6D0BC381-B675-9FE2-1C39-62D166FF9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29</xdr:col>
      <xdr:colOff>9525</xdr:colOff>
      <xdr:row>1</xdr:row>
      <xdr:rowOff>47625</xdr:rowOff>
    </xdr:from>
    <xdr:to>
      <xdr:col>32</xdr:col>
      <xdr:colOff>9525</xdr:colOff>
      <xdr:row>15</xdr:row>
      <xdr:rowOff>19050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Alunos 1">
              <a:extLst>
                <a:ext uri="{FF2B5EF4-FFF2-40B4-BE49-F238E27FC236}">
                  <a16:creationId xmlns:a16="http://schemas.microsoft.com/office/drawing/2014/main" id="{27095518-3445-7D9E-D1A3-F09E74A9C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luno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92975" y="2381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32</xdr:col>
      <xdr:colOff>95250</xdr:colOff>
      <xdr:row>1</xdr:row>
      <xdr:rowOff>57150</xdr:rowOff>
    </xdr:from>
    <xdr:to>
      <xdr:col>35</xdr:col>
      <xdr:colOff>95250</xdr:colOff>
      <xdr:row>15</xdr:row>
      <xdr:rowOff>28575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4" name="Resultado-P">
              <a:extLst>
                <a:ext uri="{FF2B5EF4-FFF2-40B4-BE49-F238E27FC236}">
                  <a16:creationId xmlns:a16="http://schemas.microsoft.com/office/drawing/2014/main" id="{31A5387F-F44B-11F3-523F-357395C3BB12}"/>
                </a:ext>
                <a:ext uri="{147F2762-F138-4A5C-976F-8EAC2B608ADB}">
                  <a16:predDERef xmlns:a16="http://schemas.microsoft.com/office/drawing/2014/main" pred="{27095518-3445-7D9E-D1A3-F09E74A9C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ultado-P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00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35</xdr:col>
      <xdr:colOff>161925</xdr:colOff>
      <xdr:row>1</xdr:row>
      <xdr:rowOff>66675</xdr:rowOff>
    </xdr:from>
    <xdr:to>
      <xdr:col>38</xdr:col>
      <xdr:colOff>161925</xdr:colOff>
      <xdr:row>15</xdr:row>
      <xdr:rowOff>38100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5" name="Resultado-M">
              <a:extLst>
                <a:ext uri="{FF2B5EF4-FFF2-40B4-BE49-F238E27FC236}">
                  <a16:creationId xmlns:a16="http://schemas.microsoft.com/office/drawing/2014/main" id="{0B6FFBDA-EFD5-A315-525F-7B5F2F529EFA}"/>
                </a:ext>
                <a:ext uri="{147F2762-F138-4A5C-976F-8EAC2B608ADB}">
                  <a16:predDERef xmlns:a16="http://schemas.microsoft.com/office/drawing/2014/main" pred="{31A5387F-F44B-11F3-523F-357395C3BB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ultado-M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02975" y="2571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38</xdr:col>
      <xdr:colOff>257175</xdr:colOff>
      <xdr:row>1</xdr:row>
      <xdr:rowOff>57150</xdr:rowOff>
    </xdr:from>
    <xdr:to>
      <xdr:col>41</xdr:col>
      <xdr:colOff>257175</xdr:colOff>
      <xdr:row>15</xdr:row>
      <xdr:rowOff>28575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6" name="Resultado-I">
              <a:extLst>
                <a:ext uri="{FF2B5EF4-FFF2-40B4-BE49-F238E27FC236}">
                  <a16:creationId xmlns:a16="http://schemas.microsoft.com/office/drawing/2014/main" id="{E2381856-35D5-0DD2-C412-E24F626F7959}"/>
                </a:ext>
                <a:ext uri="{147F2762-F138-4A5C-976F-8EAC2B608ADB}">
                  <a16:predDERef xmlns:a16="http://schemas.microsoft.com/office/drawing/2014/main" pred="{0B6FFBDA-EFD5-A315-525F-7B5F2F529E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ultado-I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27025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41</xdr:col>
      <xdr:colOff>485775</xdr:colOff>
      <xdr:row>1</xdr:row>
      <xdr:rowOff>66675</xdr:rowOff>
    </xdr:from>
    <xdr:to>
      <xdr:col>44</xdr:col>
      <xdr:colOff>485775</xdr:colOff>
      <xdr:row>15</xdr:row>
      <xdr:rowOff>38100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7" name="Resultado-S">
              <a:extLst>
                <a:ext uri="{FF2B5EF4-FFF2-40B4-BE49-F238E27FC236}">
                  <a16:creationId xmlns:a16="http://schemas.microsoft.com/office/drawing/2014/main" id="{68423CA1-593E-AAEC-2EC2-176A76C15F29}"/>
                </a:ext>
                <a:ext uri="{147F2762-F138-4A5C-976F-8EAC2B608ADB}">
                  <a16:predDERef xmlns:a16="http://schemas.microsoft.com/office/drawing/2014/main" pred="{E2381856-35D5-0DD2-C412-E24F626F79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ultado-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84425" y="2571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lunos" xr10:uid="{B5969E06-2B36-46B3-AE48-A746B86C0147}" sourceName="Alunos">
  <extLst>
    <x:ext xmlns:x15="http://schemas.microsoft.com/office/spreadsheetml/2010/11/main" uri="{2F2917AC-EB37-4324-AD4E-5DD8C200BD13}">
      <x15:tableSlicerCache tableId="9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ultado" xr10:uid="{A880297F-3008-4FF3-ABE0-CCCCA26743AB}" sourceName="Resultado">
  <extLst>
    <x:ext xmlns:x15="http://schemas.microsoft.com/office/spreadsheetml/2010/11/main" uri="{2F2917AC-EB37-4324-AD4E-5DD8C200BD13}">
      <x15:tableSlicerCache tableId="9" column="1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lunos1" xr10:uid="{A19734C8-F9A0-4D7B-AFA6-06B622E466E9}" sourceName="Alunos">
  <extLst>
    <x:ext xmlns:x15="http://schemas.microsoft.com/office/spreadsheetml/2010/11/main" uri="{2F2917AC-EB37-4324-AD4E-5DD8C200BD13}">
      <x15:tableSlicerCache tableId="14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ultado_P" xr10:uid="{B4DAD095-8B10-4ACE-8786-639D1A303589}" sourceName="Resultado-P">
  <extLst>
    <x:ext xmlns:x15="http://schemas.microsoft.com/office/spreadsheetml/2010/11/main" uri="{2F2917AC-EB37-4324-AD4E-5DD8C200BD13}">
      <x15:tableSlicerCache tableId="14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ultado_M" xr10:uid="{F392EE45-5CC5-4811-8F95-09B07436718E}" sourceName="Resultado-M">
  <extLst>
    <x:ext xmlns:x15="http://schemas.microsoft.com/office/spreadsheetml/2010/11/main" uri="{2F2917AC-EB37-4324-AD4E-5DD8C200BD13}">
      <x15:tableSlicerCache tableId="14" column="1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ultado_I" xr10:uid="{F4E9E452-CC54-47BC-BEF2-42401A341DAE}" sourceName="Resultado-I">
  <extLst>
    <x:ext xmlns:x15="http://schemas.microsoft.com/office/spreadsheetml/2010/11/main" uri="{2F2917AC-EB37-4324-AD4E-5DD8C200BD13}">
      <x15:tableSlicerCache tableId="14" column="2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ultado_S" xr10:uid="{6C3421C5-4168-4711-A140-DF1E5388025D}" sourceName="Resultado-S">
  <extLst>
    <x:ext xmlns:x15="http://schemas.microsoft.com/office/spreadsheetml/2010/11/main" uri="{2F2917AC-EB37-4324-AD4E-5DD8C200BD13}">
      <x15:tableSlicerCache tableId="14" column="2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lunos" xr10:uid="{15E74D69-40A9-4B13-8AD7-1C6E81E391CD}" cache="SegmentaçãodeDados_Alunos" caption="Alunos" startItem="8" rowHeight="228600"/>
  <slicer name="Resultado" xr10:uid="{89DA62AA-8AC6-4D85-A4C9-0DDA95A5FE85}" cache="SegmentaçãodeDados_Resultado" caption="Resultado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lunos 1" xr10:uid="{9D6901CA-F08E-4C97-889C-64C018E8BB4D}" cache="SegmentaçãodeDados_Alunos1" caption="Alunos" rowHeight="228600"/>
  <slicer name="Resultado-P" xr10:uid="{AAE2B4EE-F24E-4E67-B861-CC51A83AF4D2}" cache="SegmentaçãodeDados_Resultado_P" caption="Python" rowHeight="228600"/>
  <slicer name="Resultado-M" xr10:uid="{721A78F1-152A-4615-83B1-F2960AA917CF}" cache="SegmentaçãodeDados_Resultado_M" caption="Matemática e estatística" rowHeight="228600"/>
  <slicer name="Resultado-I" xr10:uid="{5461E1F7-D009-4351-9A7C-BC68806AB442}" cache="SegmentaçãodeDados_Resultado_I" caption="Infraestrutura computacional" rowHeight="228600"/>
  <slicer name="Resultado-S" xr10:uid="{D11494CF-B5E8-44CB-BBEA-E20641970B96}" cache="SegmentaçãodeDados_Resultado_S" caption="segurança digital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84155E-50B0-42FF-9261-7AED9666662B}" name="Tabela9" displayName="Tabela9" ref="A3:M103" totalsRowShown="0" tableBorderDxfId="38">
  <autoFilter ref="A3:M103" xr:uid="{0684155E-50B0-42FF-9261-7AED9666662B}"/>
  <tableColumns count="13">
    <tableColumn id="1" xr3:uid="{4B42BFC2-09D4-44AC-AE81-E140371F6862}" name="Alunos" dataDxfId="37"/>
    <tableColumn id="2" xr3:uid="{FF633921-19BA-4AB0-91DA-0CAA5F724803}" name="Nota 1-P" dataDxfId="36"/>
    <tableColumn id="3" xr3:uid="{A8708E19-AC8B-48B3-BFD8-19B7A24B37CD}" name="Nota 2-P" dataDxfId="35"/>
    <tableColumn id="4" xr3:uid="{0F40BF64-44B7-4FA7-8710-3B6F97237270}" name="Nota 1-M" dataDxfId="34"/>
    <tableColumn id="5" xr3:uid="{52B3A847-4E7B-48ED-954F-F9D31149EB7A}" name="Nota 2-M" dataDxfId="33"/>
    <tableColumn id="6" xr3:uid="{3D280EE8-6A11-49D9-9822-C0DA544DBE23}" name="Nota 1-I" dataDxfId="32"/>
    <tableColumn id="7" xr3:uid="{47A8898E-08E5-45AE-8C04-70E8C8542B2B}" name="Nota 2-I" dataDxfId="31"/>
    <tableColumn id="8" xr3:uid="{164B8AC8-172B-45C3-B841-B1EC12A5303A}" name="Nota 1-S" dataDxfId="30"/>
    <tableColumn id="9" xr3:uid="{7B1759B7-C959-4A29-8095-E650C4346C0F}" name="Nota 2-S" dataDxfId="29"/>
    <tableColumn id="10" xr3:uid="{2EE24D47-8F98-4872-BD32-ECF5E94C74C2}" name="Mínimo" dataDxfId="28">
      <calculatedColumnFormula>MIN(B4:I4)</calculatedColumnFormula>
    </tableColumn>
    <tableColumn id="11" xr3:uid="{C65971E8-8B40-4B0B-AFEC-E137FB087092}" name="Média" dataDxfId="27">
      <calculatedColumnFormula>AVERAGE(B4:I4)</calculatedColumnFormula>
    </tableColumn>
    <tableColumn id="12" xr3:uid="{FD6AF021-B046-475C-AC05-F2FF629E50A2}" name="Maxíma" dataDxfId="26">
      <calculatedColumnFormula>MAX(B4:I4)</calculatedColumnFormula>
    </tableColumn>
    <tableColumn id="13" xr3:uid="{2ACF4036-AFE1-43D1-994E-42BF6623109A}" name="Resultado" dataDxfId="25">
      <calculatedColumnFormula array="1">_xlfn.IFS(K4&gt;=7,"Aprovado",K4&lt;5,"Reprovado",K4&gt;=5,"tente de novo")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5F676B4-53CD-4D3B-A3F4-83B6E1CCF8B8}" name="Tabela14" displayName="Tabela14" ref="B3:AC103" totalsRowShown="0">
  <autoFilter ref="B3:AC103" xr:uid="{95F676B4-53CD-4D3B-A3F4-83B6E1CCF8B8}"/>
  <tableColumns count="28">
    <tableColumn id="1" xr3:uid="{A15C9C5B-DD9B-4C99-A74B-AEA788E80E24}" name="Alunos" dataDxfId="24"/>
    <tableColumn id="2" xr3:uid="{119E4A80-5514-4246-8F79-B13B7E00A856}" name="Nota 1-P" dataDxfId="23"/>
    <tableColumn id="3" xr3:uid="{A8C7F3D6-A849-48D2-A257-7E4F59DDF178}" name="Nota 2-P" dataDxfId="22"/>
    <tableColumn id="4" xr3:uid="{67143396-EC7F-4399-93F4-E5D9F5155A50}" name="Mínimo-P" dataDxfId="21"/>
    <tableColumn id="5" xr3:uid="{559EF639-98A3-4C57-8E96-F028067E6851}" name="Média-P" dataDxfId="20"/>
    <tableColumn id="6" xr3:uid="{714A5A51-49FB-46C7-979B-B197F0917D8B}" name="Maxíma-P" dataDxfId="19"/>
    <tableColumn id="7" xr3:uid="{49D6E84B-10FA-4CD1-8E63-231300204C36}" name="Resultado-P" dataDxfId="18"/>
    <tableColumn id="8" xr3:uid="{FA3A1D59-954E-4212-9099-2E2912C3215E}" name="Coluna1"/>
    <tableColumn id="9" xr3:uid="{4D9C774F-D17E-4214-8583-32BD0BD74958}" name="Nota 1-M" dataDxfId="17"/>
    <tableColumn id="10" xr3:uid="{314A2259-CF51-499C-B1B4-1676B8CDD9F7}" name="Nota 2-M" dataDxfId="16"/>
    <tableColumn id="11" xr3:uid="{5C1C3669-5447-4845-8F1E-9E5D7F80C031}" name="Mínimo-M" dataDxfId="15"/>
    <tableColumn id="12" xr3:uid="{29576FD6-96D7-4494-82BE-AE1161500B3D}" name="Média-M" dataDxfId="14"/>
    <tableColumn id="13" xr3:uid="{DFE6567E-FE63-404C-A99C-7C4B84BA3207}" name="Maxíma-M" dataDxfId="13"/>
    <tableColumn id="14" xr3:uid="{7D84C082-B61B-47D4-996E-4AD3123EAB49}" name="Resultado-M" dataDxfId="12"/>
    <tableColumn id="15" xr3:uid="{D2607A19-5D0E-489A-AD63-7026811DC21F}" name="Coluna6"/>
    <tableColumn id="16" xr3:uid="{16FB328B-510C-42D8-87E1-68100C1ED71E}" name="Nota 1-I" dataDxfId="11"/>
    <tableColumn id="17" xr3:uid="{A3EE83D9-A2C0-489E-B3EA-8DE8B76A5633}" name="Nota 2-I" dataDxfId="10"/>
    <tableColumn id="18" xr3:uid="{469DAFBD-BE22-4BE0-990F-6D00FBAE6A72}" name="Mínimo-I" dataDxfId="9"/>
    <tableColumn id="19" xr3:uid="{2F1B50F0-5C35-44C0-8605-12ECD4A56CF1}" name="Média-I" dataDxfId="8"/>
    <tableColumn id="20" xr3:uid="{5C328AC1-7101-4766-A307-0C2848A2286F}" name="Maxíma-I" dataDxfId="7"/>
    <tableColumn id="21" xr3:uid="{0C5A8B26-7518-4B38-8C35-6721BBE8422C}" name="Resultado-I" dataDxfId="6"/>
    <tableColumn id="22" xr3:uid="{07A69714-5CCC-403F-9186-40F81CB01CD8}" name="Coluna11"/>
    <tableColumn id="23" xr3:uid="{F7180621-668C-4095-A96E-9C4CF450994C}" name="Nota 1-S" dataDxfId="5"/>
    <tableColumn id="24" xr3:uid="{5A514BFE-C1E4-45EA-A9E9-B605B87777DF}" name="Nota 2-S" dataDxfId="4"/>
    <tableColumn id="25" xr3:uid="{934BAF4A-6149-44C9-8BA0-A0E97B8D1D3D}" name="Mínimo-S" dataDxfId="3"/>
    <tableColumn id="26" xr3:uid="{50133585-B951-42D7-817D-995748205C1C}" name="Média-S" dataDxfId="2"/>
    <tableColumn id="27" xr3:uid="{57A4CBC0-765B-4B47-802B-EAE84B9E6B96}" name="Maxímo-S" dataDxfId="1"/>
    <tableColumn id="28" xr3:uid="{00C893C3-4BD9-40DA-BF99-A9342B9C2CCB}" name="Resultado-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1"/>
  <sheetViews>
    <sheetView topLeftCell="I1" workbookViewId="0">
      <selection activeCell="H2" sqref="H2:I103"/>
    </sheetView>
  </sheetViews>
  <sheetFormatPr defaultRowHeight="15"/>
  <cols>
    <col min="1" max="1" width="9.28515625" style="4" bestFit="1" customWidth="1"/>
    <col min="2" max="2" width="11.42578125" style="4" customWidth="1"/>
    <col min="3" max="4" width="12.5703125" style="4" customWidth="1"/>
    <col min="5" max="5" width="11.5703125" style="4" customWidth="1"/>
    <col min="6" max="6" width="13.28515625" style="4" customWidth="1"/>
    <col min="7" max="7" width="15.5703125" style="4" customWidth="1"/>
    <col min="8" max="8" width="10.7109375" style="4" bestFit="1" customWidth="1"/>
    <col min="9" max="9" width="10" style="4" customWidth="1"/>
    <col min="10" max="10" width="9.7109375" style="4" bestFit="1" customWidth="1"/>
    <col min="11" max="11" width="9.140625" style="4"/>
    <col min="12" max="12" width="10" style="4" bestFit="1" customWidth="1"/>
    <col min="13" max="13" width="36.5703125" style="4" bestFit="1" customWidth="1"/>
    <col min="14" max="16384" width="9.140625" style="4"/>
  </cols>
  <sheetData>
    <row r="1" spans="1:13" ht="15.75">
      <c r="B1" s="11" t="s">
        <v>0</v>
      </c>
      <c r="C1" s="11"/>
      <c r="D1" s="11"/>
      <c r="E1" s="11"/>
      <c r="F1" s="11"/>
      <c r="G1" s="11"/>
      <c r="H1" s="11"/>
      <c r="I1" s="11"/>
      <c r="M1" s="5"/>
    </row>
    <row r="2" spans="1:13">
      <c r="B2" s="65" t="s">
        <v>1</v>
      </c>
      <c r="C2" s="66"/>
      <c r="D2" s="63" t="s">
        <v>2</v>
      </c>
      <c r="E2" s="64"/>
      <c r="F2" s="61" t="s">
        <v>3</v>
      </c>
      <c r="G2" s="62"/>
      <c r="H2" s="59" t="s">
        <v>4</v>
      </c>
      <c r="I2" s="60"/>
      <c r="J2" s="74"/>
      <c r="K2" s="75"/>
      <c r="L2" s="75"/>
      <c r="M2" s="76"/>
    </row>
    <row r="3" spans="1:13" ht="14.25" customHeight="1">
      <c r="A3" s="46" t="s">
        <v>5</v>
      </c>
      <c r="B3" s="47" t="s">
        <v>6</v>
      </c>
      <c r="C3" s="48" t="s">
        <v>7</v>
      </c>
      <c r="D3" s="49" t="s">
        <v>8</v>
      </c>
      <c r="E3" s="48" t="s">
        <v>9</v>
      </c>
      <c r="F3" s="49" t="s">
        <v>10</v>
      </c>
      <c r="G3" s="48" t="s">
        <v>11</v>
      </c>
      <c r="H3" s="49" t="s">
        <v>12</v>
      </c>
      <c r="I3" s="80" t="s">
        <v>13</v>
      </c>
      <c r="J3" s="50" t="s">
        <v>14</v>
      </c>
      <c r="K3" s="51" t="s">
        <v>15</v>
      </c>
      <c r="L3" s="52" t="s">
        <v>16</v>
      </c>
      <c r="M3" s="77" t="s">
        <v>17</v>
      </c>
    </row>
    <row r="4" spans="1:13" ht="15.75" customHeight="1">
      <c r="A4" s="53" t="s">
        <v>18</v>
      </c>
      <c r="B4" s="54">
        <v>5</v>
      </c>
      <c r="C4" s="55">
        <v>3</v>
      </c>
      <c r="D4" s="54">
        <v>10</v>
      </c>
      <c r="E4" s="55">
        <v>10</v>
      </c>
      <c r="F4" s="54">
        <v>2</v>
      </c>
      <c r="G4" s="55">
        <v>5</v>
      </c>
      <c r="H4" s="54">
        <v>10</v>
      </c>
      <c r="I4" s="55">
        <v>10</v>
      </c>
      <c r="J4" s="56">
        <f>MIN(B4:I4)</f>
        <v>2</v>
      </c>
      <c r="K4" s="57">
        <f>AVERAGE(B4:I4)</f>
        <v>6.875</v>
      </c>
      <c r="L4" s="58">
        <f>MAX(B4:I4)</f>
        <v>10</v>
      </c>
      <c r="M4" s="78" t="str" cm="1">
        <f t="array" ref="M4">_xlfn.IFS(K4&gt;=7,"Aprovado",K4&lt;5,"Reprovado",K4&gt;=5,"tente de novo")</f>
        <v>tente de novo</v>
      </c>
    </row>
    <row r="5" spans="1:13">
      <c r="A5" s="53" t="s">
        <v>19</v>
      </c>
      <c r="B5" s="54">
        <v>6</v>
      </c>
      <c r="C5" s="55">
        <v>2</v>
      </c>
      <c r="D5" s="54">
        <v>10</v>
      </c>
      <c r="E5" s="55">
        <v>10</v>
      </c>
      <c r="F5" s="54">
        <v>2</v>
      </c>
      <c r="G5" s="55">
        <v>6</v>
      </c>
      <c r="H5" s="54">
        <v>10</v>
      </c>
      <c r="I5" s="55">
        <v>10</v>
      </c>
      <c r="J5" s="56">
        <f>MIN(B5:I5)</f>
        <v>2</v>
      </c>
      <c r="K5" s="57">
        <f>AVERAGE(B5:I5)</f>
        <v>7</v>
      </c>
      <c r="L5" s="58">
        <f>MAX(B5:I5)</f>
        <v>10</v>
      </c>
      <c r="M5" s="78" t="str" cm="1">
        <f t="array" ref="M5">_xlfn.IFS(K5&gt;=7,"Aprovado",K5&lt;5,"Reprovado",K5&gt;=5,"tente de novo")</f>
        <v>Aprovado</v>
      </c>
    </row>
    <row r="6" spans="1:13">
      <c r="A6" s="53" t="s">
        <v>20</v>
      </c>
      <c r="B6" s="54">
        <v>8</v>
      </c>
      <c r="C6" s="55">
        <v>6</v>
      </c>
      <c r="D6" s="54">
        <v>8</v>
      </c>
      <c r="E6" s="55">
        <v>2</v>
      </c>
      <c r="F6" s="54">
        <v>2</v>
      </c>
      <c r="G6" s="55">
        <v>8</v>
      </c>
      <c r="H6" s="54">
        <v>10</v>
      </c>
      <c r="I6" s="55">
        <v>10</v>
      </c>
      <c r="J6" s="56">
        <f>MIN(B6:I6)</f>
        <v>2</v>
      </c>
      <c r="K6" s="57">
        <f>AVERAGE(B6:I6)</f>
        <v>6.75</v>
      </c>
      <c r="L6" s="58">
        <f>MAX(B6:I6)</f>
        <v>10</v>
      </c>
      <c r="M6" s="78" t="str" cm="1">
        <f t="array" ref="M6">_xlfn.IFS(K6&gt;=7,"Aprovado",K6&lt;5,"Reprovado",K6&gt;=5,"tente de novo")</f>
        <v>tente de novo</v>
      </c>
    </row>
    <row r="7" spans="1:13">
      <c r="A7" s="53" t="s">
        <v>21</v>
      </c>
      <c r="B7" s="54">
        <v>10</v>
      </c>
      <c r="C7" s="55">
        <v>3</v>
      </c>
      <c r="D7" s="54">
        <v>2</v>
      </c>
      <c r="E7" s="55">
        <v>10</v>
      </c>
      <c r="F7" s="54">
        <v>1</v>
      </c>
      <c r="G7" s="55">
        <v>10</v>
      </c>
      <c r="H7" s="54">
        <v>9</v>
      </c>
      <c r="I7" s="55">
        <v>10</v>
      </c>
      <c r="J7" s="56">
        <f>MIN(B7:I7)</f>
        <v>1</v>
      </c>
      <c r="K7" s="57">
        <f>AVERAGE(B7:I7)</f>
        <v>6.875</v>
      </c>
      <c r="L7" s="58">
        <f>MAX(B7:I7)</f>
        <v>10</v>
      </c>
      <c r="M7" s="78" t="str" cm="1">
        <f t="array" ref="M7">_xlfn.IFS(K7&gt;=7,"Aprovado",K7&lt;5,"Reprovado",K7&gt;=5,"tente de novo")</f>
        <v>tente de novo</v>
      </c>
    </row>
    <row r="8" spans="1:13">
      <c r="A8" s="53" t="s">
        <v>22</v>
      </c>
      <c r="B8" s="54">
        <v>5</v>
      </c>
      <c r="C8" s="55">
        <v>7</v>
      </c>
      <c r="D8" s="54">
        <v>5</v>
      </c>
      <c r="E8" s="55">
        <v>10</v>
      </c>
      <c r="F8" s="54">
        <v>0</v>
      </c>
      <c r="G8" s="55">
        <v>5</v>
      </c>
      <c r="H8" s="54">
        <v>8</v>
      </c>
      <c r="I8" s="55">
        <v>10</v>
      </c>
      <c r="J8" s="56">
        <f>MIN(B8:I8)</f>
        <v>0</v>
      </c>
      <c r="K8" s="57">
        <f>AVERAGE(B8:I8)</f>
        <v>6.25</v>
      </c>
      <c r="L8" s="58">
        <f>MAX(B8:I8)</f>
        <v>10</v>
      </c>
      <c r="M8" s="78" t="str" cm="1">
        <f t="array" ref="M8">_xlfn.IFS(K8&gt;=7,"Aprovado",K8&lt;5,"Reprovado",K8&gt;=5,"tente de novo")</f>
        <v>tente de novo</v>
      </c>
    </row>
    <row r="9" spans="1:13">
      <c r="A9" s="53" t="s">
        <v>23</v>
      </c>
      <c r="B9" s="54">
        <v>6</v>
      </c>
      <c r="C9" s="55">
        <v>3</v>
      </c>
      <c r="D9" s="54">
        <v>7</v>
      </c>
      <c r="E9" s="55">
        <v>8</v>
      </c>
      <c r="F9" s="54">
        <v>0</v>
      </c>
      <c r="G9" s="55">
        <v>6</v>
      </c>
      <c r="H9" s="54">
        <v>10</v>
      </c>
      <c r="I9" s="55">
        <v>8</v>
      </c>
      <c r="J9" s="56">
        <f>MIN(B9:I9)</f>
        <v>0</v>
      </c>
      <c r="K9" s="57">
        <f>AVERAGE(B9:I9)</f>
        <v>6</v>
      </c>
      <c r="L9" s="58">
        <f>MAX(B9:I9)</f>
        <v>10</v>
      </c>
      <c r="M9" s="78" t="str" cm="1">
        <f t="array" ref="M9">_xlfn.IFS(K9&gt;=7,"Aprovado",K9&lt;5,"Reprovado",K9&gt;=5,"tente de novo")</f>
        <v>tente de novo</v>
      </c>
    </row>
    <row r="10" spans="1:13">
      <c r="A10" s="53" t="s">
        <v>24</v>
      </c>
      <c r="B10" s="54">
        <v>8</v>
      </c>
      <c r="C10" s="55">
        <v>2</v>
      </c>
      <c r="D10" s="54">
        <v>8</v>
      </c>
      <c r="E10" s="55">
        <v>9</v>
      </c>
      <c r="F10" s="54">
        <v>0</v>
      </c>
      <c r="G10" s="55">
        <v>8</v>
      </c>
      <c r="H10" s="54">
        <v>10</v>
      </c>
      <c r="I10" s="55">
        <v>9</v>
      </c>
      <c r="J10" s="56">
        <f>MIN(B10:I10)</f>
        <v>0</v>
      </c>
      <c r="K10" s="57">
        <f>AVERAGE(B10:I10)</f>
        <v>6.75</v>
      </c>
      <c r="L10" s="58">
        <f>MAX(B10:I10)</f>
        <v>10</v>
      </c>
      <c r="M10" s="78" t="str" cm="1">
        <f t="array" ref="M10">_xlfn.IFS(K10&gt;=7,"Aprovado",K10&lt;5,"Reprovado",K10&gt;=5,"tente de novo")</f>
        <v>tente de novo</v>
      </c>
    </row>
    <row r="11" spans="1:13">
      <c r="A11" s="53" t="s">
        <v>25</v>
      </c>
      <c r="B11" s="54">
        <v>10</v>
      </c>
      <c r="C11" s="55">
        <v>6</v>
      </c>
      <c r="D11" s="54">
        <v>9</v>
      </c>
      <c r="E11" s="55">
        <v>3</v>
      </c>
      <c r="F11" s="54">
        <v>10</v>
      </c>
      <c r="G11" s="55">
        <v>10</v>
      </c>
      <c r="H11" s="54">
        <v>9</v>
      </c>
      <c r="I11" s="55">
        <v>7</v>
      </c>
      <c r="J11" s="56">
        <f>MIN(B11:I11)</f>
        <v>3</v>
      </c>
      <c r="K11" s="57">
        <f>AVERAGE(B11:I11)</f>
        <v>8</v>
      </c>
      <c r="L11" s="58">
        <f>MAX(B11:I11)</f>
        <v>10</v>
      </c>
      <c r="M11" s="78" t="str" cm="1">
        <f t="array" ref="M11">_xlfn.IFS(K11&gt;=7,"Aprovado",K11&lt;5,"Reprovado",K11&gt;=5,"tente de novo")</f>
        <v>Aprovado</v>
      </c>
    </row>
    <row r="12" spans="1:13">
      <c r="A12" s="53" t="s">
        <v>26</v>
      </c>
      <c r="B12" s="54">
        <v>5</v>
      </c>
      <c r="C12" s="55">
        <v>3</v>
      </c>
      <c r="D12" s="54">
        <v>2</v>
      </c>
      <c r="E12" s="55">
        <v>0</v>
      </c>
      <c r="F12" s="54">
        <v>2</v>
      </c>
      <c r="G12" s="55">
        <v>5</v>
      </c>
      <c r="H12" s="54">
        <v>10</v>
      </c>
      <c r="I12" s="55">
        <v>9</v>
      </c>
      <c r="J12" s="56">
        <f>MIN(B12:I12)</f>
        <v>0</v>
      </c>
      <c r="K12" s="57">
        <f>AVERAGE(B12:I12)</f>
        <v>4.5</v>
      </c>
      <c r="L12" s="58">
        <f>MAX(B12:I12)</f>
        <v>10</v>
      </c>
      <c r="M12" s="78" t="str" cm="1">
        <f t="array" ref="M12">_xlfn.IFS(K12&gt;=7,"Aprovado",K12&lt;5,"Reprovado",K12&gt;=5,"tente de novo")</f>
        <v>Reprovado</v>
      </c>
    </row>
    <row r="13" spans="1:13">
      <c r="A13" s="53" t="s">
        <v>27</v>
      </c>
      <c r="B13" s="54">
        <v>6</v>
      </c>
      <c r="C13" s="55">
        <v>10</v>
      </c>
      <c r="D13" s="54">
        <v>3</v>
      </c>
      <c r="E13" s="55">
        <v>1</v>
      </c>
      <c r="F13" s="54">
        <v>8</v>
      </c>
      <c r="G13" s="55">
        <v>6</v>
      </c>
      <c r="H13" s="54">
        <v>1</v>
      </c>
      <c r="I13" s="55">
        <v>8</v>
      </c>
      <c r="J13" s="56">
        <f>MIN(B13:I13)</f>
        <v>1</v>
      </c>
      <c r="K13" s="57">
        <f>AVERAGE(B13:I13)</f>
        <v>5.375</v>
      </c>
      <c r="L13" s="58">
        <f>MAX(B13:I13)</f>
        <v>10</v>
      </c>
      <c r="M13" s="78" t="str" cm="1">
        <f t="array" ref="M13">_xlfn.IFS(K13&gt;=7,"Aprovado",K13&lt;5,"Reprovado",K13&gt;=5,"tente de novo")</f>
        <v>tente de novo</v>
      </c>
    </row>
    <row r="14" spans="1:13">
      <c r="A14" s="53" t="s">
        <v>28</v>
      </c>
      <c r="B14" s="54">
        <v>8</v>
      </c>
      <c r="C14" s="55">
        <v>3</v>
      </c>
      <c r="D14" s="54">
        <v>4</v>
      </c>
      <c r="E14" s="55">
        <v>2</v>
      </c>
      <c r="F14" s="54">
        <v>9</v>
      </c>
      <c r="G14" s="55">
        <v>8</v>
      </c>
      <c r="H14" s="54">
        <v>0</v>
      </c>
      <c r="I14" s="55">
        <v>0</v>
      </c>
      <c r="J14" s="56">
        <f>MIN(B14:I14)</f>
        <v>0</v>
      </c>
      <c r="K14" s="57">
        <f>AVERAGE(B14:I14)</f>
        <v>4.25</v>
      </c>
      <c r="L14" s="58">
        <f>MAX(B14:I14)</f>
        <v>9</v>
      </c>
      <c r="M14" s="78" t="str" cm="1">
        <f t="array" ref="M14">_xlfn.IFS(K14&gt;=7,"Aprovado",K14&lt;5,"Reprovado",K14&gt;=5,"tente de novo")</f>
        <v>Reprovado</v>
      </c>
    </row>
    <row r="15" spans="1:13">
      <c r="A15" s="53" t="s">
        <v>29</v>
      </c>
      <c r="B15" s="54">
        <v>10</v>
      </c>
      <c r="C15" s="55">
        <v>2</v>
      </c>
      <c r="D15" s="54">
        <v>1</v>
      </c>
      <c r="E15" s="55">
        <v>5</v>
      </c>
      <c r="F15" s="54">
        <v>5</v>
      </c>
      <c r="G15" s="55">
        <v>10</v>
      </c>
      <c r="H15" s="54">
        <v>10</v>
      </c>
      <c r="I15" s="55">
        <v>9</v>
      </c>
      <c r="J15" s="56">
        <f>MIN(B15:I15)</f>
        <v>1</v>
      </c>
      <c r="K15" s="57">
        <f>AVERAGE(B15:I15)</f>
        <v>6.5</v>
      </c>
      <c r="L15" s="58">
        <f>MAX(B15:I15)</f>
        <v>10</v>
      </c>
      <c r="M15" s="78" t="str" cm="1">
        <f t="array" ref="M15">_xlfn.IFS(K15&gt;=7,"Aprovado",K15&lt;5,"Reprovado",K15&gt;=5,"tente de novo")</f>
        <v>tente de novo</v>
      </c>
    </row>
    <row r="16" spans="1:13">
      <c r="A16" s="53" t="s">
        <v>30</v>
      </c>
      <c r="B16" s="54">
        <v>5</v>
      </c>
      <c r="C16" s="55">
        <v>6</v>
      </c>
      <c r="D16" s="54">
        <v>10</v>
      </c>
      <c r="E16" s="55">
        <v>6</v>
      </c>
      <c r="F16" s="54">
        <v>6</v>
      </c>
      <c r="G16" s="55">
        <v>5</v>
      </c>
      <c r="H16" s="54">
        <v>10</v>
      </c>
      <c r="I16" s="55">
        <v>8</v>
      </c>
      <c r="J16" s="56">
        <f>MIN(B16:I16)</f>
        <v>5</v>
      </c>
      <c r="K16" s="57">
        <f>AVERAGE(B16:I16)</f>
        <v>7</v>
      </c>
      <c r="L16" s="58">
        <f>MAX(B16:I16)</f>
        <v>10</v>
      </c>
      <c r="M16" s="78" t="str" cm="1">
        <f t="array" ref="M16">_xlfn.IFS(K16&gt;=7,"Aprovado",K16&lt;5,"Reprovado",K16&gt;=5,"tente de novo")</f>
        <v>Aprovado</v>
      </c>
    </row>
    <row r="17" spans="1:13">
      <c r="A17" s="53" t="s">
        <v>31</v>
      </c>
      <c r="B17" s="54">
        <v>6</v>
      </c>
      <c r="C17" s="55">
        <v>3</v>
      </c>
      <c r="D17" s="54">
        <v>10</v>
      </c>
      <c r="E17" s="55">
        <v>10</v>
      </c>
      <c r="F17" s="54">
        <v>7</v>
      </c>
      <c r="G17" s="55">
        <v>6</v>
      </c>
      <c r="H17" s="54">
        <v>10</v>
      </c>
      <c r="I17" s="55">
        <v>10</v>
      </c>
      <c r="J17" s="56">
        <f>MIN(B17:I17)</f>
        <v>3</v>
      </c>
      <c r="K17" s="57">
        <f>AVERAGE(B17:I17)</f>
        <v>7.75</v>
      </c>
      <c r="L17" s="58">
        <f>MAX(B17:I17)</f>
        <v>10</v>
      </c>
      <c r="M17" s="78" t="str" cm="1">
        <f t="array" ref="M17">_xlfn.IFS(K17&gt;=7,"Aprovado",K17&lt;5,"Reprovado",K17&gt;=5,"tente de novo")</f>
        <v>Aprovado</v>
      </c>
    </row>
    <row r="18" spans="1:13">
      <c r="A18" s="53" t="s">
        <v>32</v>
      </c>
      <c r="B18" s="54">
        <v>8</v>
      </c>
      <c r="C18" s="55">
        <v>7</v>
      </c>
      <c r="D18" s="54">
        <v>8</v>
      </c>
      <c r="E18" s="55">
        <v>9</v>
      </c>
      <c r="F18" s="54">
        <v>8</v>
      </c>
      <c r="G18" s="55">
        <v>8</v>
      </c>
      <c r="H18" s="54">
        <v>9</v>
      </c>
      <c r="I18" s="55">
        <v>10</v>
      </c>
      <c r="J18" s="56">
        <f>MIN(B18:I18)</f>
        <v>7</v>
      </c>
      <c r="K18" s="57">
        <f>AVERAGE(B18:I18)</f>
        <v>8.375</v>
      </c>
      <c r="L18" s="58">
        <f>MAX(B18:I18)</f>
        <v>10</v>
      </c>
      <c r="M18" s="78" t="str" cm="1">
        <f t="array" ref="M18">_xlfn.IFS(K18&gt;=7,"Aprovado",K18&lt;5,"Reprovado",K18&gt;=5,"tente de novo")</f>
        <v>Aprovado</v>
      </c>
    </row>
    <row r="19" spans="1:13">
      <c r="A19" s="53" t="s">
        <v>33</v>
      </c>
      <c r="B19" s="54">
        <v>10</v>
      </c>
      <c r="C19" s="55">
        <v>3</v>
      </c>
      <c r="D19" s="54">
        <v>2</v>
      </c>
      <c r="E19" s="55">
        <v>9</v>
      </c>
      <c r="F19" s="54">
        <v>9</v>
      </c>
      <c r="G19" s="55">
        <v>10</v>
      </c>
      <c r="H19" s="54">
        <v>10</v>
      </c>
      <c r="I19" s="55">
        <v>8</v>
      </c>
      <c r="J19" s="56">
        <f>MIN(B19:I19)</f>
        <v>2</v>
      </c>
      <c r="K19" s="57">
        <f>AVERAGE(B19:I19)</f>
        <v>7.625</v>
      </c>
      <c r="L19" s="58">
        <f>MAX(B19:I19)</f>
        <v>10</v>
      </c>
      <c r="M19" s="78" t="str" cm="1">
        <f t="array" ref="M19">_xlfn.IFS(K19&gt;=7,"Aprovado",K19&lt;5,"Reprovado",K19&gt;=5,"tente de novo")</f>
        <v>Aprovado</v>
      </c>
    </row>
    <row r="20" spans="1:13">
      <c r="A20" s="53" t="s">
        <v>34</v>
      </c>
      <c r="B20" s="54">
        <v>5</v>
      </c>
      <c r="C20" s="55">
        <v>2</v>
      </c>
      <c r="D20" s="54">
        <v>5</v>
      </c>
      <c r="E20" s="55">
        <v>8</v>
      </c>
      <c r="F20" s="54">
        <v>0</v>
      </c>
      <c r="G20" s="55">
        <v>2</v>
      </c>
      <c r="H20" s="54">
        <v>10</v>
      </c>
      <c r="I20" s="55">
        <v>6</v>
      </c>
      <c r="J20" s="56">
        <f>MIN(B20:I20)</f>
        <v>0</v>
      </c>
      <c r="K20" s="57">
        <f>AVERAGE(B20:I20)</f>
        <v>4.75</v>
      </c>
      <c r="L20" s="58">
        <f>MAX(B20:I20)</f>
        <v>10</v>
      </c>
      <c r="M20" s="78" t="str" cm="1">
        <f t="array" ref="M20">_xlfn.IFS(K20&gt;=7,"Aprovado",K20&lt;5,"Reprovado",K20&gt;=5,"tente de novo")</f>
        <v>Reprovado</v>
      </c>
    </row>
    <row r="21" spans="1:13">
      <c r="A21" s="53" t="s">
        <v>35</v>
      </c>
      <c r="B21" s="54">
        <v>6</v>
      </c>
      <c r="C21" s="55">
        <v>6</v>
      </c>
      <c r="D21" s="54">
        <v>7</v>
      </c>
      <c r="E21" s="55">
        <v>7</v>
      </c>
      <c r="F21" s="54">
        <v>10</v>
      </c>
      <c r="G21" s="55">
        <v>6</v>
      </c>
      <c r="H21" s="54">
        <v>10</v>
      </c>
      <c r="I21" s="55">
        <v>9</v>
      </c>
      <c r="J21" s="56">
        <f>MIN(B21:I21)</f>
        <v>6</v>
      </c>
      <c r="K21" s="57">
        <f>AVERAGE(B21:I21)</f>
        <v>7.625</v>
      </c>
      <c r="L21" s="58">
        <f>MAX(B21:I21)</f>
        <v>10</v>
      </c>
      <c r="M21" s="78" t="str" cm="1">
        <f t="array" ref="M21">_xlfn.IFS(K21&gt;=7,"Aprovado",K21&lt;5,"Reprovado",K21&gt;=5,"tente de novo")</f>
        <v>Aprovado</v>
      </c>
    </row>
    <row r="22" spans="1:13">
      <c r="A22" s="53" t="s">
        <v>36</v>
      </c>
      <c r="B22" s="54">
        <v>8</v>
      </c>
      <c r="C22" s="55">
        <v>3</v>
      </c>
      <c r="D22" s="54">
        <v>8</v>
      </c>
      <c r="E22" s="55">
        <v>10</v>
      </c>
      <c r="F22" s="54">
        <v>2</v>
      </c>
      <c r="G22" s="55">
        <v>3</v>
      </c>
      <c r="H22" s="54">
        <v>9</v>
      </c>
      <c r="I22" s="55">
        <v>8</v>
      </c>
      <c r="J22" s="56">
        <f>MIN(B22:I22)</f>
        <v>2</v>
      </c>
      <c r="K22" s="57">
        <f>AVERAGE(B22:I22)</f>
        <v>6.375</v>
      </c>
      <c r="L22" s="58">
        <f>MAX(B22:I22)</f>
        <v>10</v>
      </c>
      <c r="M22" s="78" t="str" cm="1">
        <f t="array" ref="M22">_xlfn.IFS(K22&gt;=7,"Aprovado",K22&lt;5,"Reprovado",K22&gt;=5,"tente de novo")</f>
        <v>tente de novo</v>
      </c>
    </row>
    <row r="23" spans="1:13">
      <c r="A23" s="53" t="s">
        <v>37</v>
      </c>
      <c r="B23" s="54">
        <v>10</v>
      </c>
      <c r="C23" s="55">
        <v>10</v>
      </c>
      <c r="D23" s="54">
        <v>9</v>
      </c>
      <c r="E23" s="55">
        <v>10</v>
      </c>
      <c r="F23" s="54">
        <v>0</v>
      </c>
      <c r="G23" s="55">
        <v>10</v>
      </c>
      <c r="H23" s="54">
        <v>8</v>
      </c>
      <c r="I23" s="55">
        <v>10</v>
      </c>
      <c r="J23" s="56">
        <f>MIN(B23:I23)</f>
        <v>0</v>
      </c>
      <c r="K23" s="57">
        <f>AVERAGE(B23:I23)</f>
        <v>8.375</v>
      </c>
      <c r="L23" s="58">
        <f>MAX(B23:I23)</f>
        <v>10</v>
      </c>
      <c r="M23" s="78" t="str" cm="1">
        <f t="array" ref="M23">_xlfn.IFS(K23&gt;=7,"Aprovado",K23&lt;5,"Reprovado",K23&gt;=5,"tente de novo")</f>
        <v>Aprovado</v>
      </c>
    </row>
    <row r="24" spans="1:13">
      <c r="A24" s="53" t="s">
        <v>38</v>
      </c>
      <c r="B24" s="54">
        <v>5</v>
      </c>
      <c r="C24" s="55">
        <v>3</v>
      </c>
      <c r="D24" s="54">
        <v>2</v>
      </c>
      <c r="E24" s="55">
        <v>2</v>
      </c>
      <c r="F24" s="54">
        <v>0</v>
      </c>
      <c r="G24" s="55">
        <v>3</v>
      </c>
      <c r="H24" s="54">
        <v>10</v>
      </c>
      <c r="I24" s="55">
        <v>10</v>
      </c>
      <c r="J24" s="56">
        <f>MIN(B24:I24)</f>
        <v>0</v>
      </c>
      <c r="K24" s="57">
        <f>AVERAGE(B24:I24)</f>
        <v>4.375</v>
      </c>
      <c r="L24" s="58">
        <f>MAX(B24:I24)</f>
        <v>10</v>
      </c>
      <c r="M24" s="78" t="str" cm="1">
        <f t="array" ref="M24">_xlfn.IFS(K24&gt;=7,"Aprovado",K24&lt;5,"Reprovado",K24&gt;=5,"tente de novo")</f>
        <v>Reprovado</v>
      </c>
    </row>
    <row r="25" spans="1:13">
      <c r="A25" s="53" t="s">
        <v>39</v>
      </c>
      <c r="B25" s="54">
        <v>6</v>
      </c>
      <c r="C25" s="55">
        <v>2</v>
      </c>
      <c r="D25" s="54">
        <v>3</v>
      </c>
      <c r="E25" s="55">
        <v>10</v>
      </c>
      <c r="F25" s="54">
        <v>0</v>
      </c>
      <c r="G25" s="55">
        <v>2</v>
      </c>
      <c r="H25" s="54">
        <v>10</v>
      </c>
      <c r="I25" s="55">
        <v>8</v>
      </c>
      <c r="J25" s="56">
        <f>MIN(B25:I25)</f>
        <v>0</v>
      </c>
      <c r="K25" s="57">
        <f>AVERAGE(B25:I25)</f>
        <v>5.125</v>
      </c>
      <c r="L25" s="58">
        <f>MAX(B25:I25)</f>
        <v>10</v>
      </c>
      <c r="M25" s="78" t="str" cm="1">
        <f t="array" ref="M25">_xlfn.IFS(K25&gt;=7,"Aprovado",K25&lt;5,"Reprovado",K25&gt;=5,"tente de novo")</f>
        <v>tente de novo</v>
      </c>
    </row>
    <row r="26" spans="1:13">
      <c r="A26" s="53" t="s">
        <v>40</v>
      </c>
      <c r="B26" s="54">
        <v>8</v>
      </c>
      <c r="C26" s="55">
        <v>6</v>
      </c>
      <c r="D26" s="54">
        <v>4</v>
      </c>
      <c r="E26" s="55">
        <v>10</v>
      </c>
      <c r="F26" s="54">
        <v>1</v>
      </c>
      <c r="G26" s="55">
        <v>6</v>
      </c>
      <c r="H26" s="54">
        <v>9</v>
      </c>
      <c r="I26" s="55">
        <v>6</v>
      </c>
      <c r="J26" s="56">
        <f>MIN(B26:I26)</f>
        <v>1</v>
      </c>
      <c r="K26" s="57">
        <f>AVERAGE(B26:I26)</f>
        <v>6.25</v>
      </c>
      <c r="L26" s="58">
        <f>MAX(B26:I26)</f>
        <v>10</v>
      </c>
      <c r="M26" s="78" t="str" cm="1">
        <f t="array" ref="M26">_xlfn.IFS(K26&gt;=7,"Aprovado",K26&lt;5,"Reprovado",K26&gt;=5,"tente de novo")</f>
        <v>tente de novo</v>
      </c>
    </row>
    <row r="27" spans="1:13">
      <c r="A27" s="53" t="s">
        <v>41</v>
      </c>
      <c r="B27" s="54">
        <v>10</v>
      </c>
      <c r="C27" s="55">
        <v>3</v>
      </c>
      <c r="D27" s="54">
        <v>1</v>
      </c>
      <c r="E27" s="55">
        <v>8</v>
      </c>
      <c r="F27" s="54">
        <v>2</v>
      </c>
      <c r="G27" s="55">
        <v>3</v>
      </c>
      <c r="H27" s="54">
        <v>10</v>
      </c>
      <c r="I27" s="55">
        <v>9</v>
      </c>
      <c r="J27" s="56">
        <f>MIN(B27:I27)</f>
        <v>1</v>
      </c>
      <c r="K27" s="57">
        <f>AVERAGE(B27:I27)</f>
        <v>5.75</v>
      </c>
      <c r="L27" s="58">
        <f>MAX(B27:I27)</f>
        <v>10</v>
      </c>
      <c r="M27" s="78" t="str" cm="1">
        <f t="array" ref="M27">_xlfn.IFS(K27&gt;=7,"Aprovado",K27&lt;5,"Reprovado",K27&gt;=5,"tente de novo")</f>
        <v>tente de novo</v>
      </c>
    </row>
    <row r="28" spans="1:13">
      <c r="A28" s="53" t="s">
        <v>42</v>
      </c>
      <c r="B28" s="54">
        <v>5</v>
      </c>
      <c r="C28" s="55">
        <v>7</v>
      </c>
      <c r="D28" s="54">
        <v>10</v>
      </c>
      <c r="E28" s="55">
        <v>9</v>
      </c>
      <c r="F28" s="54">
        <v>3</v>
      </c>
      <c r="G28" s="55">
        <v>7</v>
      </c>
      <c r="H28" s="54">
        <v>10</v>
      </c>
      <c r="I28" s="55">
        <v>8</v>
      </c>
      <c r="J28" s="56">
        <f>MIN(B28:I28)</f>
        <v>3</v>
      </c>
      <c r="K28" s="57">
        <f>AVERAGE(B28:I28)</f>
        <v>7.375</v>
      </c>
      <c r="L28" s="58">
        <f>MAX(B28:I28)</f>
        <v>10</v>
      </c>
      <c r="M28" s="78" t="str" cm="1">
        <f t="array" ref="M28">_xlfn.IFS(K28&gt;=7,"Aprovado",K28&lt;5,"Reprovado",K28&gt;=5,"tente de novo")</f>
        <v>Aprovado</v>
      </c>
    </row>
    <row r="29" spans="1:13">
      <c r="A29" s="53" t="s">
        <v>43</v>
      </c>
      <c r="B29" s="54">
        <v>6</v>
      </c>
      <c r="C29" s="55">
        <v>3</v>
      </c>
      <c r="D29" s="54">
        <v>10</v>
      </c>
      <c r="E29" s="55">
        <v>3</v>
      </c>
      <c r="F29" s="54">
        <v>4</v>
      </c>
      <c r="G29" s="55">
        <v>3</v>
      </c>
      <c r="H29" s="54">
        <v>10</v>
      </c>
      <c r="I29" s="55">
        <v>10</v>
      </c>
      <c r="J29" s="56">
        <f>MIN(B29:I29)</f>
        <v>3</v>
      </c>
      <c r="K29" s="57">
        <f>AVERAGE(B29:I29)</f>
        <v>6.125</v>
      </c>
      <c r="L29" s="58">
        <f>MAX(B29:I29)</f>
        <v>10</v>
      </c>
      <c r="M29" s="78" t="str" cm="1">
        <f t="array" ref="M29">_xlfn.IFS(K29&gt;=7,"Aprovado",K29&lt;5,"Reprovado",K29&gt;=5,"tente de novo")</f>
        <v>tente de novo</v>
      </c>
    </row>
    <row r="30" spans="1:13">
      <c r="A30" s="53" t="s">
        <v>44</v>
      </c>
      <c r="B30" s="54">
        <v>8</v>
      </c>
      <c r="C30" s="55">
        <v>2</v>
      </c>
      <c r="D30" s="54">
        <v>8</v>
      </c>
      <c r="E30" s="55">
        <v>0</v>
      </c>
      <c r="F30" s="54">
        <v>5</v>
      </c>
      <c r="G30" s="55">
        <v>2</v>
      </c>
      <c r="H30" s="54">
        <v>10</v>
      </c>
      <c r="I30" s="55">
        <v>10</v>
      </c>
      <c r="J30" s="56">
        <f>MIN(B30:I30)</f>
        <v>0</v>
      </c>
      <c r="K30" s="57">
        <f>AVERAGE(B30:I30)</f>
        <v>5.625</v>
      </c>
      <c r="L30" s="58">
        <f>MAX(B30:I30)</f>
        <v>10</v>
      </c>
      <c r="M30" s="78" t="str" cm="1">
        <f t="array" ref="M30">_xlfn.IFS(K30&gt;=7,"Aprovado",K30&lt;5,"Reprovado",K30&gt;=5,"tente de novo")</f>
        <v>tente de novo</v>
      </c>
    </row>
    <row r="31" spans="1:13">
      <c r="A31" s="53" t="s">
        <v>45</v>
      </c>
      <c r="B31" s="54">
        <v>10</v>
      </c>
      <c r="C31" s="55">
        <v>6</v>
      </c>
      <c r="D31" s="54">
        <v>2</v>
      </c>
      <c r="E31" s="55">
        <v>1</v>
      </c>
      <c r="F31" s="54">
        <v>6</v>
      </c>
      <c r="G31" s="55">
        <v>6</v>
      </c>
      <c r="H31" s="54">
        <v>9</v>
      </c>
      <c r="I31" s="55">
        <v>8</v>
      </c>
      <c r="J31" s="56">
        <f>MIN(B31:I31)</f>
        <v>1</v>
      </c>
      <c r="K31" s="57">
        <f>AVERAGE(B31:I31)</f>
        <v>6</v>
      </c>
      <c r="L31" s="58">
        <f>MAX(B31:I31)</f>
        <v>10</v>
      </c>
      <c r="M31" s="78" t="str" cm="1">
        <f t="array" ref="M31">_xlfn.IFS(K31&gt;=7,"Aprovado",K31&lt;5,"Reprovado",K31&gt;=5,"tente de novo")</f>
        <v>tente de novo</v>
      </c>
    </row>
    <row r="32" spans="1:13">
      <c r="A32" s="53" t="s">
        <v>46</v>
      </c>
      <c r="B32" s="54">
        <v>5</v>
      </c>
      <c r="C32" s="55">
        <v>3</v>
      </c>
      <c r="D32" s="54">
        <v>5</v>
      </c>
      <c r="E32" s="55">
        <v>2</v>
      </c>
      <c r="F32" s="54">
        <v>8</v>
      </c>
      <c r="G32" s="55">
        <v>3</v>
      </c>
      <c r="H32" s="54">
        <v>10</v>
      </c>
      <c r="I32" s="55">
        <v>6</v>
      </c>
      <c r="J32" s="56">
        <f>MIN(B32:I32)</f>
        <v>2</v>
      </c>
      <c r="K32" s="57">
        <f>AVERAGE(B32:I32)</f>
        <v>5.25</v>
      </c>
      <c r="L32" s="58">
        <f>MAX(B32:I32)</f>
        <v>10</v>
      </c>
      <c r="M32" s="78" t="str" cm="1">
        <f t="array" ref="M32">_xlfn.IFS(K32&gt;=7,"Aprovado",K32&lt;5,"Reprovado",K32&gt;=5,"tente de novo")</f>
        <v>tente de novo</v>
      </c>
    </row>
    <row r="33" spans="1:13">
      <c r="A33" s="53" t="s">
        <v>47</v>
      </c>
      <c r="B33" s="54">
        <v>6</v>
      </c>
      <c r="C33" s="55">
        <v>10</v>
      </c>
      <c r="D33" s="54">
        <v>7</v>
      </c>
      <c r="E33" s="55">
        <v>5</v>
      </c>
      <c r="F33" s="54">
        <v>7</v>
      </c>
      <c r="G33" s="55">
        <v>10</v>
      </c>
      <c r="H33" s="54">
        <v>10</v>
      </c>
      <c r="I33" s="55">
        <v>9</v>
      </c>
      <c r="J33" s="56">
        <f>MIN(B33:I33)</f>
        <v>5</v>
      </c>
      <c r="K33" s="57">
        <f>AVERAGE(B33:I33)</f>
        <v>8</v>
      </c>
      <c r="L33" s="58">
        <f>MAX(B33:I33)</f>
        <v>10</v>
      </c>
      <c r="M33" s="78" t="str" cm="1">
        <f t="array" ref="M33">_xlfn.IFS(K33&gt;=7,"Aprovado",K33&lt;5,"Reprovado",K33&gt;=5,"tente de novo")</f>
        <v>Aprovado</v>
      </c>
    </row>
    <row r="34" spans="1:13">
      <c r="A34" s="53" t="s">
        <v>48</v>
      </c>
      <c r="B34" s="54">
        <v>8</v>
      </c>
      <c r="C34" s="55">
        <v>3</v>
      </c>
      <c r="D34" s="54">
        <v>8</v>
      </c>
      <c r="E34" s="55">
        <v>6</v>
      </c>
      <c r="F34" s="54">
        <v>9</v>
      </c>
      <c r="G34" s="55">
        <v>3</v>
      </c>
      <c r="H34" s="54">
        <v>10</v>
      </c>
      <c r="I34" s="55">
        <v>8</v>
      </c>
      <c r="J34" s="56">
        <f>MIN(B34:I34)</f>
        <v>3</v>
      </c>
      <c r="K34" s="57">
        <f>AVERAGE(B34:I34)</f>
        <v>6.875</v>
      </c>
      <c r="L34" s="58">
        <f>MAX(B34:I34)</f>
        <v>10</v>
      </c>
      <c r="M34" s="78" t="str" cm="1">
        <f t="array" ref="M34">_xlfn.IFS(K34&gt;=7,"Aprovado",K34&lt;5,"Reprovado",K34&gt;=5,"tente de novo")</f>
        <v>tente de novo</v>
      </c>
    </row>
    <row r="35" spans="1:13">
      <c r="A35" s="53" t="s">
        <v>49</v>
      </c>
      <c r="B35" s="54">
        <v>10</v>
      </c>
      <c r="C35" s="55">
        <v>2</v>
      </c>
      <c r="D35" s="54">
        <v>9</v>
      </c>
      <c r="E35" s="55">
        <v>10</v>
      </c>
      <c r="F35" s="54">
        <v>2</v>
      </c>
      <c r="G35" s="55">
        <v>2</v>
      </c>
      <c r="H35" s="54">
        <v>9</v>
      </c>
      <c r="I35" s="55">
        <v>10</v>
      </c>
      <c r="J35" s="56">
        <f>MIN(B35:I35)</f>
        <v>2</v>
      </c>
      <c r="K35" s="57">
        <f>AVERAGE(B35:I35)</f>
        <v>6.75</v>
      </c>
      <c r="L35" s="58">
        <f>MAX(B35:I35)</f>
        <v>10</v>
      </c>
      <c r="M35" s="78" t="str" cm="1">
        <f t="array" ref="M35">_xlfn.IFS(K35&gt;=7,"Aprovado",K35&lt;5,"Reprovado",K35&gt;=5,"tente de novo")</f>
        <v>tente de novo</v>
      </c>
    </row>
    <row r="36" spans="1:13">
      <c r="A36" s="53" t="s">
        <v>50</v>
      </c>
      <c r="B36" s="54">
        <v>5</v>
      </c>
      <c r="C36" s="55">
        <v>6</v>
      </c>
      <c r="D36" s="54">
        <v>2</v>
      </c>
      <c r="E36" s="55">
        <v>9</v>
      </c>
      <c r="F36" s="54">
        <v>2</v>
      </c>
      <c r="G36" s="55">
        <v>6</v>
      </c>
      <c r="H36" s="54">
        <v>8</v>
      </c>
      <c r="I36" s="55">
        <v>10</v>
      </c>
      <c r="J36" s="56">
        <f>MIN(B36:I36)</f>
        <v>2</v>
      </c>
      <c r="K36" s="57">
        <f>AVERAGE(B36:I36)</f>
        <v>6</v>
      </c>
      <c r="L36" s="58">
        <f>MAX(B36:I36)</f>
        <v>10</v>
      </c>
      <c r="M36" s="78" t="str" cm="1">
        <f t="array" ref="M36">_xlfn.IFS(K36&gt;=7,"Aprovado",K36&lt;5,"Reprovado",K36&gt;=5,"tente de novo")</f>
        <v>tente de novo</v>
      </c>
    </row>
    <row r="37" spans="1:13">
      <c r="A37" s="53" t="s">
        <v>51</v>
      </c>
      <c r="B37" s="54">
        <v>6</v>
      </c>
      <c r="C37" s="55">
        <v>3</v>
      </c>
      <c r="D37" s="54">
        <v>3</v>
      </c>
      <c r="E37" s="55">
        <v>9</v>
      </c>
      <c r="F37" s="54">
        <v>2</v>
      </c>
      <c r="G37" s="55">
        <v>3</v>
      </c>
      <c r="H37" s="54">
        <v>10</v>
      </c>
      <c r="I37" s="55">
        <v>8</v>
      </c>
      <c r="J37" s="56">
        <f>MIN(B37:I37)</f>
        <v>2</v>
      </c>
      <c r="K37" s="57">
        <f>AVERAGE(B37:I37)</f>
        <v>5.5</v>
      </c>
      <c r="L37" s="58">
        <f>MAX(B37:I37)</f>
        <v>10</v>
      </c>
      <c r="M37" s="78" t="str" cm="1">
        <f t="array" ref="M37">_xlfn.IFS(K37&gt;=7,"Aprovado",K37&lt;5,"Reprovado",K37&gt;=5,"tente de novo")</f>
        <v>tente de novo</v>
      </c>
    </row>
    <row r="38" spans="1:13">
      <c r="A38" s="53" t="s">
        <v>52</v>
      </c>
      <c r="B38" s="54">
        <v>8</v>
      </c>
      <c r="C38" s="55">
        <v>7</v>
      </c>
      <c r="D38" s="54">
        <v>4</v>
      </c>
      <c r="E38" s="55">
        <v>8</v>
      </c>
      <c r="F38" s="54">
        <v>1</v>
      </c>
      <c r="G38" s="55">
        <v>7</v>
      </c>
      <c r="H38" s="54">
        <v>10</v>
      </c>
      <c r="I38" s="55">
        <v>6</v>
      </c>
      <c r="J38" s="56">
        <f>MIN(B38:I38)</f>
        <v>1</v>
      </c>
      <c r="K38" s="57">
        <f>AVERAGE(B38:I38)</f>
        <v>6.375</v>
      </c>
      <c r="L38" s="58">
        <f>MAX(B38:I38)</f>
        <v>10</v>
      </c>
      <c r="M38" s="78" t="str" cm="1">
        <f t="array" ref="M38">_xlfn.IFS(K38&gt;=7,"Aprovado",K38&lt;5,"Reprovado",K38&gt;=5,"tente de novo")</f>
        <v>tente de novo</v>
      </c>
    </row>
    <row r="39" spans="1:13">
      <c r="A39" s="53" t="s">
        <v>53</v>
      </c>
      <c r="B39" s="54">
        <v>10</v>
      </c>
      <c r="C39" s="55">
        <v>3</v>
      </c>
      <c r="D39" s="54">
        <v>1</v>
      </c>
      <c r="E39" s="55">
        <v>7</v>
      </c>
      <c r="F39" s="54">
        <v>0</v>
      </c>
      <c r="G39" s="55">
        <v>3</v>
      </c>
      <c r="H39" s="54">
        <v>9</v>
      </c>
      <c r="I39" s="55">
        <v>9</v>
      </c>
      <c r="J39" s="56">
        <f>MIN(B39:I39)</f>
        <v>0</v>
      </c>
      <c r="K39" s="57">
        <f>AVERAGE(B39:I39)</f>
        <v>5.25</v>
      </c>
      <c r="L39" s="58">
        <f>MAX(B39:I39)</f>
        <v>10</v>
      </c>
      <c r="M39" s="78" t="str" cm="1">
        <f t="array" ref="M39">_xlfn.IFS(K39&gt;=7,"Aprovado",K39&lt;5,"Reprovado",K39&gt;=5,"tente de novo")</f>
        <v>tente de novo</v>
      </c>
    </row>
    <row r="40" spans="1:13">
      <c r="A40" s="53" t="s">
        <v>54</v>
      </c>
      <c r="B40" s="54">
        <v>5</v>
      </c>
      <c r="C40" s="55">
        <v>2</v>
      </c>
      <c r="D40" s="54">
        <v>10</v>
      </c>
      <c r="E40" s="55">
        <v>10</v>
      </c>
      <c r="F40" s="54">
        <v>0</v>
      </c>
      <c r="G40" s="55">
        <v>2</v>
      </c>
      <c r="H40" s="54">
        <v>10</v>
      </c>
      <c r="I40" s="55">
        <v>8</v>
      </c>
      <c r="J40" s="56">
        <f>MIN(B40:I40)</f>
        <v>0</v>
      </c>
      <c r="K40" s="57">
        <f>AVERAGE(B40:I40)</f>
        <v>5.875</v>
      </c>
      <c r="L40" s="58">
        <f>MAX(B40:I40)</f>
        <v>10</v>
      </c>
      <c r="M40" s="78" t="str" cm="1">
        <f t="array" ref="M40">_xlfn.IFS(K40&gt;=7,"Aprovado",K40&lt;5,"Reprovado",K40&gt;=5,"tente de novo")</f>
        <v>tente de novo</v>
      </c>
    </row>
    <row r="41" spans="1:13">
      <c r="A41" s="53" t="s">
        <v>55</v>
      </c>
      <c r="B41" s="54">
        <v>6</v>
      </c>
      <c r="C41" s="55">
        <v>6</v>
      </c>
      <c r="D41" s="54">
        <v>10</v>
      </c>
      <c r="E41" s="55">
        <v>10</v>
      </c>
      <c r="F41" s="54">
        <v>0</v>
      </c>
      <c r="G41" s="55">
        <v>6</v>
      </c>
      <c r="H41" s="54">
        <v>10</v>
      </c>
      <c r="I41" s="55">
        <v>10</v>
      </c>
      <c r="J41" s="56">
        <f>MIN(B41:I41)</f>
        <v>0</v>
      </c>
      <c r="K41" s="57">
        <f>AVERAGE(B41:I41)</f>
        <v>7.25</v>
      </c>
      <c r="L41" s="58">
        <f>MAX(B41:I41)</f>
        <v>10</v>
      </c>
      <c r="M41" s="78" t="str" cm="1">
        <f t="array" ref="M41">_xlfn.IFS(K41&gt;=7,"Aprovado",K41&lt;5,"Reprovado",K41&gt;=5,"tente de novo")</f>
        <v>Aprovado</v>
      </c>
    </row>
    <row r="42" spans="1:13">
      <c r="A42" s="53" t="s">
        <v>56</v>
      </c>
      <c r="B42" s="54">
        <v>8</v>
      </c>
      <c r="C42" s="55">
        <v>3</v>
      </c>
      <c r="D42" s="54">
        <v>8</v>
      </c>
      <c r="E42" s="55">
        <v>2</v>
      </c>
      <c r="F42" s="54">
        <v>10</v>
      </c>
      <c r="G42" s="55">
        <v>3</v>
      </c>
      <c r="H42" s="54">
        <v>10</v>
      </c>
      <c r="I42" s="55">
        <v>10</v>
      </c>
      <c r="J42" s="56">
        <f>MIN(B42:I42)</f>
        <v>2</v>
      </c>
      <c r="K42" s="57">
        <f>AVERAGE(B42:I42)</f>
        <v>6.75</v>
      </c>
      <c r="L42" s="58">
        <f>MAX(B42:I42)</f>
        <v>10</v>
      </c>
      <c r="M42" s="78" t="str" cm="1">
        <f t="array" ref="M42">_xlfn.IFS(K42&gt;=7,"Aprovado",K42&lt;5,"Reprovado",K42&gt;=5,"tente de novo")</f>
        <v>tente de novo</v>
      </c>
    </row>
    <row r="43" spans="1:13">
      <c r="A43" s="53" t="s">
        <v>57</v>
      </c>
      <c r="B43" s="54">
        <v>10</v>
      </c>
      <c r="C43" s="55">
        <v>10</v>
      </c>
      <c r="D43" s="54">
        <v>2</v>
      </c>
      <c r="E43" s="55">
        <v>10</v>
      </c>
      <c r="F43" s="54">
        <v>2</v>
      </c>
      <c r="G43" s="55">
        <v>10</v>
      </c>
      <c r="H43" s="54">
        <v>10</v>
      </c>
      <c r="I43" s="55">
        <v>8</v>
      </c>
      <c r="J43" s="56">
        <f>MIN(B43:I43)</f>
        <v>2</v>
      </c>
      <c r="K43" s="57">
        <f>AVERAGE(B43:I43)</f>
        <v>7.75</v>
      </c>
      <c r="L43" s="58">
        <f>MAX(B43:I43)</f>
        <v>10</v>
      </c>
      <c r="M43" s="78" t="str" cm="1">
        <f t="array" ref="M43">_xlfn.IFS(K43&gt;=7,"Aprovado",K43&lt;5,"Reprovado",K43&gt;=5,"tente de novo")</f>
        <v>Aprovado</v>
      </c>
    </row>
    <row r="44" spans="1:13">
      <c r="A44" s="53" t="s">
        <v>58</v>
      </c>
      <c r="B44" s="54">
        <v>5</v>
      </c>
      <c r="C44" s="55">
        <v>3</v>
      </c>
      <c r="D44" s="54">
        <v>5</v>
      </c>
      <c r="E44" s="55">
        <v>10</v>
      </c>
      <c r="F44" s="54">
        <v>8</v>
      </c>
      <c r="G44" s="55">
        <v>3</v>
      </c>
      <c r="H44" s="54">
        <v>9</v>
      </c>
      <c r="I44" s="55">
        <v>6</v>
      </c>
      <c r="J44" s="56">
        <f>MIN(B44:I44)</f>
        <v>3</v>
      </c>
      <c r="K44" s="57">
        <f>AVERAGE(B44:I44)</f>
        <v>6.125</v>
      </c>
      <c r="L44" s="58">
        <f>MAX(B44:I44)</f>
        <v>10</v>
      </c>
      <c r="M44" s="78" t="str" cm="1">
        <f t="array" ref="M44">_xlfn.IFS(K44&gt;=7,"Aprovado",K44&lt;5,"Reprovado",K44&gt;=5,"tente de novo")</f>
        <v>tente de novo</v>
      </c>
    </row>
    <row r="45" spans="1:13">
      <c r="A45" s="53" t="s">
        <v>59</v>
      </c>
      <c r="B45" s="54">
        <v>6</v>
      </c>
      <c r="C45" s="55">
        <v>2</v>
      </c>
      <c r="D45" s="54">
        <v>7</v>
      </c>
      <c r="E45" s="55">
        <v>8</v>
      </c>
      <c r="F45" s="54">
        <v>9</v>
      </c>
      <c r="G45" s="55">
        <v>2</v>
      </c>
      <c r="H45" s="54">
        <v>10</v>
      </c>
      <c r="I45" s="55">
        <v>9</v>
      </c>
      <c r="J45" s="56">
        <f>MIN(B45:I45)</f>
        <v>2</v>
      </c>
      <c r="K45" s="57">
        <f>AVERAGE(B45:I45)</f>
        <v>6.625</v>
      </c>
      <c r="L45" s="58">
        <f>MAX(B45:I45)</f>
        <v>10</v>
      </c>
      <c r="M45" s="78" t="str" cm="1">
        <f t="array" ref="M45">_xlfn.IFS(K45&gt;=7,"Aprovado",K45&lt;5,"Reprovado",K45&gt;=5,"tente de novo")</f>
        <v>tente de novo</v>
      </c>
    </row>
    <row r="46" spans="1:13">
      <c r="A46" s="53" t="s">
        <v>60</v>
      </c>
      <c r="B46" s="54">
        <v>8</v>
      </c>
      <c r="C46" s="55">
        <v>6</v>
      </c>
      <c r="D46" s="54">
        <v>8</v>
      </c>
      <c r="E46" s="55">
        <v>9</v>
      </c>
      <c r="F46" s="54">
        <v>5</v>
      </c>
      <c r="G46" s="55">
        <v>6</v>
      </c>
      <c r="H46" s="54">
        <v>10</v>
      </c>
      <c r="I46" s="55">
        <v>8</v>
      </c>
      <c r="J46" s="56">
        <f>MIN(B46:I46)</f>
        <v>5</v>
      </c>
      <c r="K46" s="57">
        <f>AVERAGE(B46:I46)</f>
        <v>7.5</v>
      </c>
      <c r="L46" s="58">
        <f>MAX(B46:I46)</f>
        <v>10</v>
      </c>
      <c r="M46" s="78" t="str" cm="1">
        <f t="array" ref="M46">_xlfn.IFS(K46&gt;=7,"Aprovado",K46&lt;5,"Reprovado",K46&gt;=5,"tente de novo")</f>
        <v>Aprovado</v>
      </c>
    </row>
    <row r="47" spans="1:13">
      <c r="A47" s="53" t="s">
        <v>61</v>
      </c>
      <c r="B47" s="54">
        <v>10</v>
      </c>
      <c r="C47" s="55">
        <v>3</v>
      </c>
      <c r="D47" s="54">
        <v>9</v>
      </c>
      <c r="E47" s="55">
        <v>3</v>
      </c>
      <c r="F47" s="54">
        <v>6</v>
      </c>
      <c r="G47" s="55">
        <v>3</v>
      </c>
      <c r="H47" s="54">
        <v>10</v>
      </c>
      <c r="I47" s="55">
        <v>10</v>
      </c>
      <c r="J47" s="56">
        <f>MIN(B47:I47)</f>
        <v>3</v>
      </c>
      <c r="K47" s="57">
        <f>AVERAGE(B47:I47)</f>
        <v>6.75</v>
      </c>
      <c r="L47" s="58">
        <f>MAX(B47:I47)</f>
        <v>10</v>
      </c>
      <c r="M47" s="78" t="str" cm="1">
        <f t="array" ref="M47">_xlfn.IFS(K47&gt;=7,"Aprovado",K47&lt;5,"Reprovado",K47&gt;=5,"tente de novo")</f>
        <v>tente de novo</v>
      </c>
    </row>
    <row r="48" spans="1:13">
      <c r="A48" s="53" t="s">
        <v>62</v>
      </c>
      <c r="B48" s="54">
        <v>5</v>
      </c>
      <c r="C48" s="55">
        <v>7</v>
      </c>
      <c r="D48" s="54">
        <v>2</v>
      </c>
      <c r="E48" s="55">
        <v>0</v>
      </c>
      <c r="F48" s="54">
        <v>7</v>
      </c>
      <c r="G48" s="55">
        <v>7</v>
      </c>
      <c r="H48" s="54">
        <v>9</v>
      </c>
      <c r="I48" s="55">
        <v>10</v>
      </c>
      <c r="J48" s="56">
        <f>MIN(B48:I48)</f>
        <v>0</v>
      </c>
      <c r="K48" s="57">
        <f>AVERAGE(B48:I48)</f>
        <v>5.875</v>
      </c>
      <c r="L48" s="58">
        <f>MAX(B48:I48)</f>
        <v>10</v>
      </c>
      <c r="M48" s="78" t="str" cm="1">
        <f t="array" ref="M48">_xlfn.IFS(K48&gt;=7,"Aprovado",K48&lt;5,"Reprovado",K48&gt;=5,"tente de novo")</f>
        <v>tente de novo</v>
      </c>
    </row>
    <row r="49" spans="1:13">
      <c r="A49" s="53" t="s">
        <v>63</v>
      </c>
      <c r="B49" s="54">
        <v>6</v>
      </c>
      <c r="C49" s="55">
        <v>3</v>
      </c>
      <c r="D49" s="54">
        <v>3</v>
      </c>
      <c r="E49" s="55">
        <v>1</v>
      </c>
      <c r="F49" s="54">
        <v>8</v>
      </c>
      <c r="G49" s="55">
        <v>3</v>
      </c>
      <c r="H49" s="54">
        <v>8</v>
      </c>
      <c r="I49" s="55">
        <v>8</v>
      </c>
      <c r="J49" s="56">
        <f>MIN(B49:I49)</f>
        <v>1</v>
      </c>
      <c r="K49" s="57">
        <f>AVERAGE(B49:I49)</f>
        <v>5</v>
      </c>
      <c r="L49" s="58">
        <f>MAX(B49:I49)</f>
        <v>8</v>
      </c>
      <c r="M49" s="78" t="str" cm="1">
        <f t="array" ref="M49">_xlfn.IFS(K49&gt;=7,"Aprovado",K49&lt;5,"Reprovado",K49&gt;=5,"tente de novo")</f>
        <v>tente de novo</v>
      </c>
    </row>
    <row r="50" spans="1:13">
      <c r="A50" s="53" t="s">
        <v>64</v>
      </c>
      <c r="B50" s="54">
        <v>8</v>
      </c>
      <c r="C50" s="55">
        <v>2</v>
      </c>
      <c r="D50" s="54">
        <v>4</v>
      </c>
      <c r="E50" s="55">
        <v>2</v>
      </c>
      <c r="F50" s="54">
        <v>9</v>
      </c>
      <c r="G50" s="55">
        <v>2</v>
      </c>
      <c r="H50" s="54">
        <v>10</v>
      </c>
      <c r="I50" s="55">
        <v>6</v>
      </c>
      <c r="J50" s="56">
        <f>MIN(B50:I50)</f>
        <v>2</v>
      </c>
      <c r="K50" s="57">
        <f>AVERAGE(B50:I50)</f>
        <v>5.375</v>
      </c>
      <c r="L50" s="58">
        <f>MAX(B50:I50)</f>
        <v>10</v>
      </c>
      <c r="M50" s="78" t="str" cm="1">
        <f t="array" ref="M50">_xlfn.IFS(K50&gt;=7,"Aprovado",K50&lt;5,"Reprovado",K50&gt;=5,"tente de novo")</f>
        <v>tente de novo</v>
      </c>
    </row>
    <row r="51" spans="1:13">
      <c r="A51" s="53" t="s">
        <v>65</v>
      </c>
      <c r="B51" s="54">
        <v>10</v>
      </c>
      <c r="C51" s="55">
        <v>6</v>
      </c>
      <c r="D51" s="54">
        <v>1</v>
      </c>
      <c r="E51" s="55">
        <v>5</v>
      </c>
      <c r="F51" s="54">
        <v>0</v>
      </c>
      <c r="G51" s="55">
        <v>6</v>
      </c>
      <c r="H51" s="54">
        <v>10</v>
      </c>
      <c r="I51" s="55">
        <v>9</v>
      </c>
      <c r="J51" s="56">
        <f>MIN(B51:I51)</f>
        <v>0</v>
      </c>
      <c r="K51" s="57">
        <f>AVERAGE(B51:I51)</f>
        <v>5.875</v>
      </c>
      <c r="L51" s="58">
        <f>MAX(B51:I51)</f>
        <v>10</v>
      </c>
      <c r="M51" s="78" t="str" cm="1">
        <f t="array" ref="M51">_xlfn.IFS(K51&gt;=7,"Aprovado",K51&lt;5,"Reprovado",K51&gt;=5,"tente de novo")</f>
        <v>tente de novo</v>
      </c>
    </row>
    <row r="52" spans="1:13">
      <c r="A52" s="53" t="s">
        <v>66</v>
      </c>
      <c r="B52" s="54">
        <v>5</v>
      </c>
      <c r="C52" s="55">
        <v>3</v>
      </c>
      <c r="D52" s="54">
        <v>10</v>
      </c>
      <c r="E52" s="55">
        <v>6</v>
      </c>
      <c r="F52" s="54">
        <v>10</v>
      </c>
      <c r="G52" s="55">
        <v>3</v>
      </c>
      <c r="H52" s="54">
        <v>9</v>
      </c>
      <c r="I52" s="55">
        <v>8</v>
      </c>
      <c r="J52" s="56">
        <f>MIN(B52:I52)</f>
        <v>3</v>
      </c>
      <c r="K52" s="57">
        <f>AVERAGE(B52:I52)</f>
        <v>6.75</v>
      </c>
      <c r="L52" s="58">
        <f>MAX(B52:I52)</f>
        <v>10</v>
      </c>
      <c r="M52" s="78" t="str" cm="1">
        <f t="array" ref="M52">_xlfn.IFS(K52&gt;=7,"Aprovado",K52&lt;5,"Reprovado",K52&gt;=5,"tente de novo")</f>
        <v>tente de novo</v>
      </c>
    </row>
    <row r="53" spans="1:13">
      <c r="A53" s="53" t="s">
        <v>67</v>
      </c>
      <c r="B53" s="54">
        <v>6</v>
      </c>
      <c r="C53" s="55">
        <v>10</v>
      </c>
      <c r="D53" s="54">
        <v>10</v>
      </c>
      <c r="E53" s="55">
        <v>10</v>
      </c>
      <c r="F53" s="54">
        <v>2</v>
      </c>
      <c r="G53" s="55">
        <v>10</v>
      </c>
      <c r="H53" s="54">
        <v>10</v>
      </c>
      <c r="I53" s="55">
        <v>10</v>
      </c>
      <c r="J53" s="56">
        <f>MIN(B53:I53)</f>
        <v>2</v>
      </c>
      <c r="K53" s="57">
        <f>AVERAGE(B53:I53)</f>
        <v>8.5</v>
      </c>
      <c r="L53" s="58">
        <f>MAX(B53:I53)</f>
        <v>10</v>
      </c>
      <c r="M53" s="78" t="str" cm="1">
        <f t="array" ref="M53">_xlfn.IFS(K53&gt;=7,"Aprovado",K53&lt;5,"Reprovado",K53&gt;=5,"tente de novo")</f>
        <v>Aprovado</v>
      </c>
    </row>
    <row r="54" spans="1:13">
      <c r="A54" s="53" t="s">
        <v>68</v>
      </c>
      <c r="B54" s="54">
        <v>8</v>
      </c>
      <c r="C54" s="55">
        <v>3</v>
      </c>
      <c r="D54" s="54">
        <v>8</v>
      </c>
      <c r="E54" s="55">
        <v>9</v>
      </c>
      <c r="F54" s="54">
        <v>0</v>
      </c>
      <c r="G54" s="55">
        <v>3</v>
      </c>
      <c r="H54" s="54">
        <v>10</v>
      </c>
      <c r="I54" s="55">
        <v>10</v>
      </c>
      <c r="J54" s="56">
        <f>MIN(B54:I54)</f>
        <v>0</v>
      </c>
      <c r="K54" s="57">
        <f>AVERAGE(B54:I54)</f>
        <v>6.375</v>
      </c>
      <c r="L54" s="58">
        <f>MAX(B54:I54)</f>
        <v>10</v>
      </c>
      <c r="M54" s="78" t="str" cm="1">
        <f t="array" ref="M54">_xlfn.IFS(K54&gt;=7,"Aprovado",K54&lt;5,"Reprovado",K54&gt;=5,"tente de novo")</f>
        <v>tente de novo</v>
      </c>
    </row>
    <row r="55" spans="1:13">
      <c r="A55" s="53" t="s">
        <v>69</v>
      </c>
      <c r="B55" s="54">
        <v>10</v>
      </c>
      <c r="C55" s="55">
        <v>2</v>
      </c>
      <c r="D55" s="54">
        <v>2</v>
      </c>
      <c r="E55" s="55">
        <v>9</v>
      </c>
      <c r="F55" s="54">
        <v>0</v>
      </c>
      <c r="G55" s="55">
        <v>2</v>
      </c>
      <c r="H55" s="54">
        <v>10</v>
      </c>
      <c r="I55" s="55">
        <v>8</v>
      </c>
      <c r="J55" s="56">
        <f>MIN(B55:I55)</f>
        <v>0</v>
      </c>
      <c r="K55" s="57">
        <f>AVERAGE(B55:I55)</f>
        <v>5.375</v>
      </c>
      <c r="L55" s="58">
        <f>MAX(B55:I55)</f>
        <v>10</v>
      </c>
      <c r="M55" s="78" t="str" cm="1">
        <f t="array" ref="M55">_xlfn.IFS(K55&gt;=7,"Aprovado",K55&lt;5,"Reprovado",K55&gt;=5,"tente de novo")</f>
        <v>tente de novo</v>
      </c>
    </row>
    <row r="56" spans="1:13">
      <c r="A56" s="53" t="s">
        <v>70</v>
      </c>
      <c r="B56" s="54">
        <v>5</v>
      </c>
      <c r="C56" s="55">
        <v>6</v>
      </c>
      <c r="D56" s="54">
        <v>5</v>
      </c>
      <c r="E56" s="55">
        <v>8</v>
      </c>
      <c r="F56" s="54">
        <v>0</v>
      </c>
      <c r="G56" s="55">
        <v>6</v>
      </c>
      <c r="H56" s="54">
        <v>10</v>
      </c>
      <c r="I56" s="55">
        <v>6</v>
      </c>
      <c r="J56" s="56">
        <f>MIN(B56:I56)</f>
        <v>0</v>
      </c>
      <c r="K56" s="57">
        <f>AVERAGE(B56:I56)</f>
        <v>5.75</v>
      </c>
      <c r="L56" s="58">
        <f>MAX(B56:I56)</f>
        <v>10</v>
      </c>
      <c r="M56" s="78" t="str" cm="1">
        <f t="array" ref="M56">_xlfn.IFS(K56&gt;=7,"Aprovado",K56&lt;5,"Reprovado",K56&gt;=5,"tente de novo")</f>
        <v>tente de novo</v>
      </c>
    </row>
    <row r="57" spans="1:13">
      <c r="A57" s="53" t="s">
        <v>71</v>
      </c>
      <c r="B57" s="54">
        <v>6</v>
      </c>
      <c r="C57" s="55">
        <v>3</v>
      </c>
      <c r="D57" s="54">
        <v>7</v>
      </c>
      <c r="E57" s="55">
        <v>7</v>
      </c>
      <c r="F57" s="54">
        <v>1</v>
      </c>
      <c r="G57" s="55">
        <v>3</v>
      </c>
      <c r="H57" s="54">
        <v>9</v>
      </c>
      <c r="I57" s="55">
        <v>9</v>
      </c>
      <c r="J57" s="56">
        <f>MIN(B57:I57)</f>
        <v>1</v>
      </c>
      <c r="K57" s="57">
        <f>AVERAGE(B57:I57)</f>
        <v>5.625</v>
      </c>
      <c r="L57" s="58">
        <f>MAX(B57:I57)</f>
        <v>9</v>
      </c>
      <c r="M57" s="78" t="str" cm="1">
        <f t="array" ref="M57">_xlfn.IFS(K57&gt;=7,"Aprovado",K57&lt;5,"Reprovado",K57&gt;=5,"tente de novo")</f>
        <v>tente de novo</v>
      </c>
    </row>
    <row r="58" spans="1:13">
      <c r="A58" s="53" t="s">
        <v>72</v>
      </c>
      <c r="B58" s="54">
        <v>8</v>
      </c>
      <c r="C58" s="55">
        <v>7</v>
      </c>
      <c r="D58" s="54">
        <v>8</v>
      </c>
      <c r="E58" s="55">
        <v>10</v>
      </c>
      <c r="F58" s="54">
        <v>2</v>
      </c>
      <c r="G58" s="55">
        <v>7</v>
      </c>
      <c r="H58" s="54">
        <v>10</v>
      </c>
      <c r="I58" s="55">
        <v>8</v>
      </c>
      <c r="J58" s="56">
        <f>MIN(B58:I58)</f>
        <v>2</v>
      </c>
      <c r="K58" s="57">
        <f>AVERAGE(B58:I58)</f>
        <v>7.5</v>
      </c>
      <c r="L58" s="58">
        <f>MAX(B58:I58)</f>
        <v>10</v>
      </c>
      <c r="M58" s="78" t="str" cm="1">
        <f t="array" ref="M58">_xlfn.IFS(K58&gt;=7,"Aprovado",K58&lt;5,"Reprovado",K58&gt;=5,"tente de novo")</f>
        <v>Aprovado</v>
      </c>
    </row>
    <row r="59" spans="1:13">
      <c r="A59" s="53" t="s">
        <v>73</v>
      </c>
      <c r="B59" s="54">
        <v>10</v>
      </c>
      <c r="C59" s="55">
        <v>3</v>
      </c>
      <c r="D59" s="54">
        <v>9</v>
      </c>
      <c r="E59" s="55">
        <v>10</v>
      </c>
      <c r="F59" s="54">
        <v>3</v>
      </c>
      <c r="G59" s="55">
        <v>3</v>
      </c>
      <c r="H59" s="54">
        <v>10</v>
      </c>
      <c r="I59" s="55">
        <v>10</v>
      </c>
      <c r="J59" s="56">
        <f>MIN(B59:I59)</f>
        <v>3</v>
      </c>
      <c r="K59" s="57">
        <f>AVERAGE(B59:I59)</f>
        <v>7.25</v>
      </c>
      <c r="L59" s="58">
        <f>MAX(B59:I59)</f>
        <v>10</v>
      </c>
      <c r="M59" s="78" t="str" cm="1">
        <f t="array" ref="M59">_xlfn.IFS(K59&gt;=7,"Aprovado",K59&lt;5,"Reprovado",K59&gt;=5,"tente de novo")</f>
        <v>Aprovado</v>
      </c>
    </row>
    <row r="60" spans="1:13">
      <c r="A60" s="53" t="s">
        <v>74</v>
      </c>
      <c r="B60" s="54">
        <v>5</v>
      </c>
      <c r="C60" s="55">
        <v>2</v>
      </c>
      <c r="D60" s="54">
        <v>2</v>
      </c>
      <c r="E60" s="55">
        <v>2</v>
      </c>
      <c r="F60" s="54">
        <v>4</v>
      </c>
      <c r="G60" s="55">
        <v>2</v>
      </c>
      <c r="H60" s="54">
        <v>10</v>
      </c>
      <c r="I60" s="55">
        <v>10</v>
      </c>
      <c r="J60" s="56">
        <f>MIN(B60:I60)</f>
        <v>2</v>
      </c>
      <c r="K60" s="57">
        <f>AVERAGE(B60:I60)</f>
        <v>4.625</v>
      </c>
      <c r="L60" s="58">
        <f>MAX(B60:I60)</f>
        <v>10</v>
      </c>
      <c r="M60" s="78" t="str" cm="1">
        <f t="array" ref="M60">_xlfn.IFS(K60&gt;=7,"Aprovado",K60&lt;5,"Reprovado",K60&gt;=5,"tente de novo")</f>
        <v>Reprovado</v>
      </c>
    </row>
    <row r="61" spans="1:13">
      <c r="A61" s="53" t="s">
        <v>75</v>
      </c>
      <c r="B61" s="54">
        <v>6</v>
      </c>
      <c r="C61" s="55">
        <v>6</v>
      </c>
      <c r="D61" s="54">
        <v>3</v>
      </c>
      <c r="E61" s="55">
        <v>10</v>
      </c>
      <c r="F61" s="54">
        <v>5</v>
      </c>
      <c r="G61" s="55">
        <v>6</v>
      </c>
      <c r="H61" s="54">
        <v>9</v>
      </c>
      <c r="I61" s="55">
        <v>8</v>
      </c>
      <c r="J61" s="56">
        <f>MIN(B61:I61)</f>
        <v>3</v>
      </c>
      <c r="K61" s="57">
        <f>AVERAGE(B61:I61)</f>
        <v>6.625</v>
      </c>
      <c r="L61" s="58">
        <f>MAX(B61:I61)</f>
        <v>10</v>
      </c>
      <c r="M61" s="78" t="str" cm="1">
        <f t="array" ref="M61">_xlfn.IFS(K61&gt;=7,"Aprovado",K61&lt;5,"Reprovado",K61&gt;=5,"tente de novo")</f>
        <v>tente de novo</v>
      </c>
    </row>
    <row r="62" spans="1:13">
      <c r="A62" s="53" t="s">
        <v>76</v>
      </c>
      <c r="B62" s="54">
        <v>8</v>
      </c>
      <c r="C62" s="55">
        <v>3</v>
      </c>
      <c r="D62" s="54">
        <v>4</v>
      </c>
      <c r="E62" s="55">
        <v>10</v>
      </c>
      <c r="F62" s="54">
        <v>6</v>
      </c>
      <c r="G62" s="55">
        <v>3</v>
      </c>
      <c r="H62" s="54">
        <v>8</v>
      </c>
      <c r="I62" s="55">
        <v>6</v>
      </c>
      <c r="J62" s="56">
        <f>MIN(B62:I62)</f>
        <v>3</v>
      </c>
      <c r="K62" s="57">
        <f>AVERAGE(B62:I62)</f>
        <v>6</v>
      </c>
      <c r="L62" s="58">
        <f>MAX(B62:I62)</f>
        <v>10</v>
      </c>
      <c r="M62" s="78" t="str" cm="1">
        <f t="array" ref="M62">_xlfn.IFS(K62&gt;=7,"Aprovado",K62&lt;5,"Reprovado",K62&gt;=5,"tente de novo")</f>
        <v>tente de novo</v>
      </c>
    </row>
    <row r="63" spans="1:13">
      <c r="A63" s="53" t="s">
        <v>77</v>
      </c>
      <c r="B63" s="54">
        <v>10</v>
      </c>
      <c r="C63" s="55">
        <v>10</v>
      </c>
      <c r="D63" s="54">
        <v>1</v>
      </c>
      <c r="E63" s="55">
        <v>8</v>
      </c>
      <c r="F63" s="54">
        <v>8</v>
      </c>
      <c r="G63" s="55">
        <v>10</v>
      </c>
      <c r="H63" s="54">
        <v>10</v>
      </c>
      <c r="I63" s="55">
        <v>9</v>
      </c>
      <c r="J63" s="56">
        <f>MIN(B63:I63)</f>
        <v>1</v>
      </c>
      <c r="K63" s="57">
        <f>AVERAGE(B63:I63)</f>
        <v>8.25</v>
      </c>
      <c r="L63" s="58">
        <f>MAX(B63:I63)</f>
        <v>10</v>
      </c>
      <c r="M63" s="78" t="str" cm="1">
        <f t="array" ref="M63">_xlfn.IFS(K63&gt;=7,"Aprovado",K63&lt;5,"Reprovado",K63&gt;=5,"tente de novo")</f>
        <v>Aprovado</v>
      </c>
    </row>
    <row r="64" spans="1:13">
      <c r="A64" s="53" t="s">
        <v>78</v>
      </c>
      <c r="B64" s="54">
        <v>5</v>
      </c>
      <c r="C64" s="55">
        <v>3</v>
      </c>
      <c r="D64" s="54">
        <v>10</v>
      </c>
      <c r="E64" s="55">
        <v>9</v>
      </c>
      <c r="F64" s="54">
        <v>7</v>
      </c>
      <c r="G64" s="55">
        <v>3</v>
      </c>
      <c r="H64" s="54">
        <v>10</v>
      </c>
      <c r="I64" s="55">
        <v>8</v>
      </c>
      <c r="J64" s="56">
        <f>MIN(B64:I64)</f>
        <v>3</v>
      </c>
      <c r="K64" s="57">
        <f>AVERAGE(B64:I64)</f>
        <v>6.875</v>
      </c>
      <c r="L64" s="58">
        <f>MAX(B64:I64)</f>
        <v>10</v>
      </c>
      <c r="M64" s="78" t="str" cm="1">
        <f t="array" ref="M64">_xlfn.IFS(K64&gt;=7,"Aprovado",K64&lt;5,"Reprovado",K64&gt;=5,"tente de novo")</f>
        <v>tente de novo</v>
      </c>
    </row>
    <row r="65" spans="1:13">
      <c r="A65" s="53" t="s">
        <v>79</v>
      </c>
      <c r="B65" s="54">
        <v>6</v>
      </c>
      <c r="C65" s="55">
        <v>2</v>
      </c>
      <c r="D65" s="54">
        <v>10</v>
      </c>
      <c r="E65" s="55">
        <v>3</v>
      </c>
      <c r="F65" s="54">
        <v>9</v>
      </c>
      <c r="G65" s="55">
        <v>2</v>
      </c>
      <c r="H65" s="54">
        <v>9</v>
      </c>
      <c r="I65" s="55">
        <v>10</v>
      </c>
      <c r="J65" s="56">
        <f>MIN(B65:I65)</f>
        <v>2</v>
      </c>
      <c r="K65" s="57">
        <f>AVERAGE(B65:I65)</f>
        <v>6.375</v>
      </c>
      <c r="L65" s="58">
        <f>MAX(B65:I65)</f>
        <v>10</v>
      </c>
      <c r="M65" s="78" t="str" cm="1">
        <f t="array" ref="M65">_xlfn.IFS(K65&gt;=7,"Aprovado",K65&lt;5,"Reprovado",K65&gt;=5,"tente de novo")</f>
        <v>tente de novo</v>
      </c>
    </row>
    <row r="66" spans="1:13">
      <c r="A66" s="53" t="s">
        <v>80</v>
      </c>
      <c r="B66" s="54">
        <v>8</v>
      </c>
      <c r="C66" s="55">
        <v>6</v>
      </c>
      <c r="D66" s="54">
        <v>8</v>
      </c>
      <c r="E66" s="55">
        <v>0</v>
      </c>
      <c r="F66" s="54">
        <v>2</v>
      </c>
      <c r="G66" s="55">
        <v>6</v>
      </c>
      <c r="H66" s="54">
        <v>10</v>
      </c>
      <c r="I66" s="55">
        <v>10</v>
      </c>
      <c r="J66" s="56">
        <f>MIN(B66:I66)</f>
        <v>0</v>
      </c>
      <c r="K66" s="57">
        <f>AVERAGE(B66:I66)</f>
        <v>6.25</v>
      </c>
      <c r="L66" s="58">
        <f>MAX(B66:I66)</f>
        <v>10</v>
      </c>
      <c r="M66" s="78" t="str" cm="1">
        <f t="array" ref="M66">_xlfn.IFS(K66&gt;=7,"Aprovado",K66&lt;5,"Reprovado",K66&gt;=5,"tente de novo")</f>
        <v>tente de novo</v>
      </c>
    </row>
    <row r="67" spans="1:13">
      <c r="A67" s="53" t="s">
        <v>81</v>
      </c>
      <c r="B67" s="54">
        <v>10</v>
      </c>
      <c r="C67" s="55">
        <v>3</v>
      </c>
      <c r="D67" s="54">
        <v>2</v>
      </c>
      <c r="E67" s="55">
        <v>1</v>
      </c>
      <c r="F67" s="54">
        <v>2</v>
      </c>
      <c r="G67" s="55">
        <v>3</v>
      </c>
      <c r="H67" s="54">
        <v>10</v>
      </c>
      <c r="I67" s="55">
        <v>8</v>
      </c>
      <c r="J67" s="56">
        <f>MIN(B67:I67)</f>
        <v>1</v>
      </c>
      <c r="K67" s="57">
        <f>AVERAGE(B67:I67)</f>
        <v>4.875</v>
      </c>
      <c r="L67" s="58">
        <f>MAX(B67:I67)</f>
        <v>10</v>
      </c>
      <c r="M67" s="78" t="str" cm="1">
        <f t="array" ref="M67">_xlfn.IFS(K67&gt;=7,"Aprovado",K67&lt;5,"Reprovado",K67&gt;=5,"tente de novo")</f>
        <v>Reprovado</v>
      </c>
    </row>
    <row r="68" spans="1:13">
      <c r="A68" s="53" t="s">
        <v>82</v>
      </c>
      <c r="B68" s="54">
        <v>5</v>
      </c>
      <c r="C68" s="55">
        <v>7</v>
      </c>
      <c r="D68" s="54">
        <v>5</v>
      </c>
      <c r="E68" s="55">
        <v>2</v>
      </c>
      <c r="F68" s="54">
        <v>2</v>
      </c>
      <c r="G68" s="55">
        <v>7</v>
      </c>
      <c r="H68" s="54">
        <v>10</v>
      </c>
      <c r="I68" s="55">
        <v>6</v>
      </c>
      <c r="J68" s="56">
        <f>MIN(B68:I68)</f>
        <v>2</v>
      </c>
      <c r="K68" s="57">
        <f>AVERAGE(B68:I68)</f>
        <v>5.5</v>
      </c>
      <c r="L68" s="58">
        <f>MAX(B68:I68)</f>
        <v>10</v>
      </c>
      <c r="M68" s="78" t="str" cm="1">
        <f t="array" ref="M68">_xlfn.IFS(K68&gt;=7,"Aprovado",K68&lt;5,"Reprovado",K68&gt;=5,"tente de novo")</f>
        <v>tente de novo</v>
      </c>
    </row>
    <row r="69" spans="1:13">
      <c r="A69" s="53" t="s">
        <v>83</v>
      </c>
      <c r="B69" s="54">
        <v>6</v>
      </c>
      <c r="C69" s="55">
        <v>3</v>
      </c>
      <c r="D69" s="54">
        <v>7</v>
      </c>
      <c r="E69" s="55">
        <v>5</v>
      </c>
      <c r="F69" s="54">
        <v>1</v>
      </c>
      <c r="G69" s="55">
        <v>3</v>
      </c>
      <c r="H69" s="54">
        <v>10</v>
      </c>
      <c r="I69" s="55">
        <v>9</v>
      </c>
      <c r="J69" s="56">
        <f>MIN(B69:I69)</f>
        <v>1</v>
      </c>
      <c r="K69" s="57">
        <f>AVERAGE(B69:I69)</f>
        <v>5.5</v>
      </c>
      <c r="L69" s="58">
        <f>MAX(B69:I69)</f>
        <v>10</v>
      </c>
      <c r="M69" s="78" t="str" cm="1">
        <f t="array" ref="M69">_xlfn.IFS(K69&gt;=7,"Aprovado",K69&lt;5,"Reprovado",K69&gt;=5,"tente de novo")</f>
        <v>tente de novo</v>
      </c>
    </row>
    <row r="70" spans="1:13">
      <c r="A70" s="53" t="s">
        <v>84</v>
      </c>
      <c r="B70" s="54">
        <v>8</v>
      </c>
      <c r="C70" s="55">
        <v>2</v>
      </c>
      <c r="D70" s="54">
        <v>8</v>
      </c>
      <c r="E70" s="55">
        <v>6</v>
      </c>
      <c r="F70" s="54">
        <v>0</v>
      </c>
      <c r="G70" s="55">
        <v>2</v>
      </c>
      <c r="H70" s="54">
        <v>9</v>
      </c>
      <c r="I70" s="55">
        <v>8</v>
      </c>
      <c r="J70" s="56">
        <f>MIN(B70:I70)</f>
        <v>0</v>
      </c>
      <c r="K70" s="57">
        <f>AVERAGE(B70:I70)</f>
        <v>5.375</v>
      </c>
      <c r="L70" s="58">
        <f>MAX(B70:I70)</f>
        <v>9</v>
      </c>
      <c r="M70" s="78" t="str" cm="1">
        <f t="array" ref="M70">_xlfn.IFS(K70&gt;=7,"Aprovado",K70&lt;5,"Reprovado",K70&gt;=5,"tente de novo")</f>
        <v>tente de novo</v>
      </c>
    </row>
    <row r="71" spans="1:13">
      <c r="A71" s="53" t="s">
        <v>85</v>
      </c>
      <c r="B71" s="54">
        <v>10</v>
      </c>
      <c r="C71" s="55">
        <v>6</v>
      </c>
      <c r="D71" s="54">
        <v>9</v>
      </c>
      <c r="E71" s="55">
        <v>10</v>
      </c>
      <c r="F71" s="54">
        <v>0</v>
      </c>
      <c r="G71" s="55">
        <v>6</v>
      </c>
      <c r="H71" s="54">
        <v>10</v>
      </c>
      <c r="I71" s="55">
        <v>10</v>
      </c>
      <c r="J71" s="56">
        <f>MIN(B71:I71)</f>
        <v>0</v>
      </c>
      <c r="K71" s="57">
        <f>AVERAGE(B71:I71)</f>
        <v>7.625</v>
      </c>
      <c r="L71" s="58">
        <f>MAX(B71:I71)</f>
        <v>10</v>
      </c>
      <c r="M71" s="78" t="str" cm="1">
        <f t="array" ref="M71">_xlfn.IFS(K71&gt;=7,"Aprovado",K71&lt;5,"Reprovado",K71&gt;=5,"tente de novo")</f>
        <v>Aprovado</v>
      </c>
    </row>
    <row r="72" spans="1:13">
      <c r="A72" s="53" t="s">
        <v>86</v>
      </c>
      <c r="B72" s="54">
        <v>5</v>
      </c>
      <c r="C72" s="55">
        <v>3</v>
      </c>
      <c r="D72" s="54">
        <v>2</v>
      </c>
      <c r="E72" s="55">
        <v>9</v>
      </c>
      <c r="F72" s="54">
        <v>0</v>
      </c>
      <c r="G72" s="55">
        <v>3</v>
      </c>
      <c r="H72" s="54">
        <v>10</v>
      </c>
      <c r="I72" s="55">
        <v>10</v>
      </c>
      <c r="J72" s="56">
        <f>MIN(B72:I72)</f>
        <v>0</v>
      </c>
      <c r="K72" s="57">
        <f>AVERAGE(B72:I72)</f>
        <v>5.25</v>
      </c>
      <c r="L72" s="58">
        <f>MAX(B72:I72)</f>
        <v>10</v>
      </c>
      <c r="M72" s="78" t="str" cm="1">
        <f t="array" ref="M72">_xlfn.IFS(K72&gt;=7,"Aprovado",K72&lt;5,"Reprovado",K72&gt;=5,"tente de novo")</f>
        <v>tente de novo</v>
      </c>
    </row>
    <row r="73" spans="1:13">
      <c r="A73" s="53" t="s">
        <v>87</v>
      </c>
      <c r="B73" s="54">
        <v>6</v>
      </c>
      <c r="C73" s="55">
        <v>10</v>
      </c>
      <c r="D73" s="54">
        <v>3</v>
      </c>
      <c r="E73" s="55">
        <v>9</v>
      </c>
      <c r="F73" s="54">
        <v>10</v>
      </c>
      <c r="G73" s="55">
        <v>10</v>
      </c>
      <c r="H73" s="54">
        <v>10</v>
      </c>
      <c r="I73" s="55">
        <v>8</v>
      </c>
      <c r="J73" s="56">
        <f>MIN(B73:I73)</f>
        <v>3</v>
      </c>
      <c r="K73" s="57">
        <f>AVERAGE(B73:I73)</f>
        <v>8.25</v>
      </c>
      <c r="L73" s="58">
        <f>MAX(B73:I73)</f>
        <v>10</v>
      </c>
      <c r="M73" s="78" t="str" cm="1">
        <f t="array" ref="M73">_xlfn.IFS(K73&gt;=7,"Aprovado",K73&lt;5,"Reprovado",K73&gt;=5,"tente de novo")</f>
        <v>Aprovado</v>
      </c>
    </row>
    <row r="74" spans="1:13">
      <c r="A74" s="53" t="s">
        <v>88</v>
      </c>
      <c r="B74" s="54">
        <v>8</v>
      </c>
      <c r="C74" s="55">
        <v>3</v>
      </c>
      <c r="D74" s="54">
        <v>4</v>
      </c>
      <c r="E74" s="55">
        <v>8</v>
      </c>
      <c r="F74" s="54">
        <v>2</v>
      </c>
      <c r="G74" s="55">
        <v>3</v>
      </c>
      <c r="H74" s="54">
        <v>9</v>
      </c>
      <c r="I74" s="55">
        <v>6</v>
      </c>
      <c r="J74" s="56">
        <f>MIN(B74:I74)</f>
        <v>2</v>
      </c>
      <c r="K74" s="57">
        <f>AVERAGE(B74:I74)</f>
        <v>5.375</v>
      </c>
      <c r="L74" s="58">
        <f>MAX(B74:I74)</f>
        <v>9</v>
      </c>
      <c r="M74" s="78" t="str" cm="1">
        <f t="array" ref="M74">_xlfn.IFS(K74&gt;=7,"Aprovado",K74&lt;5,"Reprovado",K74&gt;=5,"tente de novo")</f>
        <v>tente de novo</v>
      </c>
    </row>
    <row r="75" spans="1:13">
      <c r="A75" s="53" t="s">
        <v>89</v>
      </c>
      <c r="B75" s="54">
        <v>10</v>
      </c>
      <c r="C75" s="55">
        <v>2</v>
      </c>
      <c r="D75" s="54">
        <v>1</v>
      </c>
      <c r="E75" s="55">
        <v>7</v>
      </c>
      <c r="F75" s="54">
        <v>8</v>
      </c>
      <c r="G75" s="55">
        <v>2</v>
      </c>
      <c r="H75" s="54">
        <v>8</v>
      </c>
      <c r="I75" s="55">
        <v>9</v>
      </c>
      <c r="J75" s="56">
        <f>MIN(B75:I75)</f>
        <v>1</v>
      </c>
      <c r="K75" s="57">
        <f>AVERAGE(B75:I75)</f>
        <v>5.875</v>
      </c>
      <c r="L75" s="58">
        <f>MAX(B75:I75)</f>
        <v>10</v>
      </c>
      <c r="M75" s="78" t="str" cm="1">
        <f t="array" ref="M75">_xlfn.IFS(K75&gt;=7,"Aprovado",K75&lt;5,"Reprovado",K75&gt;=5,"tente de novo")</f>
        <v>tente de novo</v>
      </c>
    </row>
    <row r="76" spans="1:13">
      <c r="A76" s="53" t="s">
        <v>90</v>
      </c>
      <c r="B76" s="54">
        <v>5</v>
      </c>
      <c r="C76" s="55">
        <v>6</v>
      </c>
      <c r="D76" s="54">
        <v>10</v>
      </c>
      <c r="E76" s="55">
        <v>10</v>
      </c>
      <c r="F76" s="54">
        <v>9</v>
      </c>
      <c r="G76" s="55">
        <v>6</v>
      </c>
      <c r="H76" s="54">
        <v>10</v>
      </c>
      <c r="I76" s="55">
        <v>8</v>
      </c>
      <c r="J76" s="56">
        <f>MIN(B76:I76)</f>
        <v>5</v>
      </c>
      <c r="K76" s="57">
        <f>AVERAGE(B76:I76)</f>
        <v>8</v>
      </c>
      <c r="L76" s="58">
        <f>MAX(B76:I76)</f>
        <v>10</v>
      </c>
      <c r="M76" s="78" t="str" cm="1">
        <f t="array" ref="M76">_xlfn.IFS(K76&gt;=7,"Aprovado",K76&lt;5,"Reprovado",K76&gt;=5,"tente de novo")</f>
        <v>Aprovado</v>
      </c>
    </row>
    <row r="77" spans="1:13">
      <c r="A77" s="53" t="s">
        <v>91</v>
      </c>
      <c r="B77" s="54">
        <v>6</v>
      </c>
      <c r="C77" s="55">
        <v>3</v>
      </c>
      <c r="D77" s="54">
        <v>10</v>
      </c>
      <c r="E77" s="55">
        <v>10</v>
      </c>
      <c r="F77" s="54">
        <v>5</v>
      </c>
      <c r="G77" s="55">
        <v>3</v>
      </c>
      <c r="H77" s="54">
        <v>10</v>
      </c>
      <c r="I77" s="55">
        <v>10</v>
      </c>
      <c r="J77" s="56">
        <f>MIN(B77:I77)</f>
        <v>3</v>
      </c>
      <c r="K77" s="57">
        <f>AVERAGE(B77:I77)</f>
        <v>7.125</v>
      </c>
      <c r="L77" s="58">
        <f>MAX(B77:I77)</f>
        <v>10</v>
      </c>
      <c r="M77" s="78" t="str" cm="1">
        <f t="array" ref="M77">_xlfn.IFS(K77&gt;=7,"Aprovado",K77&lt;5,"Reprovado",K77&gt;=5,"tente de novo")</f>
        <v>Aprovado</v>
      </c>
    </row>
    <row r="78" spans="1:13">
      <c r="A78" s="53" t="s">
        <v>92</v>
      </c>
      <c r="B78" s="54">
        <v>8</v>
      </c>
      <c r="C78" s="55">
        <v>7</v>
      </c>
      <c r="D78" s="54">
        <v>8</v>
      </c>
      <c r="E78" s="55">
        <v>2</v>
      </c>
      <c r="F78" s="54">
        <v>6</v>
      </c>
      <c r="G78" s="55">
        <v>7</v>
      </c>
      <c r="H78" s="54">
        <v>9</v>
      </c>
      <c r="I78" s="55">
        <v>10</v>
      </c>
      <c r="J78" s="56">
        <f>MIN(B78:I78)</f>
        <v>2</v>
      </c>
      <c r="K78" s="57">
        <f>AVERAGE(B78:I78)</f>
        <v>7.125</v>
      </c>
      <c r="L78" s="58">
        <f>MAX(B78:I78)</f>
        <v>10</v>
      </c>
      <c r="M78" s="78" t="str" cm="1">
        <f t="array" ref="M78">_xlfn.IFS(K78&gt;=7,"Aprovado",K78&lt;5,"Reprovado",K78&gt;=5,"tente de novo")</f>
        <v>Aprovado</v>
      </c>
    </row>
    <row r="79" spans="1:13">
      <c r="A79" s="53" t="s">
        <v>93</v>
      </c>
      <c r="B79" s="54">
        <v>10</v>
      </c>
      <c r="C79" s="55">
        <v>3</v>
      </c>
      <c r="D79" s="54">
        <v>2</v>
      </c>
      <c r="E79" s="55">
        <v>10</v>
      </c>
      <c r="F79" s="54">
        <v>7</v>
      </c>
      <c r="G79" s="55">
        <v>3</v>
      </c>
      <c r="H79" s="54">
        <v>10</v>
      </c>
      <c r="I79" s="55">
        <v>8</v>
      </c>
      <c r="J79" s="56">
        <f>MIN(B79:I79)</f>
        <v>2</v>
      </c>
      <c r="K79" s="57">
        <f>AVERAGE(B79:I79)</f>
        <v>6.625</v>
      </c>
      <c r="L79" s="58">
        <f>MAX(B79:I79)</f>
        <v>10</v>
      </c>
      <c r="M79" s="78" t="str" cm="1">
        <f t="array" ref="M79">_xlfn.IFS(K79&gt;=7,"Aprovado",K79&lt;5,"Reprovado",K79&gt;=5,"tente de novo")</f>
        <v>tente de novo</v>
      </c>
    </row>
    <row r="80" spans="1:13">
      <c r="A80" s="53" t="s">
        <v>94</v>
      </c>
      <c r="B80" s="54">
        <v>5</v>
      </c>
      <c r="C80" s="55">
        <v>2</v>
      </c>
      <c r="D80" s="54">
        <v>5</v>
      </c>
      <c r="E80" s="55">
        <v>10</v>
      </c>
      <c r="F80" s="54">
        <v>8</v>
      </c>
      <c r="G80" s="55">
        <v>2</v>
      </c>
      <c r="H80" s="54">
        <v>10</v>
      </c>
      <c r="I80" s="55">
        <v>6</v>
      </c>
      <c r="J80" s="56">
        <f>MIN(B80:I80)</f>
        <v>2</v>
      </c>
      <c r="K80" s="57">
        <f>AVERAGE(B80:I80)</f>
        <v>6</v>
      </c>
      <c r="L80" s="58">
        <f>MAX(B80:I80)</f>
        <v>10</v>
      </c>
      <c r="M80" s="78" t="str" cm="1">
        <f t="array" ref="M80">_xlfn.IFS(K80&gt;=7,"Aprovado",K80&lt;5,"Reprovado",K80&gt;=5,"tente de novo")</f>
        <v>tente de novo</v>
      </c>
    </row>
    <row r="81" spans="1:13">
      <c r="A81" s="53" t="s">
        <v>95</v>
      </c>
      <c r="B81" s="54">
        <v>6</v>
      </c>
      <c r="C81" s="55">
        <v>6</v>
      </c>
      <c r="D81" s="54">
        <v>7</v>
      </c>
      <c r="E81" s="55">
        <v>8</v>
      </c>
      <c r="F81" s="54">
        <v>9</v>
      </c>
      <c r="G81" s="55">
        <v>6</v>
      </c>
      <c r="H81" s="54">
        <v>10</v>
      </c>
      <c r="I81" s="55">
        <v>9</v>
      </c>
      <c r="J81" s="56">
        <f>MIN(B81:I81)</f>
        <v>6</v>
      </c>
      <c r="K81" s="57">
        <f>AVERAGE(B81:I81)</f>
        <v>7.625</v>
      </c>
      <c r="L81" s="58">
        <f>MAX(B81:I81)</f>
        <v>10</v>
      </c>
      <c r="M81" s="78" t="str" cm="1">
        <f t="array" ref="M81">_xlfn.IFS(K81&gt;=7,"Aprovado",K81&lt;5,"Reprovado",K81&gt;=5,"tente de novo")</f>
        <v>Aprovado</v>
      </c>
    </row>
    <row r="82" spans="1:13">
      <c r="A82" s="53" t="s">
        <v>96</v>
      </c>
      <c r="B82" s="54">
        <v>8</v>
      </c>
      <c r="C82" s="55">
        <v>3</v>
      </c>
      <c r="D82" s="54">
        <v>8</v>
      </c>
      <c r="E82" s="55">
        <v>9</v>
      </c>
      <c r="F82" s="54">
        <v>0</v>
      </c>
      <c r="G82" s="55">
        <v>3</v>
      </c>
      <c r="H82" s="54">
        <v>10</v>
      </c>
      <c r="I82" s="55">
        <v>8</v>
      </c>
      <c r="J82" s="56">
        <f>MIN(B82:I82)</f>
        <v>0</v>
      </c>
      <c r="K82" s="57">
        <f>AVERAGE(B82:I82)</f>
        <v>6.125</v>
      </c>
      <c r="L82" s="58">
        <f>MAX(B82:I82)</f>
        <v>10</v>
      </c>
      <c r="M82" s="78" t="str" cm="1">
        <f t="array" ref="M82">_xlfn.IFS(K82&gt;=7,"Aprovado",K82&lt;5,"Reprovado",K82&gt;=5,"tente de novo")</f>
        <v>tente de novo</v>
      </c>
    </row>
    <row r="83" spans="1:13">
      <c r="A83" s="53" t="s">
        <v>97</v>
      </c>
      <c r="B83" s="54">
        <v>10</v>
      </c>
      <c r="C83" s="55">
        <v>10</v>
      </c>
      <c r="D83" s="54">
        <v>9</v>
      </c>
      <c r="E83" s="55">
        <v>3</v>
      </c>
      <c r="F83" s="54">
        <v>10</v>
      </c>
      <c r="G83" s="55">
        <v>10</v>
      </c>
      <c r="H83" s="54">
        <v>9</v>
      </c>
      <c r="I83" s="55">
        <v>10</v>
      </c>
      <c r="J83" s="56">
        <f>MIN(B83:I83)</f>
        <v>3</v>
      </c>
      <c r="K83" s="57">
        <f>AVERAGE(B83:I83)</f>
        <v>8.875</v>
      </c>
      <c r="L83" s="58">
        <f>MAX(B83:I83)</f>
        <v>10</v>
      </c>
      <c r="M83" s="78" t="str" cm="1">
        <f t="array" ref="M83">_xlfn.IFS(K83&gt;=7,"Aprovado",K83&lt;5,"Reprovado",K83&gt;=5,"tente de novo")</f>
        <v>Aprovado</v>
      </c>
    </row>
    <row r="84" spans="1:13">
      <c r="A84" s="53" t="s">
        <v>98</v>
      </c>
      <c r="B84" s="54">
        <v>5</v>
      </c>
      <c r="C84" s="55">
        <v>3</v>
      </c>
      <c r="D84" s="54">
        <v>2</v>
      </c>
      <c r="E84" s="55">
        <v>0</v>
      </c>
      <c r="F84" s="54">
        <v>2</v>
      </c>
      <c r="G84" s="55">
        <v>3</v>
      </c>
      <c r="H84" s="54">
        <v>10</v>
      </c>
      <c r="I84" s="55">
        <v>10</v>
      </c>
      <c r="J84" s="56">
        <f>MIN(B84:I84)</f>
        <v>0</v>
      </c>
      <c r="K84" s="57">
        <f>AVERAGE(B84:I84)</f>
        <v>4.375</v>
      </c>
      <c r="L84" s="58">
        <f>MAX(B84:I84)</f>
        <v>10</v>
      </c>
      <c r="M84" s="78" t="str" cm="1">
        <f t="array" ref="M84">_xlfn.IFS(K84&gt;=7,"Aprovado",K84&lt;5,"Reprovado",K84&gt;=5,"tente de novo")</f>
        <v>Reprovado</v>
      </c>
    </row>
    <row r="85" spans="1:13">
      <c r="A85" s="53" t="s">
        <v>99</v>
      </c>
      <c r="B85" s="54">
        <v>6</v>
      </c>
      <c r="C85" s="55">
        <v>2</v>
      </c>
      <c r="D85" s="54">
        <v>3</v>
      </c>
      <c r="E85" s="55">
        <v>1</v>
      </c>
      <c r="F85" s="54">
        <v>0</v>
      </c>
      <c r="G85" s="55">
        <v>2</v>
      </c>
      <c r="H85" s="54">
        <v>10</v>
      </c>
      <c r="I85" s="55">
        <v>8</v>
      </c>
      <c r="J85" s="56">
        <f>MIN(B85:I85)</f>
        <v>0</v>
      </c>
      <c r="K85" s="57">
        <f>AVERAGE(B85:I85)</f>
        <v>4</v>
      </c>
      <c r="L85" s="58">
        <f>MAX(B85:I85)</f>
        <v>10</v>
      </c>
      <c r="M85" s="78" t="str" cm="1">
        <f t="array" ref="M85">_xlfn.IFS(K85&gt;=7,"Aprovado",K85&lt;5,"Reprovado",K85&gt;=5,"tente de novo")</f>
        <v>Reprovado</v>
      </c>
    </row>
    <row r="86" spans="1:13">
      <c r="A86" s="53" t="s">
        <v>100</v>
      </c>
      <c r="B86" s="54">
        <v>8</v>
      </c>
      <c r="C86" s="55">
        <v>6</v>
      </c>
      <c r="D86" s="54">
        <v>4</v>
      </c>
      <c r="E86" s="55">
        <v>2</v>
      </c>
      <c r="F86" s="54">
        <v>0</v>
      </c>
      <c r="G86" s="55">
        <v>6</v>
      </c>
      <c r="H86" s="54">
        <v>10</v>
      </c>
      <c r="I86" s="55">
        <v>6</v>
      </c>
      <c r="J86" s="56">
        <f>MIN(B86:I86)</f>
        <v>0</v>
      </c>
      <c r="K86" s="57">
        <f>AVERAGE(B86:I86)</f>
        <v>5.25</v>
      </c>
      <c r="L86" s="58">
        <f>MAX(B86:I86)</f>
        <v>10</v>
      </c>
      <c r="M86" s="78" t="str" cm="1">
        <f t="array" ref="M86">_xlfn.IFS(K86&gt;=7,"Aprovado",K86&lt;5,"Reprovado",K86&gt;=5,"tente de novo")</f>
        <v>tente de novo</v>
      </c>
    </row>
    <row r="87" spans="1:13">
      <c r="A87" s="53" t="s">
        <v>101</v>
      </c>
      <c r="B87" s="54">
        <v>10</v>
      </c>
      <c r="C87" s="55">
        <v>3</v>
      </c>
      <c r="D87" s="54">
        <v>1</v>
      </c>
      <c r="E87" s="55">
        <v>5</v>
      </c>
      <c r="F87" s="54">
        <v>0</v>
      </c>
      <c r="G87" s="55">
        <v>3</v>
      </c>
      <c r="H87" s="54">
        <v>9</v>
      </c>
      <c r="I87" s="55">
        <v>9</v>
      </c>
      <c r="J87" s="56">
        <f>MIN(B87:I87)</f>
        <v>0</v>
      </c>
      <c r="K87" s="57">
        <f>AVERAGE(B87:I87)</f>
        <v>5</v>
      </c>
      <c r="L87" s="58">
        <f>MAX(B87:I87)</f>
        <v>10</v>
      </c>
      <c r="M87" s="78" t="str" cm="1">
        <f t="array" ref="M87">_xlfn.IFS(K87&gt;=7,"Aprovado",K87&lt;5,"Reprovado",K87&gt;=5,"tente de novo")</f>
        <v>tente de novo</v>
      </c>
    </row>
    <row r="88" spans="1:13">
      <c r="A88" s="53" t="s">
        <v>102</v>
      </c>
      <c r="B88" s="54">
        <v>5</v>
      </c>
      <c r="C88" s="55">
        <v>7</v>
      </c>
      <c r="D88" s="54">
        <v>10</v>
      </c>
      <c r="E88" s="55">
        <v>6</v>
      </c>
      <c r="F88" s="54">
        <v>1</v>
      </c>
      <c r="G88" s="55">
        <v>7</v>
      </c>
      <c r="H88" s="54">
        <v>8</v>
      </c>
      <c r="I88" s="55">
        <v>8</v>
      </c>
      <c r="J88" s="56">
        <f>MIN(B88:I88)</f>
        <v>1</v>
      </c>
      <c r="K88" s="57">
        <f>AVERAGE(B88:I88)</f>
        <v>6.5</v>
      </c>
      <c r="L88" s="58">
        <f>MAX(B88:I88)</f>
        <v>10</v>
      </c>
      <c r="M88" s="78" t="str" cm="1">
        <f t="array" ref="M88">_xlfn.IFS(K88&gt;=7,"Aprovado",K88&lt;5,"Reprovado",K88&gt;=5,"tente de novo")</f>
        <v>tente de novo</v>
      </c>
    </row>
    <row r="89" spans="1:13">
      <c r="A89" s="53" t="s">
        <v>103</v>
      </c>
      <c r="B89" s="54">
        <v>6</v>
      </c>
      <c r="C89" s="55">
        <v>3</v>
      </c>
      <c r="D89" s="54">
        <v>10</v>
      </c>
      <c r="E89" s="55">
        <v>10</v>
      </c>
      <c r="F89" s="54">
        <v>2</v>
      </c>
      <c r="G89" s="55">
        <v>3</v>
      </c>
      <c r="H89" s="54">
        <v>10</v>
      </c>
      <c r="I89" s="55">
        <v>10</v>
      </c>
      <c r="J89" s="56">
        <f>MIN(B89:I89)</f>
        <v>2</v>
      </c>
      <c r="K89" s="57">
        <f>AVERAGE(B89:I89)</f>
        <v>6.75</v>
      </c>
      <c r="L89" s="58">
        <f>MAX(B89:I89)</f>
        <v>10</v>
      </c>
      <c r="M89" s="78" t="str" cm="1">
        <f t="array" ref="M89">_xlfn.IFS(K89&gt;=7,"Aprovado",K89&lt;5,"Reprovado",K89&gt;=5,"tente de novo")</f>
        <v>tente de novo</v>
      </c>
    </row>
    <row r="90" spans="1:13">
      <c r="A90" s="53" t="s">
        <v>104</v>
      </c>
      <c r="B90" s="54">
        <v>8</v>
      </c>
      <c r="C90" s="55">
        <v>2</v>
      </c>
      <c r="D90" s="54">
        <v>8</v>
      </c>
      <c r="E90" s="55">
        <v>9</v>
      </c>
      <c r="F90" s="54">
        <v>3</v>
      </c>
      <c r="G90" s="55">
        <v>2</v>
      </c>
      <c r="H90" s="54">
        <v>10</v>
      </c>
      <c r="I90" s="55">
        <v>10</v>
      </c>
      <c r="J90" s="56">
        <f>MIN(B90:I90)</f>
        <v>2</v>
      </c>
      <c r="K90" s="57">
        <f>AVERAGE(B90:I90)</f>
        <v>6.5</v>
      </c>
      <c r="L90" s="58">
        <f>MAX(B90:I90)</f>
        <v>10</v>
      </c>
      <c r="M90" s="78" t="str" cm="1">
        <f t="array" ref="M90">_xlfn.IFS(K90&gt;=7,"Aprovado",K90&lt;5,"Reprovado",K90&gt;=5,"tente de novo")</f>
        <v>tente de novo</v>
      </c>
    </row>
    <row r="91" spans="1:13">
      <c r="A91" s="53" t="s">
        <v>105</v>
      </c>
      <c r="B91" s="54">
        <v>10</v>
      </c>
      <c r="C91" s="55">
        <v>6</v>
      </c>
      <c r="D91" s="54">
        <v>2</v>
      </c>
      <c r="E91" s="55">
        <v>9</v>
      </c>
      <c r="F91" s="54">
        <v>4</v>
      </c>
      <c r="G91" s="55">
        <v>6</v>
      </c>
      <c r="H91" s="54">
        <v>9</v>
      </c>
      <c r="I91" s="55">
        <v>8</v>
      </c>
      <c r="J91" s="56">
        <f>MIN(B91:I91)</f>
        <v>2</v>
      </c>
      <c r="K91" s="57">
        <f>AVERAGE(B91:I91)</f>
        <v>6.75</v>
      </c>
      <c r="L91" s="58">
        <f>MAX(B91:I91)</f>
        <v>10</v>
      </c>
      <c r="M91" s="78" t="str" cm="1">
        <f t="array" ref="M91">_xlfn.IFS(K91&gt;=7,"Aprovado",K91&lt;5,"Reprovado",K91&gt;=5,"tente de novo")</f>
        <v>tente de novo</v>
      </c>
    </row>
    <row r="92" spans="1:13">
      <c r="A92" s="53" t="s">
        <v>106</v>
      </c>
      <c r="B92" s="54">
        <v>5</v>
      </c>
      <c r="C92" s="55">
        <v>3</v>
      </c>
      <c r="D92" s="54">
        <v>5</v>
      </c>
      <c r="E92" s="55">
        <v>8</v>
      </c>
      <c r="F92" s="54">
        <v>5</v>
      </c>
      <c r="G92" s="55">
        <v>3</v>
      </c>
      <c r="H92" s="54">
        <v>10</v>
      </c>
      <c r="I92" s="55">
        <v>6</v>
      </c>
      <c r="J92" s="56">
        <f>MIN(B92:I92)</f>
        <v>3</v>
      </c>
      <c r="K92" s="57">
        <f>AVERAGE(B92:I92)</f>
        <v>5.625</v>
      </c>
      <c r="L92" s="58">
        <f>MAX(B92:I92)</f>
        <v>10</v>
      </c>
      <c r="M92" s="78" t="str" cm="1">
        <f t="array" ref="M92">_xlfn.IFS(K92&gt;=7,"Aprovado",K92&lt;5,"Reprovado",K92&gt;=5,"tente de novo")</f>
        <v>tente de novo</v>
      </c>
    </row>
    <row r="93" spans="1:13">
      <c r="A93" s="53" t="s">
        <v>107</v>
      </c>
      <c r="B93" s="54">
        <v>6</v>
      </c>
      <c r="C93" s="55">
        <v>10</v>
      </c>
      <c r="D93" s="54">
        <v>7</v>
      </c>
      <c r="E93" s="55">
        <v>7</v>
      </c>
      <c r="F93" s="54">
        <v>6</v>
      </c>
      <c r="G93" s="55">
        <v>10</v>
      </c>
      <c r="H93" s="54">
        <v>10</v>
      </c>
      <c r="I93" s="55">
        <v>9</v>
      </c>
      <c r="J93" s="56">
        <f>MIN(B93:I93)</f>
        <v>6</v>
      </c>
      <c r="K93" s="57">
        <f>AVERAGE(B93:I93)</f>
        <v>8.125</v>
      </c>
      <c r="L93" s="58">
        <f>MAX(B93:I93)</f>
        <v>10</v>
      </c>
      <c r="M93" s="78" t="str" cm="1">
        <f t="array" ref="M93">_xlfn.IFS(K93&gt;=7,"Aprovado",K93&lt;5,"Reprovado",K93&gt;=5,"tente de novo")</f>
        <v>Aprovado</v>
      </c>
    </row>
    <row r="94" spans="1:13">
      <c r="A94" s="53" t="s">
        <v>108</v>
      </c>
      <c r="B94" s="54">
        <v>8</v>
      </c>
      <c r="C94" s="55">
        <v>3</v>
      </c>
      <c r="D94" s="54">
        <v>8</v>
      </c>
      <c r="E94" s="55">
        <v>10</v>
      </c>
      <c r="F94" s="54">
        <v>8</v>
      </c>
      <c r="G94" s="55">
        <v>3</v>
      </c>
      <c r="H94" s="54">
        <v>10</v>
      </c>
      <c r="I94" s="55">
        <v>8</v>
      </c>
      <c r="J94" s="56">
        <f>MIN(B94:I94)</f>
        <v>3</v>
      </c>
      <c r="K94" s="57">
        <f>AVERAGE(B94:I94)</f>
        <v>7.25</v>
      </c>
      <c r="L94" s="58">
        <f>MAX(B94:I94)</f>
        <v>10</v>
      </c>
      <c r="M94" s="78" t="str" cm="1">
        <f t="array" ref="M94">_xlfn.IFS(K94&gt;=7,"Aprovado",K94&lt;5,"Reprovado",K94&gt;=5,"tente de novo")</f>
        <v>Aprovado</v>
      </c>
    </row>
    <row r="95" spans="1:13">
      <c r="A95" s="53" t="s">
        <v>109</v>
      </c>
      <c r="B95" s="54">
        <v>10</v>
      </c>
      <c r="C95" s="55">
        <v>2</v>
      </c>
      <c r="D95" s="54">
        <v>9</v>
      </c>
      <c r="E95" s="55">
        <v>10</v>
      </c>
      <c r="F95" s="54">
        <v>7</v>
      </c>
      <c r="G95" s="55">
        <v>2</v>
      </c>
      <c r="H95" s="54">
        <v>10</v>
      </c>
      <c r="I95" s="55">
        <v>10</v>
      </c>
      <c r="J95" s="56">
        <f>MIN(B95:I95)</f>
        <v>2</v>
      </c>
      <c r="K95" s="57">
        <f>AVERAGE(B95:I95)</f>
        <v>7.5</v>
      </c>
      <c r="L95" s="58">
        <f>MAX(B95:I95)</f>
        <v>10</v>
      </c>
      <c r="M95" s="78" t="str" cm="1">
        <f t="array" ref="M95">_xlfn.IFS(K95&gt;=7,"Aprovado",K95&lt;5,"Reprovado",K95&gt;=5,"tente de novo")</f>
        <v>Aprovado</v>
      </c>
    </row>
    <row r="96" spans="1:13">
      <c r="A96" s="53" t="s">
        <v>110</v>
      </c>
      <c r="B96" s="54">
        <v>5</v>
      </c>
      <c r="C96" s="55">
        <v>6</v>
      </c>
      <c r="D96" s="54">
        <v>2</v>
      </c>
      <c r="E96" s="55">
        <v>2</v>
      </c>
      <c r="F96" s="54">
        <v>9</v>
      </c>
      <c r="G96" s="55">
        <v>6</v>
      </c>
      <c r="H96" s="54">
        <v>9</v>
      </c>
      <c r="I96" s="55">
        <v>10</v>
      </c>
      <c r="J96" s="56">
        <f>MIN(B96:I96)</f>
        <v>2</v>
      </c>
      <c r="K96" s="57">
        <f>AVERAGE(B96:I96)</f>
        <v>6.125</v>
      </c>
      <c r="L96" s="58">
        <f>MAX(B96:I96)</f>
        <v>10</v>
      </c>
      <c r="M96" s="78" t="str" cm="1">
        <f t="array" ref="M96">_xlfn.IFS(K96&gt;=7,"Aprovado",K96&lt;5,"Reprovado",K96&gt;=5,"tente de novo")</f>
        <v>tente de novo</v>
      </c>
    </row>
    <row r="97" spans="1:13">
      <c r="A97" s="53" t="s">
        <v>111</v>
      </c>
      <c r="B97" s="54">
        <v>6</v>
      </c>
      <c r="C97" s="55">
        <v>3</v>
      </c>
      <c r="D97" s="54">
        <v>3</v>
      </c>
      <c r="E97" s="55">
        <v>10</v>
      </c>
      <c r="F97" s="54">
        <v>2</v>
      </c>
      <c r="G97" s="55">
        <v>3</v>
      </c>
      <c r="H97" s="54">
        <v>10</v>
      </c>
      <c r="I97" s="55">
        <v>8</v>
      </c>
      <c r="J97" s="56">
        <f>MIN(B97:I97)</f>
        <v>2</v>
      </c>
      <c r="K97" s="57">
        <f>AVERAGE(B97:I97)</f>
        <v>5.625</v>
      </c>
      <c r="L97" s="58">
        <f>MAX(B97:I97)</f>
        <v>10</v>
      </c>
      <c r="M97" s="78" t="str" cm="1">
        <f t="array" ref="M97">_xlfn.IFS(K97&gt;=7,"Aprovado",K97&lt;5,"Reprovado",K97&gt;=5,"tente de novo")</f>
        <v>tente de novo</v>
      </c>
    </row>
    <row r="98" spans="1:13">
      <c r="A98" s="53" t="s">
        <v>112</v>
      </c>
      <c r="B98" s="54">
        <v>8</v>
      </c>
      <c r="C98" s="55">
        <v>7</v>
      </c>
      <c r="D98" s="54">
        <v>4</v>
      </c>
      <c r="E98" s="55">
        <v>10</v>
      </c>
      <c r="F98" s="54">
        <v>2</v>
      </c>
      <c r="G98" s="55">
        <v>7</v>
      </c>
      <c r="H98" s="54">
        <v>10</v>
      </c>
      <c r="I98" s="55">
        <v>6</v>
      </c>
      <c r="J98" s="56">
        <f>MIN(B98:I98)</f>
        <v>2</v>
      </c>
      <c r="K98" s="57">
        <f>AVERAGE(B98:I98)</f>
        <v>6.75</v>
      </c>
      <c r="L98" s="58">
        <f>MAX(B98:I98)</f>
        <v>10</v>
      </c>
      <c r="M98" s="78" t="str" cm="1">
        <f t="array" ref="M98">_xlfn.IFS(K98&gt;=7,"Aprovado",K98&lt;5,"Reprovado",K98&gt;=5,"tente de novo")</f>
        <v>tente de novo</v>
      </c>
    </row>
    <row r="99" spans="1:13">
      <c r="A99" s="53" t="s">
        <v>113</v>
      </c>
      <c r="B99" s="54">
        <v>10</v>
      </c>
      <c r="C99" s="55">
        <v>3</v>
      </c>
      <c r="D99" s="54">
        <v>1</v>
      </c>
      <c r="E99" s="55">
        <v>8</v>
      </c>
      <c r="F99" s="54">
        <v>2</v>
      </c>
      <c r="G99" s="55">
        <v>3</v>
      </c>
      <c r="H99" s="54">
        <v>10</v>
      </c>
      <c r="I99" s="55">
        <v>9</v>
      </c>
      <c r="J99" s="56">
        <f>MIN(B99:I99)</f>
        <v>1</v>
      </c>
      <c r="K99" s="57">
        <f>AVERAGE(B99:I99)</f>
        <v>5.75</v>
      </c>
      <c r="L99" s="58">
        <f>MAX(B99:I99)</f>
        <v>10</v>
      </c>
      <c r="M99" s="78" t="str" cm="1">
        <f t="array" ref="M99">_xlfn.IFS(K99&gt;=7,"Aprovado",K99&lt;5,"Reprovado",K99&gt;=5,"tente de novo")</f>
        <v>tente de novo</v>
      </c>
    </row>
    <row r="100" spans="1:13">
      <c r="A100" s="53" t="s">
        <v>114</v>
      </c>
      <c r="B100" s="54">
        <v>5</v>
      </c>
      <c r="C100" s="55">
        <v>2</v>
      </c>
      <c r="D100" s="54">
        <v>10</v>
      </c>
      <c r="E100" s="55">
        <v>9</v>
      </c>
      <c r="F100" s="54">
        <v>1</v>
      </c>
      <c r="G100" s="55">
        <v>2</v>
      </c>
      <c r="H100" s="54">
        <v>9</v>
      </c>
      <c r="I100" s="55">
        <v>8</v>
      </c>
      <c r="J100" s="56">
        <f>MIN(B100:I100)</f>
        <v>1</v>
      </c>
      <c r="K100" s="57">
        <f>AVERAGE(B100:I100)</f>
        <v>5.75</v>
      </c>
      <c r="L100" s="58">
        <f>MAX(B100:I100)</f>
        <v>10</v>
      </c>
      <c r="M100" s="78" t="str" cm="1">
        <f t="array" ref="M100">_xlfn.IFS(K100&gt;=7,"Aprovado",K100&lt;5,"Reprovado",K100&gt;=5,"tente de novo")</f>
        <v>tente de novo</v>
      </c>
    </row>
    <row r="101" spans="1:13">
      <c r="A101" s="53" t="s">
        <v>115</v>
      </c>
      <c r="B101" s="54">
        <v>6</v>
      </c>
      <c r="C101" s="55">
        <v>6</v>
      </c>
      <c r="D101" s="54">
        <v>10</v>
      </c>
      <c r="E101" s="55">
        <v>3</v>
      </c>
      <c r="F101" s="54">
        <v>0</v>
      </c>
      <c r="G101" s="55">
        <v>6</v>
      </c>
      <c r="H101" s="54">
        <v>8</v>
      </c>
      <c r="I101" s="55">
        <v>10</v>
      </c>
      <c r="J101" s="56">
        <f>MIN(B101:I101)</f>
        <v>0</v>
      </c>
      <c r="K101" s="57">
        <f>AVERAGE(B101:I101)</f>
        <v>6.125</v>
      </c>
      <c r="L101" s="58">
        <f>MAX(B101:I101)</f>
        <v>10</v>
      </c>
      <c r="M101" s="78" t="str" cm="1">
        <f t="array" ref="M101">_xlfn.IFS(K101&gt;=7,"Aprovado",K101&lt;5,"Reprovado",K101&gt;=5,"tente de novo")</f>
        <v>tente de novo</v>
      </c>
    </row>
    <row r="102" spans="1:13">
      <c r="A102" s="53" t="s">
        <v>116</v>
      </c>
      <c r="B102" s="54">
        <v>8</v>
      </c>
      <c r="C102" s="55">
        <v>3</v>
      </c>
      <c r="D102" s="54">
        <v>8</v>
      </c>
      <c r="E102" s="55">
        <v>0</v>
      </c>
      <c r="F102" s="54">
        <v>0</v>
      </c>
      <c r="G102" s="55">
        <v>3</v>
      </c>
      <c r="H102" s="54">
        <v>10</v>
      </c>
      <c r="I102" s="55">
        <v>10</v>
      </c>
      <c r="J102" s="56">
        <f>MIN(B102:I102)</f>
        <v>0</v>
      </c>
      <c r="K102" s="57">
        <f>AVERAGE(B102:I102)</f>
        <v>5.25</v>
      </c>
      <c r="L102" s="58">
        <f>MAX(B102:I102)</f>
        <v>10</v>
      </c>
      <c r="M102" s="78" t="str" cm="1">
        <f t="array" ref="M102">_xlfn.IFS(K102&gt;=7,"Aprovado",K102&lt;5,"Reprovado",K102&gt;=5,"tente de novo")</f>
        <v>tente de novo</v>
      </c>
    </row>
    <row r="103" spans="1:13">
      <c r="A103" s="53" t="s">
        <v>117</v>
      </c>
      <c r="B103" s="54">
        <v>10</v>
      </c>
      <c r="C103" s="55">
        <v>10</v>
      </c>
      <c r="D103" s="54">
        <v>2</v>
      </c>
      <c r="E103" s="55">
        <v>1</v>
      </c>
      <c r="F103" s="54">
        <v>0</v>
      </c>
      <c r="G103" s="55">
        <v>10</v>
      </c>
      <c r="H103" s="54">
        <v>10</v>
      </c>
      <c r="I103" s="55">
        <v>8</v>
      </c>
      <c r="J103" s="56">
        <f>MIN(B103:I103)</f>
        <v>0</v>
      </c>
      <c r="K103" s="57">
        <f>AVERAGE(B103:I103)</f>
        <v>6.375</v>
      </c>
      <c r="L103" s="58">
        <f>MAX(B103:I103)</f>
        <v>10</v>
      </c>
      <c r="M103" s="78" t="str" cm="1">
        <f t="array" ref="M103">_xlfn.IFS(K103&gt;=7,"Aprovado",K103&lt;5,"Reprovado",K103&gt;=5,"tente de novo")</f>
        <v>tente de novo</v>
      </c>
    </row>
    <row r="104" spans="1:13">
      <c r="J104" s="5"/>
    </row>
    <row r="105" spans="1:13">
      <c r="E105" s="79"/>
      <c r="J105" s="5"/>
    </row>
    <row r="106" spans="1:13">
      <c r="J106" s="5"/>
    </row>
    <row r="107" spans="1:13">
      <c r="J107" s="5"/>
    </row>
    <row r="108" spans="1:13">
      <c r="J108" s="5"/>
    </row>
    <row r="109" spans="1:13">
      <c r="J109" s="5"/>
    </row>
    <row r="110" spans="1:13">
      <c r="J110" s="5"/>
    </row>
    <row r="111" spans="1:13">
      <c r="J111" s="5"/>
    </row>
  </sheetData>
  <mergeCells count="6">
    <mergeCell ref="J2:L2"/>
    <mergeCell ref="B1:I1"/>
    <mergeCell ref="B2:C2"/>
    <mergeCell ref="D2:E2"/>
    <mergeCell ref="F2:G2"/>
    <mergeCell ref="H2:I2"/>
  </mergeCells>
  <conditionalFormatting sqref="M4:M103">
    <cfRule type="containsText" dxfId="41" priority="3" operator="containsText" text="Reprovado">
      <formula>NOT(ISERROR(SEARCH("Reprovado",M4)))</formula>
    </cfRule>
  </conditionalFormatting>
  <conditionalFormatting sqref="M4:M103">
    <cfRule type="containsText" dxfId="40" priority="2" operator="containsText" text="tente de novo">
      <formula>NOT(ISERROR(SEARCH("tente de novo",M4)))</formula>
    </cfRule>
  </conditionalFormatting>
  <conditionalFormatting sqref="M5:M103">
    <cfRule type="containsText" dxfId="39" priority="1" operator="containsText" text="Aprovado">
      <formula>NOT(ISERROR(SEARCH("Aprovado",M5)))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F2A2-EB1E-4B01-91E3-C3727A5AD238}">
  <dimension ref="A1:P23"/>
  <sheetViews>
    <sheetView workbookViewId="0">
      <selection activeCell="AA36" sqref="AA36"/>
    </sheetView>
  </sheetViews>
  <sheetFormatPr defaultRowHeight="15"/>
  <cols>
    <col min="5" max="5" width="1.7109375" customWidth="1"/>
    <col min="9" max="9" width="1.7109375" customWidth="1"/>
    <col min="13" max="13" width="1.7109375" customWidth="1"/>
    <col min="15" max="15" width="12.28515625" customWidth="1"/>
  </cols>
  <sheetData>
    <row r="1" spans="1:16" ht="15.75">
      <c r="B1" s="28" t="s">
        <v>118</v>
      </c>
      <c r="C1" s="29"/>
      <c r="D1" s="30"/>
      <c r="F1" s="28" t="s">
        <v>118</v>
      </c>
      <c r="G1" s="29"/>
      <c r="H1" s="30"/>
      <c r="J1" s="28" t="s">
        <v>118</v>
      </c>
      <c r="K1" s="29"/>
      <c r="L1" s="30"/>
      <c r="N1" s="31" t="s">
        <v>118</v>
      </c>
      <c r="O1" s="32"/>
      <c r="P1" s="33"/>
    </row>
    <row r="2" spans="1:16">
      <c r="B2" s="43" t="s">
        <v>1</v>
      </c>
      <c r="C2" s="44"/>
      <c r="D2" s="45"/>
      <c r="F2" s="34" t="s">
        <v>2</v>
      </c>
      <c r="G2" s="35"/>
      <c r="H2" s="36"/>
      <c r="J2" s="37" t="s">
        <v>3</v>
      </c>
      <c r="K2" s="38"/>
      <c r="L2" s="39"/>
      <c r="N2" s="40" t="s">
        <v>4</v>
      </c>
      <c r="O2" s="41"/>
      <c r="P2" s="42"/>
    </row>
    <row r="3" spans="1:16">
      <c r="B3" s="6" t="s">
        <v>14</v>
      </c>
      <c r="C3" s="7" t="s">
        <v>15</v>
      </c>
      <c r="D3" s="8" t="s">
        <v>119</v>
      </c>
      <c r="F3" s="6" t="s">
        <v>14</v>
      </c>
      <c r="G3" s="7" t="s">
        <v>15</v>
      </c>
      <c r="H3" s="8" t="s">
        <v>119</v>
      </c>
      <c r="J3" s="6" t="s">
        <v>14</v>
      </c>
      <c r="K3" s="7" t="s">
        <v>15</v>
      </c>
      <c r="L3" s="8" t="s">
        <v>119</v>
      </c>
      <c r="N3" s="6" t="s">
        <v>14</v>
      </c>
      <c r="O3" s="9" t="s">
        <v>15</v>
      </c>
      <c r="P3" s="8" t="s">
        <v>119</v>
      </c>
    </row>
    <row r="4" spans="1:16">
      <c r="A4" s="1" t="s">
        <v>120</v>
      </c>
      <c r="B4" s="3">
        <f>MIN(Geral!B4:B103)</f>
        <v>5</v>
      </c>
      <c r="C4" s="3">
        <f>AVERAGE(Geral!B4:B103)</f>
        <v>7.25</v>
      </c>
      <c r="D4" s="3">
        <f>MAX(Geral!B4:B103)</f>
        <v>10</v>
      </c>
      <c r="E4" s="1"/>
      <c r="F4" s="1">
        <f>MIN(Geral!D4:D103)</f>
        <v>1</v>
      </c>
      <c r="G4" s="1">
        <f>AVERAGE(Geral!D4:D103)</f>
        <v>5.82</v>
      </c>
      <c r="H4" s="1">
        <f>MAX(Geral!D4:D103)</f>
        <v>10</v>
      </c>
      <c r="I4" s="1"/>
      <c r="J4" s="1">
        <f>MIN(Geral!F4:F103)</f>
        <v>0</v>
      </c>
      <c r="K4" s="1">
        <f>AVERAGE(Geral!F4:F103)</f>
        <v>3.91</v>
      </c>
      <c r="L4" s="1">
        <f>MAX(Geral!F4:F103)</f>
        <v>10</v>
      </c>
      <c r="M4" s="2"/>
      <c r="N4" s="1">
        <f>MIN(Geral!H4:H103)</f>
        <v>0</v>
      </c>
      <c r="O4" s="10">
        <f>AVERAGE(Geral!H4:H103)</f>
        <v>9.43</v>
      </c>
      <c r="P4" s="1">
        <f>MAX(Geral!H4:H103)</f>
        <v>10</v>
      </c>
    </row>
    <row r="5" spans="1:16">
      <c r="A5" s="1" t="s">
        <v>121</v>
      </c>
      <c r="B5" s="1">
        <f>MIN(Geral!C4:C103)</f>
        <v>2</v>
      </c>
      <c r="C5" s="1">
        <f>AVERAGE(Geral!C4:C103)</f>
        <v>4.5</v>
      </c>
      <c r="D5" s="1">
        <f>MAX(Geral!C4:C103)</f>
        <v>10</v>
      </c>
      <c r="E5" s="1"/>
      <c r="F5" s="1">
        <f>MIN(Geral!E4:E103)</f>
        <v>0</v>
      </c>
      <c r="G5" s="1">
        <f>AVERAGE(Geral!E4:E103)</f>
        <v>6.58</v>
      </c>
      <c r="H5" s="1">
        <f>MAX(Geral!E4:E103)</f>
        <v>10</v>
      </c>
      <c r="I5" s="1"/>
      <c r="J5" s="1">
        <f>MIN(Geral!G4:G103)</f>
        <v>2</v>
      </c>
      <c r="K5" s="1">
        <f>AVERAGE(Geral!G4:G103)</f>
        <v>4.97</v>
      </c>
      <c r="L5" s="1">
        <f>MAX(Geral!G4:G103)</f>
        <v>10</v>
      </c>
      <c r="M5" s="2"/>
      <c r="N5" s="1">
        <f>MIN(Geral!I4:I103)</f>
        <v>0</v>
      </c>
      <c r="O5" s="1">
        <f>AVERAGE(Geral!I4:I103)</f>
        <v>8.5</v>
      </c>
      <c r="P5" s="1">
        <f>MAX(Geral!I4:I103)</f>
        <v>10</v>
      </c>
    </row>
    <row r="8" spans="1:16">
      <c r="B8" s="14" t="s">
        <v>1</v>
      </c>
      <c r="C8" s="15"/>
      <c r="D8" s="16"/>
      <c r="F8" s="17" t="s">
        <v>2</v>
      </c>
      <c r="G8" s="18"/>
      <c r="H8" s="19"/>
      <c r="J8" s="20" t="s">
        <v>3</v>
      </c>
      <c r="K8" s="21"/>
      <c r="L8" s="22"/>
      <c r="N8" s="23" t="s">
        <v>4</v>
      </c>
      <c r="O8" s="24"/>
      <c r="P8" s="25"/>
    </row>
    <row r="9" spans="1:16">
      <c r="B9" s="26" t="s">
        <v>14</v>
      </c>
      <c r="C9" s="26"/>
      <c r="D9" s="26"/>
      <c r="F9" s="26" t="s">
        <v>14</v>
      </c>
      <c r="G9" s="26"/>
      <c r="H9" s="26"/>
      <c r="J9" s="26" t="s">
        <v>14</v>
      </c>
      <c r="K9" s="26"/>
      <c r="L9" s="26"/>
      <c r="N9" s="26" t="s">
        <v>14</v>
      </c>
      <c r="O9" s="26"/>
      <c r="P9" s="26"/>
    </row>
    <row r="10" spans="1:16">
      <c r="A10" s="2" t="s">
        <v>120</v>
      </c>
      <c r="B10" s="12">
        <v>5</v>
      </c>
      <c r="C10" s="12"/>
      <c r="D10" s="12"/>
      <c r="F10" s="12">
        <v>1</v>
      </c>
      <c r="G10" s="12"/>
      <c r="H10" s="12"/>
      <c r="J10" s="12">
        <v>0</v>
      </c>
      <c r="K10" s="12"/>
      <c r="L10" s="12"/>
      <c r="N10" s="12">
        <v>0</v>
      </c>
      <c r="O10" s="12"/>
      <c r="P10" s="12"/>
    </row>
    <row r="11" spans="1:16">
      <c r="A11" s="2" t="s">
        <v>121</v>
      </c>
      <c r="B11" s="12">
        <v>2</v>
      </c>
      <c r="C11" s="12"/>
      <c r="D11" s="12"/>
      <c r="F11" s="12">
        <v>0</v>
      </c>
      <c r="G11" s="12"/>
      <c r="H11" s="12"/>
      <c r="J11" s="12">
        <v>2</v>
      </c>
      <c r="K11" s="12"/>
      <c r="L11" s="12"/>
      <c r="N11" s="12">
        <v>0</v>
      </c>
      <c r="O11" s="12"/>
      <c r="P11" s="12"/>
    </row>
    <row r="14" spans="1:16">
      <c r="B14" s="14" t="s">
        <v>1</v>
      </c>
      <c r="C14" s="15"/>
      <c r="D14" s="16"/>
      <c r="F14" s="17" t="s">
        <v>2</v>
      </c>
      <c r="G14" s="18"/>
      <c r="H14" s="19"/>
      <c r="J14" s="20" t="s">
        <v>3</v>
      </c>
      <c r="K14" s="21"/>
      <c r="L14" s="22"/>
      <c r="N14" s="23" t="s">
        <v>4</v>
      </c>
      <c r="O14" s="24"/>
      <c r="P14" s="25"/>
    </row>
    <row r="15" spans="1:16">
      <c r="B15" s="27" t="s">
        <v>15</v>
      </c>
      <c r="C15" s="27"/>
      <c r="D15" s="27"/>
      <c r="F15" s="27" t="s">
        <v>15</v>
      </c>
      <c r="G15" s="27"/>
      <c r="H15" s="27"/>
      <c r="J15" s="27" t="s">
        <v>15</v>
      </c>
      <c r="K15" s="27"/>
      <c r="L15" s="27"/>
      <c r="N15" s="27" t="s">
        <v>15</v>
      </c>
      <c r="O15" s="27"/>
      <c r="P15" s="27"/>
    </row>
    <row r="16" spans="1:16">
      <c r="A16" s="2" t="s">
        <v>120</v>
      </c>
      <c r="B16" s="12">
        <v>7.25</v>
      </c>
      <c r="C16" s="12"/>
      <c r="D16" s="12"/>
      <c r="F16" s="12">
        <v>5.82</v>
      </c>
      <c r="G16" s="12"/>
      <c r="H16" s="12"/>
      <c r="J16" s="12">
        <v>3.91</v>
      </c>
      <c r="K16" s="12"/>
      <c r="L16" s="12"/>
      <c r="N16" s="12">
        <v>9.43</v>
      </c>
      <c r="O16" s="12"/>
      <c r="P16" s="12"/>
    </row>
    <row r="17" spans="1:16">
      <c r="A17" s="2" t="s">
        <v>121</v>
      </c>
      <c r="B17" s="12">
        <v>4.5</v>
      </c>
      <c r="C17" s="12"/>
      <c r="D17" s="12"/>
      <c r="F17" s="12">
        <v>6.58</v>
      </c>
      <c r="G17" s="12"/>
      <c r="H17" s="12"/>
      <c r="J17" s="12">
        <v>4.97</v>
      </c>
      <c r="K17" s="12"/>
      <c r="L17" s="12"/>
      <c r="N17" s="12">
        <v>8.5</v>
      </c>
      <c r="O17" s="12"/>
      <c r="P17" s="12"/>
    </row>
    <row r="20" spans="1:16">
      <c r="B20" s="14" t="s">
        <v>1</v>
      </c>
      <c r="C20" s="15"/>
      <c r="D20" s="16"/>
      <c r="F20" s="17" t="s">
        <v>2</v>
      </c>
      <c r="G20" s="18"/>
      <c r="H20" s="19"/>
      <c r="J20" s="20" t="s">
        <v>3</v>
      </c>
      <c r="K20" s="21"/>
      <c r="L20" s="22"/>
      <c r="N20" s="23" t="s">
        <v>4</v>
      </c>
      <c r="O20" s="24"/>
      <c r="P20" s="25"/>
    </row>
    <row r="21" spans="1:16">
      <c r="B21" s="13" t="s">
        <v>119</v>
      </c>
      <c r="C21" s="13"/>
      <c r="D21" s="13"/>
      <c r="F21" s="13" t="s">
        <v>119</v>
      </c>
      <c r="G21" s="13"/>
      <c r="H21" s="13"/>
      <c r="J21" s="13" t="s">
        <v>119</v>
      </c>
      <c r="K21" s="13"/>
      <c r="L21" s="13"/>
      <c r="N21" s="13" t="s">
        <v>119</v>
      </c>
      <c r="O21" s="13"/>
      <c r="P21" s="13"/>
    </row>
    <row r="22" spans="1:16">
      <c r="A22" s="2" t="s">
        <v>120</v>
      </c>
      <c r="B22" s="12">
        <v>10</v>
      </c>
      <c r="C22" s="12"/>
      <c r="D22" s="12"/>
      <c r="F22" s="12">
        <v>10</v>
      </c>
      <c r="G22" s="12"/>
      <c r="H22" s="12"/>
      <c r="J22" s="12">
        <v>10</v>
      </c>
      <c r="K22" s="12"/>
      <c r="L22" s="12"/>
      <c r="N22" s="12">
        <v>10</v>
      </c>
      <c r="O22" s="12"/>
      <c r="P22" s="12"/>
    </row>
    <row r="23" spans="1:16">
      <c r="A23" s="2" t="s">
        <v>121</v>
      </c>
      <c r="B23" s="12">
        <v>10</v>
      </c>
      <c r="C23" s="12"/>
      <c r="D23" s="12"/>
      <c r="F23" s="12">
        <v>10</v>
      </c>
      <c r="G23" s="12"/>
      <c r="H23" s="12"/>
      <c r="J23" s="12">
        <v>10</v>
      </c>
      <c r="K23" s="12"/>
      <c r="L23" s="12"/>
      <c r="N23" s="12">
        <v>10</v>
      </c>
      <c r="O23" s="12"/>
      <c r="P23" s="12"/>
    </row>
  </sheetData>
  <mergeCells count="56">
    <mergeCell ref="B1:D1"/>
    <mergeCell ref="F1:H1"/>
    <mergeCell ref="J1:L1"/>
    <mergeCell ref="N1:P1"/>
    <mergeCell ref="F2:H2"/>
    <mergeCell ref="J2:L2"/>
    <mergeCell ref="N2:P2"/>
    <mergeCell ref="B2:D2"/>
    <mergeCell ref="B8:D8"/>
    <mergeCell ref="F8:H8"/>
    <mergeCell ref="J8:L8"/>
    <mergeCell ref="N8:P8"/>
    <mergeCell ref="B16:D16"/>
    <mergeCell ref="F16:H16"/>
    <mergeCell ref="J16:L16"/>
    <mergeCell ref="B14:D14"/>
    <mergeCell ref="F14:H14"/>
    <mergeCell ref="J14:L14"/>
    <mergeCell ref="N14:P14"/>
    <mergeCell ref="B15:D15"/>
    <mergeCell ref="F15:H15"/>
    <mergeCell ref="J15:L15"/>
    <mergeCell ref="N15:P15"/>
    <mergeCell ref="B9:D9"/>
    <mergeCell ref="F9:H9"/>
    <mergeCell ref="J9:L9"/>
    <mergeCell ref="N9:P9"/>
    <mergeCell ref="B10:D10"/>
    <mergeCell ref="F10:H10"/>
    <mergeCell ref="J10:L10"/>
    <mergeCell ref="N10:P10"/>
    <mergeCell ref="B11:D11"/>
    <mergeCell ref="F11:H11"/>
    <mergeCell ref="J11:L11"/>
    <mergeCell ref="N11:P11"/>
    <mergeCell ref="B20:D20"/>
    <mergeCell ref="F20:H20"/>
    <mergeCell ref="J20:L20"/>
    <mergeCell ref="N20:P20"/>
    <mergeCell ref="N16:P16"/>
    <mergeCell ref="N17:P17"/>
    <mergeCell ref="B17:D17"/>
    <mergeCell ref="F17:H17"/>
    <mergeCell ref="J17:L17"/>
    <mergeCell ref="N22:P22"/>
    <mergeCell ref="N23:P23"/>
    <mergeCell ref="B21:D21"/>
    <mergeCell ref="F21:H21"/>
    <mergeCell ref="J21:L21"/>
    <mergeCell ref="N21:P21"/>
    <mergeCell ref="B22:D22"/>
    <mergeCell ref="B23:D23"/>
    <mergeCell ref="F22:H22"/>
    <mergeCell ref="F23:H23"/>
    <mergeCell ref="J22:L22"/>
    <mergeCell ref="J23:L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EFAF-2E85-47E6-B11A-D33693F52A30}">
  <dimension ref="B2:AD103"/>
  <sheetViews>
    <sheetView tabSelected="1" workbookViewId="0">
      <selection activeCell="AG18" sqref="AG18"/>
    </sheetView>
  </sheetViews>
  <sheetFormatPr defaultRowHeight="15"/>
  <cols>
    <col min="2" max="2" width="9.28515625" bestFit="1" customWidth="1"/>
    <col min="3" max="4" width="10.7109375" bestFit="1" customWidth="1"/>
    <col min="5" max="5" width="11.5703125" bestFit="1" customWidth="1"/>
    <col min="6" max="6" width="10.42578125" bestFit="1" customWidth="1"/>
    <col min="7" max="7" width="11.85546875" bestFit="1" customWidth="1"/>
    <col min="8" max="8" width="13.5703125" customWidth="1"/>
    <col min="9" max="9" width="2" customWidth="1"/>
    <col min="10" max="11" width="11.140625" bestFit="1" customWidth="1"/>
    <col min="12" max="12" width="12" bestFit="1" customWidth="1"/>
    <col min="13" max="13" width="10.7109375" bestFit="1" customWidth="1"/>
    <col min="14" max="14" width="12.28515625" bestFit="1" customWidth="1"/>
    <col min="15" max="15" width="13.28515625" customWidth="1"/>
    <col min="16" max="16" width="1.28515625" customWidth="1"/>
    <col min="17" max="18" width="10.140625" bestFit="1" customWidth="1"/>
    <col min="19" max="19" width="11" bestFit="1" customWidth="1"/>
    <col min="20" max="20" width="9.7109375" bestFit="1" customWidth="1"/>
    <col min="21" max="21" width="11.28515625" bestFit="1" customWidth="1"/>
    <col min="22" max="22" width="14.28515625" customWidth="1"/>
    <col min="23" max="23" width="1.42578125" customWidth="1"/>
    <col min="24" max="25" width="10.7109375" bestFit="1" customWidth="1"/>
    <col min="26" max="26" width="11.85546875" bestFit="1" customWidth="1"/>
    <col min="27" max="27" width="10.7109375" bestFit="1" customWidth="1"/>
    <col min="28" max="28" width="12.28515625" bestFit="1" customWidth="1"/>
    <col min="29" max="29" width="14.28515625" bestFit="1" customWidth="1"/>
  </cols>
  <sheetData>
    <row r="2" spans="2:30">
      <c r="B2" s="4"/>
      <c r="C2" s="93" t="s">
        <v>1</v>
      </c>
      <c r="D2" s="94"/>
      <c r="E2" s="94"/>
      <c r="F2" s="94"/>
      <c r="G2" s="94"/>
      <c r="H2" s="95"/>
      <c r="J2" s="90" t="s">
        <v>2</v>
      </c>
      <c r="K2" s="91"/>
      <c r="L2" s="91"/>
      <c r="M2" s="91"/>
      <c r="N2" s="91"/>
      <c r="O2" s="92"/>
      <c r="Q2" s="87" t="s">
        <v>3</v>
      </c>
      <c r="R2" s="88"/>
      <c r="S2" s="88"/>
      <c r="T2" s="88"/>
      <c r="U2" s="88"/>
      <c r="V2" s="89"/>
      <c r="X2" s="96" t="s">
        <v>4</v>
      </c>
      <c r="Y2" s="97"/>
      <c r="Z2" s="97"/>
      <c r="AA2" s="97"/>
      <c r="AB2" s="97"/>
      <c r="AC2" s="98"/>
    </row>
    <row r="3" spans="2:30">
      <c r="B3" s="67" t="s">
        <v>5</v>
      </c>
      <c r="C3" s="68" t="s">
        <v>6</v>
      </c>
      <c r="D3" s="69" t="s">
        <v>7</v>
      </c>
      <c r="E3" s="70" t="s">
        <v>122</v>
      </c>
      <c r="F3" s="71" t="s">
        <v>123</v>
      </c>
      <c r="G3" s="72" t="s">
        <v>124</v>
      </c>
      <c r="H3" s="99" t="s">
        <v>125</v>
      </c>
      <c r="I3" t="s">
        <v>126</v>
      </c>
      <c r="J3" s="68" t="s">
        <v>8</v>
      </c>
      <c r="K3" s="69" t="s">
        <v>9</v>
      </c>
      <c r="L3" s="70" t="s">
        <v>127</v>
      </c>
      <c r="M3" s="71" t="s">
        <v>128</v>
      </c>
      <c r="N3" s="72" t="s">
        <v>129</v>
      </c>
      <c r="O3" s="99" t="s">
        <v>130</v>
      </c>
      <c r="P3" t="s">
        <v>131</v>
      </c>
      <c r="Q3" s="68" t="s">
        <v>10</v>
      </c>
      <c r="R3" s="69" t="s">
        <v>11</v>
      </c>
      <c r="S3" s="70" t="s">
        <v>132</v>
      </c>
      <c r="T3" s="71" t="s">
        <v>133</v>
      </c>
      <c r="U3" s="72" t="s">
        <v>134</v>
      </c>
      <c r="V3" s="73" t="s">
        <v>135</v>
      </c>
      <c r="W3" t="s">
        <v>136</v>
      </c>
      <c r="X3" s="68" t="s">
        <v>12</v>
      </c>
      <c r="Y3" s="84" t="s">
        <v>13</v>
      </c>
      <c r="Z3" s="70" t="s">
        <v>137</v>
      </c>
      <c r="AA3" s="71" t="s">
        <v>138</v>
      </c>
      <c r="AB3" s="72" t="s">
        <v>139</v>
      </c>
      <c r="AC3" s="73" t="s">
        <v>140</v>
      </c>
    </row>
    <row r="4" spans="2:30">
      <c r="B4" s="81" t="s">
        <v>18</v>
      </c>
      <c r="C4" s="82">
        <v>5</v>
      </c>
      <c r="D4" s="83">
        <v>3</v>
      </c>
      <c r="E4" s="1">
        <f>MIN(C4:D4)</f>
        <v>3</v>
      </c>
      <c r="F4" s="1">
        <f>AVERAGE(C4:D4)</f>
        <v>4</v>
      </c>
      <c r="G4" s="1">
        <f>MAX(C4:D4)</f>
        <v>5</v>
      </c>
      <c r="H4" s="1" t="str" cm="1">
        <f t="array" ref="H4">_xlfn.IFS(F4&gt;=7,"Aprovado",F4&lt;5,"Reprovado",F4&gt;=5,"tente de novo")</f>
        <v>Reprovado</v>
      </c>
      <c r="J4" s="82">
        <v>10</v>
      </c>
      <c r="K4" s="83">
        <v>10</v>
      </c>
      <c r="L4" s="1">
        <f>MIN(J4:K4)</f>
        <v>10</v>
      </c>
      <c r="M4" s="1">
        <f>AVERAGE(J4:K4)</f>
        <v>10</v>
      </c>
      <c r="N4" s="1">
        <f>MAX(J4:K4)</f>
        <v>10</v>
      </c>
      <c r="O4" s="1" t="str" cm="1">
        <f t="array" ref="O4">_xlfn.IFS(M4&gt;=7,"Aprovado",M4&lt;5,"Reprovado",M4&gt;=5,"tente de novo")</f>
        <v>Aprovado</v>
      </c>
      <c r="Q4" s="82">
        <v>2</v>
      </c>
      <c r="R4" s="83">
        <v>5</v>
      </c>
      <c r="S4" s="1">
        <f>MIN(Q4:R4)</f>
        <v>2</v>
      </c>
      <c r="T4" s="1">
        <f>AVERAGE(Q4:R4)</f>
        <v>3.5</v>
      </c>
      <c r="U4" s="1">
        <f>MAX(Q4:R4)</f>
        <v>5</v>
      </c>
      <c r="V4" s="1" t="str" cm="1">
        <f t="array" ref="V4">_xlfn.IFS(T4&gt;=7,"Aprovado",T4&lt;5,"Reprovado",T4&gt;=5,"tente de novo")</f>
        <v>Reprovado</v>
      </c>
      <c r="X4" s="82">
        <v>10</v>
      </c>
      <c r="Y4" s="83">
        <v>10</v>
      </c>
      <c r="Z4" s="1">
        <f>MIN(X4:Y4)</f>
        <v>10</v>
      </c>
      <c r="AA4" s="1">
        <f>AVERAGE(X4:Y4)</f>
        <v>10</v>
      </c>
      <c r="AB4" s="1">
        <f>MAX(X4:Y4)</f>
        <v>10</v>
      </c>
      <c r="AC4" s="1" t="str" cm="1">
        <f t="array" ref="AC4">_xlfn.IFS(AA4&gt;=7,"Aprovado",AA4&lt;5,"Reprovado",AA4&gt;=5,"tente de novo")</f>
        <v>Aprovado</v>
      </c>
    </row>
    <row r="5" spans="2:30">
      <c r="B5" s="81" t="s">
        <v>19</v>
      </c>
      <c r="C5" s="82">
        <v>6</v>
      </c>
      <c r="D5" s="83">
        <v>2</v>
      </c>
      <c r="E5" s="1">
        <f t="shared" ref="E5:E68" si="0">MIN(C5:D5)</f>
        <v>2</v>
      </c>
      <c r="F5" s="1">
        <f t="shared" ref="F5:F68" si="1">AVERAGE(C5:D5)</f>
        <v>4</v>
      </c>
      <c r="G5" s="1">
        <f t="shared" ref="G5:G68" si="2">MAX(C5:D5)</f>
        <v>6</v>
      </c>
      <c r="H5" s="1" t="str" cm="1">
        <f t="array" ref="H5">_xlfn.IFS(F5&gt;=7,"Aprovado",F5&lt;5,"Reprovado",F5&gt;=5,"tente de novo")</f>
        <v>Reprovado</v>
      </c>
      <c r="J5" s="82">
        <v>10</v>
      </c>
      <c r="K5" s="83">
        <v>10</v>
      </c>
      <c r="L5" s="1">
        <f t="shared" ref="L5:L68" si="3">MIN(J5:K5)</f>
        <v>10</v>
      </c>
      <c r="M5" s="1">
        <f t="shared" ref="M5:M68" si="4">AVERAGE(J5:K5)</f>
        <v>10</v>
      </c>
      <c r="N5" s="1">
        <f t="shared" ref="N5:N68" si="5">MAX(J5:K5)</f>
        <v>10</v>
      </c>
      <c r="O5" s="1" t="str" cm="1">
        <f t="array" ref="O5">_xlfn.IFS(M5&gt;=7,"Aprovado",M5&lt;5,"Reprovado",M5&gt;=5,"tente de novo")</f>
        <v>Aprovado</v>
      </c>
      <c r="Q5" s="82">
        <v>2</v>
      </c>
      <c r="R5" s="83">
        <v>6</v>
      </c>
      <c r="S5" s="1">
        <f t="shared" ref="S5:S68" si="6">MIN(Q5:R5)</f>
        <v>2</v>
      </c>
      <c r="T5" s="1">
        <f t="shared" ref="T5:T68" si="7">AVERAGE(Q5:R5)</f>
        <v>4</v>
      </c>
      <c r="U5" s="1">
        <f t="shared" ref="U5:U68" si="8">MAX(Q5:R5)</f>
        <v>6</v>
      </c>
      <c r="V5" s="1" t="str" cm="1">
        <f t="array" ref="V5">_xlfn.IFS(T5&gt;=7,"Aprovado",T5&lt;5,"Reprovado",T5&gt;=5,"tente de novo")</f>
        <v>Reprovado</v>
      </c>
      <c r="X5" s="82">
        <v>10</v>
      </c>
      <c r="Y5" s="83">
        <v>10</v>
      </c>
      <c r="Z5" s="1">
        <f t="shared" ref="Z5:Z68" si="9">MIN(X5:Y5)</f>
        <v>10</v>
      </c>
      <c r="AA5" s="1">
        <f t="shared" ref="AA5:AA68" si="10">AVERAGE(X5:Y5)</f>
        <v>10</v>
      </c>
      <c r="AB5" s="1">
        <f t="shared" ref="AB5:AB68" si="11">MAX(X5:Y5)</f>
        <v>10</v>
      </c>
      <c r="AC5" s="1" t="str" cm="1">
        <f t="array" ref="AC5">_xlfn.IFS(AA5&gt;=7,"Aprovado",AA5&lt;5,"Reprovado",AA5&gt;=5,"tente de novo")</f>
        <v>Aprovado</v>
      </c>
    </row>
    <row r="6" spans="2:30">
      <c r="B6" s="81" t="s">
        <v>20</v>
      </c>
      <c r="C6" s="82">
        <v>8</v>
      </c>
      <c r="D6" s="83">
        <v>6</v>
      </c>
      <c r="E6" s="1">
        <f t="shared" si="0"/>
        <v>6</v>
      </c>
      <c r="F6" s="1">
        <f t="shared" si="1"/>
        <v>7</v>
      </c>
      <c r="G6" s="1">
        <f t="shared" si="2"/>
        <v>8</v>
      </c>
      <c r="H6" s="1" t="str" cm="1">
        <f t="array" ref="H6">_xlfn.IFS(F6&gt;=7,"Aprovado",F6&lt;5,"Reprovado",F6&gt;=5,"tente de novo")</f>
        <v>Aprovado</v>
      </c>
      <c r="J6" s="82">
        <v>8</v>
      </c>
      <c r="K6" s="83">
        <v>2</v>
      </c>
      <c r="L6" s="1">
        <f t="shared" si="3"/>
        <v>2</v>
      </c>
      <c r="M6" s="1">
        <f t="shared" si="4"/>
        <v>5</v>
      </c>
      <c r="N6" s="1">
        <f t="shared" si="5"/>
        <v>8</v>
      </c>
      <c r="O6" s="1" t="str" cm="1">
        <f t="array" ref="O6">_xlfn.IFS(M6&gt;=7,"Aprovado",M6&lt;5,"Reprovado",M6&gt;=5,"tente de novo")</f>
        <v>tente de novo</v>
      </c>
      <c r="Q6" s="82">
        <v>2</v>
      </c>
      <c r="R6" s="83">
        <v>8</v>
      </c>
      <c r="S6" s="1">
        <f t="shared" si="6"/>
        <v>2</v>
      </c>
      <c r="T6" s="1">
        <f t="shared" si="7"/>
        <v>5</v>
      </c>
      <c r="U6" s="1">
        <f t="shared" si="8"/>
        <v>8</v>
      </c>
      <c r="V6" s="1" t="str" cm="1">
        <f t="array" ref="V6">_xlfn.IFS(T6&gt;=7,"Aprovado",T6&lt;5,"Reprovado",T6&gt;=5,"tente de novo")</f>
        <v>tente de novo</v>
      </c>
      <c r="X6" s="82">
        <v>10</v>
      </c>
      <c r="Y6" s="83">
        <v>10</v>
      </c>
      <c r="Z6" s="1">
        <f t="shared" si="9"/>
        <v>10</v>
      </c>
      <c r="AA6" s="1">
        <f t="shared" si="10"/>
        <v>10</v>
      </c>
      <c r="AB6" s="1">
        <f t="shared" si="11"/>
        <v>10</v>
      </c>
      <c r="AC6" s="1" t="str" cm="1">
        <f t="array" ref="AC6">_xlfn.IFS(AA6&gt;=7,"Aprovado",AA6&lt;5,"Reprovado",AA6&gt;=5,"tente de novo")</f>
        <v>Aprovado</v>
      </c>
    </row>
    <row r="7" spans="2:30">
      <c r="B7" s="81" t="s">
        <v>21</v>
      </c>
      <c r="C7" s="82">
        <v>10</v>
      </c>
      <c r="D7" s="83">
        <v>3</v>
      </c>
      <c r="E7" s="1">
        <f t="shared" si="0"/>
        <v>3</v>
      </c>
      <c r="F7" s="1">
        <f t="shared" si="1"/>
        <v>6.5</v>
      </c>
      <c r="G7" s="1">
        <f t="shared" si="2"/>
        <v>10</v>
      </c>
      <c r="H7" s="1" t="str" cm="1">
        <f t="array" ref="H7">_xlfn.IFS(F7&gt;=7,"Aprovado",F7&lt;5,"Reprovado",F7&gt;=5,"tente de novo")</f>
        <v>tente de novo</v>
      </c>
      <c r="J7" s="82">
        <v>2</v>
      </c>
      <c r="K7" s="83">
        <v>10</v>
      </c>
      <c r="L7" s="1">
        <f t="shared" si="3"/>
        <v>2</v>
      </c>
      <c r="M7" s="1">
        <f t="shared" si="4"/>
        <v>6</v>
      </c>
      <c r="N7" s="1">
        <f t="shared" si="5"/>
        <v>10</v>
      </c>
      <c r="O7" s="1" t="str" cm="1">
        <f t="array" ref="O7">_xlfn.IFS(M7&gt;=7,"Aprovado",M7&lt;5,"Reprovado",M7&gt;=5,"tente de novo")</f>
        <v>tente de novo</v>
      </c>
      <c r="Q7" s="82">
        <v>1</v>
      </c>
      <c r="R7" s="83">
        <v>10</v>
      </c>
      <c r="S7" s="1">
        <f t="shared" si="6"/>
        <v>1</v>
      </c>
      <c r="T7" s="1">
        <f t="shared" si="7"/>
        <v>5.5</v>
      </c>
      <c r="U7" s="1">
        <f t="shared" si="8"/>
        <v>10</v>
      </c>
      <c r="V7" s="1" t="str" cm="1">
        <f t="array" ref="V7">_xlfn.IFS(T7&gt;=7,"Aprovado",T7&lt;5,"Reprovado",T7&gt;=5,"tente de novo")</f>
        <v>tente de novo</v>
      </c>
      <c r="X7" s="82">
        <v>9</v>
      </c>
      <c r="Y7" s="83">
        <v>10</v>
      </c>
      <c r="Z7" s="1">
        <f t="shared" si="9"/>
        <v>9</v>
      </c>
      <c r="AA7" s="1">
        <f t="shared" si="10"/>
        <v>9.5</v>
      </c>
      <c r="AB7" s="1">
        <f t="shared" si="11"/>
        <v>10</v>
      </c>
      <c r="AC7" s="1" t="str" cm="1">
        <f t="array" ref="AC7">_xlfn.IFS(AA7&gt;=7,"Aprovado",AA7&lt;5,"Reprovado",AA7&gt;=5,"tente de novo")</f>
        <v>Aprovado</v>
      </c>
    </row>
    <row r="8" spans="2:30">
      <c r="B8" s="81" t="s">
        <v>22</v>
      </c>
      <c r="C8" s="82">
        <v>5</v>
      </c>
      <c r="D8" s="83">
        <v>7</v>
      </c>
      <c r="E8" s="1">
        <f t="shared" si="0"/>
        <v>5</v>
      </c>
      <c r="F8" s="1">
        <f t="shared" si="1"/>
        <v>6</v>
      </c>
      <c r="G8" s="1">
        <f t="shared" si="2"/>
        <v>7</v>
      </c>
      <c r="H8" s="1" t="str" cm="1">
        <f t="array" ref="H8">_xlfn.IFS(F8&gt;=7,"Aprovado",F8&lt;5,"Reprovado",F8&gt;=5,"tente de novo")</f>
        <v>tente de novo</v>
      </c>
      <c r="J8" s="82">
        <v>5</v>
      </c>
      <c r="K8" s="83">
        <v>10</v>
      </c>
      <c r="L8" s="1">
        <f t="shared" si="3"/>
        <v>5</v>
      </c>
      <c r="M8" s="1">
        <f t="shared" si="4"/>
        <v>7.5</v>
      </c>
      <c r="N8" s="1">
        <f t="shared" si="5"/>
        <v>10</v>
      </c>
      <c r="O8" s="1" t="str" cm="1">
        <f t="array" ref="O8">_xlfn.IFS(M8&gt;=7,"Aprovado",M8&lt;5,"Reprovado",M8&gt;=5,"tente de novo")</f>
        <v>Aprovado</v>
      </c>
      <c r="Q8" s="82">
        <v>0</v>
      </c>
      <c r="R8" s="83">
        <v>5</v>
      </c>
      <c r="S8" s="1">
        <f t="shared" si="6"/>
        <v>0</v>
      </c>
      <c r="T8" s="1">
        <f t="shared" si="7"/>
        <v>2.5</v>
      </c>
      <c r="U8" s="1">
        <f t="shared" si="8"/>
        <v>5</v>
      </c>
      <c r="V8" s="1" t="str" cm="1">
        <f t="array" ref="V8">_xlfn.IFS(T8&gt;=7,"Aprovado",T8&lt;5,"Reprovado",T8&gt;=5,"tente de novo")</f>
        <v>Reprovado</v>
      </c>
      <c r="X8" s="82">
        <v>8</v>
      </c>
      <c r="Y8" s="83">
        <v>10</v>
      </c>
      <c r="Z8" s="1">
        <f t="shared" si="9"/>
        <v>8</v>
      </c>
      <c r="AA8" s="1">
        <f t="shared" si="10"/>
        <v>9</v>
      </c>
      <c r="AB8" s="1">
        <f t="shared" si="11"/>
        <v>10</v>
      </c>
      <c r="AC8" s="1" t="str" cm="1">
        <f t="array" ref="AC8">_xlfn.IFS(AA8&gt;=7,"Aprovado",AA8&lt;5,"Reprovado",AA8&gt;=5,"tente de novo")</f>
        <v>Aprovado</v>
      </c>
    </row>
    <row r="9" spans="2:30">
      <c r="B9" s="81" t="s">
        <v>23</v>
      </c>
      <c r="C9" s="82">
        <v>6</v>
      </c>
      <c r="D9" s="83">
        <v>3</v>
      </c>
      <c r="E9" s="1">
        <f t="shared" si="0"/>
        <v>3</v>
      </c>
      <c r="F9" s="1">
        <f t="shared" si="1"/>
        <v>4.5</v>
      </c>
      <c r="G9" s="1">
        <f t="shared" si="2"/>
        <v>6</v>
      </c>
      <c r="H9" s="1" t="str" cm="1">
        <f t="array" ref="H9">_xlfn.IFS(F9&gt;=7,"Aprovado",F9&lt;5,"Reprovado",F9&gt;=5,"tente de novo")</f>
        <v>Reprovado</v>
      </c>
      <c r="J9" s="82">
        <v>7</v>
      </c>
      <c r="K9" s="83">
        <v>8</v>
      </c>
      <c r="L9" s="1">
        <f t="shared" si="3"/>
        <v>7</v>
      </c>
      <c r="M9" s="1">
        <f t="shared" si="4"/>
        <v>7.5</v>
      </c>
      <c r="N9" s="1">
        <f t="shared" si="5"/>
        <v>8</v>
      </c>
      <c r="O9" s="1" t="str" cm="1">
        <f t="array" ref="O9">_xlfn.IFS(M9&gt;=7,"Aprovado",M9&lt;5,"Reprovado",M9&gt;=5,"tente de novo")</f>
        <v>Aprovado</v>
      </c>
      <c r="Q9" s="82">
        <v>0</v>
      </c>
      <c r="R9" s="83">
        <v>6</v>
      </c>
      <c r="S9" s="1">
        <f t="shared" si="6"/>
        <v>0</v>
      </c>
      <c r="T9" s="1">
        <f t="shared" si="7"/>
        <v>3</v>
      </c>
      <c r="U9" s="1">
        <f t="shared" si="8"/>
        <v>6</v>
      </c>
      <c r="V9" s="1" t="str" cm="1">
        <f t="array" ref="V9">_xlfn.IFS(T9&gt;=7,"Aprovado",T9&lt;5,"Reprovado",T9&gt;=5,"tente de novo")</f>
        <v>Reprovado</v>
      </c>
      <c r="X9" s="82">
        <v>10</v>
      </c>
      <c r="Y9" s="83">
        <v>8</v>
      </c>
      <c r="Z9" s="1">
        <f t="shared" si="9"/>
        <v>8</v>
      </c>
      <c r="AA9" s="1">
        <f t="shared" si="10"/>
        <v>9</v>
      </c>
      <c r="AB9" s="1">
        <f t="shared" si="11"/>
        <v>10</v>
      </c>
      <c r="AC9" s="1" t="str" cm="1">
        <f t="array" ref="AC9">_xlfn.IFS(AA9&gt;=7,"Aprovado",AA9&lt;5,"Reprovado",AA9&gt;=5,"tente de novo")</f>
        <v>Aprovado</v>
      </c>
    </row>
    <row r="10" spans="2:30">
      <c r="B10" s="81" t="s">
        <v>24</v>
      </c>
      <c r="C10" s="82">
        <v>8</v>
      </c>
      <c r="D10" s="83">
        <v>2</v>
      </c>
      <c r="E10" s="1">
        <f t="shared" si="0"/>
        <v>2</v>
      </c>
      <c r="F10" s="1">
        <f t="shared" si="1"/>
        <v>5</v>
      </c>
      <c r="G10" s="1">
        <f t="shared" si="2"/>
        <v>8</v>
      </c>
      <c r="H10" s="1" t="str" cm="1">
        <f t="array" ref="H10">_xlfn.IFS(F10&gt;=7,"Aprovado",F10&lt;5,"Reprovado",F10&gt;=5,"tente de novo")</f>
        <v>tente de novo</v>
      </c>
      <c r="J10" s="82">
        <v>8</v>
      </c>
      <c r="K10" s="83">
        <v>9</v>
      </c>
      <c r="L10" s="1">
        <f t="shared" si="3"/>
        <v>8</v>
      </c>
      <c r="M10" s="1">
        <f t="shared" si="4"/>
        <v>8.5</v>
      </c>
      <c r="N10" s="1">
        <f t="shared" si="5"/>
        <v>9</v>
      </c>
      <c r="O10" s="1" t="str" cm="1">
        <f t="array" ref="O10">_xlfn.IFS(M10&gt;=7,"Aprovado",M10&lt;5,"Reprovado",M10&gt;=5,"tente de novo")</f>
        <v>Aprovado</v>
      </c>
      <c r="Q10" s="82">
        <v>0</v>
      </c>
      <c r="R10" s="83">
        <v>8</v>
      </c>
      <c r="S10" s="1">
        <f t="shared" si="6"/>
        <v>0</v>
      </c>
      <c r="T10" s="1">
        <f t="shared" si="7"/>
        <v>4</v>
      </c>
      <c r="U10" s="1">
        <f t="shared" si="8"/>
        <v>8</v>
      </c>
      <c r="V10" s="1" t="str" cm="1">
        <f t="array" ref="V10">_xlfn.IFS(T10&gt;=7,"Aprovado",T10&lt;5,"Reprovado",T10&gt;=5,"tente de novo")</f>
        <v>Reprovado</v>
      </c>
      <c r="X10" s="82">
        <v>10</v>
      </c>
      <c r="Y10" s="83">
        <v>9</v>
      </c>
      <c r="Z10" s="1">
        <f t="shared" si="9"/>
        <v>9</v>
      </c>
      <c r="AA10" s="1">
        <f t="shared" si="10"/>
        <v>9.5</v>
      </c>
      <c r="AB10" s="1">
        <f t="shared" si="11"/>
        <v>10</v>
      </c>
      <c r="AC10" s="1" t="str" cm="1">
        <f t="array" ref="AC10">_xlfn.IFS(AA10&gt;=7,"Aprovado",AA10&lt;5,"Reprovado",AA10&gt;=5,"tente de novo")</f>
        <v>Aprovado</v>
      </c>
    </row>
    <row r="11" spans="2:30">
      <c r="B11" s="81" t="s">
        <v>25</v>
      </c>
      <c r="C11" s="82">
        <v>10</v>
      </c>
      <c r="D11" s="83">
        <v>6</v>
      </c>
      <c r="E11" s="1">
        <f t="shared" si="0"/>
        <v>6</v>
      </c>
      <c r="F11" s="1">
        <f t="shared" si="1"/>
        <v>8</v>
      </c>
      <c r="G11" s="1">
        <f t="shared" si="2"/>
        <v>10</v>
      </c>
      <c r="H11" s="1" t="str" cm="1">
        <f t="array" ref="H11">_xlfn.IFS(F11&gt;=7,"Aprovado",F11&lt;5,"Reprovado",F11&gt;=5,"tente de novo")</f>
        <v>Aprovado</v>
      </c>
      <c r="J11" s="82">
        <v>9</v>
      </c>
      <c r="K11" s="83">
        <v>3</v>
      </c>
      <c r="L11" s="1">
        <f t="shared" si="3"/>
        <v>3</v>
      </c>
      <c r="M11" s="1">
        <f t="shared" si="4"/>
        <v>6</v>
      </c>
      <c r="N11" s="1">
        <f t="shared" si="5"/>
        <v>9</v>
      </c>
      <c r="O11" s="1" t="str" cm="1">
        <f t="array" ref="O11">_xlfn.IFS(M11&gt;=7,"Aprovado",M11&lt;5,"Reprovado",M11&gt;=5,"tente de novo")</f>
        <v>tente de novo</v>
      </c>
      <c r="Q11" s="82">
        <v>10</v>
      </c>
      <c r="R11" s="83">
        <v>10</v>
      </c>
      <c r="S11" s="1">
        <f t="shared" si="6"/>
        <v>10</v>
      </c>
      <c r="T11" s="1">
        <f t="shared" si="7"/>
        <v>10</v>
      </c>
      <c r="U11" s="1">
        <f t="shared" si="8"/>
        <v>10</v>
      </c>
      <c r="V11" s="1" t="str" cm="1">
        <f t="array" ref="V11">_xlfn.IFS(T11&gt;=7,"Aprovado",T11&lt;5,"Reprovado",T11&gt;=5,"tente de novo")</f>
        <v>Aprovado</v>
      </c>
      <c r="X11" s="82">
        <v>9</v>
      </c>
      <c r="Y11" s="83">
        <v>7</v>
      </c>
      <c r="Z11" s="1">
        <f t="shared" si="9"/>
        <v>7</v>
      </c>
      <c r="AA11" s="1">
        <f t="shared" si="10"/>
        <v>8</v>
      </c>
      <c r="AB11" s="1">
        <f t="shared" si="11"/>
        <v>9</v>
      </c>
      <c r="AC11" s="1" t="str" cm="1">
        <f t="array" ref="AC11">_xlfn.IFS(AA11&gt;=7,"Aprovado",AA11&lt;5,"Reprovado",AA11&gt;=5,"tente de novo")</f>
        <v>Aprovado</v>
      </c>
    </row>
    <row r="12" spans="2:30">
      <c r="B12" s="81" t="s">
        <v>26</v>
      </c>
      <c r="C12" s="82">
        <v>5</v>
      </c>
      <c r="D12" s="83">
        <v>3</v>
      </c>
      <c r="E12" s="1">
        <f t="shared" si="0"/>
        <v>3</v>
      </c>
      <c r="F12" s="1">
        <f t="shared" si="1"/>
        <v>4</v>
      </c>
      <c r="G12" s="1">
        <f t="shared" si="2"/>
        <v>5</v>
      </c>
      <c r="H12" s="1" t="str" cm="1">
        <f t="array" ref="H12">_xlfn.IFS(F12&gt;=7,"Aprovado",F12&lt;5,"Reprovado",F12&gt;=5,"tente de novo")</f>
        <v>Reprovado</v>
      </c>
      <c r="J12" s="82">
        <v>2</v>
      </c>
      <c r="K12" s="83">
        <v>0</v>
      </c>
      <c r="L12" s="1">
        <f t="shared" si="3"/>
        <v>0</v>
      </c>
      <c r="M12" s="1">
        <f t="shared" si="4"/>
        <v>1</v>
      </c>
      <c r="N12" s="1">
        <f t="shared" si="5"/>
        <v>2</v>
      </c>
      <c r="O12" s="1" t="str" cm="1">
        <f t="array" ref="O12">_xlfn.IFS(M12&gt;=7,"Aprovado",M12&lt;5,"Reprovado",M12&gt;=5,"tente de novo")</f>
        <v>Reprovado</v>
      </c>
      <c r="Q12" s="82">
        <v>2</v>
      </c>
      <c r="R12" s="83">
        <v>5</v>
      </c>
      <c r="S12" s="1">
        <f t="shared" si="6"/>
        <v>2</v>
      </c>
      <c r="T12" s="1">
        <f t="shared" si="7"/>
        <v>3.5</v>
      </c>
      <c r="U12" s="1">
        <f t="shared" si="8"/>
        <v>5</v>
      </c>
      <c r="V12" s="1" t="str" cm="1">
        <f t="array" ref="V12">_xlfn.IFS(T12&gt;=7,"Aprovado",T12&lt;5,"Reprovado",T12&gt;=5,"tente de novo")</f>
        <v>Reprovado</v>
      </c>
      <c r="X12" s="82">
        <v>10</v>
      </c>
      <c r="Y12" s="83">
        <v>9</v>
      </c>
      <c r="Z12" s="1">
        <f t="shared" si="9"/>
        <v>9</v>
      </c>
      <c r="AA12" s="1">
        <f t="shared" si="10"/>
        <v>9.5</v>
      </c>
      <c r="AB12" s="1">
        <f t="shared" si="11"/>
        <v>10</v>
      </c>
      <c r="AC12" s="85" t="str" cm="1">
        <f t="array" ref="AC12">_xlfn.IFS(AA12&gt;=7,"Aprovado",AA12&lt;5,"Reprovado",AA12&gt;=5,"tente de novo")</f>
        <v>Aprovado</v>
      </c>
    </row>
    <row r="13" spans="2:30">
      <c r="B13" s="81" t="s">
        <v>27</v>
      </c>
      <c r="C13" s="82">
        <v>6</v>
      </c>
      <c r="D13" s="83">
        <v>10</v>
      </c>
      <c r="E13" s="1">
        <f t="shared" si="0"/>
        <v>6</v>
      </c>
      <c r="F13" s="1">
        <f t="shared" si="1"/>
        <v>8</v>
      </c>
      <c r="G13" s="1">
        <f t="shared" si="2"/>
        <v>10</v>
      </c>
      <c r="H13" s="1" t="str" cm="1">
        <f t="array" ref="H13">_xlfn.IFS(F13&gt;=7,"Aprovado",F13&lt;5,"Reprovado",F13&gt;=5,"tente de novo")</f>
        <v>Aprovado</v>
      </c>
      <c r="J13" s="82">
        <v>3</v>
      </c>
      <c r="K13" s="83">
        <v>1</v>
      </c>
      <c r="L13" s="1">
        <f t="shared" si="3"/>
        <v>1</v>
      </c>
      <c r="M13" s="1">
        <f t="shared" si="4"/>
        <v>2</v>
      </c>
      <c r="N13" s="1">
        <f t="shared" si="5"/>
        <v>3</v>
      </c>
      <c r="O13" s="1" t="str" cm="1">
        <f t="array" ref="O13">_xlfn.IFS(M13&gt;=7,"Aprovado",M13&lt;5,"Reprovado",M13&gt;=5,"tente de novo")</f>
        <v>Reprovado</v>
      </c>
      <c r="Q13" s="82">
        <v>8</v>
      </c>
      <c r="R13" s="83">
        <v>6</v>
      </c>
      <c r="S13" s="1">
        <f t="shared" si="6"/>
        <v>6</v>
      </c>
      <c r="T13" s="1">
        <f t="shared" si="7"/>
        <v>7</v>
      </c>
      <c r="U13" s="1">
        <f t="shared" si="8"/>
        <v>8</v>
      </c>
      <c r="V13" s="1" t="str" cm="1">
        <f t="array" ref="V13">_xlfn.IFS(T13&gt;=7,"Aprovado",T13&lt;5,"Reprovado",T13&gt;=5,"tente de novo")</f>
        <v>Aprovado</v>
      </c>
      <c r="X13" s="82">
        <v>1</v>
      </c>
      <c r="Y13" s="83">
        <v>8</v>
      </c>
      <c r="Z13" s="1">
        <f t="shared" si="9"/>
        <v>1</v>
      </c>
      <c r="AA13" s="1">
        <f t="shared" si="10"/>
        <v>4.5</v>
      </c>
      <c r="AB13" s="2">
        <f t="shared" si="11"/>
        <v>8</v>
      </c>
      <c r="AC13" s="2" t="str" cm="1">
        <f t="array" ref="AC13">_xlfn.IFS(AA13&gt;=7,"Aprovado",AA13&lt;5,"Reprovado",AA13&gt;=5,"tente de novo")</f>
        <v>Reprovado</v>
      </c>
      <c r="AD13" s="86"/>
    </row>
    <row r="14" spans="2:30">
      <c r="B14" s="81" t="s">
        <v>28</v>
      </c>
      <c r="C14" s="82">
        <v>8</v>
      </c>
      <c r="D14" s="83">
        <v>3</v>
      </c>
      <c r="E14" s="1">
        <f t="shared" si="0"/>
        <v>3</v>
      </c>
      <c r="F14" s="1">
        <f t="shared" si="1"/>
        <v>5.5</v>
      </c>
      <c r="G14" s="1">
        <f t="shared" si="2"/>
        <v>8</v>
      </c>
      <c r="H14" s="1" t="str" cm="1">
        <f t="array" ref="H14">_xlfn.IFS(F14&gt;=7,"Aprovado",F14&lt;5,"Reprovado",F14&gt;=5,"tente de novo")</f>
        <v>tente de novo</v>
      </c>
      <c r="J14" s="82">
        <v>4</v>
      </c>
      <c r="K14" s="83">
        <v>2</v>
      </c>
      <c r="L14" s="1">
        <f t="shared" si="3"/>
        <v>2</v>
      </c>
      <c r="M14" s="1">
        <f t="shared" si="4"/>
        <v>3</v>
      </c>
      <c r="N14" s="1">
        <f t="shared" si="5"/>
        <v>4</v>
      </c>
      <c r="O14" s="1" t="str" cm="1">
        <f t="array" ref="O14">_xlfn.IFS(M14&gt;=7,"Aprovado",M14&lt;5,"Reprovado",M14&gt;=5,"tente de novo")</f>
        <v>Reprovado</v>
      </c>
      <c r="Q14" s="82">
        <v>9</v>
      </c>
      <c r="R14" s="83">
        <v>8</v>
      </c>
      <c r="S14" s="1">
        <f t="shared" si="6"/>
        <v>8</v>
      </c>
      <c r="T14" s="1">
        <f t="shared" si="7"/>
        <v>8.5</v>
      </c>
      <c r="U14" s="1">
        <f t="shared" si="8"/>
        <v>9</v>
      </c>
      <c r="V14" s="1" t="str" cm="1">
        <f t="array" ref="V14">_xlfn.IFS(T14&gt;=7,"Aprovado",T14&lt;5,"Reprovado",T14&gt;=5,"tente de novo")</f>
        <v>Aprovado</v>
      </c>
      <c r="X14" s="82">
        <v>0</v>
      </c>
      <c r="Y14" s="83">
        <v>0</v>
      </c>
      <c r="Z14" s="1">
        <f t="shared" si="9"/>
        <v>0</v>
      </c>
      <c r="AA14" s="1">
        <f t="shared" si="10"/>
        <v>0</v>
      </c>
      <c r="AB14" s="2">
        <f t="shared" si="11"/>
        <v>0</v>
      </c>
      <c r="AC14" s="2" t="str" cm="1">
        <f t="array" ref="AC14">_xlfn.IFS(AA14&gt;=7,"Aprovado",AA14&lt;5,"Reprovado",AA14&gt;=5,"tente de novo")</f>
        <v>Reprovado</v>
      </c>
      <c r="AD14" s="86"/>
    </row>
    <row r="15" spans="2:30">
      <c r="B15" s="81" t="s">
        <v>29</v>
      </c>
      <c r="C15" s="82">
        <v>10</v>
      </c>
      <c r="D15" s="83">
        <v>2</v>
      </c>
      <c r="E15" s="1">
        <f t="shared" si="0"/>
        <v>2</v>
      </c>
      <c r="F15" s="1">
        <f t="shared" si="1"/>
        <v>6</v>
      </c>
      <c r="G15" s="1">
        <f t="shared" si="2"/>
        <v>10</v>
      </c>
      <c r="H15" s="1" t="str" cm="1">
        <f t="array" ref="H15">_xlfn.IFS(F15&gt;=7,"Aprovado",F15&lt;5,"Reprovado",F15&gt;=5,"tente de novo")</f>
        <v>tente de novo</v>
      </c>
      <c r="J15" s="82">
        <v>1</v>
      </c>
      <c r="K15" s="83">
        <v>5</v>
      </c>
      <c r="L15" s="1">
        <f t="shared" si="3"/>
        <v>1</v>
      </c>
      <c r="M15" s="1">
        <f t="shared" si="4"/>
        <v>3</v>
      </c>
      <c r="N15" s="1">
        <f t="shared" si="5"/>
        <v>5</v>
      </c>
      <c r="O15" s="1" t="str" cm="1">
        <f t="array" ref="O15">_xlfn.IFS(M15&gt;=7,"Aprovado",M15&lt;5,"Reprovado",M15&gt;=5,"tente de novo")</f>
        <v>Reprovado</v>
      </c>
      <c r="Q15" s="82">
        <v>5</v>
      </c>
      <c r="R15" s="83">
        <v>10</v>
      </c>
      <c r="S15" s="1">
        <f t="shared" si="6"/>
        <v>5</v>
      </c>
      <c r="T15" s="1">
        <f t="shared" si="7"/>
        <v>7.5</v>
      </c>
      <c r="U15" s="1">
        <f t="shared" si="8"/>
        <v>10</v>
      </c>
      <c r="V15" s="1" t="str" cm="1">
        <f t="array" ref="V15">_xlfn.IFS(T15&gt;=7,"Aprovado",T15&lt;5,"Reprovado",T15&gt;=5,"tente de novo")</f>
        <v>Aprovado</v>
      </c>
      <c r="X15" s="82">
        <v>10</v>
      </c>
      <c r="Y15" s="83">
        <v>9</v>
      </c>
      <c r="Z15" s="1">
        <f t="shared" si="9"/>
        <v>9</v>
      </c>
      <c r="AA15" s="1">
        <f t="shared" si="10"/>
        <v>9.5</v>
      </c>
      <c r="AB15" s="1">
        <f t="shared" si="11"/>
        <v>10</v>
      </c>
      <c r="AC15" s="3" t="str" cm="1">
        <f t="array" ref="AC15">_xlfn.IFS(AA15&gt;=7,"Aprovado",AA15&lt;5,"Reprovado",AA15&gt;=5,"tente de novo")</f>
        <v>Aprovado</v>
      </c>
    </row>
    <row r="16" spans="2:30">
      <c r="B16" s="81" t="s">
        <v>30</v>
      </c>
      <c r="C16" s="82">
        <v>5</v>
      </c>
      <c r="D16" s="83">
        <v>6</v>
      </c>
      <c r="E16" s="1">
        <f t="shared" si="0"/>
        <v>5</v>
      </c>
      <c r="F16" s="1">
        <f t="shared" si="1"/>
        <v>5.5</v>
      </c>
      <c r="G16" s="1">
        <f t="shared" si="2"/>
        <v>6</v>
      </c>
      <c r="H16" s="1" t="str" cm="1">
        <f t="array" ref="H16">_xlfn.IFS(F16&gt;=7,"Aprovado",F16&lt;5,"Reprovado",F16&gt;=5,"tente de novo")</f>
        <v>tente de novo</v>
      </c>
      <c r="J16" s="82">
        <v>10</v>
      </c>
      <c r="K16" s="83">
        <v>6</v>
      </c>
      <c r="L16" s="1">
        <f t="shared" si="3"/>
        <v>6</v>
      </c>
      <c r="M16" s="1">
        <f t="shared" si="4"/>
        <v>8</v>
      </c>
      <c r="N16" s="1">
        <f t="shared" si="5"/>
        <v>10</v>
      </c>
      <c r="O16" s="1" t="str" cm="1">
        <f t="array" ref="O16">_xlfn.IFS(M16&gt;=7,"Aprovado",M16&lt;5,"Reprovado",M16&gt;=5,"tente de novo")</f>
        <v>Aprovado</v>
      </c>
      <c r="Q16" s="82">
        <v>6</v>
      </c>
      <c r="R16" s="83">
        <v>5</v>
      </c>
      <c r="S16" s="1">
        <f t="shared" si="6"/>
        <v>5</v>
      </c>
      <c r="T16" s="1">
        <f t="shared" si="7"/>
        <v>5.5</v>
      </c>
      <c r="U16" s="1">
        <f t="shared" si="8"/>
        <v>6</v>
      </c>
      <c r="V16" s="1" t="str" cm="1">
        <f t="array" ref="V16">_xlfn.IFS(T16&gt;=7,"Aprovado",T16&lt;5,"Reprovado",T16&gt;=5,"tente de novo")</f>
        <v>tente de novo</v>
      </c>
      <c r="X16" s="82">
        <v>10</v>
      </c>
      <c r="Y16" s="83">
        <v>8</v>
      </c>
      <c r="Z16" s="1">
        <f t="shared" si="9"/>
        <v>8</v>
      </c>
      <c r="AA16" s="1">
        <f t="shared" si="10"/>
        <v>9</v>
      </c>
      <c r="AB16" s="1">
        <f t="shared" si="11"/>
        <v>10</v>
      </c>
      <c r="AC16" s="1" t="str" cm="1">
        <f t="array" ref="AC16">_xlfn.IFS(AA16&gt;=7,"Aprovado",AA16&lt;5,"Reprovado",AA16&gt;=5,"tente de novo")</f>
        <v>Aprovado</v>
      </c>
    </row>
    <row r="17" spans="2:29">
      <c r="B17" s="81" t="s">
        <v>31</v>
      </c>
      <c r="C17" s="82">
        <v>6</v>
      </c>
      <c r="D17" s="83">
        <v>3</v>
      </c>
      <c r="E17" s="1">
        <f t="shared" si="0"/>
        <v>3</v>
      </c>
      <c r="F17" s="1">
        <f t="shared" si="1"/>
        <v>4.5</v>
      </c>
      <c r="G17" s="1">
        <f t="shared" si="2"/>
        <v>6</v>
      </c>
      <c r="H17" s="1" t="str" cm="1">
        <f t="array" ref="H17">_xlfn.IFS(F17&gt;=7,"Aprovado",F17&lt;5,"Reprovado",F17&gt;=5,"tente de novo")</f>
        <v>Reprovado</v>
      </c>
      <c r="J17" s="82">
        <v>10</v>
      </c>
      <c r="K17" s="83">
        <v>10</v>
      </c>
      <c r="L17" s="1">
        <f t="shared" si="3"/>
        <v>10</v>
      </c>
      <c r="M17" s="1">
        <f t="shared" si="4"/>
        <v>10</v>
      </c>
      <c r="N17" s="1">
        <f t="shared" si="5"/>
        <v>10</v>
      </c>
      <c r="O17" s="1" t="str" cm="1">
        <f t="array" ref="O17">_xlfn.IFS(M17&gt;=7,"Aprovado",M17&lt;5,"Reprovado",M17&gt;=5,"tente de novo")</f>
        <v>Aprovado</v>
      </c>
      <c r="Q17" s="82">
        <v>7</v>
      </c>
      <c r="R17" s="83">
        <v>6</v>
      </c>
      <c r="S17" s="1">
        <f t="shared" si="6"/>
        <v>6</v>
      </c>
      <c r="T17" s="1">
        <f t="shared" si="7"/>
        <v>6.5</v>
      </c>
      <c r="U17" s="1">
        <f t="shared" si="8"/>
        <v>7</v>
      </c>
      <c r="V17" s="1" t="str" cm="1">
        <f t="array" ref="V17">_xlfn.IFS(T17&gt;=7,"Aprovado",T17&lt;5,"Reprovado",T17&gt;=5,"tente de novo")</f>
        <v>tente de novo</v>
      </c>
      <c r="X17" s="82">
        <v>10</v>
      </c>
      <c r="Y17" s="83">
        <v>10</v>
      </c>
      <c r="Z17" s="1">
        <f t="shared" si="9"/>
        <v>10</v>
      </c>
      <c r="AA17" s="1">
        <f t="shared" si="10"/>
        <v>10</v>
      </c>
      <c r="AB17" s="1">
        <f t="shared" si="11"/>
        <v>10</v>
      </c>
      <c r="AC17" s="1" t="str" cm="1">
        <f t="array" ref="AC17">_xlfn.IFS(AA17&gt;=7,"Aprovado",AA17&lt;5,"Reprovado",AA17&gt;=5,"tente de novo")</f>
        <v>Aprovado</v>
      </c>
    </row>
    <row r="18" spans="2:29">
      <c r="B18" s="81" t="s">
        <v>32</v>
      </c>
      <c r="C18" s="82">
        <v>8</v>
      </c>
      <c r="D18" s="83">
        <v>7</v>
      </c>
      <c r="E18" s="1">
        <f t="shared" si="0"/>
        <v>7</v>
      </c>
      <c r="F18" s="1">
        <f t="shared" si="1"/>
        <v>7.5</v>
      </c>
      <c r="G18" s="1">
        <f t="shared" si="2"/>
        <v>8</v>
      </c>
      <c r="H18" s="1" t="str" cm="1">
        <f t="array" ref="H18">_xlfn.IFS(F18&gt;=7,"Aprovado",F18&lt;5,"Reprovado",F18&gt;=5,"tente de novo")</f>
        <v>Aprovado</v>
      </c>
      <c r="J18" s="82">
        <v>8</v>
      </c>
      <c r="K18" s="83">
        <v>9</v>
      </c>
      <c r="L18" s="1">
        <f t="shared" si="3"/>
        <v>8</v>
      </c>
      <c r="M18" s="1">
        <f t="shared" si="4"/>
        <v>8.5</v>
      </c>
      <c r="N18" s="1">
        <f t="shared" si="5"/>
        <v>9</v>
      </c>
      <c r="O18" s="1" t="str" cm="1">
        <f t="array" ref="O18">_xlfn.IFS(M18&gt;=7,"Aprovado",M18&lt;5,"Reprovado",M18&gt;=5,"tente de novo")</f>
        <v>Aprovado</v>
      </c>
      <c r="Q18" s="82">
        <v>8</v>
      </c>
      <c r="R18" s="83">
        <v>8</v>
      </c>
      <c r="S18" s="1">
        <f t="shared" si="6"/>
        <v>8</v>
      </c>
      <c r="T18" s="1">
        <f t="shared" si="7"/>
        <v>8</v>
      </c>
      <c r="U18" s="1">
        <f t="shared" si="8"/>
        <v>8</v>
      </c>
      <c r="V18" s="1" t="str" cm="1">
        <f t="array" ref="V18">_xlfn.IFS(T18&gt;=7,"Aprovado",T18&lt;5,"Reprovado",T18&gt;=5,"tente de novo")</f>
        <v>Aprovado</v>
      </c>
      <c r="X18" s="82">
        <v>9</v>
      </c>
      <c r="Y18" s="83">
        <v>10</v>
      </c>
      <c r="Z18" s="1">
        <f t="shared" si="9"/>
        <v>9</v>
      </c>
      <c r="AA18" s="1">
        <f t="shared" si="10"/>
        <v>9.5</v>
      </c>
      <c r="AB18" s="1">
        <f t="shared" si="11"/>
        <v>10</v>
      </c>
      <c r="AC18" s="1" t="str" cm="1">
        <f t="array" ref="AC18">_xlfn.IFS(AA18&gt;=7,"Aprovado",AA18&lt;5,"Reprovado",AA18&gt;=5,"tente de novo")</f>
        <v>Aprovado</v>
      </c>
    </row>
    <row r="19" spans="2:29">
      <c r="B19" s="81" t="s">
        <v>33</v>
      </c>
      <c r="C19" s="82">
        <v>10</v>
      </c>
      <c r="D19" s="83">
        <v>3</v>
      </c>
      <c r="E19" s="1">
        <f t="shared" si="0"/>
        <v>3</v>
      </c>
      <c r="F19" s="1">
        <f t="shared" si="1"/>
        <v>6.5</v>
      </c>
      <c r="G19" s="1">
        <f t="shared" si="2"/>
        <v>10</v>
      </c>
      <c r="H19" s="1" t="str" cm="1">
        <f t="array" ref="H19">_xlfn.IFS(F19&gt;=7,"Aprovado",F19&lt;5,"Reprovado",F19&gt;=5,"tente de novo")</f>
        <v>tente de novo</v>
      </c>
      <c r="J19" s="82">
        <v>2</v>
      </c>
      <c r="K19" s="83">
        <v>9</v>
      </c>
      <c r="L19" s="1">
        <f t="shared" si="3"/>
        <v>2</v>
      </c>
      <c r="M19" s="1">
        <f t="shared" si="4"/>
        <v>5.5</v>
      </c>
      <c r="N19" s="1">
        <f t="shared" si="5"/>
        <v>9</v>
      </c>
      <c r="O19" s="1" t="str" cm="1">
        <f t="array" ref="O19">_xlfn.IFS(M19&gt;=7,"Aprovado",M19&lt;5,"Reprovado",M19&gt;=5,"tente de novo")</f>
        <v>tente de novo</v>
      </c>
      <c r="Q19" s="82">
        <v>9</v>
      </c>
      <c r="R19" s="83">
        <v>10</v>
      </c>
      <c r="S19" s="1">
        <f t="shared" si="6"/>
        <v>9</v>
      </c>
      <c r="T19" s="1">
        <f t="shared" si="7"/>
        <v>9.5</v>
      </c>
      <c r="U19" s="1">
        <f t="shared" si="8"/>
        <v>10</v>
      </c>
      <c r="V19" s="1" t="str" cm="1">
        <f t="array" ref="V19">_xlfn.IFS(T19&gt;=7,"Aprovado",T19&lt;5,"Reprovado",T19&gt;=5,"tente de novo")</f>
        <v>Aprovado</v>
      </c>
      <c r="X19" s="82">
        <v>10</v>
      </c>
      <c r="Y19" s="83">
        <v>8</v>
      </c>
      <c r="Z19" s="1">
        <f t="shared" si="9"/>
        <v>8</v>
      </c>
      <c r="AA19" s="1">
        <f t="shared" si="10"/>
        <v>9</v>
      </c>
      <c r="AB19" s="1">
        <f t="shared" si="11"/>
        <v>10</v>
      </c>
      <c r="AC19" s="1" t="str" cm="1">
        <f t="array" ref="AC19">_xlfn.IFS(AA19&gt;=7,"Aprovado",AA19&lt;5,"Reprovado",AA19&gt;=5,"tente de novo")</f>
        <v>Aprovado</v>
      </c>
    </row>
    <row r="20" spans="2:29">
      <c r="B20" s="81" t="s">
        <v>34</v>
      </c>
      <c r="C20" s="82">
        <v>5</v>
      </c>
      <c r="D20" s="83">
        <v>2</v>
      </c>
      <c r="E20" s="1">
        <f t="shared" si="0"/>
        <v>2</v>
      </c>
      <c r="F20" s="1">
        <f t="shared" si="1"/>
        <v>3.5</v>
      </c>
      <c r="G20" s="1">
        <f t="shared" si="2"/>
        <v>5</v>
      </c>
      <c r="H20" s="1" t="str" cm="1">
        <f t="array" ref="H20">_xlfn.IFS(F20&gt;=7,"Aprovado",F20&lt;5,"Reprovado",F20&gt;=5,"tente de novo")</f>
        <v>Reprovado</v>
      </c>
      <c r="J20" s="82">
        <v>5</v>
      </c>
      <c r="K20" s="83">
        <v>8</v>
      </c>
      <c r="L20" s="1">
        <f t="shared" si="3"/>
        <v>5</v>
      </c>
      <c r="M20" s="1">
        <f t="shared" si="4"/>
        <v>6.5</v>
      </c>
      <c r="N20" s="1">
        <f t="shared" si="5"/>
        <v>8</v>
      </c>
      <c r="O20" s="1" t="str" cm="1">
        <f t="array" ref="O20">_xlfn.IFS(M20&gt;=7,"Aprovado",M20&lt;5,"Reprovado",M20&gt;=5,"tente de novo")</f>
        <v>tente de novo</v>
      </c>
      <c r="Q20" s="82">
        <v>0</v>
      </c>
      <c r="R20" s="83">
        <v>2</v>
      </c>
      <c r="S20" s="1">
        <f t="shared" si="6"/>
        <v>0</v>
      </c>
      <c r="T20" s="1">
        <f t="shared" si="7"/>
        <v>1</v>
      </c>
      <c r="U20" s="1">
        <f t="shared" si="8"/>
        <v>2</v>
      </c>
      <c r="V20" s="1" t="str" cm="1">
        <f t="array" ref="V20">_xlfn.IFS(T20&gt;=7,"Aprovado",T20&lt;5,"Reprovado",T20&gt;=5,"tente de novo")</f>
        <v>Reprovado</v>
      </c>
      <c r="X20" s="82">
        <v>10</v>
      </c>
      <c r="Y20" s="83">
        <v>6</v>
      </c>
      <c r="Z20" s="1">
        <f t="shared" si="9"/>
        <v>6</v>
      </c>
      <c r="AA20" s="1">
        <f t="shared" si="10"/>
        <v>8</v>
      </c>
      <c r="AB20" s="1">
        <f t="shared" si="11"/>
        <v>10</v>
      </c>
      <c r="AC20" s="1" t="str" cm="1">
        <f t="array" ref="AC20">_xlfn.IFS(AA20&gt;=7,"Aprovado",AA20&lt;5,"Reprovado",AA20&gt;=5,"tente de novo")</f>
        <v>Aprovado</v>
      </c>
    </row>
    <row r="21" spans="2:29">
      <c r="B21" s="81" t="s">
        <v>35</v>
      </c>
      <c r="C21" s="82">
        <v>6</v>
      </c>
      <c r="D21" s="83">
        <v>6</v>
      </c>
      <c r="E21" s="1">
        <f t="shared" si="0"/>
        <v>6</v>
      </c>
      <c r="F21" s="1">
        <f t="shared" si="1"/>
        <v>6</v>
      </c>
      <c r="G21" s="1">
        <f t="shared" si="2"/>
        <v>6</v>
      </c>
      <c r="H21" s="1" t="str" cm="1">
        <f t="array" ref="H21">_xlfn.IFS(F21&gt;=7,"Aprovado",F21&lt;5,"Reprovado",F21&gt;=5,"tente de novo")</f>
        <v>tente de novo</v>
      </c>
      <c r="J21" s="82">
        <v>7</v>
      </c>
      <c r="K21" s="83">
        <v>7</v>
      </c>
      <c r="L21" s="1">
        <f t="shared" si="3"/>
        <v>7</v>
      </c>
      <c r="M21" s="1">
        <f t="shared" si="4"/>
        <v>7</v>
      </c>
      <c r="N21" s="1">
        <f t="shared" si="5"/>
        <v>7</v>
      </c>
      <c r="O21" s="1" t="str" cm="1">
        <f t="array" ref="O21">_xlfn.IFS(M21&gt;=7,"Aprovado",M21&lt;5,"Reprovado",M21&gt;=5,"tente de novo")</f>
        <v>Aprovado</v>
      </c>
      <c r="Q21" s="82">
        <v>10</v>
      </c>
      <c r="R21" s="83">
        <v>6</v>
      </c>
      <c r="S21" s="1">
        <f t="shared" si="6"/>
        <v>6</v>
      </c>
      <c r="T21" s="1">
        <f t="shared" si="7"/>
        <v>8</v>
      </c>
      <c r="U21" s="1">
        <f t="shared" si="8"/>
        <v>10</v>
      </c>
      <c r="V21" s="1" t="str" cm="1">
        <f t="array" ref="V21">_xlfn.IFS(T21&gt;=7,"Aprovado",T21&lt;5,"Reprovado",T21&gt;=5,"tente de novo")</f>
        <v>Aprovado</v>
      </c>
      <c r="X21" s="82">
        <v>10</v>
      </c>
      <c r="Y21" s="83">
        <v>9</v>
      </c>
      <c r="Z21" s="1">
        <f t="shared" si="9"/>
        <v>9</v>
      </c>
      <c r="AA21" s="1">
        <f t="shared" si="10"/>
        <v>9.5</v>
      </c>
      <c r="AB21" s="1">
        <f t="shared" si="11"/>
        <v>10</v>
      </c>
      <c r="AC21" s="1" t="str" cm="1">
        <f t="array" ref="AC21">_xlfn.IFS(AA21&gt;=7,"Aprovado",AA21&lt;5,"Reprovado",AA21&gt;=5,"tente de novo")</f>
        <v>Aprovado</v>
      </c>
    </row>
    <row r="22" spans="2:29">
      <c r="B22" s="81" t="s">
        <v>36</v>
      </c>
      <c r="C22" s="82">
        <v>8</v>
      </c>
      <c r="D22" s="83">
        <v>3</v>
      </c>
      <c r="E22" s="1">
        <f t="shared" si="0"/>
        <v>3</v>
      </c>
      <c r="F22" s="1">
        <f t="shared" si="1"/>
        <v>5.5</v>
      </c>
      <c r="G22" s="1">
        <f t="shared" si="2"/>
        <v>8</v>
      </c>
      <c r="H22" s="1" t="str" cm="1">
        <f t="array" ref="H22">_xlfn.IFS(F22&gt;=7,"Aprovado",F22&lt;5,"Reprovado",F22&gt;=5,"tente de novo")</f>
        <v>tente de novo</v>
      </c>
      <c r="J22" s="82">
        <v>8</v>
      </c>
      <c r="K22" s="83">
        <v>10</v>
      </c>
      <c r="L22" s="1">
        <f t="shared" si="3"/>
        <v>8</v>
      </c>
      <c r="M22" s="1">
        <f t="shared" si="4"/>
        <v>9</v>
      </c>
      <c r="N22" s="1">
        <f t="shared" si="5"/>
        <v>10</v>
      </c>
      <c r="O22" s="1" t="str" cm="1">
        <f t="array" ref="O22">_xlfn.IFS(M22&gt;=7,"Aprovado",M22&lt;5,"Reprovado",M22&gt;=5,"tente de novo")</f>
        <v>Aprovado</v>
      </c>
      <c r="Q22" s="82">
        <v>2</v>
      </c>
      <c r="R22" s="83">
        <v>3</v>
      </c>
      <c r="S22" s="1">
        <f t="shared" si="6"/>
        <v>2</v>
      </c>
      <c r="T22" s="1">
        <f t="shared" si="7"/>
        <v>2.5</v>
      </c>
      <c r="U22" s="1">
        <f t="shared" si="8"/>
        <v>3</v>
      </c>
      <c r="V22" s="1" t="str" cm="1">
        <f t="array" ref="V22">_xlfn.IFS(T22&gt;=7,"Aprovado",T22&lt;5,"Reprovado",T22&gt;=5,"tente de novo")</f>
        <v>Reprovado</v>
      </c>
      <c r="X22" s="82">
        <v>9</v>
      </c>
      <c r="Y22" s="83">
        <v>8</v>
      </c>
      <c r="Z22" s="1">
        <f t="shared" si="9"/>
        <v>8</v>
      </c>
      <c r="AA22" s="1">
        <f t="shared" si="10"/>
        <v>8.5</v>
      </c>
      <c r="AB22" s="1">
        <f t="shared" si="11"/>
        <v>9</v>
      </c>
      <c r="AC22" s="1" t="str" cm="1">
        <f t="array" ref="AC22">_xlfn.IFS(AA22&gt;=7,"Aprovado",AA22&lt;5,"Reprovado",AA22&gt;=5,"tente de novo")</f>
        <v>Aprovado</v>
      </c>
    </row>
    <row r="23" spans="2:29">
      <c r="B23" s="81" t="s">
        <v>37</v>
      </c>
      <c r="C23" s="82">
        <v>10</v>
      </c>
      <c r="D23" s="83">
        <v>10</v>
      </c>
      <c r="E23" s="1">
        <f t="shared" si="0"/>
        <v>10</v>
      </c>
      <c r="F23" s="1">
        <f t="shared" si="1"/>
        <v>10</v>
      </c>
      <c r="G23" s="1">
        <f t="shared" si="2"/>
        <v>10</v>
      </c>
      <c r="H23" s="1" t="str" cm="1">
        <f t="array" ref="H23">_xlfn.IFS(F23&gt;=7,"Aprovado",F23&lt;5,"Reprovado",F23&gt;=5,"tente de novo")</f>
        <v>Aprovado</v>
      </c>
      <c r="J23" s="82">
        <v>9</v>
      </c>
      <c r="K23" s="83">
        <v>10</v>
      </c>
      <c r="L23" s="1">
        <f t="shared" si="3"/>
        <v>9</v>
      </c>
      <c r="M23" s="1">
        <f t="shared" si="4"/>
        <v>9.5</v>
      </c>
      <c r="N23" s="1">
        <f t="shared" si="5"/>
        <v>10</v>
      </c>
      <c r="O23" s="1" t="str" cm="1">
        <f t="array" ref="O23">_xlfn.IFS(M23&gt;=7,"Aprovado",M23&lt;5,"Reprovado",M23&gt;=5,"tente de novo")</f>
        <v>Aprovado</v>
      </c>
      <c r="Q23" s="82">
        <v>0</v>
      </c>
      <c r="R23" s="83">
        <v>10</v>
      </c>
      <c r="S23" s="1">
        <f t="shared" si="6"/>
        <v>0</v>
      </c>
      <c r="T23" s="1">
        <f t="shared" si="7"/>
        <v>5</v>
      </c>
      <c r="U23" s="1">
        <f t="shared" si="8"/>
        <v>10</v>
      </c>
      <c r="V23" s="1" t="str" cm="1">
        <f t="array" ref="V23">_xlfn.IFS(T23&gt;=7,"Aprovado",T23&lt;5,"Reprovado",T23&gt;=5,"tente de novo")</f>
        <v>tente de novo</v>
      </c>
      <c r="X23" s="82">
        <v>8</v>
      </c>
      <c r="Y23" s="83">
        <v>10</v>
      </c>
      <c r="Z23" s="1">
        <f t="shared" si="9"/>
        <v>8</v>
      </c>
      <c r="AA23" s="1">
        <f t="shared" si="10"/>
        <v>9</v>
      </c>
      <c r="AB23" s="1">
        <f t="shared" si="11"/>
        <v>10</v>
      </c>
      <c r="AC23" s="1" t="str" cm="1">
        <f t="array" ref="AC23">_xlfn.IFS(AA23&gt;=7,"Aprovado",AA23&lt;5,"Reprovado",AA23&gt;=5,"tente de novo")</f>
        <v>Aprovado</v>
      </c>
    </row>
    <row r="24" spans="2:29">
      <c r="B24" s="81" t="s">
        <v>38</v>
      </c>
      <c r="C24" s="82">
        <v>5</v>
      </c>
      <c r="D24" s="83">
        <v>3</v>
      </c>
      <c r="E24" s="1">
        <f t="shared" si="0"/>
        <v>3</v>
      </c>
      <c r="F24" s="1">
        <f t="shared" si="1"/>
        <v>4</v>
      </c>
      <c r="G24" s="1">
        <f t="shared" si="2"/>
        <v>5</v>
      </c>
      <c r="H24" s="1" t="str" cm="1">
        <f t="array" ref="H24">_xlfn.IFS(F24&gt;=7,"Aprovado",F24&lt;5,"Reprovado",F24&gt;=5,"tente de novo")</f>
        <v>Reprovado</v>
      </c>
      <c r="J24" s="82">
        <v>2</v>
      </c>
      <c r="K24" s="83">
        <v>2</v>
      </c>
      <c r="L24" s="1">
        <f t="shared" si="3"/>
        <v>2</v>
      </c>
      <c r="M24" s="1">
        <f t="shared" si="4"/>
        <v>2</v>
      </c>
      <c r="N24" s="1">
        <f t="shared" si="5"/>
        <v>2</v>
      </c>
      <c r="O24" s="1" t="str" cm="1">
        <f t="array" ref="O24">_xlfn.IFS(M24&gt;=7,"Aprovado",M24&lt;5,"Reprovado",M24&gt;=5,"tente de novo")</f>
        <v>Reprovado</v>
      </c>
      <c r="Q24" s="82">
        <v>0</v>
      </c>
      <c r="R24" s="83">
        <v>3</v>
      </c>
      <c r="S24" s="1">
        <f t="shared" si="6"/>
        <v>0</v>
      </c>
      <c r="T24" s="1">
        <f t="shared" si="7"/>
        <v>1.5</v>
      </c>
      <c r="U24" s="1">
        <f t="shared" si="8"/>
        <v>3</v>
      </c>
      <c r="V24" s="1" t="str" cm="1">
        <f t="array" ref="V24">_xlfn.IFS(T24&gt;=7,"Aprovado",T24&lt;5,"Reprovado",T24&gt;=5,"tente de novo")</f>
        <v>Reprovado</v>
      </c>
      <c r="X24" s="82">
        <v>10</v>
      </c>
      <c r="Y24" s="83">
        <v>10</v>
      </c>
      <c r="Z24" s="1">
        <f t="shared" si="9"/>
        <v>10</v>
      </c>
      <c r="AA24" s="1">
        <f t="shared" si="10"/>
        <v>10</v>
      </c>
      <c r="AB24" s="1">
        <f t="shared" si="11"/>
        <v>10</v>
      </c>
      <c r="AC24" s="1" t="str" cm="1">
        <f t="array" ref="AC24">_xlfn.IFS(AA24&gt;=7,"Aprovado",AA24&lt;5,"Reprovado",AA24&gt;=5,"tente de novo")</f>
        <v>Aprovado</v>
      </c>
    </row>
    <row r="25" spans="2:29">
      <c r="B25" s="81" t="s">
        <v>39</v>
      </c>
      <c r="C25" s="82">
        <v>6</v>
      </c>
      <c r="D25" s="83">
        <v>2</v>
      </c>
      <c r="E25" s="1">
        <f t="shared" si="0"/>
        <v>2</v>
      </c>
      <c r="F25" s="1">
        <f t="shared" si="1"/>
        <v>4</v>
      </c>
      <c r="G25" s="1">
        <f t="shared" si="2"/>
        <v>6</v>
      </c>
      <c r="H25" s="1" t="str" cm="1">
        <f t="array" ref="H25">_xlfn.IFS(F25&gt;=7,"Aprovado",F25&lt;5,"Reprovado",F25&gt;=5,"tente de novo")</f>
        <v>Reprovado</v>
      </c>
      <c r="J25" s="82">
        <v>3</v>
      </c>
      <c r="K25" s="83">
        <v>10</v>
      </c>
      <c r="L25" s="1">
        <f t="shared" si="3"/>
        <v>3</v>
      </c>
      <c r="M25" s="1">
        <f t="shared" si="4"/>
        <v>6.5</v>
      </c>
      <c r="N25" s="1">
        <f t="shared" si="5"/>
        <v>10</v>
      </c>
      <c r="O25" s="1" t="str" cm="1">
        <f t="array" ref="O25">_xlfn.IFS(M25&gt;=7,"Aprovado",M25&lt;5,"Reprovado",M25&gt;=5,"tente de novo")</f>
        <v>tente de novo</v>
      </c>
      <c r="Q25" s="82">
        <v>0</v>
      </c>
      <c r="R25" s="83">
        <v>2</v>
      </c>
      <c r="S25" s="1">
        <f t="shared" si="6"/>
        <v>0</v>
      </c>
      <c r="T25" s="1">
        <f t="shared" si="7"/>
        <v>1</v>
      </c>
      <c r="U25" s="1">
        <f t="shared" si="8"/>
        <v>2</v>
      </c>
      <c r="V25" s="1" t="str" cm="1">
        <f t="array" ref="V25">_xlfn.IFS(T25&gt;=7,"Aprovado",T25&lt;5,"Reprovado",T25&gt;=5,"tente de novo")</f>
        <v>Reprovado</v>
      </c>
      <c r="X25" s="82">
        <v>10</v>
      </c>
      <c r="Y25" s="83">
        <v>8</v>
      </c>
      <c r="Z25" s="1">
        <f t="shared" si="9"/>
        <v>8</v>
      </c>
      <c r="AA25" s="1">
        <f t="shared" si="10"/>
        <v>9</v>
      </c>
      <c r="AB25" s="1">
        <f t="shared" si="11"/>
        <v>10</v>
      </c>
      <c r="AC25" s="1" t="str" cm="1">
        <f t="array" ref="AC25">_xlfn.IFS(AA25&gt;=7,"Aprovado",AA25&lt;5,"Reprovado",AA25&gt;=5,"tente de novo")</f>
        <v>Aprovado</v>
      </c>
    </row>
    <row r="26" spans="2:29">
      <c r="B26" s="81" t="s">
        <v>40</v>
      </c>
      <c r="C26" s="82">
        <v>8</v>
      </c>
      <c r="D26" s="83">
        <v>6</v>
      </c>
      <c r="E26" s="1">
        <f t="shared" si="0"/>
        <v>6</v>
      </c>
      <c r="F26" s="1">
        <f t="shared" si="1"/>
        <v>7</v>
      </c>
      <c r="G26" s="1">
        <f t="shared" si="2"/>
        <v>8</v>
      </c>
      <c r="H26" s="1" t="str" cm="1">
        <f t="array" ref="H26">_xlfn.IFS(F26&gt;=7,"Aprovado",F26&lt;5,"Reprovado",F26&gt;=5,"tente de novo")</f>
        <v>Aprovado</v>
      </c>
      <c r="J26" s="82">
        <v>4</v>
      </c>
      <c r="K26" s="83">
        <v>10</v>
      </c>
      <c r="L26" s="1">
        <f t="shared" si="3"/>
        <v>4</v>
      </c>
      <c r="M26" s="1">
        <f t="shared" si="4"/>
        <v>7</v>
      </c>
      <c r="N26" s="1">
        <f t="shared" si="5"/>
        <v>10</v>
      </c>
      <c r="O26" s="1" t="str" cm="1">
        <f t="array" ref="O26">_xlfn.IFS(M26&gt;=7,"Aprovado",M26&lt;5,"Reprovado",M26&gt;=5,"tente de novo")</f>
        <v>Aprovado</v>
      </c>
      <c r="Q26" s="82">
        <v>1</v>
      </c>
      <c r="R26" s="83">
        <v>6</v>
      </c>
      <c r="S26" s="1">
        <f t="shared" si="6"/>
        <v>1</v>
      </c>
      <c r="T26" s="1">
        <f t="shared" si="7"/>
        <v>3.5</v>
      </c>
      <c r="U26" s="1">
        <f t="shared" si="8"/>
        <v>6</v>
      </c>
      <c r="V26" s="1" t="str" cm="1">
        <f t="array" ref="V26">_xlfn.IFS(T26&gt;=7,"Aprovado",T26&lt;5,"Reprovado",T26&gt;=5,"tente de novo")</f>
        <v>Reprovado</v>
      </c>
      <c r="X26" s="82">
        <v>9</v>
      </c>
      <c r="Y26" s="83">
        <v>6</v>
      </c>
      <c r="Z26" s="1">
        <f t="shared" si="9"/>
        <v>6</v>
      </c>
      <c r="AA26" s="1">
        <f t="shared" si="10"/>
        <v>7.5</v>
      </c>
      <c r="AB26" s="1">
        <f t="shared" si="11"/>
        <v>9</v>
      </c>
      <c r="AC26" s="1" t="str" cm="1">
        <f t="array" ref="AC26">_xlfn.IFS(AA26&gt;=7,"Aprovado",AA26&lt;5,"Reprovado",AA26&gt;=5,"tente de novo")</f>
        <v>Aprovado</v>
      </c>
    </row>
    <row r="27" spans="2:29">
      <c r="B27" s="81" t="s">
        <v>41</v>
      </c>
      <c r="C27" s="82">
        <v>10</v>
      </c>
      <c r="D27" s="83">
        <v>3</v>
      </c>
      <c r="E27" s="1">
        <f t="shared" si="0"/>
        <v>3</v>
      </c>
      <c r="F27" s="1">
        <f t="shared" si="1"/>
        <v>6.5</v>
      </c>
      <c r="G27" s="1">
        <f t="shared" si="2"/>
        <v>10</v>
      </c>
      <c r="H27" s="1" t="str" cm="1">
        <f t="array" ref="H27">_xlfn.IFS(F27&gt;=7,"Aprovado",F27&lt;5,"Reprovado",F27&gt;=5,"tente de novo")</f>
        <v>tente de novo</v>
      </c>
      <c r="J27" s="82">
        <v>1</v>
      </c>
      <c r="K27" s="83">
        <v>8</v>
      </c>
      <c r="L27" s="1">
        <f t="shared" si="3"/>
        <v>1</v>
      </c>
      <c r="M27" s="1">
        <f t="shared" si="4"/>
        <v>4.5</v>
      </c>
      <c r="N27" s="1">
        <f t="shared" si="5"/>
        <v>8</v>
      </c>
      <c r="O27" s="1" t="str" cm="1">
        <f t="array" ref="O27">_xlfn.IFS(M27&gt;=7,"Aprovado",M27&lt;5,"Reprovado",M27&gt;=5,"tente de novo")</f>
        <v>Reprovado</v>
      </c>
      <c r="Q27" s="82">
        <v>2</v>
      </c>
      <c r="R27" s="83">
        <v>3</v>
      </c>
      <c r="S27" s="1">
        <f t="shared" si="6"/>
        <v>2</v>
      </c>
      <c r="T27" s="1">
        <f t="shared" si="7"/>
        <v>2.5</v>
      </c>
      <c r="U27" s="1">
        <f t="shared" si="8"/>
        <v>3</v>
      </c>
      <c r="V27" s="1" t="str" cm="1">
        <f t="array" ref="V27">_xlfn.IFS(T27&gt;=7,"Aprovado",T27&lt;5,"Reprovado",T27&gt;=5,"tente de novo")</f>
        <v>Reprovado</v>
      </c>
      <c r="X27" s="82">
        <v>10</v>
      </c>
      <c r="Y27" s="83">
        <v>9</v>
      </c>
      <c r="Z27" s="1">
        <f t="shared" si="9"/>
        <v>9</v>
      </c>
      <c r="AA27" s="1">
        <f t="shared" si="10"/>
        <v>9.5</v>
      </c>
      <c r="AB27" s="1">
        <f t="shared" si="11"/>
        <v>10</v>
      </c>
      <c r="AC27" s="1" t="str" cm="1">
        <f t="array" ref="AC27">_xlfn.IFS(AA27&gt;=7,"Aprovado",AA27&lt;5,"Reprovado",AA27&gt;=5,"tente de novo")</f>
        <v>Aprovado</v>
      </c>
    </row>
    <row r="28" spans="2:29">
      <c r="B28" s="81" t="s">
        <v>42</v>
      </c>
      <c r="C28" s="82">
        <v>5</v>
      </c>
      <c r="D28" s="83">
        <v>7</v>
      </c>
      <c r="E28" s="1">
        <f t="shared" si="0"/>
        <v>5</v>
      </c>
      <c r="F28" s="1">
        <f t="shared" si="1"/>
        <v>6</v>
      </c>
      <c r="G28" s="1">
        <f t="shared" si="2"/>
        <v>7</v>
      </c>
      <c r="H28" s="1" t="str" cm="1">
        <f t="array" ref="H28">_xlfn.IFS(F28&gt;=7,"Aprovado",F28&lt;5,"Reprovado",F28&gt;=5,"tente de novo")</f>
        <v>tente de novo</v>
      </c>
      <c r="J28" s="82">
        <v>10</v>
      </c>
      <c r="K28" s="83">
        <v>9</v>
      </c>
      <c r="L28" s="1">
        <f t="shared" si="3"/>
        <v>9</v>
      </c>
      <c r="M28" s="1">
        <f t="shared" si="4"/>
        <v>9.5</v>
      </c>
      <c r="N28" s="1">
        <f t="shared" si="5"/>
        <v>10</v>
      </c>
      <c r="O28" s="1" t="str" cm="1">
        <f t="array" ref="O28">_xlfn.IFS(M28&gt;=7,"Aprovado",M28&lt;5,"Reprovado",M28&gt;=5,"tente de novo")</f>
        <v>Aprovado</v>
      </c>
      <c r="Q28" s="82">
        <v>3</v>
      </c>
      <c r="R28" s="83">
        <v>7</v>
      </c>
      <c r="S28" s="1">
        <f t="shared" si="6"/>
        <v>3</v>
      </c>
      <c r="T28" s="1">
        <f t="shared" si="7"/>
        <v>5</v>
      </c>
      <c r="U28" s="1">
        <f t="shared" si="8"/>
        <v>7</v>
      </c>
      <c r="V28" s="1" t="str" cm="1">
        <f t="array" ref="V28">_xlfn.IFS(T28&gt;=7,"Aprovado",T28&lt;5,"Reprovado",T28&gt;=5,"tente de novo")</f>
        <v>tente de novo</v>
      </c>
      <c r="X28" s="82">
        <v>10</v>
      </c>
      <c r="Y28" s="83">
        <v>8</v>
      </c>
      <c r="Z28" s="1">
        <f t="shared" si="9"/>
        <v>8</v>
      </c>
      <c r="AA28" s="1">
        <f t="shared" si="10"/>
        <v>9</v>
      </c>
      <c r="AB28" s="1">
        <f t="shared" si="11"/>
        <v>10</v>
      </c>
      <c r="AC28" s="1" t="str" cm="1">
        <f t="array" ref="AC28">_xlfn.IFS(AA28&gt;=7,"Aprovado",AA28&lt;5,"Reprovado",AA28&gt;=5,"tente de novo")</f>
        <v>Aprovado</v>
      </c>
    </row>
    <row r="29" spans="2:29">
      <c r="B29" s="81" t="s">
        <v>43</v>
      </c>
      <c r="C29" s="82">
        <v>6</v>
      </c>
      <c r="D29" s="83">
        <v>3</v>
      </c>
      <c r="E29" s="1">
        <f t="shared" si="0"/>
        <v>3</v>
      </c>
      <c r="F29" s="1">
        <f t="shared" si="1"/>
        <v>4.5</v>
      </c>
      <c r="G29" s="1">
        <f t="shared" si="2"/>
        <v>6</v>
      </c>
      <c r="H29" s="1" t="str" cm="1">
        <f t="array" ref="H29">_xlfn.IFS(F29&gt;=7,"Aprovado",F29&lt;5,"Reprovado",F29&gt;=5,"tente de novo")</f>
        <v>Reprovado</v>
      </c>
      <c r="J29" s="82">
        <v>10</v>
      </c>
      <c r="K29" s="83">
        <v>3</v>
      </c>
      <c r="L29" s="1">
        <f t="shared" si="3"/>
        <v>3</v>
      </c>
      <c r="M29" s="1">
        <f t="shared" si="4"/>
        <v>6.5</v>
      </c>
      <c r="N29" s="1">
        <f t="shared" si="5"/>
        <v>10</v>
      </c>
      <c r="O29" s="1" t="str" cm="1">
        <f t="array" ref="O29">_xlfn.IFS(M29&gt;=7,"Aprovado",M29&lt;5,"Reprovado",M29&gt;=5,"tente de novo")</f>
        <v>tente de novo</v>
      </c>
      <c r="Q29" s="82">
        <v>4</v>
      </c>
      <c r="R29" s="83">
        <v>3</v>
      </c>
      <c r="S29" s="1">
        <f t="shared" si="6"/>
        <v>3</v>
      </c>
      <c r="T29" s="1">
        <f t="shared" si="7"/>
        <v>3.5</v>
      </c>
      <c r="U29" s="1">
        <f t="shared" si="8"/>
        <v>4</v>
      </c>
      <c r="V29" s="1" t="str" cm="1">
        <f t="array" ref="V29">_xlfn.IFS(T29&gt;=7,"Aprovado",T29&lt;5,"Reprovado",T29&gt;=5,"tente de novo")</f>
        <v>Reprovado</v>
      </c>
      <c r="X29" s="82">
        <v>10</v>
      </c>
      <c r="Y29" s="83">
        <v>10</v>
      </c>
      <c r="Z29" s="1">
        <f t="shared" si="9"/>
        <v>10</v>
      </c>
      <c r="AA29" s="1">
        <f t="shared" si="10"/>
        <v>10</v>
      </c>
      <c r="AB29" s="1">
        <f t="shared" si="11"/>
        <v>10</v>
      </c>
      <c r="AC29" s="1" t="str" cm="1">
        <f t="array" ref="AC29">_xlfn.IFS(AA29&gt;=7,"Aprovado",AA29&lt;5,"Reprovado",AA29&gt;=5,"tente de novo")</f>
        <v>Aprovado</v>
      </c>
    </row>
    <row r="30" spans="2:29">
      <c r="B30" s="81" t="s">
        <v>44</v>
      </c>
      <c r="C30" s="82">
        <v>8</v>
      </c>
      <c r="D30" s="83">
        <v>2</v>
      </c>
      <c r="E30" s="1">
        <f t="shared" si="0"/>
        <v>2</v>
      </c>
      <c r="F30" s="1">
        <f t="shared" si="1"/>
        <v>5</v>
      </c>
      <c r="G30" s="1">
        <f t="shared" si="2"/>
        <v>8</v>
      </c>
      <c r="H30" s="1" t="str" cm="1">
        <f t="array" ref="H30">_xlfn.IFS(F30&gt;=7,"Aprovado",F30&lt;5,"Reprovado",F30&gt;=5,"tente de novo")</f>
        <v>tente de novo</v>
      </c>
      <c r="J30" s="82">
        <v>8</v>
      </c>
      <c r="K30" s="83">
        <v>0</v>
      </c>
      <c r="L30" s="1">
        <f t="shared" si="3"/>
        <v>0</v>
      </c>
      <c r="M30" s="1">
        <f t="shared" si="4"/>
        <v>4</v>
      </c>
      <c r="N30" s="1">
        <f t="shared" si="5"/>
        <v>8</v>
      </c>
      <c r="O30" s="1" t="str" cm="1">
        <f t="array" ref="O30">_xlfn.IFS(M30&gt;=7,"Aprovado",M30&lt;5,"Reprovado",M30&gt;=5,"tente de novo")</f>
        <v>Reprovado</v>
      </c>
      <c r="Q30" s="82">
        <v>5</v>
      </c>
      <c r="R30" s="83">
        <v>2</v>
      </c>
      <c r="S30" s="1">
        <f t="shared" si="6"/>
        <v>2</v>
      </c>
      <c r="T30" s="1">
        <f t="shared" si="7"/>
        <v>3.5</v>
      </c>
      <c r="U30" s="1">
        <f t="shared" si="8"/>
        <v>5</v>
      </c>
      <c r="V30" s="1" t="str" cm="1">
        <f t="array" ref="V30">_xlfn.IFS(T30&gt;=7,"Aprovado",T30&lt;5,"Reprovado",T30&gt;=5,"tente de novo")</f>
        <v>Reprovado</v>
      </c>
      <c r="X30" s="82">
        <v>10</v>
      </c>
      <c r="Y30" s="83">
        <v>10</v>
      </c>
      <c r="Z30" s="1">
        <f t="shared" si="9"/>
        <v>10</v>
      </c>
      <c r="AA30" s="1">
        <f t="shared" si="10"/>
        <v>10</v>
      </c>
      <c r="AB30" s="1">
        <f t="shared" si="11"/>
        <v>10</v>
      </c>
      <c r="AC30" s="1" t="str" cm="1">
        <f t="array" ref="AC30">_xlfn.IFS(AA30&gt;=7,"Aprovado",AA30&lt;5,"Reprovado",AA30&gt;=5,"tente de novo")</f>
        <v>Aprovado</v>
      </c>
    </row>
    <row r="31" spans="2:29">
      <c r="B31" s="81" t="s">
        <v>45</v>
      </c>
      <c r="C31" s="82">
        <v>10</v>
      </c>
      <c r="D31" s="83">
        <v>6</v>
      </c>
      <c r="E31" s="1">
        <f t="shared" si="0"/>
        <v>6</v>
      </c>
      <c r="F31" s="1">
        <f t="shared" si="1"/>
        <v>8</v>
      </c>
      <c r="G31" s="1">
        <f t="shared" si="2"/>
        <v>10</v>
      </c>
      <c r="H31" s="1" t="str" cm="1">
        <f t="array" ref="H31">_xlfn.IFS(F31&gt;=7,"Aprovado",F31&lt;5,"Reprovado",F31&gt;=5,"tente de novo")</f>
        <v>Aprovado</v>
      </c>
      <c r="J31" s="82">
        <v>2</v>
      </c>
      <c r="K31" s="83">
        <v>1</v>
      </c>
      <c r="L31" s="1">
        <f t="shared" si="3"/>
        <v>1</v>
      </c>
      <c r="M31" s="1">
        <f t="shared" si="4"/>
        <v>1.5</v>
      </c>
      <c r="N31" s="1">
        <f t="shared" si="5"/>
        <v>2</v>
      </c>
      <c r="O31" s="1" t="str" cm="1">
        <f t="array" ref="O31">_xlfn.IFS(M31&gt;=7,"Aprovado",M31&lt;5,"Reprovado",M31&gt;=5,"tente de novo")</f>
        <v>Reprovado</v>
      </c>
      <c r="Q31" s="82">
        <v>6</v>
      </c>
      <c r="R31" s="83">
        <v>6</v>
      </c>
      <c r="S31" s="1">
        <f t="shared" si="6"/>
        <v>6</v>
      </c>
      <c r="T31" s="1">
        <f t="shared" si="7"/>
        <v>6</v>
      </c>
      <c r="U31" s="1">
        <f t="shared" si="8"/>
        <v>6</v>
      </c>
      <c r="V31" s="1" t="str" cm="1">
        <f t="array" ref="V31">_xlfn.IFS(T31&gt;=7,"Aprovado",T31&lt;5,"Reprovado",T31&gt;=5,"tente de novo")</f>
        <v>tente de novo</v>
      </c>
      <c r="X31" s="82">
        <v>9</v>
      </c>
      <c r="Y31" s="83">
        <v>8</v>
      </c>
      <c r="Z31" s="1">
        <f t="shared" si="9"/>
        <v>8</v>
      </c>
      <c r="AA31" s="1">
        <f t="shared" si="10"/>
        <v>8.5</v>
      </c>
      <c r="AB31" s="1">
        <f t="shared" si="11"/>
        <v>9</v>
      </c>
      <c r="AC31" s="1" t="str" cm="1">
        <f t="array" ref="AC31">_xlfn.IFS(AA31&gt;=7,"Aprovado",AA31&lt;5,"Reprovado",AA31&gt;=5,"tente de novo")</f>
        <v>Aprovado</v>
      </c>
    </row>
    <row r="32" spans="2:29">
      <c r="B32" s="81" t="s">
        <v>46</v>
      </c>
      <c r="C32" s="82">
        <v>5</v>
      </c>
      <c r="D32" s="83">
        <v>3</v>
      </c>
      <c r="E32" s="1">
        <f t="shared" si="0"/>
        <v>3</v>
      </c>
      <c r="F32" s="1">
        <f t="shared" si="1"/>
        <v>4</v>
      </c>
      <c r="G32" s="1">
        <f t="shared" si="2"/>
        <v>5</v>
      </c>
      <c r="H32" s="1" t="str" cm="1">
        <f t="array" ref="H32">_xlfn.IFS(F32&gt;=7,"Aprovado",F32&lt;5,"Reprovado",F32&gt;=5,"tente de novo")</f>
        <v>Reprovado</v>
      </c>
      <c r="J32" s="82">
        <v>5</v>
      </c>
      <c r="K32" s="83">
        <v>2</v>
      </c>
      <c r="L32" s="1">
        <f t="shared" si="3"/>
        <v>2</v>
      </c>
      <c r="M32" s="1">
        <f t="shared" si="4"/>
        <v>3.5</v>
      </c>
      <c r="N32" s="1">
        <f t="shared" si="5"/>
        <v>5</v>
      </c>
      <c r="O32" s="1" t="str" cm="1">
        <f t="array" ref="O32">_xlfn.IFS(M32&gt;=7,"Aprovado",M32&lt;5,"Reprovado",M32&gt;=5,"tente de novo")</f>
        <v>Reprovado</v>
      </c>
      <c r="Q32" s="82">
        <v>8</v>
      </c>
      <c r="R32" s="83">
        <v>3</v>
      </c>
      <c r="S32" s="1">
        <f t="shared" si="6"/>
        <v>3</v>
      </c>
      <c r="T32" s="1">
        <f t="shared" si="7"/>
        <v>5.5</v>
      </c>
      <c r="U32" s="1">
        <f t="shared" si="8"/>
        <v>8</v>
      </c>
      <c r="V32" s="1" t="str" cm="1">
        <f t="array" ref="V32">_xlfn.IFS(T32&gt;=7,"Aprovado",T32&lt;5,"Reprovado",T32&gt;=5,"tente de novo")</f>
        <v>tente de novo</v>
      </c>
      <c r="X32" s="82">
        <v>10</v>
      </c>
      <c r="Y32" s="83">
        <v>6</v>
      </c>
      <c r="Z32" s="1">
        <f t="shared" si="9"/>
        <v>6</v>
      </c>
      <c r="AA32" s="1">
        <f t="shared" si="10"/>
        <v>8</v>
      </c>
      <c r="AB32" s="1">
        <f t="shared" si="11"/>
        <v>10</v>
      </c>
      <c r="AC32" s="1" t="str" cm="1">
        <f t="array" ref="AC32">_xlfn.IFS(AA32&gt;=7,"Aprovado",AA32&lt;5,"Reprovado",AA32&gt;=5,"tente de novo")</f>
        <v>Aprovado</v>
      </c>
    </row>
    <row r="33" spans="2:29">
      <c r="B33" s="81" t="s">
        <v>47</v>
      </c>
      <c r="C33" s="82">
        <v>6</v>
      </c>
      <c r="D33" s="83">
        <v>10</v>
      </c>
      <c r="E33" s="1">
        <f t="shared" si="0"/>
        <v>6</v>
      </c>
      <c r="F33" s="1">
        <f t="shared" si="1"/>
        <v>8</v>
      </c>
      <c r="G33" s="1">
        <f t="shared" si="2"/>
        <v>10</v>
      </c>
      <c r="H33" s="1" t="str" cm="1">
        <f t="array" ref="H33">_xlfn.IFS(F33&gt;=7,"Aprovado",F33&lt;5,"Reprovado",F33&gt;=5,"tente de novo")</f>
        <v>Aprovado</v>
      </c>
      <c r="J33" s="82">
        <v>7</v>
      </c>
      <c r="K33" s="83">
        <v>5</v>
      </c>
      <c r="L33" s="1">
        <f t="shared" si="3"/>
        <v>5</v>
      </c>
      <c r="M33" s="1">
        <f t="shared" si="4"/>
        <v>6</v>
      </c>
      <c r="N33" s="1">
        <f t="shared" si="5"/>
        <v>7</v>
      </c>
      <c r="O33" s="1" t="str" cm="1">
        <f t="array" ref="O33">_xlfn.IFS(M33&gt;=7,"Aprovado",M33&lt;5,"Reprovado",M33&gt;=5,"tente de novo")</f>
        <v>tente de novo</v>
      </c>
      <c r="Q33" s="82">
        <v>7</v>
      </c>
      <c r="R33" s="83">
        <v>10</v>
      </c>
      <c r="S33" s="1">
        <f t="shared" si="6"/>
        <v>7</v>
      </c>
      <c r="T33" s="1">
        <f t="shared" si="7"/>
        <v>8.5</v>
      </c>
      <c r="U33" s="1">
        <f t="shared" si="8"/>
        <v>10</v>
      </c>
      <c r="V33" s="1" t="str" cm="1">
        <f t="array" ref="V33">_xlfn.IFS(T33&gt;=7,"Aprovado",T33&lt;5,"Reprovado",T33&gt;=5,"tente de novo")</f>
        <v>Aprovado</v>
      </c>
      <c r="X33" s="82">
        <v>10</v>
      </c>
      <c r="Y33" s="83">
        <v>9</v>
      </c>
      <c r="Z33" s="1">
        <f t="shared" si="9"/>
        <v>9</v>
      </c>
      <c r="AA33" s="1">
        <f t="shared" si="10"/>
        <v>9.5</v>
      </c>
      <c r="AB33" s="1">
        <f t="shared" si="11"/>
        <v>10</v>
      </c>
      <c r="AC33" s="1" t="str" cm="1">
        <f t="array" ref="AC33">_xlfn.IFS(AA33&gt;=7,"Aprovado",AA33&lt;5,"Reprovado",AA33&gt;=5,"tente de novo")</f>
        <v>Aprovado</v>
      </c>
    </row>
    <row r="34" spans="2:29">
      <c r="B34" s="81" t="s">
        <v>48</v>
      </c>
      <c r="C34" s="82">
        <v>8</v>
      </c>
      <c r="D34" s="83">
        <v>3</v>
      </c>
      <c r="E34" s="1">
        <f t="shared" si="0"/>
        <v>3</v>
      </c>
      <c r="F34" s="1">
        <f t="shared" si="1"/>
        <v>5.5</v>
      </c>
      <c r="G34" s="1">
        <f t="shared" si="2"/>
        <v>8</v>
      </c>
      <c r="H34" s="1" t="str" cm="1">
        <f t="array" ref="H34">_xlfn.IFS(F34&gt;=7,"Aprovado",F34&lt;5,"Reprovado",F34&gt;=5,"tente de novo")</f>
        <v>tente de novo</v>
      </c>
      <c r="J34" s="82">
        <v>8</v>
      </c>
      <c r="K34" s="83">
        <v>6</v>
      </c>
      <c r="L34" s="1">
        <f t="shared" si="3"/>
        <v>6</v>
      </c>
      <c r="M34" s="1">
        <f t="shared" si="4"/>
        <v>7</v>
      </c>
      <c r="N34" s="1">
        <f t="shared" si="5"/>
        <v>8</v>
      </c>
      <c r="O34" s="1" t="str" cm="1">
        <f t="array" ref="O34">_xlfn.IFS(M34&gt;=7,"Aprovado",M34&lt;5,"Reprovado",M34&gt;=5,"tente de novo")</f>
        <v>Aprovado</v>
      </c>
      <c r="Q34" s="82">
        <v>9</v>
      </c>
      <c r="R34" s="83">
        <v>3</v>
      </c>
      <c r="S34" s="1">
        <f t="shared" si="6"/>
        <v>3</v>
      </c>
      <c r="T34" s="1">
        <f t="shared" si="7"/>
        <v>6</v>
      </c>
      <c r="U34" s="1">
        <f t="shared" si="8"/>
        <v>9</v>
      </c>
      <c r="V34" s="1" t="str" cm="1">
        <f t="array" ref="V34">_xlfn.IFS(T34&gt;=7,"Aprovado",T34&lt;5,"Reprovado",T34&gt;=5,"tente de novo")</f>
        <v>tente de novo</v>
      </c>
      <c r="X34" s="82">
        <v>10</v>
      </c>
      <c r="Y34" s="83">
        <v>8</v>
      </c>
      <c r="Z34" s="1">
        <f t="shared" si="9"/>
        <v>8</v>
      </c>
      <c r="AA34" s="1">
        <f t="shared" si="10"/>
        <v>9</v>
      </c>
      <c r="AB34" s="1">
        <f t="shared" si="11"/>
        <v>10</v>
      </c>
      <c r="AC34" s="1" t="str" cm="1">
        <f t="array" ref="AC34">_xlfn.IFS(AA34&gt;=7,"Aprovado",AA34&lt;5,"Reprovado",AA34&gt;=5,"tente de novo")</f>
        <v>Aprovado</v>
      </c>
    </row>
    <row r="35" spans="2:29">
      <c r="B35" s="81" t="s">
        <v>49</v>
      </c>
      <c r="C35" s="82">
        <v>10</v>
      </c>
      <c r="D35" s="83">
        <v>2</v>
      </c>
      <c r="E35" s="1">
        <f t="shared" si="0"/>
        <v>2</v>
      </c>
      <c r="F35" s="1">
        <f t="shared" si="1"/>
        <v>6</v>
      </c>
      <c r="G35" s="1">
        <f t="shared" si="2"/>
        <v>10</v>
      </c>
      <c r="H35" s="1" t="str" cm="1">
        <f t="array" ref="H35">_xlfn.IFS(F35&gt;=7,"Aprovado",F35&lt;5,"Reprovado",F35&gt;=5,"tente de novo")</f>
        <v>tente de novo</v>
      </c>
      <c r="J35" s="82">
        <v>9</v>
      </c>
      <c r="K35" s="83">
        <v>10</v>
      </c>
      <c r="L35" s="1">
        <f t="shared" si="3"/>
        <v>9</v>
      </c>
      <c r="M35" s="1">
        <f t="shared" si="4"/>
        <v>9.5</v>
      </c>
      <c r="N35" s="1">
        <f t="shared" si="5"/>
        <v>10</v>
      </c>
      <c r="O35" s="1" t="str" cm="1">
        <f t="array" ref="O35">_xlfn.IFS(M35&gt;=7,"Aprovado",M35&lt;5,"Reprovado",M35&gt;=5,"tente de novo")</f>
        <v>Aprovado</v>
      </c>
      <c r="Q35" s="82">
        <v>2</v>
      </c>
      <c r="R35" s="83">
        <v>2</v>
      </c>
      <c r="S35" s="1">
        <f t="shared" si="6"/>
        <v>2</v>
      </c>
      <c r="T35" s="1">
        <f t="shared" si="7"/>
        <v>2</v>
      </c>
      <c r="U35" s="1">
        <f t="shared" si="8"/>
        <v>2</v>
      </c>
      <c r="V35" s="1" t="str" cm="1">
        <f t="array" ref="V35">_xlfn.IFS(T35&gt;=7,"Aprovado",T35&lt;5,"Reprovado",T35&gt;=5,"tente de novo")</f>
        <v>Reprovado</v>
      </c>
      <c r="X35" s="82">
        <v>9</v>
      </c>
      <c r="Y35" s="83">
        <v>10</v>
      </c>
      <c r="Z35" s="1">
        <f t="shared" si="9"/>
        <v>9</v>
      </c>
      <c r="AA35" s="1">
        <f t="shared" si="10"/>
        <v>9.5</v>
      </c>
      <c r="AB35" s="1">
        <f t="shared" si="11"/>
        <v>10</v>
      </c>
      <c r="AC35" s="1" t="str" cm="1">
        <f t="array" ref="AC35">_xlfn.IFS(AA35&gt;=7,"Aprovado",AA35&lt;5,"Reprovado",AA35&gt;=5,"tente de novo")</f>
        <v>Aprovado</v>
      </c>
    </row>
    <row r="36" spans="2:29">
      <c r="B36" s="81" t="s">
        <v>50</v>
      </c>
      <c r="C36" s="82">
        <v>5</v>
      </c>
      <c r="D36" s="83">
        <v>6</v>
      </c>
      <c r="E36" s="1">
        <f t="shared" si="0"/>
        <v>5</v>
      </c>
      <c r="F36" s="1">
        <f t="shared" si="1"/>
        <v>5.5</v>
      </c>
      <c r="G36" s="1">
        <f t="shared" si="2"/>
        <v>6</v>
      </c>
      <c r="H36" s="1" t="str" cm="1">
        <f t="array" ref="H36">_xlfn.IFS(F36&gt;=7,"Aprovado",F36&lt;5,"Reprovado",F36&gt;=5,"tente de novo")</f>
        <v>tente de novo</v>
      </c>
      <c r="J36" s="82">
        <v>2</v>
      </c>
      <c r="K36" s="83">
        <v>9</v>
      </c>
      <c r="L36" s="1">
        <f t="shared" si="3"/>
        <v>2</v>
      </c>
      <c r="M36" s="1">
        <f t="shared" si="4"/>
        <v>5.5</v>
      </c>
      <c r="N36" s="1">
        <f t="shared" si="5"/>
        <v>9</v>
      </c>
      <c r="O36" s="1" t="str" cm="1">
        <f t="array" ref="O36">_xlfn.IFS(M36&gt;=7,"Aprovado",M36&lt;5,"Reprovado",M36&gt;=5,"tente de novo")</f>
        <v>tente de novo</v>
      </c>
      <c r="Q36" s="82">
        <v>2</v>
      </c>
      <c r="R36" s="83">
        <v>6</v>
      </c>
      <c r="S36" s="1">
        <f t="shared" si="6"/>
        <v>2</v>
      </c>
      <c r="T36" s="1">
        <f t="shared" si="7"/>
        <v>4</v>
      </c>
      <c r="U36" s="1">
        <f t="shared" si="8"/>
        <v>6</v>
      </c>
      <c r="V36" s="1" t="str" cm="1">
        <f t="array" ref="V36">_xlfn.IFS(T36&gt;=7,"Aprovado",T36&lt;5,"Reprovado",T36&gt;=5,"tente de novo")</f>
        <v>Reprovado</v>
      </c>
      <c r="X36" s="82">
        <v>8</v>
      </c>
      <c r="Y36" s="83">
        <v>10</v>
      </c>
      <c r="Z36" s="1">
        <f t="shared" si="9"/>
        <v>8</v>
      </c>
      <c r="AA36" s="1">
        <f t="shared" si="10"/>
        <v>9</v>
      </c>
      <c r="AB36" s="1">
        <f t="shared" si="11"/>
        <v>10</v>
      </c>
      <c r="AC36" s="1" t="str" cm="1">
        <f t="array" ref="AC36">_xlfn.IFS(AA36&gt;=7,"Aprovado",AA36&lt;5,"Reprovado",AA36&gt;=5,"tente de novo")</f>
        <v>Aprovado</v>
      </c>
    </row>
    <row r="37" spans="2:29">
      <c r="B37" s="81" t="s">
        <v>51</v>
      </c>
      <c r="C37" s="82">
        <v>6</v>
      </c>
      <c r="D37" s="83">
        <v>3</v>
      </c>
      <c r="E37" s="1">
        <f t="shared" si="0"/>
        <v>3</v>
      </c>
      <c r="F37" s="1">
        <f t="shared" si="1"/>
        <v>4.5</v>
      </c>
      <c r="G37" s="1">
        <f t="shared" si="2"/>
        <v>6</v>
      </c>
      <c r="H37" s="1" t="str" cm="1">
        <f t="array" ref="H37">_xlfn.IFS(F37&gt;=7,"Aprovado",F37&lt;5,"Reprovado",F37&gt;=5,"tente de novo")</f>
        <v>Reprovado</v>
      </c>
      <c r="J37" s="82">
        <v>3</v>
      </c>
      <c r="K37" s="83">
        <v>9</v>
      </c>
      <c r="L37" s="1">
        <f t="shared" si="3"/>
        <v>3</v>
      </c>
      <c r="M37" s="1">
        <f t="shared" si="4"/>
        <v>6</v>
      </c>
      <c r="N37" s="1">
        <f t="shared" si="5"/>
        <v>9</v>
      </c>
      <c r="O37" s="1" t="str" cm="1">
        <f t="array" ref="O37">_xlfn.IFS(M37&gt;=7,"Aprovado",M37&lt;5,"Reprovado",M37&gt;=5,"tente de novo")</f>
        <v>tente de novo</v>
      </c>
      <c r="Q37" s="82">
        <v>2</v>
      </c>
      <c r="R37" s="83">
        <v>3</v>
      </c>
      <c r="S37" s="1">
        <f t="shared" si="6"/>
        <v>2</v>
      </c>
      <c r="T37" s="1">
        <f t="shared" si="7"/>
        <v>2.5</v>
      </c>
      <c r="U37" s="1">
        <f t="shared" si="8"/>
        <v>3</v>
      </c>
      <c r="V37" s="1" t="str" cm="1">
        <f t="array" ref="V37">_xlfn.IFS(T37&gt;=7,"Aprovado",T37&lt;5,"Reprovado",T37&gt;=5,"tente de novo")</f>
        <v>Reprovado</v>
      </c>
      <c r="X37" s="82">
        <v>10</v>
      </c>
      <c r="Y37" s="83">
        <v>8</v>
      </c>
      <c r="Z37" s="1">
        <f t="shared" si="9"/>
        <v>8</v>
      </c>
      <c r="AA37" s="1">
        <f t="shared" si="10"/>
        <v>9</v>
      </c>
      <c r="AB37" s="1">
        <f t="shared" si="11"/>
        <v>10</v>
      </c>
      <c r="AC37" s="1" t="str" cm="1">
        <f t="array" ref="AC37">_xlfn.IFS(AA37&gt;=7,"Aprovado",AA37&lt;5,"Reprovado",AA37&gt;=5,"tente de novo")</f>
        <v>Aprovado</v>
      </c>
    </row>
    <row r="38" spans="2:29">
      <c r="B38" s="81" t="s">
        <v>52</v>
      </c>
      <c r="C38" s="82">
        <v>8</v>
      </c>
      <c r="D38" s="83">
        <v>7</v>
      </c>
      <c r="E38" s="1">
        <f t="shared" si="0"/>
        <v>7</v>
      </c>
      <c r="F38" s="1">
        <f t="shared" si="1"/>
        <v>7.5</v>
      </c>
      <c r="G38" s="1">
        <f t="shared" si="2"/>
        <v>8</v>
      </c>
      <c r="H38" s="1" t="str" cm="1">
        <f t="array" ref="H38">_xlfn.IFS(F38&gt;=7,"Aprovado",F38&lt;5,"Reprovado",F38&gt;=5,"tente de novo")</f>
        <v>Aprovado</v>
      </c>
      <c r="J38" s="82">
        <v>4</v>
      </c>
      <c r="K38" s="83">
        <v>8</v>
      </c>
      <c r="L38" s="1">
        <f t="shared" si="3"/>
        <v>4</v>
      </c>
      <c r="M38" s="1">
        <f t="shared" si="4"/>
        <v>6</v>
      </c>
      <c r="N38" s="1">
        <f t="shared" si="5"/>
        <v>8</v>
      </c>
      <c r="O38" s="1" t="str" cm="1">
        <f t="array" ref="O38">_xlfn.IFS(M38&gt;=7,"Aprovado",M38&lt;5,"Reprovado",M38&gt;=5,"tente de novo")</f>
        <v>tente de novo</v>
      </c>
      <c r="Q38" s="82">
        <v>1</v>
      </c>
      <c r="R38" s="83">
        <v>7</v>
      </c>
      <c r="S38" s="1">
        <f t="shared" si="6"/>
        <v>1</v>
      </c>
      <c r="T38" s="1">
        <f t="shared" si="7"/>
        <v>4</v>
      </c>
      <c r="U38" s="1">
        <f t="shared" si="8"/>
        <v>7</v>
      </c>
      <c r="V38" s="1" t="str" cm="1">
        <f t="array" ref="V38">_xlfn.IFS(T38&gt;=7,"Aprovado",T38&lt;5,"Reprovado",T38&gt;=5,"tente de novo")</f>
        <v>Reprovado</v>
      </c>
      <c r="X38" s="82">
        <v>10</v>
      </c>
      <c r="Y38" s="83">
        <v>6</v>
      </c>
      <c r="Z38" s="1">
        <f t="shared" si="9"/>
        <v>6</v>
      </c>
      <c r="AA38" s="1">
        <f t="shared" si="10"/>
        <v>8</v>
      </c>
      <c r="AB38" s="1">
        <f t="shared" si="11"/>
        <v>10</v>
      </c>
      <c r="AC38" s="1" t="str" cm="1">
        <f t="array" ref="AC38">_xlfn.IFS(AA38&gt;=7,"Aprovado",AA38&lt;5,"Reprovado",AA38&gt;=5,"tente de novo")</f>
        <v>Aprovado</v>
      </c>
    </row>
    <row r="39" spans="2:29">
      <c r="B39" s="81" t="s">
        <v>53</v>
      </c>
      <c r="C39" s="82">
        <v>10</v>
      </c>
      <c r="D39" s="83">
        <v>3</v>
      </c>
      <c r="E39" s="1">
        <f t="shared" si="0"/>
        <v>3</v>
      </c>
      <c r="F39" s="1">
        <f t="shared" si="1"/>
        <v>6.5</v>
      </c>
      <c r="G39" s="1">
        <f t="shared" si="2"/>
        <v>10</v>
      </c>
      <c r="H39" s="1" t="str" cm="1">
        <f t="array" ref="H39">_xlfn.IFS(F39&gt;=7,"Aprovado",F39&lt;5,"Reprovado",F39&gt;=5,"tente de novo")</f>
        <v>tente de novo</v>
      </c>
      <c r="J39" s="82">
        <v>1</v>
      </c>
      <c r="K39" s="83">
        <v>7</v>
      </c>
      <c r="L39" s="1">
        <f t="shared" si="3"/>
        <v>1</v>
      </c>
      <c r="M39" s="1">
        <f t="shared" si="4"/>
        <v>4</v>
      </c>
      <c r="N39" s="1">
        <f t="shared" si="5"/>
        <v>7</v>
      </c>
      <c r="O39" s="1" t="str" cm="1">
        <f t="array" ref="O39">_xlfn.IFS(M39&gt;=7,"Aprovado",M39&lt;5,"Reprovado",M39&gt;=5,"tente de novo")</f>
        <v>Reprovado</v>
      </c>
      <c r="Q39" s="82">
        <v>0</v>
      </c>
      <c r="R39" s="83">
        <v>3</v>
      </c>
      <c r="S39" s="1">
        <f t="shared" si="6"/>
        <v>0</v>
      </c>
      <c r="T39" s="1">
        <f t="shared" si="7"/>
        <v>1.5</v>
      </c>
      <c r="U39" s="1">
        <f t="shared" si="8"/>
        <v>3</v>
      </c>
      <c r="V39" s="1" t="str" cm="1">
        <f t="array" ref="V39">_xlfn.IFS(T39&gt;=7,"Aprovado",T39&lt;5,"Reprovado",T39&gt;=5,"tente de novo")</f>
        <v>Reprovado</v>
      </c>
      <c r="X39" s="82">
        <v>9</v>
      </c>
      <c r="Y39" s="83">
        <v>9</v>
      </c>
      <c r="Z39" s="1">
        <f t="shared" si="9"/>
        <v>9</v>
      </c>
      <c r="AA39" s="1">
        <f t="shared" si="10"/>
        <v>9</v>
      </c>
      <c r="AB39" s="1">
        <f t="shared" si="11"/>
        <v>9</v>
      </c>
      <c r="AC39" s="1" t="str" cm="1">
        <f t="array" ref="AC39">_xlfn.IFS(AA39&gt;=7,"Aprovado",AA39&lt;5,"Reprovado",AA39&gt;=5,"tente de novo")</f>
        <v>Aprovado</v>
      </c>
    </row>
    <row r="40" spans="2:29">
      <c r="B40" s="81" t="s">
        <v>54</v>
      </c>
      <c r="C40" s="82">
        <v>5</v>
      </c>
      <c r="D40" s="83">
        <v>2</v>
      </c>
      <c r="E40" s="1">
        <f t="shared" si="0"/>
        <v>2</v>
      </c>
      <c r="F40" s="1">
        <f t="shared" si="1"/>
        <v>3.5</v>
      </c>
      <c r="G40" s="1">
        <f t="shared" si="2"/>
        <v>5</v>
      </c>
      <c r="H40" s="1" t="str" cm="1">
        <f t="array" ref="H40">_xlfn.IFS(F40&gt;=7,"Aprovado",F40&lt;5,"Reprovado",F40&gt;=5,"tente de novo")</f>
        <v>Reprovado</v>
      </c>
      <c r="J40" s="82">
        <v>10</v>
      </c>
      <c r="K40" s="83">
        <v>10</v>
      </c>
      <c r="L40" s="1">
        <f t="shared" si="3"/>
        <v>10</v>
      </c>
      <c r="M40" s="1">
        <f t="shared" si="4"/>
        <v>10</v>
      </c>
      <c r="N40" s="1">
        <f t="shared" si="5"/>
        <v>10</v>
      </c>
      <c r="O40" s="1" t="str" cm="1">
        <f t="array" ref="O40">_xlfn.IFS(M40&gt;=7,"Aprovado",M40&lt;5,"Reprovado",M40&gt;=5,"tente de novo")</f>
        <v>Aprovado</v>
      </c>
      <c r="Q40" s="82">
        <v>0</v>
      </c>
      <c r="R40" s="83">
        <v>2</v>
      </c>
      <c r="S40" s="1">
        <f t="shared" si="6"/>
        <v>0</v>
      </c>
      <c r="T40" s="1">
        <f t="shared" si="7"/>
        <v>1</v>
      </c>
      <c r="U40" s="1">
        <f t="shared" si="8"/>
        <v>2</v>
      </c>
      <c r="V40" s="1" t="str" cm="1">
        <f t="array" ref="V40">_xlfn.IFS(T40&gt;=7,"Aprovado",T40&lt;5,"Reprovado",T40&gt;=5,"tente de novo")</f>
        <v>Reprovado</v>
      </c>
      <c r="X40" s="82">
        <v>10</v>
      </c>
      <c r="Y40" s="83">
        <v>8</v>
      </c>
      <c r="Z40" s="1">
        <f t="shared" si="9"/>
        <v>8</v>
      </c>
      <c r="AA40" s="1">
        <f t="shared" si="10"/>
        <v>9</v>
      </c>
      <c r="AB40" s="1">
        <f t="shared" si="11"/>
        <v>10</v>
      </c>
      <c r="AC40" s="1" t="str" cm="1">
        <f t="array" ref="AC40">_xlfn.IFS(AA40&gt;=7,"Aprovado",AA40&lt;5,"Reprovado",AA40&gt;=5,"tente de novo")</f>
        <v>Aprovado</v>
      </c>
    </row>
    <row r="41" spans="2:29">
      <c r="B41" s="81" t="s">
        <v>55</v>
      </c>
      <c r="C41" s="82">
        <v>6</v>
      </c>
      <c r="D41" s="83">
        <v>6</v>
      </c>
      <c r="E41" s="1">
        <f t="shared" si="0"/>
        <v>6</v>
      </c>
      <c r="F41" s="1">
        <f t="shared" si="1"/>
        <v>6</v>
      </c>
      <c r="G41" s="1">
        <f t="shared" si="2"/>
        <v>6</v>
      </c>
      <c r="H41" s="1" t="str" cm="1">
        <f t="array" ref="H41">_xlfn.IFS(F41&gt;=7,"Aprovado",F41&lt;5,"Reprovado",F41&gt;=5,"tente de novo")</f>
        <v>tente de novo</v>
      </c>
      <c r="J41" s="82">
        <v>10</v>
      </c>
      <c r="K41" s="83">
        <v>10</v>
      </c>
      <c r="L41" s="1">
        <f t="shared" si="3"/>
        <v>10</v>
      </c>
      <c r="M41" s="1">
        <f t="shared" si="4"/>
        <v>10</v>
      </c>
      <c r="N41" s="1">
        <f t="shared" si="5"/>
        <v>10</v>
      </c>
      <c r="O41" s="1" t="str" cm="1">
        <f t="array" ref="O41">_xlfn.IFS(M41&gt;=7,"Aprovado",M41&lt;5,"Reprovado",M41&gt;=5,"tente de novo")</f>
        <v>Aprovado</v>
      </c>
      <c r="Q41" s="82">
        <v>0</v>
      </c>
      <c r="R41" s="83">
        <v>6</v>
      </c>
      <c r="S41" s="1">
        <f t="shared" si="6"/>
        <v>0</v>
      </c>
      <c r="T41" s="1">
        <f t="shared" si="7"/>
        <v>3</v>
      </c>
      <c r="U41" s="1">
        <f t="shared" si="8"/>
        <v>6</v>
      </c>
      <c r="V41" s="1" t="str" cm="1">
        <f t="array" ref="V41">_xlfn.IFS(T41&gt;=7,"Aprovado",T41&lt;5,"Reprovado",T41&gt;=5,"tente de novo")</f>
        <v>Reprovado</v>
      </c>
      <c r="X41" s="82">
        <v>10</v>
      </c>
      <c r="Y41" s="83">
        <v>10</v>
      </c>
      <c r="Z41" s="1">
        <f t="shared" si="9"/>
        <v>10</v>
      </c>
      <c r="AA41" s="1">
        <f t="shared" si="10"/>
        <v>10</v>
      </c>
      <c r="AB41" s="1">
        <f t="shared" si="11"/>
        <v>10</v>
      </c>
      <c r="AC41" s="1" t="str" cm="1">
        <f t="array" ref="AC41">_xlfn.IFS(AA41&gt;=7,"Aprovado",AA41&lt;5,"Reprovado",AA41&gt;=5,"tente de novo")</f>
        <v>Aprovado</v>
      </c>
    </row>
    <row r="42" spans="2:29">
      <c r="B42" s="81" t="s">
        <v>56</v>
      </c>
      <c r="C42" s="82">
        <v>8</v>
      </c>
      <c r="D42" s="83">
        <v>3</v>
      </c>
      <c r="E42" s="1">
        <f t="shared" si="0"/>
        <v>3</v>
      </c>
      <c r="F42" s="1">
        <f t="shared" si="1"/>
        <v>5.5</v>
      </c>
      <c r="G42" s="1">
        <f t="shared" si="2"/>
        <v>8</v>
      </c>
      <c r="H42" s="1" t="str" cm="1">
        <f t="array" ref="H42">_xlfn.IFS(F42&gt;=7,"Aprovado",F42&lt;5,"Reprovado",F42&gt;=5,"tente de novo")</f>
        <v>tente de novo</v>
      </c>
      <c r="J42" s="82">
        <v>8</v>
      </c>
      <c r="K42" s="83">
        <v>2</v>
      </c>
      <c r="L42" s="1">
        <f t="shared" si="3"/>
        <v>2</v>
      </c>
      <c r="M42" s="1">
        <f t="shared" si="4"/>
        <v>5</v>
      </c>
      <c r="N42" s="1">
        <f t="shared" si="5"/>
        <v>8</v>
      </c>
      <c r="O42" s="1" t="str" cm="1">
        <f t="array" ref="O42">_xlfn.IFS(M42&gt;=7,"Aprovado",M42&lt;5,"Reprovado",M42&gt;=5,"tente de novo")</f>
        <v>tente de novo</v>
      </c>
      <c r="Q42" s="82">
        <v>10</v>
      </c>
      <c r="R42" s="83">
        <v>3</v>
      </c>
      <c r="S42" s="1">
        <f t="shared" si="6"/>
        <v>3</v>
      </c>
      <c r="T42" s="1">
        <f t="shared" si="7"/>
        <v>6.5</v>
      </c>
      <c r="U42" s="1">
        <f t="shared" si="8"/>
        <v>10</v>
      </c>
      <c r="V42" s="1" t="str" cm="1">
        <f t="array" ref="V42">_xlfn.IFS(T42&gt;=7,"Aprovado",T42&lt;5,"Reprovado",T42&gt;=5,"tente de novo")</f>
        <v>tente de novo</v>
      </c>
      <c r="X42" s="82">
        <v>10</v>
      </c>
      <c r="Y42" s="83">
        <v>10</v>
      </c>
      <c r="Z42" s="1">
        <f t="shared" si="9"/>
        <v>10</v>
      </c>
      <c r="AA42" s="1">
        <f t="shared" si="10"/>
        <v>10</v>
      </c>
      <c r="AB42" s="1">
        <f t="shared" si="11"/>
        <v>10</v>
      </c>
      <c r="AC42" s="1" t="str" cm="1">
        <f t="array" ref="AC42">_xlfn.IFS(AA42&gt;=7,"Aprovado",AA42&lt;5,"Reprovado",AA42&gt;=5,"tente de novo")</f>
        <v>Aprovado</v>
      </c>
    </row>
    <row r="43" spans="2:29">
      <c r="B43" s="81" t="s">
        <v>57</v>
      </c>
      <c r="C43" s="82">
        <v>10</v>
      </c>
      <c r="D43" s="83">
        <v>10</v>
      </c>
      <c r="E43" s="1">
        <f t="shared" si="0"/>
        <v>10</v>
      </c>
      <c r="F43" s="1">
        <f t="shared" si="1"/>
        <v>10</v>
      </c>
      <c r="G43" s="1">
        <f t="shared" si="2"/>
        <v>10</v>
      </c>
      <c r="H43" s="1" t="str" cm="1">
        <f t="array" ref="H43">_xlfn.IFS(F43&gt;=7,"Aprovado",F43&lt;5,"Reprovado",F43&gt;=5,"tente de novo")</f>
        <v>Aprovado</v>
      </c>
      <c r="J43" s="82">
        <v>2</v>
      </c>
      <c r="K43" s="83">
        <v>10</v>
      </c>
      <c r="L43" s="1">
        <f t="shared" si="3"/>
        <v>2</v>
      </c>
      <c r="M43" s="1">
        <f t="shared" si="4"/>
        <v>6</v>
      </c>
      <c r="N43" s="1">
        <f t="shared" si="5"/>
        <v>10</v>
      </c>
      <c r="O43" s="1" t="str" cm="1">
        <f t="array" ref="O43">_xlfn.IFS(M43&gt;=7,"Aprovado",M43&lt;5,"Reprovado",M43&gt;=5,"tente de novo")</f>
        <v>tente de novo</v>
      </c>
      <c r="Q43" s="82">
        <v>2</v>
      </c>
      <c r="R43" s="83">
        <v>10</v>
      </c>
      <c r="S43" s="1">
        <f t="shared" si="6"/>
        <v>2</v>
      </c>
      <c r="T43" s="1">
        <f t="shared" si="7"/>
        <v>6</v>
      </c>
      <c r="U43" s="1">
        <f t="shared" si="8"/>
        <v>10</v>
      </c>
      <c r="V43" s="1" t="str" cm="1">
        <f t="array" ref="V43">_xlfn.IFS(T43&gt;=7,"Aprovado",T43&lt;5,"Reprovado",T43&gt;=5,"tente de novo")</f>
        <v>tente de novo</v>
      </c>
      <c r="X43" s="82">
        <v>10</v>
      </c>
      <c r="Y43" s="83">
        <v>8</v>
      </c>
      <c r="Z43" s="1">
        <f t="shared" si="9"/>
        <v>8</v>
      </c>
      <c r="AA43" s="1">
        <f t="shared" si="10"/>
        <v>9</v>
      </c>
      <c r="AB43" s="1">
        <f t="shared" si="11"/>
        <v>10</v>
      </c>
      <c r="AC43" s="1" t="str" cm="1">
        <f t="array" ref="AC43">_xlfn.IFS(AA43&gt;=7,"Aprovado",AA43&lt;5,"Reprovado",AA43&gt;=5,"tente de novo")</f>
        <v>Aprovado</v>
      </c>
    </row>
    <row r="44" spans="2:29">
      <c r="B44" s="81" t="s">
        <v>58</v>
      </c>
      <c r="C44" s="82">
        <v>5</v>
      </c>
      <c r="D44" s="83">
        <v>3</v>
      </c>
      <c r="E44" s="1">
        <f t="shared" si="0"/>
        <v>3</v>
      </c>
      <c r="F44" s="1">
        <f t="shared" si="1"/>
        <v>4</v>
      </c>
      <c r="G44" s="1">
        <f t="shared" si="2"/>
        <v>5</v>
      </c>
      <c r="H44" s="1" t="str" cm="1">
        <f t="array" ref="H44">_xlfn.IFS(F44&gt;=7,"Aprovado",F44&lt;5,"Reprovado",F44&gt;=5,"tente de novo")</f>
        <v>Reprovado</v>
      </c>
      <c r="J44" s="82">
        <v>5</v>
      </c>
      <c r="K44" s="83">
        <v>10</v>
      </c>
      <c r="L44" s="1">
        <f t="shared" si="3"/>
        <v>5</v>
      </c>
      <c r="M44" s="1">
        <f t="shared" si="4"/>
        <v>7.5</v>
      </c>
      <c r="N44" s="1">
        <f t="shared" si="5"/>
        <v>10</v>
      </c>
      <c r="O44" s="1" t="str" cm="1">
        <f t="array" ref="O44">_xlfn.IFS(M44&gt;=7,"Aprovado",M44&lt;5,"Reprovado",M44&gt;=5,"tente de novo")</f>
        <v>Aprovado</v>
      </c>
      <c r="Q44" s="82">
        <v>8</v>
      </c>
      <c r="R44" s="83">
        <v>3</v>
      </c>
      <c r="S44" s="1">
        <f t="shared" si="6"/>
        <v>3</v>
      </c>
      <c r="T44" s="1">
        <f t="shared" si="7"/>
        <v>5.5</v>
      </c>
      <c r="U44" s="1">
        <f t="shared" si="8"/>
        <v>8</v>
      </c>
      <c r="V44" s="1" t="str" cm="1">
        <f t="array" ref="V44">_xlfn.IFS(T44&gt;=7,"Aprovado",T44&lt;5,"Reprovado",T44&gt;=5,"tente de novo")</f>
        <v>tente de novo</v>
      </c>
      <c r="X44" s="82">
        <v>9</v>
      </c>
      <c r="Y44" s="83">
        <v>6</v>
      </c>
      <c r="Z44" s="1">
        <f t="shared" si="9"/>
        <v>6</v>
      </c>
      <c r="AA44" s="1">
        <f t="shared" si="10"/>
        <v>7.5</v>
      </c>
      <c r="AB44" s="1">
        <f t="shared" si="11"/>
        <v>9</v>
      </c>
      <c r="AC44" s="1" t="str" cm="1">
        <f t="array" ref="AC44">_xlfn.IFS(AA44&gt;=7,"Aprovado",AA44&lt;5,"Reprovado",AA44&gt;=5,"tente de novo")</f>
        <v>Aprovado</v>
      </c>
    </row>
    <row r="45" spans="2:29">
      <c r="B45" s="81" t="s">
        <v>59</v>
      </c>
      <c r="C45" s="82">
        <v>6</v>
      </c>
      <c r="D45" s="83">
        <v>2</v>
      </c>
      <c r="E45" s="1">
        <f t="shared" si="0"/>
        <v>2</v>
      </c>
      <c r="F45" s="1">
        <f t="shared" si="1"/>
        <v>4</v>
      </c>
      <c r="G45" s="1">
        <f t="shared" si="2"/>
        <v>6</v>
      </c>
      <c r="H45" s="1" t="str" cm="1">
        <f t="array" ref="H45">_xlfn.IFS(F45&gt;=7,"Aprovado",F45&lt;5,"Reprovado",F45&gt;=5,"tente de novo")</f>
        <v>Reprovado</v>
      </c>
      <c r="J45" s="82">
        <v>7</v>
      </c>
      <c r="K45" s="83">
        <v>8</v>
      </c>
      <c r="L45" s="1">
        <f t="shared" si="3"/>
        <v>7</v>
      </c>
      <c r="M45" s="1">
        <f t="shared" si="4"/>
        <v>7.5</v>
      </c>
      <c r="N45" s="1">
        <f t="shared" si="5"/>
        <v>8</v>
      </c>
      <c r="O45" s="1" t="str" cm="1">
        <f t="array" ref="O45">_xlfn.IFS(M45&gt;=7,"Aprovado",M45&lt;5,"Reprovado",M45&gt;=5,"tente de novo")</f>
        <v>Aprovado</v>
      </c>
      <c r="Q45" s="82">
        <v>9</v>
      </c>
      <c r="R45" s="83">
        <v>2</v>
      </c>
      <c r="S45" s="1">
        <f t="shared" si="6"/>
        <v>2</v>
      </c>
      <c r="T45" s="1">
        <f t="shared" si="7"/>
        <v>5.5</v>
      </c>
      <c r="U45" s="1">
        <f t="shared" si="8"/>
        <v>9</v>
      </c>
      <c r="V45" s="1" t="str" cm="1">
        <f t="array" ref="V45">_xlfn.IFS(T45&gt;=7,"Aprovado",T45&lt;5,"Reprovado",T45&gt;=5,"tente de novo")</f>
        <v>tente de novo</v>
      </c>
      <c r="X45" s="82">
        <v>10</v>
      </c>
      <c r="Y45" s="83">
        <v>9</v>
      </c>
      <c r="Z45" s="1">
        <f t="shared" si="9"/>
        <v>9</v>
      </c>
      <c r="AA45" s="1">
        <f t="shared" si="10"/>
        <v>9.5</v>
      </c>
      <c r="AB45" s="1">
        <f t="shared" si="11"/>
        <v>10</v>
      </c>
      <c r="AC45" s="1" t="str" cm="1">
        <f t="array" ref="AC45">_xlfn.IFS(AA45&gt;=7,"Aprovado",AA45&lt;5,"Reprovado",AA45&gt;=5,"tente de novo")</f>
        <v>Aprovado</v>
      </c>
    </row>
    <row r="46" spans="2:29">
      <c r="B46" s="81" t="s">
        <v>60</v>
      </c>
      <c r="C46" s="82">
        <v>8</v>
      </c>
      <c r="D46" s="83">
        <v>6</v>
      </c>
      <c r="E46" s="1">
        <f t="shared" si="0"/>
        <v>6</v>
      </c>
      <c r="F46" s="1">
        <f t="shared" si="1"/>
        <v>7</v>
      </c>
      <c r="G46" s="1">
        <f t="shared" si="2"/>
        <v>8</v>
      </c>
      <c r="H46" s="1" t="str" cm="1">
        <f t="array" ref="H46">_xlfn.IFS(F46&gt;=7,"Aprovado",F46&lt;5,"Reprovado",F46&gt;=5,"tente de novo")</f>
        <v>Aprovado</v>
      </c>
      <c r="J46" s="82">
        <v>8</v>
      </c>
      <c r="K46" s="83">
        <v>9</v>
      </c>
      <c r="L46" s="1">
        <f t="shared" si="3"/>
        <v>8</v>
      </c>
      <c r="M46" s="1">
        <f t="shared" si="4"/>
        <v>8.5</v>
      </c>
      <c r="N46" s="1">
        <f t="shared" si="5"/>
        <v>9</v>
      </c>
      <c r="O46" s="1" t="str" cm="1">
        <f t="array" ref="O46">_xlfn.IFS(M46&gt;=7,"Aprovado",M46&lt;5,"Reprovado",M46&gt;=5,"tente de novo")</f>
        <v>Aprovado</v>
      </c>
      <c r="Q46" s="82">
        <v>5</v>
      </c>
      <c r="R46" s="83">
        <v>6</v>
      </c>
      <c r="S46" s="1">
        <f t="shared" si="6"/>
        <v>5</v>
      </c>
      <c r="T46" s="1">
        <f t="shared" si="7"/>
        <v>5.5</v>
      </c>
      <c r="U46" s="1">
        <f t="shared" si="8"/>
        <v>6</v>
      </c>
      <c r="V46" s="1" t="str" cm="1">
        <f t="array" ref="V46">_xlfn.IFS(T46&gt;=7,"Aprovado",T46&lt;5,"Reprovado",T46&gt;=5,"tente de novo")</f>
        <v>tente de novo</v>
      </c>
      <c r="X46" s="82">
        <v>10</v>
      </c>
      <c r="Y46" s="83">
        <v>8</v>
      </c>
      <c r="Z46" s="1">
        <f t="shared" si="9"/>
        <v>8</v>
      </c>
      <c r="AA46" s="1">
        <f t="shared" si="10"/>
        <v>9</v>
      </c>
      <c r="AB46" s="1">
        <f t="shared" si="11"/>
        <v>10</v>
      </c>
      <c r="AC46" s="1" t="str" cm="1">
        <f t="array" ref="AC46">_xlfn.IFS(AA46&gt;=7,"Aprovado",AA46&lt;5,"Reprovado",AA46&gt;=5,"tente de novo")</f>
        <v>Aprovado</v>
      </c>
    </row>
    <row r="47" spans="2:29">
      <c r="B47" s="81" t="s">
        <v>61</v>
      </c>
      <c r="C47" s="82">
        <v>10</v>
      </c>
      <c r="D47" s="83">
        <v>3</v>
      </c>
      <c r="E47" s="1">
        <f t="shared" si="0"/>
        <v>3</v>
      </c>
      <c r="F47" s="1">
        <f t="shared" si="1"/>
        <v>6.5</v>
      </c>
      <c r="G47" s="1">
        <f t="shared" si="2"/>
        <v>10</v>
      </c>
      <c r="H47" s="1" t="str" cm="1">
        <f t="array" ref="H47">_xlfn.IFS(F47&gt;=7,"Aprovado",F47&lt;5,"Reprovado",F47&gt;=5,"tente de novo")</f>
        <v>tente de novo</v>
      </c>
      <c r="J47" s="82">
        <v>9</v>
      </c>
      <c r="K47" s="83">
        <v>3</v>
      </c>
      <c r="L47" s="1">
        <f t="shared" si="3"/>
        <v>3</v>
      </c>
      <c r="M47" s="1">
        <f t="shared" si="4"/>
        <v>6</v>
      </c>
      <c r="N47" s="1">
        <f t="shared" si="5"/>
        <v>9</v>
      </c>
      <c r="O47" s="1" t="str" cm="1">
        <f t="array" ref="O47">_xlfn.IFS(M47&gt;=7,"Aprovado",M47&lt;5,"Reprovado",M47&gt;=5,"tente de novo")</f>
        <v>tente de novo</v>
      </c>
      <c r="Q47" s="82">
        <v>6</v>
      </c>
      <c r="R47" s="83">
        <v>3</v>
      </c>
      <c r="S47" s="1">
        <f t="shared" si="6"/>
        <v>3</v>
      </c>
      <c r="T47" s="1">
        <f t="shared" si="7"/>
        <v>4.5</v>
      </c>
      <c r="U47" s="1">
        <f t="shared" si="8"/>
        <v>6</v>
      </c>
      <c r="V47" s="1" t="str" cm="1">
        <f t="array" ref="V47">_xlfn.IFS(T47&gt;=7,"Aprovado",T47&lt;5,"Reprovado",T47&gt;=5,"tente de novo")</f>
        <v>Reprovado</v>
      </c>
      <c r="X47" s="82">
        <v>10</v>
      </c>
      <c r="Y47" s="83">
        <v>10</v>
      </c>
      <c r="Z47" s="1">
        <f t="shared" si="9"/>
        <v>10</v>
      </c>
      <c r="AA47" s="1">
        <f t="shared" si="10"/>
        <v>10</v>
      </c>
      <c r="AB47" s="1">
        <f t="shared" si="11"/>
        <v>10</v>
      </c>
      <c r="AC47" s="1" t="str" cm="1">
        <f t="array" ref="AC47">_xlfn.IFS(AA47&gt;=7,"Aprovado",AA47&lt;5,"Reprovado",AA47&gt;=5,"tente de novo")</f>
        <v>Aprovado</v>
      </c>
    </row>
    <row r="48" spans="2:29">
      <c r="B48" s="81" t="s">
        <v>62</v>
      </c>
      <c r="C48" s="82">
        <v>5</v>
      </c>
      <c r="D48" s="83">
        <v>7</v>
      </c>
      <c r="E48" s="1">
        <f t="shared" si="0"/>
        <v>5</v>
      </c>
      <c r="F48" s="1">
        <f t="shared" si="1"/>
        <v>6</v>
      </c>
      <c r="G48" s="1">
        <f t="shared" si="2"/>
        <v>7</v>
      </c>
      <c r="H48" s="1" t="str" cm="1">
        <f t="array" ref="H48">_xlfn.IFS(F48&gt;=7,"Aprovado",F48&lt;5,"Reprovado",F48&gt;=5,"tente de novo")</f>
        <v>tente de novo</v>
      </c>
      <c r="J48" s="82">
        <v>2</v>
      </c>
      <c r="K48" s="83">
        <v>0</v>
      </c>
      <c r="L48" s="1">
        <f t="shared" si="3"/>
        <v>0</v>
      </c>
      <c r="M48" s="1">
        <f t="shared" si="4"/>
        <v>1</v>
      </c>
      <c r="N48" s="1">
        <f t="shared" si="5"/>
        <v>2</v>
      </c>
      <c r="O48" s="1" t="str" cm="1">
        <f t="array" ref="O48">_xlfn.IFS(M48&gt;=7,"Aprovado",M48&lt;5,"Reprovado",M48&gt;=5,"tente de novo")</f>
        <v>Reprovado</v>
      </c>
      <c r="Q48" s="82">
        <v>7</v>
      </c>
      <c r="R48" s="83">
        <v>7</v>
      </c>
      <c r="S48" s="1">
        <f t="shared" si="6"/>
        <v>7</v>
      </c>
      <c r="T48" s="1">
        <f t="shared" si="7"/>
        <v>7</v>
      </c>
      <c r="U48" s="1">
        <f t="shared" si="8"/>
        <v>7</v>
      </c>
      <c r="V48" s="1" t="str" cm="1">
        <f t="array" ref="V48">_xlfn.IFS(T48&gt;=7,"Aprovado",T48&lt;5,"Reprovado",T48&gt;=5,"tente de novo")</f>
        <v>Aprovado</v>
      </c>
      <c r="X48" s="82">
        <v>9</v>
      </c>
      <c r="Y48" s="83">
        <v>10</v>
      </c>
      <c r="Z48" s="1">
        <f t="shared" si="9"/>
        <v>9</v>
      </c>
      <c r="AA48" s="1">
        <f t="shared" si="10"/>
        <v>9.5</v>
      </c>
      <c r="AB48" s="1">
        <f t="shared" si="11"/>
        <v>10</v>
      </c>
      <c r="AC48" s="1" t="str" cm="1">
        <f t="array" ref="AC48">_xlfn.IFS(AA48&gt;=7,"Aprovado",AA48&lt;5,"Reprovado",AA48&gt;=5,"tente de novo")</f>
        <v>Aprovado</v>
      </c>
    </row>
    <row r="49" spans="2:29">
      <c r="B49" s="81" t="s">
        <v>63</v>
      </c>
      <c r="C49" s="82">
        <v>6</v>
      </c>
      <c r="D49" s="83">
        <v>3</v>
      </c>
      <c r="E49" s="1">
        <f t="shared" si="0"/>
        <v>3</v>
      </c>
      <c r="F49" s="1">
        <f t="shared" si="1"/>
        <v>4.5</v>
      </c>
      <c r="G49" s="1">
        <f t="shared" si="2"/>
        <v>6</v>
      </c>
      <c r="H49" s="1" t="str" cm="1">
        <f t="array" ref="H49">_xlfn.IFS(F49&gt;=7,"Aprovado",F49&lt;5,"Reprovado",F49&gt;=5,"tente de novo")</f>
        <v>Reprovado</v>
      </c>
      <c r="J49" s="82">
        <v>3</v>
      </c>
      <c r="K49" s="83">
        <v>1</v>
      </c>
      <c r="L49" s="1">
        <f t="shared" si="3"/>
        <v>1</v>
      </c>
      <c r="M49" s="1">
        <f t="shared" si="4"/>
        <v>2</v>
      </c>
      <c r="N49" s="1">
        <f t="shared" si="5"/>
        <v>3</v>
      </c>
      <c r="O49" s="1" t="str" cm="1">
        <f t="array" ref="O49">_xlfn.IFS(M49&gt;=7,"Aprovado",M49&lt;5,"Reprovado",M49&gt;=5,"tente de novo")</f>
        <v>Reprovado</v>
      </c>
      <c r="Q49" s="82">
        <v>8</v>
      </c>
      <c r="R49" s="83">
        <v>3</v>
      </c>
      <c r="S49" s="1">
        <f t="shared" si="6"/>
        <v>3</v>
      </c>
      <c r="T49" s="1">
        <f t="shared" si="7"/>
        <v>5.5</v>
      </c>
      <c r="U49" s="1">
        <f t="shared" si="8"/>
        <v>8</v>
      </c>
      <c r="V49" s="1" t="str" cm="1">
        <f t="array" ref="V49">_xlfn.IFS(T49&gt;=7,"Aprovado",T49&lt;5,"Reprovado",T49&gt;=5,"tente de novo")</f>
        <v>tente de novo</v>
      </c>
      <c r="X49" s="82">
        <v>8</v>
      </c>
      <c r="Y49" s="83">
        <v>8</v>
      </c>
      <c r="Z49" s="1">
        <f t="shared" si="9"/>
        <v>8</v>
      </c>
      <c r="AA49" s="1">
        <f t="shared" si="10"/>
        <v>8</v>
      </c>
      <c r="AB49" s="1">
        <f t="shared" si="11"/>
        <v>8</v>
      </c>
      <c r="AC49" s="1" t="str" cm="1">
        <f t="array" ref="AC49">_xlfn.IFS(AA49&gt;=7,"Aprovado",AA49&lt;5,"Reprovado",AA49&gt;=5,"tente de novo")</f>
        <v>Aprovado</v>
      </c>
    </row>
    <row r="50" spans="2:29">
      <c r="B50" s="81" t="s">
        <v>64</v>
      </c>
      <c r="C50" s="82">
        <v>8</v>
      </c>
      <c r="D50" s="83">
        <v>2</v>
      </c>
      <c r="E50" s="1">
        <f t="shared" si="0"/>
        <v>2</v>
      </c>
      <c r="F50" s="1">
        <f t="shared" si="1"/>
        <v>5</v>
      </c>
      <c r="G50" s="1">
        <f t="shared" si="2"/>
        <v>8</v>
      </c>
      <c r="H50" s="1" t="str" cm="1">
        <f t="array" ref="H50">_xlfn.IFS(F50&gt;=7,"Aprovado",F50&lt;5,"Reprovado",F50&gt;=5,"tente de novo")</f>
        <v>tente de novo</v>
      </c>
      <c r="J50" s="82">
        <v>4</v>
      </c>
      <c r="K50" s="83">
        <v>2</v>
      </c>
      <c r="L50" s="1">
        <f t="shared" si="3"/>
        <v>2</v>
      </c>
      <c r="M50" s="1">
        <f t="shared" si="4"/>
        <v>3</v>
      </c>
      <c r="N50" s="1">
        <f t="shared" si="5"/>
        <v>4</v>
      </c>
      <c r="O50" s="1" t="str" cm="1">
        <f t="array" ref="O50">_xlfn.IFS(M50&gt;=7,"Aprovado",M50&lt;5,"Reprovado",M50&gt;=5,"tente de novo")</f>
        <v>Reprovado</v>
      </c>
      <c r="Q50" s="82">
        <v>9</v>
      </c>
      <c r="R50" s="83">
        <v>2</v>
      </c>
      <c r="S50" s="1">
        <f t="shared" si="6"/>
        <v>2</v>
      </c>
      <c r="T50" s="1">
        <f t="shared" si="7"/>
        <v>5.5</v>
      </c>
      <c r="U50" s="1">
        <f t="shared" si="8"/>
        <v>9</v>
      </c>
      <c r="V50" s="1" t="str" cm="1">
        <f t="array" ref="V50">_xlfn.IFS(T50&gt;=7,"Aprovado",T50&lt;5,"Reprovado",T50&gt;=5,"tente de novo")</f>
        <v>tente de novo</v>
      </c>
      <c r="X50" s="82">
        <v>10</v>
      </c>
      <c r="Y50" s="83">
        <v>6</v>
      </c>
      <c r="Z50" s="1">
        <f t="shared" si="9"/>
        <v>6</v>
      </c>
      <c r="AA50" s="1">
        <f t="shared" si="10"/>
        <v>8</v>
      </c>
      <c r="AB50" s="1">
        <f t="shared" si="11"/>
        <v>10</v>
      </c>
      <c r="AC50" s="1" t="str" cm="1">
        <f t="array" ref="AC50">_xlfn.IFS(AA50&gt;=7,"Aprovado",AA50&lt;5,"Reprovado",AA50&gt;=5,"tente de novo")</f>
        <v>Aprovado</v>
      </c>
    </row>
    <row r="51" spans="2:29">
      <c r="B51" s="81" t="s">
        <v>65</v>
      </c>
      <c r="C51" s="82">
        <v>10</v>
      </c>
      <c r="D51" s="83">
        <v>6</v>
      </c>
      <c r="E51" s="1">
        <f t="shared" si="0"/>
        <v>6</v>
      </c>
      <c r="F51" s="1">
        <f t="shared" si="1"/>
        <v>8</v>
      </c>
      <c r="G51" s="1">
        <f t="shared" si="2"/>
        <v>10</v>
      </c>
      <c r="H51" s="1" t="str" cm="1">
        <f t="array" ref="H51">_xlfn.IFS(F51&gt;=7,"Aprovado",F51&lt;5,"Reprovado",F51&gt;=5,"tente de novo")</f>
        <v>Aprovado</v>
      </c>
      <c r="J51" s="82">
        <v>1</v>
      </c>
      <c r="K51" s="83">
        <v>5</v>
      </c>
      <c r="L51" s="1">
        <f t="shared" si="3"/>
        <v>1</v>
      </c>
      <c r="M51" s="1">
        <f t="shared" si="4"/>
        <v>3</v>
      </c>
      <c r="N51" s="1">
        <f t="shared" si="5"/>
        <v>5</v>
      </c>
      <c r="O51" s="1" t="str" cm="1">
        <f t="array" ref="O51">_xlfn.IFS(M51&gt;=7,"Aprovado",M51&lt;5,"Reprovado",M51&gt;=5,"tente de novo")</f>
        <v>Reprovado</v>
      </c>
      <c r="Q51" s="82">
        <v>0</v>
      </c>
      <c r="R51" s="83">
        <v>6</v>
      </c>
      <c r="S51" s="1">
        <f t="shared" si="6"/>
        <v>0</v>
      </c>
      <c r="T51" s="1">
        <f t="shared" si="7"/>
        <v>3</v>
      </c>
      <c r="U51" s="1">
        <f t="shared" si="8"/>
        <v>6</v>
      </c>
      <c r="V51" s="1" t="str" cm="1">
        <f t="array" ref="V51">_xlfn.IFS(T51&gt;=7,"Aprovado",T51&lt;5,"Reprovado",T51&gt;=5,"tente de novo")</f>
        <v>Reprovado</v>
      </c>
      <c r="X51" s="82">
        <v>10</v>
      </c>
      <c r="Y51" s="83">
        <v>9</v>
      </c>
      <c r="Z51" s="1">
        <f t="shared" si="9"/>
        <v>9</v>
      </c>
      <c r="AA51" s="1">
        <f t="shared" si="10"/>
        <v>9.5</v>
      </c>
      <c r="AB51" s="1">
        <f t="shared" si="11"/>
        <v>10</v>
      </c>
      <c r="AC51" s="1" t="str" cm="1">
        <f t="array" ref="AC51">_xlfn.IFS(AA51&gt;=7,"Aprovado",AA51&lt;5,"Reprovado",AA51&gt;=5,"tente de novo")</f>
        <v>Aprovado</v>
      </c>
    </row>
    <row r="52" spans="2:29">
      <c r="B52" s="81" t="s">
        <v>66</v>
      </c>
      <c r="C52" s="82">
        <v>5</v>
      </c>
      <c r="D52" s="83">
        <v>3</v>
      </c>
      <c r="E52" s="1">
        <f t="shared" si="0"/>
        <v>3</v>
      </c>
      <c r="F52" s="1">
        <f t="shared" si="1"/>
        <v>4</v>
      </c>
      <c r="G52" s="1">
        <f t="shared" si="2"/>
        <v>5</v>
      </c>
      <c r="H52" s="1" t="str" cm="1">
        <f t="array" ref="H52">_xlfn.IFS(F52&gt;=7,"Aprovado",F52&lt;5,"Reprovado",F52&gt;=5,"tente de novo")</f>
        <v>Reprovado</v>
      </c>
      <c r="J52" s="82">
        <v>10</v>
      </c>
      <c r="K52" s="83">
        <v>6</v>
      </c>
      <c r="L52" s="1">
        <f t="shared" si="3"/>
        <v>6</v>
      </c>
      <c r="M52" s="1">
        <f t="shared" si="4"/>
        <v>8</v>
      </c>
      <c r="N52" s="1">
        <f t="shared" si="5"/>
        <v>10</v>
      </c>
      <c r="O52" s="1" t="str" cm="1">
        <f t="array" ref="O52">_xlfn.IFS(M52&gt;=7,"Aprovado",M52&lt;5,"Reprovado",M52&gt;=5,"tente de novo")</f>
        <v>Aprovado</v>
      </c>
      <c r="Q52" s="82">
        <v>10</v>
      </c>
      <c r="R52" s="83">
        <v>3</v>
      </c>
      <c r="S52" s="1">
        <f t="shared" si="6"/>
        <v>3</v>
      </c>
      <c r="T52" s="1">
        <f t="shared" si="7"/>
        <v>6.5</v>
      </c>
      <c r="U52" s="1">
        <f t="shared" si="8"/>
        <v>10</v>
      </c>
      <c r="V52" s="1" t="str" cm="1">
        <f t="array" ref="V52">_xlfn.IFS(T52&gt;=7,"Aprovado",T52&lt;5,"Reprovado",T52&gt;=5,"tente de novo")</f>
        <v>tente de novo</v>
      </c>
      <c r="X52" s="82">
        <v>9</v>
      </c>
      <c r="Y52" s="83">
        <v>8</v>
      </c>
      <c r="Z52" s="1">
        <f t="shared" si="9"/>
        <v>8</v>
      </c>
      <c r="AA52" s="1">
        <f t="shared" si="10"/>
        <v>8.5</v>
      </c>
      <c r="AB52" s="1">
        <f t="shared" si="11"/>
        <v>9</v>
      </c>
      <c r="AC52" s="1" t="str" cm="1">
        <f t="array" ref="AC52">_xlfn.IFS(AA52&gt;=7,"Aprovado",AA52&lt;5,"Reprovado",AA52&gt;=5,"tente de novo")</f>
        <v>Aprovado</v>
      </c>
    </row>
    <row r="53" spans="2:29">
      <c r="B53" s="81" t="s">
        <v>67</v>
      </c>
      <c r="C53" s="82">
        <v>6</v>
      </c>
      <c r="D53" s="83">
        <v>10</v>
      </c>
      <c r="E53" s="1">
        <f t="shared" si="0"/>
        <v>6</v>
      </c>
      <c r="F53" s="1">
        <f t="shared" si="1"/>
        <v>8</v>
      </c>
      <c r="G53" s="1">
        <f t="shared" si="2"/>
        <v>10</v>
      </c>
      <c r="H53" s="1" t="str" cm="1">
        <f t="array" ref="H53">_xlfn.IFS(F53&gt;=7,"Aprovado",F53&lt;5,"Reprovado",F53&gt;=5,"tente de novo")</f>
        <v>Aprovado</v>
      </c>
      <c r="J53" s="82">
        <v>10</v>
      </c>
      <c r="K53" s="83">
        <v>10</v>
      </c>
      <c r="L53" s="1">
        <f t="shared" si="3"/>
        <v>10</v>
      </c>
      <c r="M53" s="1">
        <f t="shared" si="4"/>
        <v>10</v>
      </c>
      <c r="N53" s="1">
        <f t="shared" si="5"/>
        <v>10</v>
      </c>
      <c r="O53" s="1" t="str" cm="1">
        <f t="array" ref="O53">_xlfn.IFS(M53&gt;=7,"Aprovado",M53&lt;5,"Reprovado",M53&gt;=5,"tente de novo")</f>
        <v>Aprovado</v>
      </c>
      <c r="Q53" s="82">
        <v>2</v>
      </c>
      <c r="R53" s="83">
        <v>10</v>
      </c>
      <c r="S53" s="1">
        <f t="shared" si="6"/>
        <v>2</v>
      </c>
      <c r="T53" s="1">
        <f t="shared" si="7"/>
        <v>6</v>
      </c>
      <c r="U53" s="1">
        <f t="shared" si="8"/>
        <v>10</v>
      </c>
      <c r="V53" s="1" t="str" cm="1">
        <f t="array" ref="V53">_xlfn.IFS(T53&gt;=7,"Aprovado",T53&lt;5,"Reprovado",T53&gt;=5,"tente de novo")</f>
        <v>tente de novo</v>
      </c>
      <c r="X53" s="82">
        <v>10</v>
      </c>
      <c r="Y53" s="83">
        <v>10</v>
      </c>
      <c r="Z53" s="1">
        <f t="shared" si="9"/>
        <v>10</v>
      </c>
      <c r="AA53" s="1">
        <f t="shared" si="10"/>
        <v>10</v>
      </c>
      <c r="AB53" s="1">
        <f t="shared" si="11"/>
        <v>10</v>
      </c>
      <c r="AC53" s="1" t="str" cm="1">
        <f t="array" ref="AC53">_xlfn.IFS(AA53&gt;=7,"Aprovado",AA53&lt;5,"Reprovado",AA53&gt;=5,"tente de novo")</f>
        <v>Aprovado</v>
      </c>
    </row>
    <row r="54" spans="2:29">
      <c r="B54" s="81" t="s">
        <v>68</v>
      </c>
      <c r="C54" s="82">
        <v>8</v>
      </c>
      <c r="D54" s="83">
        <v>3</v>
      </c>
      <c r="E54" s="1">
        <f t="shared" si="0"/>
        <v>3</v>
      </c>
      <c r="F54" s="1">
        <f t="shared" si="1"/>
        <v>5.5</v>
      </c>
      <c r="G54" s="1">
        <f t="shared" si="2"/>
        <v>8</v>
      </c>
      <c r="H54" s="1" t="str" cm="1">
        <f t="array" ref="H54">_xlfn.IFS(F54&gt;=7,"Aprovado",F54&lt;5,"Reprovado",F54&gt;=5,"tente de novo")</f>
        <v>tente de novo</v>
      </c>
      <c r="J54" s="82">
        <v>8</v>
      </c>
      <c r="K54" s="83">
        <v>9</v>
      </c>
      <c r="L54" s="1">
        <f t="shared" si="3"/>
        <v>8</v>
      </c>
      <c r="M54" s="1">
        <f t="shared" si="4"/>
        <v>8.5</v>
      </c>
      <c r="N54" s="1">
        <f t="shared" si="5"/>
        <v>9</v>
      </c>
      <c r="O54" s="1" t="str" cm="1">
        <f t="array" ref="O54">_xlfn.IFS(M54&gt;=7,"Aprovado",M54&lt;5,"Reprovado",M54&gt;=5,"tente de novo")</f>
        <v>Aprovado</v>
      </c>
      <c r="Q54" s="82">
        <v>0</v>
      </c>
      <c r="R54" s="83">
        <v>3</v>
      </c>
      <c r="S54" s="1">
        <f t="shared" si="6"/>
        <v>0</v>
      </c>
      <c r="T54" s="1">
        <f t="shared" si="7"/>
        <v>1.5</v>
      </c>
      <c r="U54" s="1">
        <f t="shared" si="8"/>
        <v>3</v>
      </c>
      <c r="V54" s="1" t="str" cm="1">
        <f t="array" ref="V54">_xlfn.IFS(T54&gt;=7,"Aprovado",T54&lt;5,"Reprovado",T54&gt;=5,"tente de novo")</f>
        <v>Reprovado</v>
      </c>
      <c r="X54" s="82">
        <v>10</v>
      </c>
      <c r="Y54" s="83">
        <v>10</v>
      </c>
      <c r="Z54" s="1">
        <f t="shared" si="9"/>
        <v>10</v>
      </c>
      <c r="AA54" s="1">
        <f t="shared" si="10"/>
        <v>10</v>
      </c>
      <c r="AB54" s="1">
        <f t="shared" si="11"/>
        <v>10</v>
      </c>
      <c r="AC54" s="1" t="str" cm="1">
        <f t="array" ref="AC54">_xlfn.IFS(AA54&gt;=7,"Aprovado",AA54&lt;5,"Reprovado",AA54&gt;=5,"tente de novo")</f>
        <v>Aprovado</v>
      </c>
    </row>
    <row r="55" spans="2:29">
      <c r="B55" s="81" t="s">
        <v>69</v>
      </c>
      <c r="C55" s="82">
        <v>10</v>
      </c>
      <c r="D55" s="83">
        <v>2</v>
      </c>
      <c r="E55" s="1">
        <f t="shared" si="0"/>
        <v>2</v>
      </c>
      <c r="F55" s="1">
        <f t="shared" si="1"/>
        <v>6</v>
      </c>
      <c r="G55" s="1">
        <f t="shared" si="2"/>
        <v>10</v>
      </c>
      <c r="H55" s="1" t="str" cm="1">
        <f t="array" ref="H55">_xlfn.IFS(F55&gt;=7,"Aprovado",F55&lt;5,"Reprovado",F55&gt;=5,"tente de novo")</f>
        <v>tente de novo</v>
      </c>
      <c r="J55" s="82">
        <v>2</v>
      </c>
      <c r="K55" s="83">
        <v>9</v>
      </c>
      <c r="L55" s="1">
        <f t="shared" si="3"/>
        <v>2</v>
      </c>
      <c r="M55" s="1">
        <f t="shared" si="4"/>
        <v>5.5</v>
      </c>
      <c r="N55" s="1">
        <f t="shared" si="5"/>
        <v>9</v>
      </c>
      <c r="O55" s="1" t="str" cm="1">
        <f t="array" ref="O55">_xlfn.IFS(M55&gt;=7,"Aprovado",M55&lt;5,"Reprovado",M55&gt;=5,"tente de novo")</f>
        <v>tente de novo</v>
      </c>
      <c r="Q55" s="82">
        <v>0</v>
      </c>
      <c r="R55" s="83">
        <v>2</v>
      </c>
      <c r="S55" s="1">
        <f t="shared" si="6"/>
        <v>0</v>
      </c>
      <c r="T55" s="1">
        <f t="shared" si="7"/>
        <v>1</v>
      </c>
      <c r="U55" s="1">
        <f t="shared" si="8"/>
        <v>2</v>
      </c>
      <c r="V55" s="1" t="str" cm="1">
        <f t="array" ref="V55">_xlfn.IFS(T55&gt;=7,"Aprovado",T55&lt;5,"Reprovado",T55&gt;=5,"tente de novo")</f>
        <v>Reprovado</v>
      </c>
      <c r="X55" s="82">
        <v>10</v>
      </c>
      <c r="Y55" s="83">
        <v>8</v>
      </c>
      <c r="Z55" s="1">
        <f t="shared" si="9"/>
        <v>8</v>
      </c>
      <c r="AA55" s="1">
        <f t="shared" si="10"/>
        <v>9</v>
      </c>
      <c r="AB55" s="1">
        <f t="shared" si="11"/>
        <v>10</v>
      </c>
      <c r="AC55" s="1" t="str" cm="1">
        <f t="array" ref="AC55">_xlfn.IFS(AA55&gt;=7,"Aprovado",AA55&lt;5,"Reprovado",AA55&gt;=5,"tente de novo")</f>
        <v>Aprovado</v>
      </c>
    </row>
    <row r="56" spans="2:29">
      <c r="B56" s="81" t="s">
        <v>70</v>
      </c>
      <c r="C56" s="82">
        <v>5</v>
      </c>
      <c r="D56" s="83">
        <v>6</v>
      </c>
      <c r="E56" s="1">
        <f t="shared" si="0"/>
        <v>5</v>
      </c>
      <c r="F56" s="1">
        <f t="shared" si="1"/>
        <v>5.5</v>
      </c>
      <c r="G56" s="1">
        <f t="shared" si="2"/>
        <v>6</v>
      </c>
      <c r="H56" s="1" t="str" cm="1">
        <f t="array" ref="H56">_xlfn.IFS(F56&gt;=7,"Aprovado",F56&lt;5,"Reprovado",F56&gt;=5,"tente de novo")</f>
        <v>tente de novo</v>
      </c>
      <c r="J56" s="82">
        <v>5</v>
      </c>
      <c r="K56" s="83">
        <v>8</v>
      </c>
      <c r="L56" s="1">
        <f t="shared" si="3"/>
        <v>5</v>
      </c>
      <c r="M56" s="1">
        <f t="shared" si="4"/>
        <v>6.5</v>
      </c>
      <c r="N56" s="1">
        <f t="shared" si="5"/>
        <v>8</v>
      </c>
      <c r="O56" s="1" t="str" cm="1">
        <f t="array" ref="O56">_xlfn.IFS(M56&gt;=7,"Aprovado",M56&lt;5,"Reprovado",M56&gt;=5,"tente de novo")</f>
        <v>tente de novo</v>
      </c>
      <c r="Q56" s="82">
        <v>0</v>
      </c>
      <c r="R56" s="83">
        <v>6</v>
      </c>
      <c r="S56" s="1">
        <f t="shared" si="6"/>
        <v>0</v>
      </c>
      <c r="T56" s="1">
        <f t="shared" si="7"/>
        <v>3</v>
      </c>
      <c r="U56" s="1">
        <f t="shared" si="8"/>
        <v>6</v>
      </c>
      <c r="V56" s="1" t="str" cm="1">
        <f t="array" ref="V56">_xlfn.IFS(T56&gt;=7,"Aprovado",T56&lt;5,"Reprovado",T56&gt;=5,"tente de novo")</f>
        <v>Reprovado</v>
      </c>
      <c r="X56" s="82">
        <v>10</v>
      </c>
      <c r="Y56" s="83">
        <v>6</v>
      </c>
      <c r="Z56" s="1">
        <f t="shared" si="9"/>
        <v>6</v>
      </c>
      <c r="AA56" s="1">
        <f t="shared" si="10"/>
        <v>8</v>
      </c>
      <c r="AB56" s="1">
        <f t="shared" si="11"/>
        <v>10</v>
      </c>
      <c r="AC56" s="1" t="str" cm="1">
        <f t="array" ref="AC56">_xlfn.IFS(AA56&gt;=7,"Aprovado",AA56&lt;5,"Reprovado",AA56&gt;=5,"tente de novo")</f>
        <v>Aprovado</v>
      </c>
    </row>
    <row r="57" spans="2:29">
      <c r="B57" s="81" t="s">
        <v>71</v>
      </c>
      <c r="C57" s="82">
        <v>6</v>
      </c>
      <c r="D57" s="83">
        <v>3</v>
      </c>
      <c r="E57" s="1">
        <f t="shared" si="0"/>
        <v>3</v>
      </c>
      <c r="F57" s="1">
        <f t="shared" si="1"/>
        <v>4.5</v>
      </c>
      <c r="G57" s="1">
        <f t="shared" si="2"/>
        <v>6</v>
      </c>
      <c r="H57" s="1" t="str" cm="1">
        <f t="array" ref="H57">_xlfn.IFS(F57&gt;=7,"Aprovado",F57&lt;5,"Reprovado",F57&gt;=5,"tente de novo")</f>
        <v>Reprovado</v>
      </c>
      <c r="J57" s="82">
        <v>7</v>
      </c>
      <c r="K57" s="83">
        <v>7</v>
      </c>
      <c r="L57" s="1">
        <f t="shared" si="3"/>
        <v>7</v>
      </c>
      <c r="M57" s="1">
        <f t="shared" si="4"/>
        <v>7</v>
      </c>
      <c r="N57" s="1">
        <f t="shared" si="5"/>
        <v>7</v>
      </c>
      <c r="O57" s="1" t="str" cm="1">
        <f t="array" ref="O57">_xlfn.IFS(M57&gt;=7,"Aprovado",M57&lt;5,"Reprovado",M57&gt;=5,"tente de novo")</f>
        <v>Aprovado</v>
      </c>
      <c r="Q57" s="82">
        <v>1</v>
      </c>
      <c r="R57" s="83">
        <v>3</v>
      </c>
      <c r="S57" s="1">
        <f t="shared" si="6"/>
        <v>1</v>
      </c>
      <c r="T57" s="1">
        <f t="shared" si="7"/>
        <v>2</v>
      </c>
      <c r="U57" s="1">
        <f t="shared" si="8"/>
        <v>3</v>
      </c>
      <c r="V57" s="1" t="str" cm="1">
        <f t="array" ref="V57">_xlfn.IFS(T57&gt;=7,"Aprovado",T57&lt;5,"Reprovado",T57&gt;=5,"tente de novo")</f>
        <v>Reprovado</v>
      </c>
      <c r="X57" s="82">
        <v>9</v>
      </c>
      <c r="Y57" s="83">
        <v>9</v>
      </c>
      <c r="Z57" s="1">
        <f t="shared" si="9"/>
        <v>9</v>
      </c>
      <c r="AA57" s="1">
        <f t="shared" si="10"/>
        <v>9</v>
      </c>
      <c r="AB57" s="1">
        <f t="shared" si="11"/>
        <v>9</v>
      </c>
      <c r="AC57" s="1" t="str" cm="1">
        <f t="array" ref="AC57">_xlfn.IFS(AA57&gt;=7,"Aprovado",AA57&lt;5,"Reprovado",AA57&gt;=5,"tente de novo")</f>
        <v>Aprovado</v>
      </c>
    </row>
    <row r="58" spans="2:29">
      <c r="B58" s="81" t="s">
        <v>72</v>
      </c>
      <c r="C58" s="82">
        <v>8</v>
      </c>
      <c r="D58" s="83">
        <v>7</v>
      </c>
      <c r="E58" s="1">
        <f t="shared" si="0"/>
        <v>7</v>
      </c>
      <c r="F58" s="1">
        <f t="shared" si="1"/>
        <v>7.5</v>
      </c>
      <c r="G58" s="1">
        <f t="shared" si="2"/>
        <v>8</v>
      </c>
      <c r="H58" s="1" t="str" cm="1">
        <f t="array" ref="H58">_xlfn.IFS(F58&gt;=7,"Aprovado",F58&lt;5,"Reprovado",F58&gt;=5,"tente de novo")</f>
        <v>Aprovado</v>
      </c>
      <c r="J58" s="82">
        <v>8</v>
      </c>
      <c r="K58" s="83">
        <v>10</v>
      </c>
      <c r="L58" s="1">
        <f t="shared" si="3"/>
        <v>8</v>
      </c>
      <c r="M58" s="1">
        <f t="shared" si="4"/>
        <v>9</v>
      </c>
      <c r="N58" s="1">
        <f t="shared" si="5"/>
        <v>10</v>
      </c>
      <c r="O58" s="1" t="str" cm="1">
        <f t="array" ref="O58">_xlfn.IFS(M58&gt;=7,"Aprovado",M58&lt;5,"Reprovado",M58&gt;=5,"tente de novo")</f>
        <v>Aprovado</v>
      </c>
      <c r="Q58" s="82">
        <v>2</v>
      </c>
      <c r="R58" s="83">
        <v>7</v>
      </c>
      <c r="S58" s="1">
        <f t="shared" si="6"/>
        <v>2</v>
      </c>
      <c r="T58" s="1">
        <f t="shared" si="7"/>
        <v>4.5</v>
      </c>
      <c r="U58" s="1">
        <f t="shared" si="8"/>
        <v>7</v>
      </c>
      <c r="V58" s="1" t="str" cm="1">
        <f t="array" ref="V58">_xlfn.IFS(T58&gt;=7,"Aprovado",T58&lt;5,"Reprovado",T58&gt;=5,"tente de novo")</f>
        <v>Reprovado</v>
      </c>
      <c r="X58" s="82">
        <v>10</v>
      </c>
      <c r="Y58" s="83">
        <v>8</v>
      </c>
      <c r="Z58" s="1">
        <f t="shared" si="9"/>
        <v>8</v>
      </c>
      <c r="AA58" s="1">
        <f t="shared" si="10"/>
        <v>9</v>
      </c>
      <c r="AB58" s="1">
        <f t="shared" si="11"/>
        <v>10</v>
      </c>
      <c r="AC58" s="1" t="str" cm="1">
        <f t="array" ref="AC58">_xlfn.IFS(AA58&gt;=7,"Aprovado",AA58&lt;5,"Reprovado",AA58&gt;=5,"tente de novo")</f>
        <v>Aprovado</v>
      </c>
    </row>
    <row r="59" spans="2:29">
      <c r="B59" s="81" t="s">
        <v>73</v>
      </c>
      <c r="C59" s="82">
        <v>10</v>
      </c>
      <c r="D59" s="83">
        <v>3</v>
      </c>
      <c r="E59" s="1">
        <f t="shared" si="0"/>
        <v>3</v>
      </c>
      <c r="F59" s="1">
        <f t="shared" si="1"/>
        <v>6.5</v>
      </c>
      <c r="G59" s="1">
        <f t="shared" si="2"/>
        <v>10</v>
      </c>
      <c r="H59" s="1" t="str" cm="1">
        <f t="array" ref="H59">_xlfn.IFS(F59&gt;=7,"Aprovado",F59&lt;5,"Reprovado",F59&gt;=5,"tente de novo")</f>
        <v>tente de novo</v>
      </c>
      <c r="J59" s="82">
        <v>9</v>
      </c>
      <c r="K59" s="83">
        <v>10</v>
      </c>
      <c r="L59" s="1">
        <f t="shared" si="3"/>
        <v>9</v>
      </c>
      <c r="M59" s="1">
        <f t="shared" si="4"/>
        <v>9.5</v>
      </c>
      <c r="N59" s="1">
        <f t="shared" si="5"/>
        <v>10</v>
      </c>
      <c r="O59" s="1" t="str" cm="1">
        <f t="array" ref="O59">_xlfn.IFS(M59&gt;=7,"Aprovado",M59&lt;5,"Reprovado",M59&gt;=5,"tente de novo")</f>
        <v>Aprovado</v>
      </c>
      <c r="Q59" s="82">
        <v>3</v>
      </c>
      <c r="R59" s="83">
        <v>3</v>
      </c>
      <c r="S59" s="1">
        <f t="shared" si="6"/>
        <v>3</v>
      </c>
      <c r="T59" s="1">
        <f t="shared" si="7"/>
        <v>3</v>
      </c>
      <c r="U59" s="1">
        <f t="shared" si="8"/>
        <v>3</v>
      </c>
      <c r="V59" s="1" t="str" cm="1">
        <f t="array" ref="V59">_xlfn.IFS(T59&gt;=7,"Aprovado",T59&lt;5,"Reprovado",T59&gt;=5,"tente de novo")</f>
        <v>Reprovado</v>
      </c>
      <c r="X59" s="82">
        <v>10</v>
      </c>
      <c r="Y59" s="83">
        <v>10</v>
      </c>
      <c r="Z59" s="1">
        <f t="shared" si="9"/>
        <v>10</v>
      </c>
      <c r="AA59" s="1">
        <f t="shared" si="10"/>
        <v>10</v>
      </c>
      <c r="AB59" s="1">
        <f t="shared" si="11"/>
        <v>10</v>
      </c>
      <c r="AC59" s="1" t="str" cm="1">
        <f t="array" ref="AC59">_xlfn.IFS(AA59&gt;=7,"Aprovado",AA59&lt;5,"Reprovado",AA59&gt;=5,"tente de novo")</f>
        <v>Aprovado</v>
      </c>
    </row>
    <row r="60" spans="2:29">
      <c r="B60" s="81" t="s">
        <v>74</v>
      </c>
      <c r="C60" s="82">
        <v>5</v>
      </c>
      <c r="D60" s="83">
        <v>2</v>
      </c>
      <c r="E60" s="1">
        <f t="shared" si="0"/>
        <v>2</v>
      </c>
      <c r="F60" s="1">
        <f t="shared" si="1"/>
        <v>3.5</v>
      </c>
      <c r="G60" s="1">
        <f t="shared" si="2"/>
        <v>5</v>
      </c>
      <c r="H60" s="1" t="str" cm="1">
        <f t="array" ref="H60">_xlfn.IFS(F60&gt;=7,"Aprovado",F60&lt;5,"Reprovado",F60&gt;=5,"tente de novo")</f>
        <v>Reprovado</v>
      </c>
      <c r="J60" s="82">
        <v>2</v>
      </c>
      <c r="K60" s="83">
        <v>2</v>
      </c>
      <c r="L60" s="1">
        <f t="shared" si="3"/>
        <v>2</v>
      </c>
      <c r="M60" s="1">
        <f t="shared" si="4"/>
        <v>2</v>
      </c>
      <c r="N60" s="1">
        <f t="shared" si="5"/>
        <v>2</v>
      </c>
      <c r="O60" s="1" t="str" cm="1">
        <f t="array" ref="O60">_xlfn.IFS(M60&gt;=7,"Aprovado",M60&lt;5,"Reprovado",M60&gt;=5,"tente de novo")</f>
        <v>Reprovado</v>
      </c>
      <c r="Q60" s="82">
        <v>4</v>
      </c>
      <c r="R60" s="83">
        <v>2</v>
      </c>
      <c r="S60" s="1">
        <f t="shared" si="6"/>
        <v>2</v>
      </c>
      <c r="T60" s="1">
        <f t="shared" si="7"/>
        <v>3</v>
      </c>
      <c r="U60" s="1">
        <f t="shared" si="8"/>
        <v>4</v>
      </c>
      <c r="V60" s="1" t="str" cm="1">
        <f t="array" ref="V60">_xlfn.IFS(T60&gt;=7,"Aprovado",T60&lt;5,"Reprovado",T60&gt;=5,"tente de novo")</f>
        <v>Reprovado</v>
      </c>
      <c r="X60" s="82">
        <v>10</v>
      </c>
      <c r="Y60" s="83">
        <v>10</v>
      </c>
      <c r="Z60" s="1">
        <f t="shared" si="9"/>
        <v>10</v>
      </c>
      <c r="AA60" s="1">
        <f t="shared" si="10"/>
        <v>10</v>
      </c>
      <c r="AB60" s="1">
        <f t="shared" si="11"/>
        <v>10</v>
      </c>
      <c r="AC60" s="1" t="str" cm="1">
        <f t="array" ref="AC60">_xlfn.IFS(AA60&gt;=7,"Aprovado",AA60&lt;5,"Reprovado",AA60&gt;=5,"tente de novo")</f>
        <v>Aprovado</v>
      </c>
    </row>
    <row r="61" spans="2:29">
      <c r="B61" s="81" t="s">
        <v>75</v>
      </c>
      <c r="C61" s="82">
        <v>6</v>
      </c>
      <c r="D61" s="83">
        <v>6</v>
      </c>
      <c r="E61" s="1">
        <f t="shared" si="0"/>
        <v>6</v>
      </c>
      <c r="F61" s="1">
        <f t="shared" si="1"/>
        <v>6</v>
      </c>
      <c r="G61" s="1">
        <f t="shared" si="2"/>
        <v>6</v>
      </c>
      <c r="H61" s="1" t="str" cm="1">
        <f t="array" ref="H61">_xlfn.IFS(F61&gt;=7,"Aprovado",F61&lt;5,"Reprovado",F61&gt;=5,"tente de novo")</f>
        <v>tente de novo</v>
      </c>
      <c r="J61" s="82">
        <v>3</v>
      </c>
      <c r="K61" s="83">
        <v>10</v>
      </c>
      <c r="L61" s="1">
        <f t="shared" si="3"/>
        <v>3</v>
      </c>
      <c r="M61" s="1">
        <f t="shared" si="4"/>
        <v>6.5</v>
      </c>
      <c r="N61" s="1">
        <f t="shared" si="5"/>
        <v>10</v>
      </c>
      <c r="O61" s="1" t="str" cm="1">
        <f t="array" ref="O61">_xlfn.IFS(M61&gt;=7,"Aprovado",M61&lt;5,"Reprovado",M61&gt;=5,"tente de novo")</f>
        <v>tente de novo</v>
      </c>
      <c r="Q61" s="82">
        <v>5</v>
      </c>
      <c r="R61" s="83">
        <v>6</v>
      </c>
      <c r="S61" s="1">
        <f t="shared" si="6"/>
        <v>5</v>
      </c>
      <c r="T61" s="1">
        <f t="shared" si="7"/>
        <v>5.5</v>
      </c>
      <c r="U61" s="1">
        <f t="shared" si="8"/>
        <v>6</v>
      </c>
      <c r="V61" s="1" t="str" cm="1">
        <f t="array" ref="V61">_xlfn.IFS(T61&gt;=7,"Aprovado",T61&lt;5,"Reprovado",T61&gt;=5,"tente de novo")</f>
        <v>tente de novo</v>
      </c>
      <c r="X61" s="82">
        <v>9</v>
      </c>
      <c r="Y61" s="83">
        <v>8</v>
      </c>
      <c r="Z61" s="1">
        <f t="shared" si="9"/>
        <v>8</v>
      </c>
      <c r="AA61" s="1">
        <f t="shared" si="10"/>
        <v>8.5</v>
      </c>
      <c r="AB61" s="1">
        <f t="shared" si="11"/>
        <v>9</v>
      </c>
      <c r="AC61" s="1" t="str" cm="1">
        <f t="array" ref="AC61">_xlfn.IFS(AA61&gt;=7,"Aprovado",AA61&lt;5,"Reprovado",AA61&gt;=5,"tente de novo")</f>
        <v>Aprovado</v>
      </c>
    </row>
    <row r="62" spans="2:29">
      <c r="B62" s="81" t="s">
        <v>76</v>
      </c>
      <c r="C62" s="82">
        <v>8</v>
      </c>
      <c r="D62" s="83">
        <v>3</v>
      </c>
      <c r="E62" s="1">
        <f t="shared" si="0"/>
        <v>3</v>
      </c>
      <c r="F62" s="1">
        <f t="shared" si="1"/>
        <v>5.5</v>
      </c>
      <c r="G62" s="1">
        <f t="shared" si="2"/>
        <v>8</v>
      </c>
      <c r="H62" s="1" t="str" cm="1">
        <f t="array" ref="H62">_xlfn.IFS(F62&gt;=7,"Aprovado",F62&lt;5,"Reprovado",F62&gt;=5,"tente de novo")</f>
        <v>tente de novo</v>
      </c>
      <c r="J62" s="82">
        <v>4</v>
      </c>
      <c r="K62" s="83">
        <v>10</v>
      </c>
      <c r="L62" s="1">
        <f t="shared" si="3"/>
        <v>4</v>
      </c>
      <c r="M62" s="1">
        <f t="shared" si="4"/>
        <v>7</v>
      </c>
      <c r="N62" s="1">
        <f t="shared" si="5"/>
        <v>10</v>
      </c>
      <c r="O62" s="1" t="str" cm="1">
        <f t="array" ref="O62">_xlfn.IFS(M62&gt;=7,"Aprovado",M62&lt;5,"Reprovado",M62&gt;=5,"tente de novo")</f>
        <v>Aprovado</v>
      </c>
      <c r="Q62" s="82">
        <v>6</v>
      </c>
      <c r="R62" s="83">
        <v>3</v>
      </c>
      <c r="S62" s="1">
        <f t="shared" si="6"/>
        <v>3</v>
      </c>
      <c r="T62" s="1">
        <f t="shared" si="7"/>
        <v>4.5</v>
      </c>
      <c r="U62" s="1">
        <f t="shared" si="8"/>
        <v>6</v>
      </c>
      <c r="V62" s="1" t="str" cm="1">
        <f t="array" ref="V62">_xlfn.IFS(T62&gt;=7,"Aprovado",T62&lt;5,"Reprovado",T62&gt;=5,"tente de novo")</f>
        <v>Reprovado</v>
      </c>
      <c r="X62" s="82">
        <v>8</v>
      </c>
      <c r="Y62" s="83">
        <v>6</v>
      </c>
      <c r="Z62" s="1">
        <f t="shared" si="9"/>
        <v>6</v>
      </c>
      <c r="AA62" s="1">
        <f t="shared" si="10"/>
        <v>7</v>
      </c>
      <c r="AB62" s="1">
        <f t="shared" si="11"/>
        <v>8</v>
      </c>
      <c r="AC62" s="1" t="str" cm="1">
        <f t="array" ref="AC62">_xlfn.IFS(AA62&gt;=7,"Aprovado",AA62&lt;5,"Reprovado",AA62&gt;=5,"tente de novo")</f>
        <v>Aprovado</v>
      </c>
    </row>
    <row r="63" spans="2:29">
      <c r="B63" s="81" t="s">
        <v>77</v>
      </c>
      <c r="C63" s="82">
        <v>10</v>
      </c>
      <c r="D63" s="83">
        <v>10</v>
      </c>
      <c r="E63" s="1">
        <f t="shared" si="0"/>
        <v>10</v>
      </c>
      <c r="F63" s="1">
        <f t="shared" si="1"/>
        <v>10</v>
      </c>
      <c r="G63" s="1">
        <f t="shared" si="2"/>
        <v>10</v>
      </c>
      <c r="H63" s="1" t="str" cm="1">
        <f t="array" ref="H63">_xlfn.IFS(F63&gt;=7,"Aprovado",F63&lt;5,"Reprovado",F63&gt;=5,"tente de novo")</f>
        <v>Aprovado</v>
      </c>
      <c r="J63" s="82">
        <v>1</v>
      </c>
      <c r="K63" s="83">
        <v>8</v>
      </c>
      <c r="L63" s="1">
        <f t="shared" si="3"/>
        <v>1</v>
      </c>
      <c r="M63" s="1">
        <f t="shared" si="4"/>
        <v>4.5</v>
      </c>
      <c r="N63" s="1">
        <f t="shared" si="5"/>
        <v>8</v>
      </c>
      <c r="O63" s="1" t="str" cm="1">
        <f t="array" ref="O63">_xlfn.IFS(M63&gt;=7,"Aprovado",M63&lt;5,"Reprovado",M63&gt;=5,"tente de novo")</f>
        <v>Reprovado</v>
      </c>
      <c r="Q63" s="82">
        <v>8</v>
      </c>
      <c r="R63" s="83">
        <v>10</v>
      </c>
      <c r="S63" s="1">
        <f t="shared" si="6"/>
        <v>8</v>
      </c>
      <c r="T63" s="1">
        <f t="shared" si="7"/>
        <v>9</v>
      </c>
      <c r="U63" s="1">
        <f t="shared" si="8"/>
        <v>10</v>
      </c>
      <c r="V63" s="1" t="str" cm="1">
        <f t="array" ref="V63">_xlfn.IFS(T63&gt;=7,"Aprovado",T63&lt;5,"Reprovado",T63&gt;=5,"tente de novo")</f>
        <v>Aprovado</v>
      </c>
      <c r="X63" s="82">
        <v>10</v>
      </c>
      <c r="Y63" s="83">
        <v>9</v>
      </c>
      <c r="Z63" s="1">
        <f t="shared" si="9"/>
        <v>9</v>
      </c>
      <c r="AA63" s="1">
        <f t="shared" si="10"/>
        <v>9.5</v>
      </c>
      <c r="AB63" s="1">
        <f t="shared" si="11"/>
        <v>10</v>
      </c>
      <c r="AC63" s="1" t="str" cm="1">
        <f t="array" ref="AC63">_xlfn.IFS(AA63&gt;=7,"Aprovado",AA63&lt;5,"Reprovado",AA63&gt;=5,"tente de novo")</f>
        <v>Aprovado</v>
      </c>
    </row>
    <row r="64" spans="2:29">
      <c r="B64" s="81" t="s">
        <v>78</v>
      </c>
      <c r="C64" s="82">
        <v>5</v>
      </c>
      <c r="D64" s="83">
        <v>3</v>
      </c>
      <c r="E64" s="1">
        <f t="shared" si="0"/>
        <v>3</v>
      </c>
      <c r="F64" s="1">
        <f t="shared" si="1"/>
        <v>4</v>
      </c>
      <c r="G64" s="1">
        <f t="shared" si="2"/>
        <v>5</v>
      </c>
      <c r="H64" s="1" t="str" cm="1">
        <f t="array" ref="H64">_xlfn.IFS(F64&gt;=7,"Aprovado",F64&lt;5,"Reprovado",F64&gt;=5,"tente de novo")</f>
        <v>Reprovado</v>
      </c>
      <c r="J64" s="82">
        <v>10</v>
      </c>
      <c r="K64" s="83">
        <v>9</v>
      </c>
      <c r="L64" s="1">
        <f t="shared" si="3"/>
        <v>9</v>
      </c>
      <c r="M64" s="1">
        <f t="shared" si="4"/>
        <v>9.5</v>
      </c>
      <c r="N64" s="1">
        <f t="shared" si="5"/>
        <v>10</v>
      </c>
      <c r="O64" s="1" t="str" cm="1">
        <f t="array" ref="O64">_xlfn.IFS(M64&gt;=7,"Aprovado",M64&lt;5,"Reprovado",M64&gt;=5,"tente de novo")</f>
        <v>Aprovado</v>
      </c>
      <c r="Q64" s="82">
        <v>7</v>
      </c>
      <c r="R64" s="83">
        <v>3</v>
      </c>
      <c r="S64" s="1">
        <f t="shared" si="6"/>
        <v>3</v>
      </c>
      <c r="T64" s="1">
        <f t="shared" si="7"/>
        <v>5</v>
      </c>
      <c r="U64" s="1">
        <f t="shared" si="8"/>
        <v>7</v>
      </c>
      <c r="V64" s="1" t="str" cm="1">
        <f t="array" ref="V64">_xlfn.IFS(T64&gt;=7,"Aprovado",T64&lt;5,"Reprovado",T64&gt;=5,"tente de novo")</f>
        <v>tente de novo</v>
      </c>
      <c r="X64" s="82">
        <v>10</v>
      </c>
      <c r="Y64" s="83">
        <v>8</v>
      </c>
      <c r="Z64" s="1">
        <f t="shared" si="9"/>
        <v>8</v>
      </c>
      <c r="AA64" s="1">
        <f t="shared" si="10"/>
        <v>9</v>
      </c>
      <c r="AB64" s="1">
        <f t="shared" si="11"/>
        <v>10</v>
      </c>
      <c r="AC64" s="1" t="str" cm="1">
        <f t="array" ref="AC64">_xlfn.IFS(AA64&gt;=7,"Aprovado",AA64&lt;5,"Reprovado",AA64&gt;=5,"tente de novo")</f>
        <v>Aprovado</v>
      </c>
    </row>
    <row r="65" spans="2:29">
      <c r="B65" s="81" t="s">
        <v>79</v>
      </c>
      <c r="C65" s="82">
        <v>6</v>
      </c>
      <c r="D65" s="83">
        <v>2</v>
      </c>
      <c r="E65" s="1">
        <f t="shared" si="0"/>
        <v>2</v>
      </c>
      <c r="F65" s="1">
        <f t="shared" si="1"/>
        <v>4</v>
      </c>
      <c r="G65" s="1">
        <f t="shared" si="2"/>
        <v>6</v>
      </c>
      <c r="H65" s="1" t="str" cm="1">
        <f t="array" ref="H65">_xlfn.IFS(F65&gt;=7,"Aprovado",F65&lt;5,"Reprovado",F65&gt;=5,"tente de novo")</f>
        <v>Reprovado</v>
      </c>
      <c r="J65" s="82">
        <v>10</v>
      </c>
      <c r="K65" s="83">
        <v>3</v>
      </c>
      <c r="L65" s="1">
        <f t="shared" si="3"/>
        <v>3</v>
      </c>
      <c r="M65" s="1">
        <f t="shared" si="4"/>
        <v>6.5</v>
      </c>
      <c r="N65" s="1">
        <f t="shared" si="5"/>
        <v>10</v>
      </c>
      <c r="O65" s="1" t="str" cm="1">
        <f t="array" ref="O65">_xlfn.IFS(M65&gt;=7,"Aprovado",M65&lt;5,"Reprovado",M65&gt;=5,"tente de novo")</f>
        <v>tente de novo</v>
      </c>
      <c r="Q65" s="82">
        <v>9</v>
      </c>
      <c r="R65" s="83">
        <v>2</v>
      </c>
      <c r="S65" s="1">
        <f t="shared" si="6"/>
        <v>2</v>
      </c>
      <c r="T65" s="1">
        <f t="shared" si="7"/>
        <v>5.5</v>
      </c>
      <c r="U65" s="1">
        <f t="shared" si="8"/>
        <v>9</v>
      </c>
      <c r="V65" s="1" t="str" cm="1">
        <f t="array" ref="V65">_xlfn.IFS(T65&gt;=7,"Aprovado",T65&lt;5,"Reprovado",T65&gt;=5,"tente de novo")</f>
        <v>tente de novo</v>
      </c>
      <c r="X65" s="82">
        <v>9</v>
      </c>
      <c r="Y65" s="83">
        <v>10</v>
      </c>
      <c r="Z65" s="1">
        <f t="shared" si="9"/>
        <v>9</v>
      </c>
      <c r="AA65" s="1">
        <f t="shared" si="10"/>
        <v>9.5</v>
      </c>
      <c r="AB65" s="1">
        <f t="shared" si="11"/>
        <v>10</v>
      </c>
      <c r="AC65" s="1" t="str" cm="1">
        <f t="array" ref="AC65">_xlfn.IFS(AA65&gt;=7,"Aprovado",AA65&lt;5,"Reprovado",AA65&gt;=5,"tente de novo")</f>
        <v>Aprovado</v>
      </c>
    </row>
    <row r="66" spans="2:29">
      <c r="B66" s="81" t="s">
        <v>80</v>
      </c>
      <c r="C66" s="82">
        <v>8</v>
      </c>
      <c r="D66" s="83">
        <v>6</v>
      </c>
      <c r="E66" s="1">
        <f t="shared" si="0"/>
        <v>6</v>
      </c>
      <c r="F66" s="1">
        <f t="shared" si="1"/>
        <v>7</v>
      </c>
      <c r="G66" s="1">
        <f t="shared" si="2"/>
        <v>8</v>
      </c>
      <c r="H66" s="1" t="str" cm="1">
        <f t="array" ref="H66">_xlfn.IFS(F66&gt;=7,"Aprovado",F66&lt;5,"Reprovado",F66&gt;=5,"tente de novo")</f>
        <v>Aprovado</v>
      </c>
      <c r="J66" s="82">
        <v>8</v>
      </c>
      <c r="K66" s="83">
        <v>0</v>
      </c>
      <c r="L66" s="1">
        <f t="shared" si="3"/>
        <v>0</v>
      </c>
      <c r="M66" s="1">
        <f t="shared" si="4"/>
        <v>4</v>
      </c>
      <c r="N66" s="1">
        <f t="shared" si="5"/>
        <v>8</v>
      </c>
      <c r="O66" s="1" t="str" cm="1">
        <f t="array" ref="O66">_xlfn.IFS(M66&gt;=7,"Aprovado",M66&lt;5,"Reprovado",M66&gt;=5,"tente de novo")</f>
        <v>Reprovado</v>
      </c>
      <c r="Q66" s="82">
        <v>2</v>
      </c>
      <c r="R66" s="83">
        <v>6</v>
      </c>
      <c r="S66" s="1">
        <f t="shared" si="6"/>
        <v>2</v>
      </c>
      <c r="T66" s="1">
        <f t="shared" si="7"/>
        <v>4</v>
      </c>
      <c r="U66" s="1">
        <f t="shared" si="8"/>
        <v>6</v>
      </c>
      <c r="V66" s="1" t="str" cm="1">
        <f t="array" ref="V66">_xlfn.IFS(T66&gt;=7,"Aprovado",T66&lt;5,"Reprovado",T66&gt;=5,"tente de novo")</f>
        <v>Reprovado</v>
      </c>
      <c r="X66" s="82">
        <v>10</v>
      </c>
      <c r="Y66" s="83">
        <v>10</v>
      </c>
      <c r="Z66" s="1">
        <f t="shared" si="9"/>
        <v>10</v>
      </c>
      <c r="AA66" s="1">
        <f t="shared" si="10"/>
        <v>10</v>
      </c>
      <c r="AB66" s="1">
        <f t="shared" si="11"/>
        <v>10</v>
      </c>
      <c r="AC66" s="1" t="str" cm="1">
        <f t="array" ref="AC66">_xlfn.IFS(AA66&gt;=7,"Aprovado",AA66&lt;5,"Reprovado",AA66&gt;=5,"tente de novo")</f>
        <v>Aprovado</v>
      </c>
    </row>
    <row r="67" spans="2:29">
      <c r="B67" s="81" t="s">
        <v>81</v>
      </c>
      <c r="C67" s="82">
        <v>10</v>
      </c>
      <c r="D67" s="83">
        <v>3</v>
      </c>
      <c r="E67" s="1">
        <f t="shared" si="0"/>
        <v>3</v>
      </c>
      <c r="F67" s="1">
        <f t="shared" si="1"/>
        <v>6.5</v>
      </c>
      <c r="G67" s="1">
        <f t="shared" si="2"/>
        <v>10</v>
      </c>
      <c r="H67" s="1" t="str" cm="1">
        <f t="array" ref="H67">_xlfn.IFS(F67&gt;=7,"Aprovado",F67&lt;5,"Reprovado",F67&gt;=5,"tente de novo")</f>
        <v>tente de novo</v>
      </c>
      <c r="J67" s="82">
        <v>2</v>
      </c>
      <c r="K67" s="83">
        <v>1</v>
      </c>
      <c r="L67" s="1">
        <f t="shared" si="3"/>
        <v>1</v>
      </c>
      <c r="M67" s="1">
        <f t="shared" si="4"/>
        <v>1.5</v>
      </c>
      <c r="N67" s="1">
        <f t="shared" si="5"/>
        <v>2</v>
      </c>
      <c r="O67" s="1" t="str" cm="1">
        <f t="array" ref="O67">_xlfn.IFS(M67&gt;=7,"Aprovado",M67&lt;5,"Reprovado",M67&gt;=5,"tente de novo")</f>
        <v>Reprovado</v>
      </c>
      <c r="Q67" s="82">
        <v>2</v>
      </c>
      <c r="R67" s="83">
        <v>3</v>
      </c>
      <c r="S67" s="1">
        <f t="shared" si="6"/>
        <v>2</v>
      </c>
      <c r="T67" s="1">
        <f t="shared" si="7"/>
        <v>2.5</v>
      </c>
      <c r="U67" s="1">
        <f t="shared" si="8"/>
        <v>3</v>
      </c>
      <c r="V67" s="1" t="str" cm="1">
        <f t="array" ref="V67">_xlfn.IFS(T67&gt;=7,"Aprovado",T67&lt;5,"Reprovado",T67&gt;=5,"tente de novo")</f>
        <v>Reprovado</v>
      </c>
      <c r="X67" s="82">
        <v>10</v>
      </c>
      <c r="Y67" s="83">
        <v>8</v>
      </c>
      <c r="Z67" s="1">
        <f t="shared" si="9"/>
        <v>8</v>
      </c>
      <c r="AA67" s="1">
        <f t="shared" si="10"/>
        <v>9</v>
      </c>
      <c r="AB67" s="1">
        <f t="shared" si="11"/>
        <v>10</v>
      </c>
      <c r="AC67" s="1" t="str" cm="1">
        <f t="array" ref="AC67">_xlfn.IFS(AA67&gt;=7,"Aprovado",AA67&lt;5,"Reprovado",AA67&gt;=5,"tente de novo")</f>
        <v>Aprovado</v>
      </c>
    </row>
    <row r="68" spans="2:29">
      <c r="B68" s="81" t="s">
        <v>82</v>
      </c>
      <c r="C68" s="82">
        <v>5</v>
      </c>
      <c r="D68" s="83">
        <v>7</v>
      </c>
      <c r="E68" s="1">
        <f t="shared" si="0"/>
        <v>5</v>
      </c>
      <c r="F68" s="1">
        <f t="shared" si="1"/>
        <v>6</v>
      </c>
      <c r="G68" s="1">
        <f t="shared" si="2"/>
        <v>7</v>
      </c>
      <c r="H68" s="1" t="str" cm="1">
        <f t="array" ref="H68">_xlfn.IFS(F68&gt;=7,"Aprovado",F68&lt;5,"Reprovado",F68&gt;=5,"tente de novo")</f>
        <v>tente de novo</v>
      </c>
      <c r="J68" s="82">
        <v>5</v>
      </c>
      <c r="K68" s="83">
        <v>2</v>
      </c>
      <c r="L68" s="1">
        <f t="shared" si="3"/>
        <v>2</v>
      </c>
      <c r="M68" s="1">
        <f t="shared" si="4"/>
        <v>3.5</v>
      </c>
      <c r="N68" s="1">
        <f t="shared" si="5"/>
        <v>5</v>
      </c>
      <c r="O68" s="1" t="str" cm="1">
        <f t="array" ref="O68">_xlfn.IFS(M68&gt;=7,"Aprovado",M68&lt;5,"Reprovado",M68&gt;=5,"tente de novo")</f>
        <v>Reprovado</v>
      </c>
      <c r="Q68" s="82">
        <v>2</v>
      </c>
      <c r="R68" s="83">
        <v>7</v>
      </c>
      <c r="S68" s="1">
        <f t="shared" si="6"/>
        <v>2</v>
      </c>
      <c r="T68" s="1">
        <f t="shared" si="7"/>
        <v>4.5</v>
      </c>
      <c r="U68" s="1">
        <f t="shared" si="8"/>
        <v>7</v>
      </c>
      <c r="V68" s="1" t="str" cm="1">
        <f t="array" ref="V68">_xlfn.IFS(T68&gt;=7,"Aprovado",T68&lt;5,"Reprovado",T68&gt;=5,"tente de novo")</f>
        <v>Reprovado</v>
      </c>
      <c r="X68" s="82">
        <v>10</v>
      </c>
      <c r="Y68" s="83">
        <v>6</v>
      </c>
      <c r="Z68" s="1">
        <f t="shared" si="9"/>
        <v>6</v>
      </c>
      <c r="AA68" s="1">
        <f t="shared" si="10"/>
        <v>8</v>
      </c>
      <c r="AB68" s="1">
        <f t="shared" si="11"/>
        <v>10</v>
      </c>
      <c r="AC68" s="1" t="str" cm="1">
        <f t="array" ref="AC68">_xlfn.IFS(AA68&gt;=7,"Aprovado",AA68&lt;5,"Reprovado",AA68&gt;=5,"tente de novo")</f>
        <v>Aprovado</v>
      </c>
    </row>
    <row r="69" spans="2:29">
      <c r="B69" s="81" t="s">
        <v>83</v>
      </c>
      <c r="C69" s="82">
        <v>6</v>
      </c>
      <c r="D69" s="83">
        <v>3</v>
      </c>
      <c r="E69" s="1">
        <f t="shared" ref="E69:E103" si="12">MIN(C69:D69)</f>
        <v>3</v>
      </c>
      <c r="F69" s="1">
        <f t="shared" ref="F69:F95" si="13">AVERAGE(C69:D69)</f>
        <v>4.5</v>
      </c>
      <c r="G69" s="1">
        <f t="shared" ref="G69:G95" si="14">MAX(C69:D69)</f>
        <v>6</v>
      </c>
      <c r="H69" s="1" t="str" cm="1">
        <f t="array" ref="H69">_xlfn.IFS(F69&gt;=7,"Aprovado",F69&lt;5,"Reprovado",F69&gt;=5,"tente de novo")</f>
        <v>Reprovado</v>
      </c>
      <c r="J69" s="82">
        <v>7</v>
      </c>
      <c r="K69" s="83">
        <v>5</v>
      </c>
      <c r="L69" s="1">
        <f t="shared" ref="L69:L103" si="15">MIN(J69:K69)</f>
        <v>5</v>
      </c>
      <c r="M69" s="1">
        <f t="shared" ref="M69:M103" si="16">AVERAGE(J69:K69)</f>
        <v>6</v>
      </c>
      <c r="N69" s="1">
        <f t="shared" ref="N69:N103" si="17">MAX(J69:K69)</f>
        <v>7</v>
      </c>
      <c r="O69" s="1" t="str" cm="1">
        <f t="array" ref="O69">_xlfn.IFS(M69&gt;=7,"Aprovado",M69&lt;5,"Reprovado",M69&gt;=5,"tente de novo")</f>
        <v>tente de novo</v>
      </c>
      <c r="Q69" s="82">
        <v>1</v>
      </c>
      <c r="R69" s="83">
        <v>3</v>
      </c>
      <c r="S69" s="1">
        <f t="shared" ref="S69:S103" si="18">MIN(Q69:R69)</f>
        <v>1</v>
      </c>
      <c r="T69" s="1">
        <f t="shared" ref="T69:T103" si="19">AVERAGE(Q69:R69)</f>
        <v>2</v>
      </c>
      <c r="U69" s="1">
        <f t="shared" ref="U69:U103" si="20">MAX(Q69:R69)</f>
        <v>3</v>
      </c>
      <c r="V69" s="1" t="str" cm="1">
        <f t="array" ref="V69">_xlfn.IFS(T69&gt;=7,"Aprovado",T69&lt;5,"Reprovado",T69&gt;=5,"tente de novo")</f>
        <v>Reprovado</v>
      </c>
      <c r="X69" s="82">
        <v>10</v>
      </c>
      <c r="Y69" s="83">
        <v>9</v>
      </c>
      <c r="Z69" s="1">
        <f t="shared" ref="Z69:Z103" si="21">MIN(X69:Y69)</f>
        <v>9</v>
      </c>
      <c r="AA69" s="1">
        <f t="shared" ref="AA69:AA103" si="22">AVERAGE(X69:Y69)</f>
        <v>9.5</v>
      </c>
      <c r="AB69" s="1">
        <f t="shared" ref="AB69:AB103" si="23">MAX(X69:Y69)</f>
        <v>10</v>
      </c>
      <c r="AC69" s="1" t="str" cm="1">
        <f t="array" ref="AC69">_xlfn.IFS(AA69&gt;=7,"Aprovado",AA69&lt;5,"Reprovado",AA69&gt;=5,"tente de novo")</f>
        <v>Aprovado</v>
      </c>
    </row>
    <row r="70" spans="2:29">
      <c r="B70" s="81" t="s">
        <v>84</v>
      </c>
      <c r="C70" s="82">
        <v>8</v>
      </c>
      <c r="D70" s="83">
        <v>2</v>
      </c>
      <c r="E70" s="1">
        <f t="shared" si="12"/>
        <v>2</v>
      </c>
      <c r="F70" s="1">
        <f t="shared" si="13"/>
        <v>5</v>
      </c>
      <c r="G70" s="1">
        <f t="shared" si="14"/>
        <v>8</v>
      </c>
      <c r="H70" s="1" t="str" cm="1">
        <f t="array" ref="H70">_xlfn.IFS(F70&gt;=7,"Aprovado",F70&lt;5,"Reprovado",F70&gt;=5,"tente de novo")</f>
        <v>tente de novo</v>
      </c>
      <c r="J70" s="82">
        <v>8</v>
      </c>
      <c r="K70" s="83">
        <v>6</v>
      </c>
      <c r="L70" s="1">
        <f t="shared" si="15"/>
        <v>6</v>
      </c>
      <c r="M70" s="1">
        <f t="shared" si="16"/>
        <v>7</v>
      </c>
      <c r="N70" s="1">
        <f t="shared" si="17"/>
        <v>8</v>
      </c>
      <c r="O70" s="1" t="str" cm="1">
        <f t="array" ref="O70">_xlfn.IFS(M70&gt;=7,"Aprovado",M70&lt;5,"Reprovado",M70&gt;=5,"tente de novo")</f>
        <v>Aprovado</v>
      </c>
      <c r="Q70" s="82">
        <v>0</v>
      </c>
      <c r="R70" s="83">
        <v>2</v>
      </c>
      <c r="S70" s="1">
        <f t="shared" si="18"/>
        <v>0</v>
      </c>
      <c r="T70" s="1">
        <f t="shared" si="19"/>
        <v>1</v>
      </c>
      <c r="U70" s="1">
        <f t="shared" si="20"/>
        <v>2</v>
      </c>
      <c r="V70" s="1" t="str" cm="1">
        <f t="array" ref="V70">_xlfn.IFS(T70&gt;=7,"Aprovado",T70&lt;5,"Reprovado",T70&gt;=5,"tente de novo")</f>
        <v>Reprovado</v>
      </c>
      <c r="X70" s="82">
        <v>9</v>
      </c>
      <c r="Y70" s="83">
        <v>8</v>
      </c>
      <c r="Z70" s="1">
        <f t="shared" si="21"/>
        <v>8</v>
      </c>
      <c r="AA70" s="1">
        <f t="shared" si="22"/>
        <v>8.5</v>
      </c>
      <c r="AB70" s="1">
        <f t="shared" si="23"/>
        <v>9</v>
      </c>
      <c r="AC70" s="1" t="str" cm="1">
        <f t="array" ref="AC70">_xlfn.IFS(AA70&gt;=7,"Aprovado",AA70&lt;5,"Reprovado",AA70&gt;=5,"tente de novo")</f>
        <v>Aprovado</v>
      </c>
    </row>
    <row r="71" spans="2:29">
      <c r="B71" s="81" t="s">
        <v>85</v>
      </c>
      <c r="C71" s="82">
        <v>10</v>
      </c>
      <c r="D71" s="83">
        <v>6</v>
      </c>
      <c r="E71" s="1">
        <f t="shared" si="12"/>
        <v>6</v>
      </c>
      <c r="F71" s="1">
        <f t="shared" si="13"/>
        <v>8</v>
      </c>
      <c r="G71" s="1">
        <f t="shared" si="14"/>
        <v>10</v>
      </c>
      <c r="H71" s="1" t="str" cm="1">
        <f t="array" ref="H71">_xlfn.IFS(F71&gt;=7,"Aprovado",F71&lt;5,"Reprovado",F71&gt;=5,"tente de novo")</f>
        <v>Aprovado</v>
      </c>
      <c r="J71" s="82">
        <v>9</v>
      </c>
      <c r="K71" s="83">
        <v>10</v>
      </c>
      <c r="L71" s="1">
        <f t="shared" si="15"/>
        <v>9</v>
      </c>
      <c r="M71" s="1">
        <f t="shared" si="16"/>
        <v>9.5</v>
      </c>
      <c r="N71" s="1">
        <f t="shared" si="17"/>
        <v>10</v>
      </c>
      <c r="O71" s="1" t="str" cm="1">
        <f t="array" ref="O71">_xlfn.IFS(M71&gt;=7,"Aprovado",M71&lt;5,"Reprovado",M71&gt;=5,"tente de novo")</f>
        <v>Aprovado</v>
      </c>
      <c r="Q71" s="82">
        <v>0</v>
      </c>
      <c r="R71" s="83">
        <v>6</v>
      </c>
      <c r="S71" s="1">
        <f t="shared" si="18"/>
        <v>0</v>
      </c>
      <c r="T71" s="1">
        <f t="shared" si="19"/>
        <v>3</v>
      </c>
      <c r="U71" s="1">
        <f t="shared" si="20"/>
        <v>6</v>
      </c>
      <c r="V71" s="1" t="str" cm="1">
        <f t="array" ref="V71">_xlfn.IFS(T71&gt;=7,"Aprovado",T71&lt;5,"Reprovado",T71&gt;=5,"tente de novo")</f>
        <v>Reprovado</v>
      </c>
      <c r="X71" s="82">
        <v>10</v>
      </c>
      <c r="Y71" s="83">
        <v>10</v>
      </c>
      <c r="Z71" s="1">
        <f t="shared" si="21"/>
        <v>10</v>
      </c>
      <c r="AA71" s="1">
        <f t="shared" si="22"/>
        <v>10</v>
      </c>
      <c r="AB71" s="1">
        <f t="shared" si="23"/>
        <v>10</v>
      </c>
      <c r="AC71" s="1" t="str" cm="1">
        <f t="array" ref="AC71">_xlfn.IFS(AA71&gt;=7,"Aprovado",AA71&lt;5,"Reprovado",AA71&gt;=5,"tente de novo")</f>
        <v>Aprovado</v>
      </c>
    </row>
    <row r="72" spans="2:29">
      <c r="B72" s="81" t="s">
        <v>86</v>
      </c>
      <c r="C72" s="82">
        <v>5</v>
      </c>
      <c r="D72" s="83">
        <v>3</v>
      </c>
      <c r="E72" s="1">
        <f t="shared" si="12"/>
        <v>3</v>
      </c>
      <c r="F72" s="1">
        <f t="shared" si="13"/>
        <v>4</v>
      </c>
      <c r="G72" s="1">
        <f t="shared" si="14"/>
        <v>5</v>
      </c>
      <c r="H72" s="1" t="str" cm="1">
        <f t="array" ref="H72">_xlfn.IFS(F72&gt;=7,"Aprovado",F72&lt;5,"Reprovado",F72&gt;=5,"tente de novo")</f>
        <v>Reprovado</v>
      </c>
      <c r="J72" s="82">
        <v>2</v>
      </c>
      <c r="K72" s="83">
        <v>9</v>
      </c>
      <c r="L72" s="1">
        <f t="shared" si="15"/>
        <v>2</v>
      </c>
      <c r="M72" s="1">
        <f t="shared" si="16"/>
        <v>5.5</v>
      </c>
      <c r="N72" s="1">
        <f t="shared" si="17"/>
        <v>9</v>
      </c>
      <c r="O72" s="1" t="str" cm="1">
        <f t="array" ref="O72">_xlfn.IFS(M72&gt;=7,"Aprovado",M72&lt;5,"Reprovado",M72&gt;=5,"tente de novo")</f>
        <v>tente de novo</v>
      </c>
      <c r="Q72" s="82">
        <v>0</v>
      </c>
      <c r="R72" s="83">
        <v>3</v>
      </c>
      <c r="S72" s="1">
        <f t="shared" si="18"/>
        <v>0</v>
      </c>
      <c r="T72" s="1">
        <f t="shared" si="19"/>
        <v>1.5</v>
      </c>
      <c r="U72" s="1">
        <f t="shared" si="20"/>
        <v>3</v>
      </c>
      <c r="V72" s="1" t="str" cm="1">
        <f t="array" ref="V72">_xlfn.IFS(T72&gt;=7,"Aprovado",T72&lt;5,"Reprovado",T72&gt;=5,"tente de novo")</f>
        <v>Reprovado</v>
      </c>
      <c r="X72" s="82">
        <v>10</v>
      </c>
      <c r="Y72" s="83">
        <v>10</v>
      </c>
      <c r="Z72" s="1">
        <f t="shared" si="21"/>
        <v>10</v>
      </c>
      <c r="AA72" s="1">
        <f t="shared" si="22"/>
        <v>10</v>
      </c>
      <c r="AB72" s="1">
        <f t="shared" si="23"/>
        <v>10</v>
      </c>
      <c r="AC72" s="1" t="str" cm="1">
        <f t="array" ref="AC72">_xlfn.IFS(AA72&gt;=7,"Aprovado",AA72&lt;5,"Reprovado",AA72&gt;=5,"tente de novo")</f>
        <v>Aprovado</v>
      </c>
    </row>
    <row r="73" spans="2:29">
      <c r="B73" s="81" t="s">
        <v>87</v>
      </c>
      <c r="C73" s="82">
        <v>6</v>
      </c>
      <c r="D73" s="83">
        <v>10</v>
      </c>
      <c r="E73" s="1">
        <f t="shared" si="12"/>
        <v>6</v>
      </c>
      <c r="F73" s="1">
        <f t="shared" si="13"/>
        <v>8</v>
      </c>
      <c r="G73" s="1">
        <f t="shared" si="14"/>
        <v>10</v>
      </c>
      <c r="H73" s="1" t="str" cm="1">
        <f t="array" ref="H73">_xlfn.IFS(F73&gt;=7,"Aprovado",F73&lt;5,"Reprovado",F73&gt;=5,"tente de novo")</f>
        <v>Aprovado</v>
      </c>
      <c r="J73" s="82">
        <v>3</v>
      </c>
      <c r="K73" s="83">
        <v>9</v>
      </c>
      <c r="L73" s="1">
        <f t="shared" si="15"/>
        <v>3</v>
      </c>
      <c r="M73" s="1">
        <f t="shared" si="16"/>
        <v>6</v>
      </c>
      <c r="N73" s="1">
        <f t="shared" si="17"/>
        <v>9</v>
      </c>
      <c r="O73" s="1" t="str" cm="1">
        <f t="array" ref="O73">_xlfn.IFS(M73&gt;=7,"Aprovado",M73&lt;5,"Reprovado",M73&gt;=5,"tente de novo")</f>
        <v>tente de novo</v>
      </c>
      <c r="Q73" s="82">
        <v>10</v>
      </c>
      <c r="R73" s="83">
        <v>10</v>
      </c>
      <c r="S73" s="1">
        <f t="shared" si="18"/>
        <v>10</v>
      </c>
      <c r="T73" s="1">
        <f t="shared" si="19"/>
        <v>10</v>
      </c>
      <c r="U73" s="1">
        <f t="shared" si="20"/>
        <v>10</v>
      </c>
      <c r="V73" s="1" t="str" cm="1">
        <f t="array" ref="V73">_xlfn.IFS(T73&gt;=7,"Aprovado",T73&lt;5,"Reprovado",T73&gt;=5,"tente de novo")</f>
        <v>Aprovado</v>
      </c>
      <c r="X73" s="82">
        <v>10</v>
      </c>
      <c r="Y73" s="83">
        <v>8</v>
      </c>
      <c r="Z73" s="1">
        <f t="shared" si="21"/>
        <v>8</v>
      </c>
      <c r="AA73" s="1">
        <f t="shared" si="22"/>
        <v>9</v>
      </c>
      <c r="AB73" s="1">
        <f t="shared" si="23"/>
        <v>10</v>
      </c>
      <c r="AC73" s="1" t="str" cm="1">
        <f t="array" ref="AC73">_xlfn.IFS(AA73&gt;=7,"Aprovado",AA73&lt;5,"Reprovado",AA73&gt;=5,"tente de novo")</f>
        <v>Aprovado</v>
      </c>
    </row>
    <row r="74" spans="2:29">
      <c r="B74" s="81" t="s">
        <v>88</v>
      </c>
      <c r="C74" s="82">
        <v>8</v>
      </c>
      <c r="D74" s="83">
        <v>3</v>
      </c>
      <c r="E74" s="1">
        <f t="shared" si="12"/>
        <v>3</v>
      </c>
      <c r="F74" s="1">
        <f t="shared" si="13"/>
        <v>5.5</v>
      </c>
      <c r="G74" s="1">
        <f t="shared" si="14"/>
        <v>8</v>
      </c>
      <c r="H74" s="1" t="str" cm="1">
        <f t="array" ref="H74">_xlfn.IFS(F74&gt;=7,"Aprovado",F74&lt;5,"Reprovado",F74&gt;=5,"tente de novo")</f>
        <v>tente de novo</v>
      </c>
      <c r="J74" s="82">
        <v>4</v>
      </c>
      <c r="K74" s="83">
        <v>8</v>
      </c>
      <c r="L74" s="1">
        <f t="shared" si="15"/>
        <v>4</v>
      </c>
      <c r="M74" s="1">
        <f t="shared" si="16"/>
        <v>6</v>
      </c>
      <c r="N74" s="1">
        <f t="shared" si="17"/>
        <v>8</v>
      </c>
      <c r="O74" s="1" t="str" cm="1">
        <f t="array" ref="O74">_xlfn.IFS(M74&gt;=7,"Aprovado",M74&lt;5,"Reprovado",M74&gt;=5,"tente de novo")</f>
        <v>tente de novo</v>
      </c>
      <c r="Q74" s="82">
        <v>2</v>
      </c>
      <c r="R74" s="83">
        <v>3</v>
      </c>
      <c r="S74" s="1">
        <f t="shared" si="18"/>
        <v>2</v>
      </c>
      <c r="T74" s="1">
        <f t="shared" si="19"/>
        <v>2.5</v>
      </c>
      <c r="U74" s="1">
        <f t="shared" si="20"/>
        <v>3</v>
      </c>
      <c r="V74" s="1" t="str" cm="1">
        <f t="array" ref="V74">_xlfn.IFS(T74&gt;=7,"Aprovado",T74&lt;5,"Reprovado",T74&gt;=5,"tente de novo")</f>
        <v>Reprovado</v>
      </c>
      <c r="X74" s="82">
        <v>9</v>
      </c>
      <c r="Y74" s="83">
        <v>6</v>
      </c>
      <c r="Z74" s="1">
        <f t="shared" si="21"/>
        <v>6</v>
      </c>
      <c r="AA74" s="1">
        <f t="shared" si="22"/>
        <v>7.5</v>
      </c>
      <c r="AB74" s="1">
        <f t="shared" si="23"/>
        <v>9</v>
      </c>
      <c r="AC74" s="1" t="str" cm="1">
        <f t="array" ref="AC74">_xlfn.IFS(AA74&gt;=7,"Aprovado",AA74&lt;5,"Reprovado",AA74&gt;=5,"tente de novo")</f>
        <v>Aprovado</v>
      </c>
    </row>
    <row r="75" spans="2:29">
      <c r="B75" s="81" t="s">
        <v>89</v>
      </c>
      <c r="C75" s="82">
        <v>10</v>
      </c>
      <c r="D75" s="83">
        <v>2</v>
      </c>
      <c r="E75" s="1">
        <f t="shared" si="12"/>
        <v>2</v>
      </c>
      <c r="F75" s="1">
        <f t="shared" si="13"/>
        <v>6</v>
      </c>
      <c r="G75" s="1">
        <f t="shared" si="14"/>
        <v>10</v>
      </c>
      <c r="H75" s="1" t="str" cm="1">
        <f t="array" ref="H75">_xlfn.IFS(F75&gt;=7,"Aprovado",F75&lt;5,"Reprovado",F75&gt;=5,"tente de novo")</f>
        <v>tente de novo</v>
      </c>
      <c r="J75" s="82">
        <v>1</v>
      </c>
      <c r="K75" s="83">
        <v>7</v>
      </c>
      <c r="L75" s="1">
        <f t="shared" si="15"/>
        <v>1</v>
      </c>
      <c r="M75" s="1">
        <f t="shared" si="16"/>
        <v>4</v>
      </c>
      <c r="N75" s="1">
        <f t="shared" si="17"/>
        <v>7</v>
      </c>
      <c r="O75" s="1" t="str" cm="1">
        <f t="array" ref="O75">_xlfn.IFS(M75&gt;=7,"Aprovado",M75&lt;5,"Reprovado",M75&gt;=5,"tente de novo")</f>
        <v>Reprovado</v>
      </c>
      <c r="Q75" s="82">
        <v>8</v>
      </c>
      <c r="R75" s="83">
        <v>2</v>
      </c>
      <c r="S75" s="1">
        <f t="shared" si="18"/>
        <v>2</v>
      </c>
      <c r="T75" s="1">
        <f t="shared" si="19"/>
        <v>5</v>
      </c>
      <c r="U75" s="1">
        <f t="shared" si="20"/>
        <v>8</v>
      </c>
      <c r="V75" s="1" t="str" cm="1">
        <f t="array" ref="V75">_xlfn.IFS(T75&gt;=7,"Aprovado",T75&lt;5,"Reprovado",T75&gt;=5,"tente de novo")</f>
        <v>tente de novo</v>
      </c>
      <c r="X75" s="82">
        <v>8</v>
      </c>
      <c r="Y75" s="83">
        <v>9</v>
      </c>
      <c r="Z75" s="1">
        <f t="shared" si="21"/>
        <v>8</v>
      </c>
      <c r="AA75" s="1">
        <f t="shared" si="22"/>
        <v>8.5</v>
      </c>
      <c r="AB75" s="1">
        <f t="shared" si="23"/>
        <v>9</v>
      </c>
      <c r="AC75" s="1" t="str" cm="1">
        <f t="array" ref="AC75">_xlfn.IFS(AA75&gt;=7,"Aprovado",AA75&lt;5,"Reprovado",AA75&gt;=5,"tente de novo")</f>
        <v>Aprovado</v>
      </c>
    </row>
    <row r="76" spans="2:29">
      <c r="B76" s="81" t="s">
        <v>90</v>
      </c>
      <c r="C76" s="82">
        <v>5</v>
      </c>
      <c r="D76" s="83">
        <v>6</v>
      </c>
      <c r="E76" s="1">
        <f t="shared" si="12"/>
        <v>5</v>
      </c>
      <c r="F76" s="1">
        <f t="shared" si="13"/>
        <v>5.5</v>
      </c>
      <c r="G76" s="1">
        <f t="shared" si="14"/>
        <v>6</v>
      </c>
      <c r="H76" s="1" t="str" cm="1">
        <f t="array" ref="H76">_xlfn.IFS(F76&gt;=7,"Aprovado",F76&lt;5,"Reprovado",F76&gt;=5,"tente de novo")</f>
        <v>tente de novo</v>
      </c>
      <c r="J76" s="82">
        <v>10</v>
      </c>
      <c r="K76" s="83">
        <v>10</v>
      </c>
      <c r="L76" s="1">
        <f t="shared" si="15"/>
        <v>10</v>
      </c>
      <c r="M76" s="1">
        <f t="shared" si="16"/>
        <v>10</v>
      </c>
      <c r="N76" s="1">
        <f t="shared" si="17"/>
        <v>10</v>
      </c>
      <c r="O76" s="1" t="str" cm="1">
        <f t="array" ref="O76">_xlfn.IFS(M76&gt;=7,"Aprovado",M76&lt;5,"Reprovado",M76&gt;=5,"tente de novo")</f>
        <v>Aprovado</v>
      </c>
      <c r="Q76" s="82">
        <v>9</v>
      </c>
      <c r="R76" s="83">
        <v>6</v>
      </c>
      <c r="S76" s="1">
        <f t="shared" si="18"/>
        <v>6</v>
      </c>
      <c r="T76" s="1">
        <f t="shared" si="19"/>
        <v>7.5</v>
      </c>
      <c r="U76" s="1">
        <f t="shared" si="20"/>
        <v>9</v>
      </c>
      <c r="V76" s="1" t="str" cm="1">
        <f t="array" ref="V76">_xlfn.IFS(T76&gt;=7,"Aprovado",T76&lt;5,"Reprovado",T76&gt;=5,"tente de novo")</f>
        <v>Aprovado</v>
      </c>
      <c r="X76" s="82">
        <v>10</v>
      </c>
      <c r="Y76" s="83">
        <v>8</v>
      </c>
      <c r="Z76" s="1">
        <f t="shared" si="21"/>
        <v>8</v>
      </c>
      <c r="AA76" s="1">
        <f t="shared" si="22"/>
        <v>9</v>
      </c>
      <c r="AB76" s="1">
        <f t="shared" si="23"/>
        <v>10</v>
      </c>
      <c r="AC76" s="1" t="str" cm="1">
        <f t="array" ref="AC76">_xlfn.IFS(AA76&gt;=7,"Aprovado",AA76&lt;5,"Reprovado",AA76&gt;=5,"tente de novo")</f>
        <v>Aprovado</v>
      </c>
    </row>
    <row r="77" spans="2:29">
      <c r="B77" s="81" t="s">
        <v>91</v>
      </c>
      <c r="C77" s="82">
        <v>6</v>
      </c>
      <c r="D77" s="83">
        <v>3</v>
      </c>
      <c r="E77" s="1">
        <f t="shared" si="12"/>
        <v>3</v>
      </c>
      <c r="F77" s="1">
        <f t="shared" si="13"/>
        <v>4.5</v>
      </c>
      <c r="G77" s="1">
        <f t="shared" si="14"/>
        <v>6</v>
      </c>
      <c r="H77" s="1" t="str" cm="1">
        <f t="array" ref="H77">_xlfn.IFS(F77&gt;=7,"Aprovado",F77&lt;5,"Reprovado",F77&gt;=5,"tente de novo")</f>
        <v>Reprovado</v>
      </c>
      <c r="J77" s="82">
        <v>10</v>
      </c>
      <c r="K77" s="83">
        <v>10</v>
      </c>
      <c r="L77" s="1">
        <f t="shared" si="15"/>
        <v>10</v>
      </c>
      <c r="M77" s="1">
        <f t="shared" si="16"/>
        <v>10</v>
      </c>
      <c r="N77" s="1">
        <f t="shared" si="17"/>
        <v>10</v>
      </c>
      <c r="O77" s="1" t="str" cm="1">
        <f t="array" ref="O77">_xlfn.IFS(M77&gt;=7,"Aprovado",M77&lt;5,"Reprovado",M77&gt;=5,"tente de novo")</f>
        <v>Aprovado</v>
      </c>
      <c r="Q77" s="82">
        <v>5</v>
      </c>
      <c r="R77" s="83">
        <v>3</v>
      </c>
      <c r="S77" s="1">
        <f t="shared" si="18"/>
        <v>3</v>
      </c>
      <c r="T77" s="1">
        <f t="shared" si="19"/>
        <v>4</v>
      </c>
      <c r="U77" s="1">
        <f t="shared" si="20"/>
        <v>5</v>
      </c>
      <c r="V77" s="1" t="str" cm="1">
        <f t="array" ref="V77">_xlfn.IFS(T77&gt;=7,"Aprovado",T77&lt;5,"Reprovado",T77&gt;=5,"tente de novo")</f>
        <v>Reprovado</v>
      </c>
      <c r="X77" s="82">
        <v>10</v>
      </c>
      <c r="Y77" s="83">
        <v>10</v>
      </c>
      <c r="Z77" s="1">
        <f t="shared" si="21"/>
        <v>10</v>
      </c>
      <c r="AA77" s="1">
        <f t="shared" si="22"/>
        <v>10</v>
      </c>
      <c r="AB77" s="1">
        <f t="shared" si="23"/>
        <v>10</v>
      </c>
      <c r="AC77" s="1" t="str" cm="1">
        <f t="array" ref="AC77">_xlfn.IFS(AA77&gt;=7,"Aprovado",AA77&lt;5,"Reprovado",AA77&gt;=5,"tente de novo")</f>
        <v>Aprovado</v>
      </c>
    </row>
    <row r="78" spans="2:29">
      <c r="B78" s="81" t="s">
        <v>92</v>
      </c>
      <c r="C78" s="82">
        <v>8</v>
      </c>
      <c r="D78" s="83">
        <v>7</v>
      </c>
      <c r="E78" s="1">
        <f t="shared" si="12"/>
        <v>7</v>
      </c>
      <c r="F78" s="1">
        <f t="shared" si="13"/>
        <v>7.5</v>
      </c>
      <c r="G78" s="1">
        <f t="shared" si="14"/>
        <v>8</v>
      </c>
      <c r="H78" s="1" t="str" cm="1">
        <f t="array" ref="H78">_xlfn.IFS(F78&gt;=7,"Aprovado",F78&lt;5,"Reprovado",F78&gt;=5,"tente de novo")</f>
        <v>Aprovado</v>
      </c>
      <c r="J78" s="82">
        <v>8</v>
      </c>
      <c r="K78" s="83">
        <v>2</v>
      </c>
      <c r="L78" s="1">
        <f t="shared" si="15"/>
        <v>2</v>
      </c>
      <c r="M78" s="1">
        <f t="shared" si="16"/>
        <v>5</v>
      </c>
      <c r="N78" s="1">
        <f t="shared" si="17"/>
        <v>8</v>
      </c>
      <c r="O78" s="1" t="str" cm="1">
        <f t="array" ref="O78">_xlfn.IFS(M78&gt;=7,"Aprovado",M78&lt;5,"Reprovado",M78&gt;=5,"tente de novo")</f>
        <v>tente de novo</v>
      </c>
      <c r="Q78" s="82">
        <v>6</v>
      </c>
      <c r="R78" s="83">
        <v>7</v>
      </c>
      <c r="S78" s="1">
        <f t="shared" si="18"/>
        <v>6</v>
      </c>
      <c r="T78" s="1">
        <f t="shared" si="19"/>
        <v>6.5</v>
      </c>
      <c r="U78" s="1">
        <f t="shared" si="20"/>
        <v>7</v>
      </c>
      <c r="V78" s="1" t="str" cm="1">
        <f t="array" ref="V78">_xlfn.IFS(T78&gt;=7,"Aprovado",T78&lt;5,"Reprovado",T78&gt;=5,"tente de novo")</f>
        <v>tente de novo</v>
      </c>
      <c r="X78" s="82">
        <v>9</v>
      </c>
      <c r="Y78" s="83">
        <v>10</v>
      </c>
      <c r="Z78" s="1">
        <f t="shared" si="21"/>
        <v>9</v>
      </c>
      <c r="AA78" s="1">
        <f t="shared" si="22"/>
        <v>9.5</v>
      </c>
      <c r="AB78" s="1">
        <f t="shared" si="23"/>
        <v>10</v>
      </c>
      <c r="AC78" s="1" t="str" cm="1">
        <f t="array" ref="AC78">_xlfn.IFS(AA78&gt;=7,"Aprovado",AA78&lt;5,"Reprovado",AA78&gt;=5,"tente de novo")</f>
        <v>Aprovado</v>
      </c>
    </row>
    <row r="79" spans="2:29">
      <c r="B79" s="81" t="s">
        <v>93</v>
      </c>
      <c r="C79" s="82">
        <v>10</v>
      </c>
      <c r="D79" s="83">
        <v>3</v>
      </c>
      <c r="E79" s="1">
        <f t="shared" si="12"/>
        <v>3</v>
      </c>
      <c r="F79" s="1">
        <f t="shared" si="13"/>
        <v>6.5</v>
      </c>
      <c r="G79" s="1">
        <f t="shared" si="14"/>
        <v>10</v>
      </c>
      <c r="H79" s="1" t="str" cm="1">
        <f t="array" ref="H79">_xlfn.IFS(F79&gt;=7,"Aprovado",F79&lt;5,"Reprovado",F79&gt;=5,"tente de novo")</f>
        <v>tente de novo</v>
      </c>
      <c r="J79" s="82">
        <v>2</v>
      </c>
      <c r="K79" s="83">
        <v>10</v>
      </c>
      <c r="L79" s="1">
        <f t="shared" si="15"/>
        <v>2</v>
      </c>
      <c r="M79" s="1">
        <f t="shared" si="16"/>
        <v>6</v>
      </c>
      <c r="N79" s="1">
        <f t="shared" si="17"/>
        <v>10</v>
      </c>
      <c r="O79" s="1" t="str" cm="1">
        <f t="array" ref="O79">_xlfn.IFS(M79&gt;=7,"Aprovado",M79&lt;5,"Reprovado",M79&gt;=5,"tente de novo")</f>
        <v>tente de novo</v>
      </c>
      <c r="Q79" s="82">
        <v>7</v>
      </c>
      <c r="R79" s="83">
        <v>3</v>
      </c>
      <c r="S79" s="1">
        <f t="shared" si="18"/>
        <v>3</v>
      </c>
      <c r="T79" s="1">
        <f t="shared" si="19"/>
        <v>5</v>
      </c>
      <c r="U79" s="1">
        <f t="shared" si="20"/>
        <v>7</v>
      </c>
      <c r="V79" s="1" t="str" cm="1">
        <f t="array" ref="V79">_xlfn.IFS(T79&gt;=7,"Aprovado",T79&lt;5,"Reprovado",T79&gt;=5,"tente de novo")</f>
        <v>tente de novo</v>
      </c>
      <c r="X79" s="82">
        <v>10</v>
      </c>
      <c r="Y79" s="83">
        <v>8</v>
      </c>
      <c r="Z79" s="1">
        <f t="shared" si="21"/>
        <v>8</v>
      </c>
      <c r="AA79" s="1">
        <f t="shared" si="22"/>
        <v>9</v>
      </c>
      <c r="AB79" s="1">
        <f t="shared" si="23"/>
        <v>10</v>
      </c>
      <c r="AC79" s="1" t="str" cm="1">
        <f t="array" ref="AC79">_xlfn.IFS(AA79&gt;=7,"Aprovado",AA79&lt;5,"Reprovado",AA79&gt;=5,"tente de novo")</f>
        <v>Aprovado</v>
      </c>
    </row>
    <row r="80" spans="2:29">
      <c r="B80" s="81" t="s">
        <v>94</v>
      </c>
      <c r="C80" s="82">
        <v>5</v>
      </c>
      <c r="D80" s="83">
        <v>2</v>
      </c>
      <c r="E80" s="1">
        <f t="shared" si="12"/>
        <v>2</v>
      </c>
      <c r="F80" s="1">
        <f t="shared" si="13"/>
        <v>3.5</v>
      </c>
      <c r="G80" s="1">
        <f t="shared" si="14"/>
        <v>5</v>
      </c>
      <c r="H80" s="1" t="str" cm="1">
        <f t="array" ref="H80">_xlfn.IFS(F80&gt;=7,"Aprovado",F80&lt;5,"Reprovado",F80&gt;=5,"tente de novo")</f>
        <v>Reprovado</v>
      </c>
      <c r="J80" s="82">
        <v>5</v>
      </c>
      <c r="K80" s="83">
        <v>10</v>
      </c>
      <c r="L80" s="1">
        <f t="shared" si="15"/>
        <v>5</v>
      </c>
      <c r="M80" s="1">
        <f t="shared" si="16"/>
        <v>7.5</v>
      </c>
      <c r="N80" s="1">
        <f t="shared" si="17"/>
        <v>10</v>
      </c>
      <c r="O80" s="1" t="str" cm="1">
        <f t="array" ref="O80">_xlfn.IFS(M80&gt;=7,"Aprovado",M80&lt;5,"Reprovado",M80&gt;=5,"tente de novo")</f>
        <v>Aprovado</v>
      </c>
      <c r="Q80" s="82">
        <v>8</v>
      </c>
      <c r="R80" s="83">
        <v>2</v>
      </c>
      <c r="S80" s="1">
        <f t="shared" si="18"/>
        <v>2</v>
      </c>
      <c r="T80" s="1">
        <f t="shared" si="19"/>
        <v>5</v>
      </c>
      <c r="U80" s="1">
        <f t="shared" si="20"/>
        <v>8</v>
      </c>
      <c r="V80" s="1" t="str" cm="1">
        <f t="array" ref="V80">_xlfn.IFS(T80&gt;=7,"Aprovado",T80&lt;5,"Reprovado",T80&gt;=5,"tente de novo")</f>
        <v>tente de novo</v>
      </c>
      <c r="X80" s="82">
        <v>10</v>
      </c>
      <c r="Y80" s="83">
        <v>6</v>
      </c>
      <c r="Z80" s="1">
        <f t="shared" si="21"/>
        <v>6</v>
      </c>
      <c r="AA80" s="1">
        <f t="shared" si="22"/>
        <v>8</v>
      </c>
      <c r="AB80" s="1">
        <f t="shared" si="23"/>
        <v>10</v>
      </c>
      <c r="AC80" s="1" t="str" cm="1">
        <f t="array" ref="AC80">_xlfn.IFS(AA80&gt;=7,"Aprovado",AA80&lt;5,"Reprovado",AA80&gt;=5,"tente de novo")</f>
        <v>Aprovado</v>
      </c>
    </row>
    <row r="81" spans="2:29">
      <c r="B81" s="81" t="s">
        <v>95</v>
      </c>
      <c r="C81" s="82">
        <v>6</v>
      </c>
      <c r="D81" s="83">
        <v>6</v>
      </c>
      <c r="E81" s="1">
        <f t="shared" si="12"/>
        <v>6</v>
      </c>
      <c r="F81" s="1">
        <f t="shared" si="13"/>
        <v>6</v>
      </c>
      <c r="G81" s="1">
        <f t="shared" si="14"/>
        <v>6</v>
      </c>
      <c r="H81" s="1" t="str" cm="1">
        <f t="array" ref="H81">_xlfn.IFS(F81&gt;=7,"Aprovado",F81&lt;5,"Reprovado",F81&gt;=5,"tente de novo")</f>
        <v>tente de novo</v>
      </c>
      <c r="J81" s="82">
        <v>7</v>
      </c>
      <c r="K81" s="83">
        <v>8</v>
      </c>
      <c r="L81" s="1">
        <f t="shared" si="15"/>
        <v>7</v>
      </c>
      <c r="M81" s="1">
        <f t="shared" si="16"/>
        <v>7.5</v>
      </c>
      <c r="N81" s="1">
        <f t="shared" si="17"/>
        <v>8</v>
      </c>
      <c r="O81" s="1" t="str" cm="1">
        <f t="array" ref="O81">_xlfn.IFS(M81&gt;=7,"Aprovado",M81&lt;5,"Reprovado",M81&gt;=5,"tente de novo")</f>
        <v>Aprovado</v>
      </c>
      <c r="Q81" s="82">
        <v>9</v>
      </c>
      <c r="R81" s="83">
        <v>6</v>
      </c>
      <c r="S81" s="1">
        <f t="shared" si="18"/>
        <v>6</v>
      </c>
      <c r="T81" s="1">
        <f t="shared" si="19"/>
        <v>7.5</v>
      </c>
      <c r="U81" s="1">
        <f t="shared" si="20"/>
        <v>9</v>
      </c>
      <c r="V81" s="1" t="str" cm="1">
        <f t="array" ref="V81">_xlfn.IFS(T81&gt;=7,"Aprovado",T81&lt;5,"Reprovado",T81&gt;=5,"tente de novo")</f>
        <v>Aprovado</v>
      </c>
      <c r="X81" s="82">
        <v>10</v>
      </c>
      <c r="Y81" s="83">
        <v>9</v>
      </c>
      <c r="Z81" s="1">
        <f t="shared" si="21"/>
        <v>9</v>
      </c>
      <c r="AA81" s="1">
        <f t="shared" si="22"/>
        <v>9.5</v>
      </c>
      <c r="AB81" s="1">
        <f t="shared" si="23"/>
        <v>10</v>
      </c>
      <c r="AC81" s="1" t="str" cm="1">
        <f t="array" ref="AC81">_xlfn.IFS(AA81&gt;=7,"Aprovado",AA81&lt;5,"Reprovado",AA81&gt;=5,"tente de novo")</f>
        <v>Aprovado</v>
      </c>
    </row>
    <row r="82" spans="2:29">
      <c r="B82" s="81" t="s">
        <v>96</v>
      </c>
      <c r="C82" s="82">
        <v>8</v>
      </c>
      <c r="D82" s="83">
        <v>3</v>
      </c>
      <c r="E82" s="1">
        <f t="shared" si="12"/>
        <v>3</v>
      </c>
      <c r="F82" s="1">
        <f t="shared" si="13"/>
        <v>5.5</v>
      </c>
      <c r="G82" s="1">
        <f t="shared" si="14"/>
        <v>8</v>
      </c>
      <c r="H82" s="1" t="str" cm="1">
        <f t="array" ref="H82">_xlfn.IFS(F82&gt;=7,"Aprovado",F82&lt;5,"Reprovado",F82&gt;=5,"tente de novo")</f>
        <v>tente de novo</v>
      </c>
      <c r="J82" s="82">
        <v>8</v>
      </c>
      <c r="K82" s="83">
        <v>9</v>
      </c>
      <c r="L82" s="1">
        <f t="shared" si="15"/>
        <v>8</v>
      </c>
      <c r="M82" s="1">
        <f t="shared" si="16"/>
        <v>8.5</v>
      </c>
      <c r="N82" s="1">
        <f t="shared" si="17"/>
        <v>9</v>
      </c>
      <c r="O82" s="1" t="str" cm="1">
        <f t="array" ref="O82">_xlfn.IFS(M82&gt;=7,"Aprovado",M82&lt;5,"Reprovado",M82&gt;=5,"tente de novo")</f>
        <v>Aprovado</v>
      </c>
      <c r="Q82" s="82">
        <v>0</v>
      </c>
      <c r="R82" s="83">
        <v>3</v>
      </c>
      <c r="S82" s="1">
        <f t="shared" si="18"/>
        <v>0</v>
      </c>
      <c r="T82" s="1">
        <f t="shared" si="19"/>
        <v>1.5</v>
      </c>
      <c r="U82" s="1">
        <f t="shared" si="20"/>
        <v>3</v>
      </c>
      <c r="V82" s="1" t="str" cm="1">
        <f t="array" ref="V82">_xlfn.IFS(T82&gt;=7,"Aprovado",T82&lt;5,"Reprovado",T82&gt;=5,"tente de novo")</f>
        <v>Reprovado</v>
      </c>
      <c r="X82" s="82">
        <v>10</v>
      </c>
      <c r="Y82" s="83">
        <v>8</v>
      </c>
      <c r="Z82" s="1">
        <f t="shared" si="21"/>
        <v>8</v>
      </c>
      <c r="AA82" s="1">
        <f t="shared" si="22"/>
        <v>9</v>
      </c>
      <c r="AB82" s="1">
        <f t="shared" si="23"/>
        <v>10</v>
      </c>
      <c r="AC82" s="1" t="str" cm="1">
        <f t="array" ref="AC82">_xlfn.IFS(AA82&gt;=7,"Aprovado",AA82&lt;5,"Reprovado",AA82&gt;=5,"tente de novo")</f>
        <v>Aprovado</v>
      </c>
    </row>
    <row r="83" spans="2:29">
      <c r="B83" s="81" t="s">
        <v>97</v>
      </c>
      <c r="C83" s="82">
        <v>10</v>
      </c>
      <c r="D83" s="83">
        <v>10</v>
      </c>
      <c r="E83" s="1">
        <f t="shared" si="12"/>
        <v>10</v>
      </c>
      <c r="F83" s="1">
        <f t="shared" si="13"/>
        <v>10</v>
      </c>
      <c r="G83" s="1">
        <f t="shared" si="14"/>
        <v>10</v>
      </c>
      <c r="H83" s="1" t="str" cm="1">
        <f t="array" ref="H83">_xlfn.IFS(F83&gt;=7,"Aprovado",F83&lt;5,"Reprovado",F83&gt;=5,"tente de novo")</f>
        <v>Aprovado</v>
      </c>
      <c r="J83" s="82">
        <v>9</v>
      </c>
      <c r="K83" s="83">
        <v>3</v>
      </c>
      <c r="L83" s="1">
        <f t="shared" si="15"/>
        <v>3</v>
      </c>
      <c r="M83" s="1">
        <f t="shared" si="16"/>
        <v>6</v>
      </c>
      <c r="N83" s="1">
        <f t="shared" si="17"/>
        <v>9</v>
      </c>
      <c r="O83" s="1" t="str" cm="1">
        <f t="array" ref="O83">_xlfn.IFS(M83&gt;=7,"Aprovado",M83&lt;5,"Reprovado",M83&gt;=5,"tente de novo")</f>
        <v>tente de novo</v>
      </c>
      <c r="Q83" s="82">
        <v>10</v>
      </c>
      <c r="R83" s="83">
        <v>10</v>
      </c>
      <c r="S83" s="1">
        <f t="shared" si="18"/>
        <v>10</v>
      </c>
      <c r="T83" s="1">
        <f t="shared" si="19"/>
        <v>10</v>
      </c>
      <c r="U83" s="1">
        <f t="shared" si="20"/>
        <v>10</v>
      </c>
      <c r="V83" s="1" t="str" cm="1">
        <f t="array" ref="V83">_xlfn.IFS(T83&gt;=7,"Aprovado",T83&lt;5,"Reprovado",T83&gt;=5,"tente de novo")</f>
        <v>Aprovado</v>
      </c>
      <c r="X83" s="82">
        <v>9</v>
      </c>
      <c r="Y83" s="83">
        <v>10</v>
      </c>
      <c r="Z83" s="1">
        <f t="shared" si="21"/>
        <v>9</v>
      </c>
      <c r="AA83" s="1">
        <f t="shared" si="22"/>
        <v>9.5</v>
      </c>
      <c r="AB83" s="1">
        <f t="shared" si="23"/>
        <v>10</v>
      </c>
      <c r="AC83" s="1" t="str" cm="1">
        <f t="array" ref="AC83">_xlfn.IFS(AA83&gt;=7,"Aprovado",AA83&lt;5,"Reprovado",AA83&gt;=5,"tente de novo")</f>
        <v>Aprovado</v>
      </c>
    </row>
    <row r="84" spans="2:29">
      <c r="B84" s="81" t="s">
        <v>98</v>
      </c>
      <c r="C84" s="82">
        <v>5</v>
      </c>
      <c r="D84" s="83">
        <v>3</v>
      </c>
      <c r="E84" s="1">
        <f t="shared" si="12"/>
        <v>3</v>
      </c>
      <c r="F84" s="1">
        <f t="shared" si="13"/>
        <v>4</v>
      </c>
      <c r="G84" s="1">
        <f t="shared" si="14"/>
        <v>5</v>
      </c>
      <c r="H84" s="1" t="str" cm="1">
        <f t="array" ref="H84">_xlfn.IFS(F84&gt;=7,"Aprovado",F84&lt;5,"Reprovado",F84&gt;=5,"tente de novo")</f>
        <v>Reprovado</v>
      </c>
      <c r="J84" s="82">
        <v>2</v>
      </c>
      <c r="K84" s="83">
        <v>0</v>
      </c>
      <c r="L84" s="1">
        <f t="shared" si="15"/>
        <v>0</v>
      </c>
      <c r="M84" s="1">
        <f t="shared" si="16"/>
        <v>1</v>
      </c>
      <c r="N84" s="1">
        <f t="shared" si="17"/>
        <v>2</v>
      </c>
      <c r="O84" s="1" t="str" cm="1">
        <f t="array" ref="O84">_xlfn.IFS(M84&gt;=7,"Aprovado",M84&lt;5,"Reprovado",M84&gt;=5,"tente de novo")</f>
        <v>Reprovado</v>
      </c>
      <c r="Q84" s="82">
        <v>2</v>
      </c>
      <c r="R84" s="83">
        <v>3</v>
      </c>
      <c r="S84" s="1">
        <f t="shared" si="18"/>
        <v>2</v>
      </c>
      <c r="T84" s="1">
        <f t="shared" si="19"/>
        <v>2.5</v>
      </c>
      <c r="U84" s="1">
        <f t="shared" si="20"/>
        <v>3</v>
      </c>
      <c r="V84" s="1" t="str" cm="1">
        <f t="array" ref="V84">_xlfn.IFS(T84&gt;=7,"Aprovado",T84&lt;5,"Reprovado",T84&gt;=5,"tente de novo")</f>
        <v>Reprovado</v>
      </c>
      <c r="X84" s="82">
        <v>10</v>
      </c>
      <c r="Y84" s="83">
        <v>10</v>
      </c>
      <c r="Z84" s="1">
        <f t="shared" si="21"/>
        <v>10</v>
      </c>
      <c r="AA84" s="1">
        <f t="shared" si="22"/>
        <v>10</v>
      </c>
      <c r="AB84" s="1">
        <f t="shared" si="23"/>
        <v>10</v>
      </c>
      <c r="AC84" s="1" t="str" cm="1">
        <f t="array" ref="AC84">_xlfn.IFS(AA84&gt;=7,"Aprovado",AA84&lt;5,"Reprovado",AA84&gt;=5,"tente de novo")</f>
        <v>Aprovado</v>
      </c>
    </row>
    <row r="85" spans="2:29">
      <c r="B85" s="81" t="s">
        <v>99</v>
      </c>
      <c r="C85" s="82">
        <v>6</v>
      </c>
      <c r="D85" s="83">
        <v>2</v>
      </c>
      <c r="E85" s="1">
        <f t="shared" si="12"/>
        <v>2</v>
      </c>
      <c r="F85" s="1">
        <f t="shared" si="13"/>
        <v>4</v>
      </c>
      <c r="G85" s="1">
        <f t="shared" si="14"/>
        <v>6</v>
      </c>
      <c r="H85" s="1" t="str" cm="1">
        <f t="array" ref="H85">_xlfn.IFS(F85&gt;=7,"Aprovado",F85&lt;5,"Reprovado",F85&gt;=5,"tente de novo")</f>
        <v>Reprovado</v>
      </c>
      <c r="J85" s="82">
        <v>3</v>
      </c>
      <c r="K85" s="83">
        <v>1</v>
      </c>
      <c r="L85" s="1">
        <f t="shared" si="15"/>
        <v>1</v>
      </c>
      <c r="M85" s="1">
        <f t="shared" si="16"/>
        <v>2</v>
      </c>
      <c r="N85" s="1">
        <f t="shared" si="17"/>
        <v>3</v>
      </c>
      <c r="O85" s="1" t="str" cm="1">
        <f t="array" ref="O85">_xlfn.IFS(M85&gt;=7,"Aprovado",M85&lt;5,"Reprovado",M85&gt;=5,"tente de novo")</f>
        <v>Reprovado</v>
      </c>
      <c r="Q85" s="82">
        <v>0</v>
      </c>
      <c r="R85" s="83">
        <v>2</v>
      </c>
      <c r="S85" s="1">
        <f t="shared" si="18"/>
        <v>0</v>
      </c>
      <c r="T85" s="1">
        <f t="shared" si="19"/>
        <v>1</v>
      </c>
      <c r="U85" s="1">
        <f t="shared" si="20"/>
        <v>2</v>
      </c>
      <c r="V85" s="1" t="str" cm="1">
        <f t="array" ref="V85">_xlfn.IFS(T85&gt;=7,"Aprovado",T85&lt;5,"Reprovado",T85&gt;=5,"tente de novo")</f>
        <v>Reprovado</v>
      </c>
      <c r="X85" s="82">
        <v>10</v>
      </c>
      <c r="Y85" s="83">
        <v>8</v>
      </c>
      <c r="Z85" s="1">
        <f t="shared" si="21"/>
        <v>8</v>
      </c>
      <c r="AA85" s="1">
        <f t="shared" si="22"/>
        <v>9</v>
      </c>
      <c r="AB85" s="1">
        <f t="shared" si="23"/>
        <v>10</v>
      </c>
      <c r="AC85" s="1" t="str" cm="1">
        <f t="array" ref="AC85">_xlfn.IFS(AA85&gt;=7,"Aprovado",AA85&lt;5,"Reprovado",AA85&gt;=5,"tente de novo")</f>
        <v>Aprovado</v>
      </c>
    </row>
    <row r="86" spans="2:29">
      <c r="B86" s="81" t="s">
        <v>100</v>
      </c>
      <c r="C86" s="82">
        <v>8</v>
      </c>
      <c r="D86" s="83">
        <v>6</v>
      </c>
      <c r="E86" s="1">
        <f t="shared" si="12"/>
        <v>6</v>
      </c>
      <c r="F86" s="1">
        <f t="shared" si="13"/>
        <v>7</v>
      </c>
      <c r="G86" s="1">
        <f t="shared" si="14"/>
        <v>8</v>
      </c>
      <c r="H86" s="1" t="str" cm="1">
        <f t="array" ref="H86">_xlfn.IFS(F86&gt;=7,"Aprovado",F86&lt;5,"Reprovado",F86&gt;=5,"tente de novo")</f>
        <v>Aprovado</v>
      </c>
      <c r="J86" s="82">
        <v>4</v>
      </c>
      <c r="K86" s="83">
        <v>2</v>
      </c>
      <c r="L86" s="1">
        <f t="shared" si="15"/>
        <v>2</v>
      </c>
      <c r="M86" s="1">
        <f t="shared" si="16"/>
        <v>3</v>
      </c>
      <c r="N86" s="1">
        <f t="shared" si="17"/>
        <v>4</v>
      </c>
      <c r="O86" s="1" t="str" cm="1">
        <f t="array" ref="O86">_xlfn.IFS(M86&gt;=7,"Aprovado",M86&lt;5,"Reprovado",M86&gt;=5,"tente de novo")</f>
        <v>Reprovado</v>
      </c>
      <c r="Q86" s="82">
        <v>0</v>
      </c>
      <c r="R86" s="83">
        <v>6</v>
      </c>
      <c r="S86" s="1">
        <f t="shared" si="18"/>
        <v>0</v>
      </c>
      <c r="T86" s="1">
        <f t="shared" si="19"/>
        <v>3</v>
      </c>
      <c r="U86" s="1">
        <f t="shared" si="20"/>
        <v>6</v>
      </c>
      <c r="V86" s="1" t="str" cm="1">
        <f t="array" ref="V86">_xlfn.IFS(T86&gt;=7,"Aprovado",T86&lt;5,"Reprovado",T86&gt;=5,"tente de novo")</f>
        <v>Reprovado</v>
      </c>
      <c r="X86" s="82">
        <v>10</v>
      </c>
      <c r="Y86" s="83">
        <v>6</v>
      </c>
      <c r="Z86" s="1">
        <f t="shared" si="21"/>
        <v>6</v>
      </c>
      <c r="AA86" s="1">
        <f t="shared" si="22"/>
        <v>8</v>
      </c>
      <c r="AB86" s="1">
        <f t="shared" si="23"/>
        <v>10</v>
      </c>
      <c r="AC86" s="1" t="str" cm="1">
        <f t="array" ref="AC86">_xlfn.IFS(AA86&gt;=7,"Aprovado",AA86&lt;5,"Reprovado",AA86&gt;=5,"tente de novo")</f>
        <v>Aprovado</v>
      </c>
    </row>
    <row r="87" spans="2:29">
      <c r="B87" s="81" t="s">
        <v>101</v>
      </c>
      <c r="C87" s="82">
        <v>10</v>
      </c>
      <c r="D87" s="83">
        <v>3</v>
      </c>
      <c r="E87" s="1">
        <f t="shared" si="12"/>
        <v>3</v>
      </c>
      <c r="F87" s="1">
        <f t="shared" si="13"/>
        <v>6.5</v>
      </c>
      <c r="G87" s="1">
        <f t="shared" si="14"/>
        <v>10</v>
      </c>
      <c r="H87" s="1" t="str" cm="1">
        <f t="array" ref="H87">_xlfn.IFS(F87&gt;=7,"Aprovado",F87&lt;5,"Reprovado",F87&gt;=5,"tente de novo")</f>
        <v>tente de novo</v>
      </c>
      <c r="J87" s="82">
        <v>1</v>
      </c>
      <c r="K87" s="83">
        <v>5</v>
      </c>
      <c r="L87" s="1">
        <f t="shared" si="15"/>
        <v>1</v>
      </c>
      <c r="M87" s="1">
        <f t="shared" si="16"/>
        <v>3</v>
      </c>
      <c r="N87" s="1">
        <f t="shared" si="17"/>
        <v>5</v>
      </c>
      <c r="O87" s="1" t="str" cm="1">
        <f t="array" ref="O87">_xlfn.IFS(M87&gt;=7,"Aprovado",M87&lt;5,"Reprovado",M87&gt;=5,"tente de novo")</f>
        <v>Reprovado</v>
      </c>
      <c r="Q87" s="82">
        <v>0</v>
      </c>
      <c r="R87" s="83">
        <v>3</v>
      </c>
      <c r="S87" s="1">
        <f t="shared" si="18"/>
        <v>0</v>
      </c>
      <c r="T87" s="1">
        <f t="shared" si="19"/>
        <v>1.5</v>
      </c>
      <c r="U87" s="1">
        <f t="shared" si="20"/>
        <v>3</v>
      </c>
      <c r="V87" s="1" t="str" cm="1">
        <f t="array" ref="V87">_xlfn.IFS(T87&gt;=7,"Aprovado",T87&lt;5,"Reprovado",T87&gt;=5,"tente de novo")</f>
        <v>Reprovado</v>
      </c>
      <c r="X87" s="82">
        <v>9</v>
      </c>
      <c r="Y87" s="83">
        <v>9</v>
      </c>
      <c r="Z87" s="1">
        <f t="shared" si="21"/>
        <v>9</v>
      </c>
      <c r="AA87" s="1">
        <f t="shared" si="22"/>
        <v>9</v>
      </c>
      <c r="AB87" s="1">
        <f t="shared" si="23"/>
        <v>9</v>
      </c>
      <c r="AC87" s="1" t="str" cm="1">
        <f t="array" ref="AC87">_xlfn.IFS(AA87&gt;=7,"Aprovado",AA87&lt;5,"Reprovado",AA87&gt;=5,"tente de novo")</f>
        <v>Aprovado</v>
      </c>
    </row>
    <row r="88" spans="2:29">
      <c r="B88" s="81" t="s">
        <v>102</v>
      </c>
      <c r="C88" s="82">
        <v>5</v>
      </c>
      <c r="D88" s="83">
        <v>7</v>
      </c>
      <c r="E88" s="1">
        <f t="shared" si="12"/>
        <v>5</v>
      </c>
      <c r="F88" s="1">
        <f t="shared" si="13"/>
        <v>6</v>
      </c>
      <c r="G88" s="1">
        <f t="shared" si="14"/>
        <v>7</v>
      </c>
      <c r="H88" s="1" t="str" cm="1">
        <f t="array" ref="H88">_xlfn.IFS(F88&gt;=7,"Aprovado",F88&lt;5,"Reprovado",F88&gt;=5,"tente de novo")</f>
        <v>tente de novo</v>
      </c>
      <c r="J88" s="82">
        <v>10</v>
      </c>
      <c r="K88" s="83">
        <v>6</v>
      </c>
      <c r="L88" s="1">
        <f t="shared" si="15"/>
        <v>6</v>
      </c>
      <c r="M88" s="1">
        <f t="shared" si="16"/>
        <v>8</v>
      </c>
      <c r="N88" s="1">
        <f t="shared" si="17"/>
        <v>10</v>
      </c>
      <c r="O88" s="1" t="str" cm="1">
        <f t="array" ref="O88">_xlfn.IFS(M88&gt;=7,"Aprovado",M88&lt;5,"Reprovado",M88&gt;=5,"tente de novo")</f>
        <v>Aprovado</v>
      </c>
      <c r="Q88" s="82">
        <v>1</v>
      </c>
      <c r="R88" s="83">
        <v>7</v>
      </c>
      <c r="S88" s="1">
        <f t="shared" si="18"/>
        <v>1</v>
      </c>
      <c r="T88" s="1">
        <f t="shared" si="19"/>
        <v>4</v>
      </c>
      <c r="U88" s="1">
        <f t="shared" si="20"/>
        <v>7</v>
      </c>
      <c r="V88" s="1" t="str" cm="1">
        <f t="array" ref="V88">_xlfn.IFS(T88&gt;=7,"Aprovado",T88&lt;5,"Reprovado",T88&gt;=5,"tente de novo")</f>
        <v>Reprovado</v>
      </c>
      <c r="X88" s="82">
        <v>8</v>
      </c>
      <c r="Y88" s="83">
        <v>8</v>
      </c>
      <c r="Z88" s="1">
        <f t="shared" si="21"/>
        <v>8</v>
      </c>
      <c r="AA88" s="1">
        <f t="shared" si="22"/>
        <v>8</v>
      </c>
      <c r="AB88" s="1">
        <f t="shared" si="23"/>
        <v>8</v>
      </c>
      <c r="AC88" s="1" t="str" cm="1">
        <f t="array" ref="AC88">_xlfn.IFS(AA88&gt;=7,"Aprovado",AA88&lt;5,"Reprovado",AA88&gt;=5,"tente de novo")</f>
        <v>Aprovado</v>
      </c>
    </row>
    <row r="89" spans="2:29">
      <c r="B89" s="81" t="s">
        <v>103</v>
      </c>
      <c r="C89" s="82">
        <v>6</v>
      </c>
      <c r="D89" s="83">
        <v>3</v>
      </c>
      <c r="E89" s="1">
        <f t="shared" si="12"/>
        <v>3</v>
      </c>
      <c r="F89" s="1">
        <f t="shared" si="13"/>
        <v>4.5</v>
      </c>
      <c r="G89" s="1">
        <f t="shared" si="14"/>
        <v>6</v>
      </c>
      <c r="H89" s="1" t="str" cm="1">
        <f t="array" ref="H89">_xlfn.IFS(F89&gt;=7,"Aprovado",F89&lt;5,"Reprovado",F89&gt;=5,"tente de novo")</f>
        <v>Reprovado</v>
      </c>
      <c r="J89" s="82">
        <v>10</v>
      </c>
      <c r="K89" s="83">
        <v>10</v>
      </c>
      <c r="L89" s="1">
        <f t="shared" si="15"/>
        <v>10</v>
      </c>
      <c r="M89" s="1">
        <f t="shared" si="16"/>
        <v>10</v>
      </c>
      <c r="N89" s="1">
        <f t="shared" si="17"/>
        <v>10</v>
      </c>
      <c r="O89" s="1" t="str" cm="1">
        <f t="array" ref="O89">_xlfn.IFS(M89&gt;=7,"Aprovado",M89&lt;5,"Reprovado",M89&gt;=5,"tente de novo")</f>
        <v>Aprovado</v>
      </c>
      <c r="Q89" s="82">
        <v>2</v>
      </c>
      <c r="R89" s="83">
        <v>3</v>
      </c>
      <c r="S89" s="1">
        <f t="shared" si="18"/>
        <v>2</v>
      </c>
      <c r="T89" s="1">
        <f t="shared" si="19"/>
        <v>2.5</v>
      </c>
      <c r="U89" s="1">
        <f t="shared" si="20"/>
        <v>3</v>
      </c>
      <c r="V89" s="1" t="str" cm="1">
        <f t="array" ref="V89">_xlfn.IFS(T89&gt;=7,"Aprovado",T89&lt;5,"Reprovado",T89&gt;=5,"tente de novo")</f>
        <v>Reprovado</v>
      </c>
      <c r="X89" s="82">
        <v>10</v>
      </c>
      <c r="Y89" s="83">
        <v>10</v>
      </c>
      <c r="Z89" s="1">
        <f t="shared" si="21"/>
        <v>10</v>
      </c>
      <c r="AA89" s="1">
        <f t="shared" si="22"/>
        <v>10</v>
      </c>
      <c r="AB89" s="1">
        <f t="shared" si="23"/>
        <v>10</v>
      </c>
      <c r="AC89" s="1" t="str" cm="1">
        <f t="array" ref="AC89">_xlfn.IFS(AA89&gt;=7,"Aprovado",AA89&lt;5,"Reprovado",AA89&gt;=5,"tente de novo")</f>
        <v>Aprovado</v>
      </c>
    </row>
    <row r="90" spans="2:29">
      <c r="B90" s="81" t="s">
        <v>104</v>
      </c>
      <c r="C90" s="82">
        <v>8</v>
      </c>
      <c r="D90" s="83">
        <v>2</v>
      </c>
      <c r="E90" s="1">
        <f t="shared" si="12"/>
        <v>2</v>
      </c>
      <c r="F90" s="1">
        <f t="shared" si="13"/>
        <v>5</v>
      </c>
      <c r="G90" s="1">
        <f t="shared" si="14"/>
        <v>8</v>
      </c>
      <c r="H90" s="1" t="str" cm="1">
        <f t="array" ref="H90">_xlfn.IFS(F90&gt;=7,"Aprovado",F90&lt;5,"Reprovado",F90&gt;=5,"tente de novo")</f>
        <v>tente de novo</v>
      </c>
      <c r="J90" s="82">
        <v>8</v>
      </c>
      <c r="K90" s="83">
        <v>9</v>
      </c>
      <c r="L90" s="1">
        <f t="shared" si="15"/>
        <v>8</v>
      </c>
      <c r="M90" s="1">
        <f t="shared" si="16"/>
        <v>8.5</v>
      </c>
      <c r="N90" s="1">
        <f t="shared" si="17"/>
        <v>9</v>
      </c>
      <c r="O90" s="1" t="str" cm="1">
        <f t="array" ref="O90">_xlfn.IFS(M90&gt;=7,"Aprovado",M90&lt;5,"Reprovado",M90&gt;=5,"tente de novo")</f>
        <v>Aprovado</v>
      </c>
      <c r="Q90" s="82">
        <v>3</v>
      </c>
      <c r="R90" s="83">
        <v>2</v>
      </c>
      <c r="S90" s="1">
        <f t="shared" si="18"/>
        <v>2</v>
      </c>
      <c r="T90" s="1">
        <f t="shared" si="19"/>
        <v>2.5</v>
      </c>
      <c r="U90" s="1">
        <f t="shared" si="20"/>
        <v>3</v>
      </c>
      <c r="V90" s="1" t="str" cm="1">
        <f t="array" ref="V90">_xlfn.IFS(T90&gt;=7,"Aprovado",T90&lt;5,"Reprovado",T90&gt;=5,"tente de novo")</f>
        <v>Reprovado</v>
      </c>
      <c r="X90" s="82">
        <v>10</v>
      </c>
      <c r="Y90" s="83">
        <v>10</v>
      </c>
      <c r="Z90" s="1">
        <f t="shared" si="21"/>
        <v>10</v>
      </c>
      <c r="AA90" s="1">
        <f t="shared" si="22"/>
        <v>10</v>
      </c>
      <c r="AB90" s="1">
        <f t="shared" si="23"/>
        <v>10</v>
      </c>
      <c r="AC90" s="1" t="str" cm="1">
        <f t="array" ref="AC90">_xlfn.IFS(AA90&gt;=7,"Aprovado",AA90&lt;5,"Reprovado",AA90&gt;=5,"tente de novo")</f>
        <v>Aprovado</v>
      </c>
    </row>
    <row r="91" spans="2:29">
      <c r="B91" s="81" t="s">
        <v>105</v>
      </c>
      <c r="C91" s="82">
        <v>10</v>
      </c>
      <c r="D91" s="83">
        <v>6</v>
      </c>
      <c r="E91" s="1">
        <f t="shared" si="12"/>
        <v>6</v>
      </c>
      <c r="F91" s="1">
        <f t="shared" si="13"/>
        <v>8</v>
      </c>
      <c r="G91" s="1">
        <f t="shared" si="14"/>
        <v>10</v>
      </c>
      <c r="H91" s="1" t="str" cm="1">
        <f t="array" ref="H91">_xlfn.IFS(F91&gt;=7,"Aprovado",F91&lt;5,"Reprovado",F91&gt;=5,"tente de novo")</f>
        <v>Aprovado</v>
      </c>
      <c r="J91" s="82">
        <v>2</v>
      </c>
      <c r="K91" s="83">
        <v>9</v>
      </c>
      <c r="L91" s="1">
        <f t="shared" si="15"/>
        <v>2</v>
      </c>
      <c r="M91" s="1">
        <f t="shared" si="16"/>
        <v>5.5</v>
      </c>
      <c r="N91" s="1">
        <f t="shared" si="17"/>
        <v>9</v>
      </c>
      <c r="O91" s="1" t="str" cm="1">
        <f t="array" ref="O91">_xlfn.IFS(M91&gt;=7,"Aprovado",M91&lt;5,"Reprovado",M91&gt;=5,"tente de novo")</f>
        <v>tente de novo</v>
      </c>
      <c r="Q91" s="82">
        <v>4</v>
      </c>
      <c r="R91" s="83">
        <v>6</v>
      </c>
      <c r="S91" s="1">
        <f t="shared" si="18"/>
        <v>4</v>
      </c>
      <c r="T91" s="1">
        <f t="shared" si="19"/>
        <v>5</v>
      </c>
      <c r="U91" s="1">
        <f t="shared" si="20"/>
        <v>6</v>
      </c>
      <c r="V91" s="1" t="str" cm="1">
        <f t="array" ref="V91">_xlfn.IFS(T91&gt;=7,"Aprovado",T91&lt;5,"Reprovado",T91&gt;=5,"tente de novo")</f>
        <v>tente de novo</v>
      </c>
      <c r="X91" s="82">
        <v>9</v>
      </c>
      <c r="Y91" s="83">
        <v>8</v>
      </c>
      <c r="Z91" s="1">
        <f t="shared" si="21"/>
        <v>8</v>
      </c>
      <c r="AA91" s="1">
        <f t="shared" si="22"/>
        <v>8.5</v>
      </c>
      <c r="AB91" s="1">
        <f t="shared" si="23"/>
        <v>9</v>
      </c>
      <c r="AC91" s="1" t="str" cm="1">
        <f t="array" ref="AC91">_xlfn.IFS(AA91&gt;=7,"Aprovado",AA91&lt;5,"Reprovado",AA91&gt;=5,"tente de novo")</f>
        <v>Aprovado</v>
      </c>
    </row>
    <row r="92" spans="2:29">
      <c r="B92" s="81" t="s">
        <v>106</v>
      </c>
      <c r="C92" s="82">
        <v>5</v>
      </c>
      <c r="D92" s="83">
        <v>3</v>
      </c>
      <c r="E92" s="1">
        <f t="shared" si="12"/>
        <v>3</v>
      </c>
      <c r="F92" s="1">
        <f t="shared" si="13"/>
        <v>4</v>
      </c>
      <c r="G92" s="1">
        <f t="shared" si="14"/>
        <v>5</v>
      </c>
      <c r="H92" s="1" t="str" cm="1">
        <f t="array" ref="H92">_xlfn.IFS(F92&gt;=7,"Aprovado",F92&lt;5,"Reprovado",F92&gt;=5,"tente de novo")</f>
        <v>Reprovado</v>
      </c>
      <c r="J92" s="82">
        <v>5</v>
      </c>
      <c r="K92" s="83">
        <v>8</v>
      </c>
      <c r="L92" s="1">
        <f t="shared" si="15"/>
        <v>5</v>
      </c>
      <c r="M92" s="1">
        <f t="shared" si="16"/>
        <v>6.5</v>
      </c>
      <c r="N92" s="1">
        <f t="shared" si="17"/>
        <v>8</v>
      </c>
      <c r="O92" s="1" t="str" cm="1">
        <f t="array" ref="O92">_xlfn.IFS(M92&gt;=7,"Aprovado",M92&lt;5,"Reprovado",M92&gt;=5,"tente de novo")</f>
        <v>tente de novo</v>
      </c>
      <c r="Q92" s="82">
        <v>5</v>
      </c>
      <c r="R92" s="83">
        <v>3</v>
      </c>
      <c r="S92" s="1">
        <f t="shared" si="18"/>
        <v>3</v>
      </c>
      <c r="T92" s="1">
        <f t="shared" si="19"/>
        <v>4</v>
      </c>
      <c r="U92" s="1">
        <f t="shared" si="20"/>
        <v>5</v>
      </c>
      <c r="V92" s="1" t="str" cm="1">
        <f t="array" ref="V92">_xlfn.IFS(T92&gt;=7,"Aprovado",T92&lt;5,"Reprovado",T92&gt;=5,"tente de novo")</f>
        <v>Reprovado</v>
      </c>
      <c r="X92" s="82">
        <v>10</v>
      </c>
      <c r="Y92" s="83">
        <v>6</v>
      </c>
      <c r="Z92" s="1">
        <f t="shared" si="21"/>
        <v>6</v>
      </c>
      <c r="AA92" s="1">
        <f t="shared" si="22"/>
        <v>8</v>
      </c>
      <c r="AB92" s="1">
        <f t="shared" si="23"/>
        <v>10</v>
      </c>
      <c r="AC92" s="1" t="str" cm="1">
        <f t="array" ref="AC92">_xlfn.IFS(AA92&gt;=7,"Aprovado",AA92&lt;5,"Reprovado",AA92&gt;=5,"tente de novo")</f>
        <v>Aprovado</v>
      </c>
    </row>
    <row r="93" spans="2:29">
      <c r="B93" s="81" t="s">
        <v>107</v>
      </c>
      <c r="C93" s="82">
        <v>6</v>
      </c>
      <c r="D93" s="83">
        <v>10</v>
      </c>
      <c r="E93" s="1">
        <f t="shared" si="12"/>
        <v>6</v>
      </c>
      <c r="F93" s="1">
        <f t="shared" si="13"/>
        <v>8</v>
      </c>
      <c r="G93" s="1">
        <f t="shared" si="14"/>
        <v>10</v>
      </c>
      <c r="H93" s="1" t="str" cm="1">
        <f t="array" ref="H93">_xlfn.IFS(F93&gt;=7,"Aprovado",F93&lt;5,"Reprovado",F93&gt;=5,"tente de novo")</f>
        <v>Aprovado</v>
      </c>
      <c r="J93" s="82">
        <v>7</v>
      </c>
      <c r="K93" s="83">
        <v>7</v>
      </c>
      <c r="L93" s="1">
        <f t="shared" si="15"/>
        <v>7</v>
      </c>
      <c r="M93" s="1">
        <f t="shared" si="16"/>
        <v>7</v>
      </c>
      <c r="N93" s="1">
        <f t="shared" si="17"/>
        <v>7</v>
      </c>
      <c r="O93" s="1" t="str" cm="1">
        <f t="array" ref="O93">_xlfn.IFS(M93&gt;=7,"Aprovado",M93&lt;5,"Reprovado",M93&gt;=5,"tente de novo")</f>
        <v>Aprovado</v>
      </c>
      <c r="Q93" s="82">
        <v>6</v>
      </c>
      <c r="R93" s="83">
        <v>10</v>
      </c>
      <c r="S93" s="1">
        <f t="shared" si="18"/>
        <v>6</v>
      </c>
      <c r="T93" s="1">
        <f t="shared" si="19"/>
        <v>8</v>
      </c>
      <c r="U93" s="1">
        <f t="shared" si="20"/>
        <v>10</v>
      </c>
      <c r="V93" s="1" t="str" cm="1">
        <f t="array" ref="V93">_xlfn.IFS(T93&gt;=7,"Aprovado",T93&lt;5,"Reprovado",T93&gt;=5,"tente de novo")</f>
        <v>Aprovado</v>
      </c>
      <c r="X93" s="82">
        <v>10</v>
      </c>
      <c r="Y93" s="83">
        <v>9</v>
      </c>
      <c r="Z93" s="1">
        <f t="shared" si="21"/>
        <v>9</v>
      </c>
      <c r="AA93" s="1">
        <f t="shared" si="22"/>
        <v>9.5</v>
      </c>
      <c r="AB93" s="1">
        <f t="shared" si="23"/>
        <v>10</v>
      </c>
      <c r="AC93" s="1" t="str" cm="1">
        <f t="array" ref="AC93">_xlfn.IFS(AA93&gt;=7,"Aprovado",AA93&lt;5,"Reprovado",AA93&gt;=5,"tente de novo")</f>
        <v>Aprovado</v>
      </c>
    </row>
    <row r="94" spans="2:29">
      <c r="B94" s="81" t="s">
        <v>108</v>
      </c>
      <c r="C94" s="82">
        <v>8</v>
      </c>
      <c r="D94" s="83">
        <v>3</v>
      </c>
      <c r="E94" s="1">
        <f t="shared" si="12"/>
        <v>3</v>
      </c>
      <c r="F94" s="1">
        <f t="shared" si="13"/>
        <v>5.5</v>
      </c>
      <c r="G94" s="1">
        <f t="shared" si="14"/>
        <v>8</v>
      </c>
      <c r="H94" s="1" t="str" cm="1">
        <f t="array" ref="H94">_xlfn.IFS(F94&gt;=7,"Aprovado",F94&lt;5,"Reprovado",F94&gt;=5,"tente de novo")</f>
        <v>tente de novo</v>
      </c>
      <c r="J94" s="82">
        <v>8</v>
      </c>
      <c r="K94" s="83">
        <v>10</v>
      </c>
      <c r="L94" s="1">
        <f t="shared" si="15"/>
        <v>8</v>
      </c>
      <c r="M94" s="1">
        <f t="shared" si="16"/>
        <v>9</v>
      </c>
      <c r="N94" s="1">
        <f t="shared" si="17"/>
        <v>10</v>
      </c>
      <c r="O94" s="1" t="str" cm="1">
        <f t="array" ref="O94">_xlfn.IFS(M94&gt;=7,"Aprovado",M94&lt;5,"Reprovado",M94&gt;=5,"tente de novo")</f>
        <v>Aprovado</v>
      </c>
      <c r="Q94" s="82">
        <v>8</v>
      </c>
      <c r="R94" s="83">
        <v>3</v>
      </c>
      <c r="S94" s="1">
        <f t="shared" si="18"/>
        <v>3</v>
      </c>
      <c r="T94" s="1">
        <f t="shared" si="19"/>
        <v>5.5</v>
      </c>
      <c r="U94" s="1">
        <f t="shared" si="20"/>
        <v>8</v>
      </c>
      <c r="V94" s="1" t="str" cm="1">
        <f t="array" ref="V94">_xlfn.IFS(T94&gt;=7,"Aprovado",T94&lt;5,"Reprovado",T94&gt;=5,"tente de novo")</f>
        <v>tente de novo</v>
      </c>
      <c r="X94" s="82">
        <v>10</v>
      </c>
      <c r="Y94" s="83">
        <v>8</v>
      </c>
      <c r="Z94" s="1">
        <f t="shared" si="21"/>
        <v>8</v>
      </c>
      <c r="AA94" s="1">
        <f t="shared" si="22"/>
        <v>9</v>
      </c>
      <c r="AB94" s="1">
        <f t="shared" si="23"/>
        <v>10</v>
      </c>
      <c r="AC94" s="1" t="str" cm="1">
        <f t="array" ref="AC94">_xlfn.IFS(AA94&gt;=7,"Aprovado",AA94&lt;5,"Reprovado",AA94&gt;=5,"tente de novo")</f>
        <v>Aprovado</v>
      </c>
    </row>
    <row r="95" spans="2:29">
      <c r="B95" s="81" t="s">
        <v>109</v>
      </c>
      <c r="C95" s="82">
        <v>10</v>
      </c>
      <c r="D95" s="83">
        <v>2</v>
      </c>
      <c r="E95" s="1">
        <f t="shared" si="12"/>
        <v>2</v>
      </c>
      <c r="F95" s="1">
        <f t="shared" si="13"/>
        <v>6</v>
      </c>
      <c r="G95" s="1">
        <f t="shared" si="14"/>
        <v>10</v>
      </c>
      <c r="H95" s="1" t="str" cm="1">
        <f t="array" ref="H95">_xlfn.IFS(F95&gt;=7,"Aprovado",F95&lt;5,"Reprovado",F95&gt;=5,"tente de novo")</f>
        <v>tente de novo</v>
      </c>
      <c r="J95" s="82">
        <v>9</v>
      </c>
      <c r="K95" s="83">
        <v>10</v>
      </c>
      <c r="L95" s="1">
        <f t="shared" si="15"/>
        <v>9</v>
      </c>
      <c r="M95" s="1">
        <f t="shared" si="16"/>
        <v>9.5</v>
      </c>
      <c r="N95" s="1">
        <f t="shared" si="17"/>
        <v>10</v>
      </c>
      <c r="O95" s="1" t="str" cm="1">
        <f t="array" ref="O95">_xlfn.IFS(M95&gt;=7,"Aprovado",M95&lt;5,"Reprovado",M95&gt;=5,"tente de novo")</f>
        <v>Aprovado</v>
      </c>
      <c r="Q95" s="82">
        <v>7</v>
      </c>
      <c r="R95" s="83">
        <v>2</v>
      </c>
      <c r="S95" s="1">
        <f t="shared" si="18"/>
        <v>2</v>
      </c>
      <c r="T95" s="1">
        <f t="shared" si="19"/>
        <v>4.5</v>
      </c>
      <c r="U95" s="1">
        <f t="shared" si="20"/>
        <v>7</v>
      </c>
      <c r="V95" s="1" t="str" cm="1">
        <f t="array" ref="V95">_xlfn.IFS(T95&gt;=7,"Aprovado",T95&lt;5,"Reprovado",T95&gt;=5,"tente de novo")</f>
        <v>Reprovado</v>
      </c>
      <c r="X95" s="82">
        <v>10</v>
      </c>
      <c r="Y95" s="83">
        <v>10</v>
      </c>
      <c r="Z95" s="1">
        <f t="shared" si="21"/>
        <v>10</v>
      </c>
      <c r="AA95" s="1">
        <f t="shared" si="22"/>
        <v>10</v>
      </c>
      <c r="AB95" s="1">
        <f t="shared" si="23"/>
        <v>10</v>
      </c>
      <c r="AC95" s="1" t="str" cm="1">
        <f t="array" ref="AC95">_xlfn.IFS(AA95&gt;=7,"Aprovado",AA95&lt;5,"Reprovado",AA95&gt;=5,"tente de novo")</f>
        <v>Aprovado</v>
      </c>
    </row>
    <row r="96" spans="2:29">
      <c r="B96" s="81" t="s">
        <v>110</v>
      </c>
      <c r="C96" s="82">
        <v>5</v>
      </c>
      <c r="D96" s="83">
        <v>6</v>
      </c>
      <c r="E96" s="1">
        <f t="shared" ref="E96:E103" si="24">MIN(C96:D96)</f>
        <v>5</v>
      </c>
      <c r="F96" s="1">
        <f t="shared" ref="F96:F103" si="25">AVERAGE(C96:D96)</f>
        <v>5.5</v>
      </c>
      <c r="G96" s="1">
        <f t="shared" ref="G96:G103" si="26">MAX(C96:D96)</f>
        <v>6</v>
      </c>
      <c r="H96" s="1" t="str" cm="1">
        <f t="array" ref="H96">_xlfn.IFS(F96&gt;=7,"Aprovado",F96&lt;5,"Reprovado",F96&gt;=5,"tente de novo")</f>
        <v>tente de novo</v>
      </c>
      <c r="J96" s="82">
        <v>2</v>
      </c>
      <c r="K96" s="83">
        <v>2</v>
      </c>
      <c r="L96" s="1">
        <f t="shared" si="15"/>
        <v>2</v>
      </c>
      <c r="M96" s="1">
        <f t="shared" si="16"/>
        <v>2</v>
      </c>
      <c r="N96" s="1">
        <f t="shared" si="17"/>
        <v>2</v>
      </c>
      <c r="O96" s="1" t="str" cm="1">
        <f t="array" ref="O96">_xlfn.IFS(M96&gt;=7,"Aprovado",M96&lt;5,"Reprovado",M96&gt;=5,"tente de novo")</f>
        <v>Reprovado</v>
      </c>
      <c r="Q96" s="82">
        <v>9</v>
      </c>
      <c r="R96" s="83">
        <v>6</v>
      </c>
      <c r="S96" s="1">
        <f t="shared" si="18"/>
        <v>6</v>
      </c>
      <c r="T96" s="1">
        <f t="shared" si="19"/>
        <v>7.5</v>
      </c>
      <c r="U96" s="1">
        <f t="shared" si="20"/>
        <v>9</v>
      </c>
      <c r="V96" s="1" t="str" cm="1">
        <f t="array" ref="V96">_xlfn.IFS(T96&gt;=7,"Aprovado",T96&lt;5,"Reprovado",T96&gt;=5,"tente de novo")</f>
        <v>Aprovado</v>
      </c>
      <c r="X96" s="82">
        <v>9</v>
      </c>
      <c r="Y96" s="83">
        <v>10</v>
      </c>
      <c r="Z96" s="1">
        <f t="shared" si="21"/>
        <v>9</v>
      </c>
      <c r="AA96" s="1">
        <f t="shared" si="22"/>
        <v>9.5</v>
      </c>
      <c r="AB96" s="1">
        <f t="shared" si="23"/>
        <v>10</v>
      </c>
      <c r="AC96" s="1" t="str" cm="1">
        <f t="array" ref="AC96">_xlfn.IFS(AA96&gt;=7,"Aprovado",AA96&lt;5,"Reprovado",AA96&gt;=5,"tente de novo")</f>
        <v>Aprovado</v>
      </c>
    </row>
    <row r="97" spans="2:29">
      <c r="B97" s="81" t="s">
        <v>111</v>
      </c>
      <c r="C97" s="82">
        <v>6</v>
      </c>
      <c r="D97" s="83">
        <v>3</v>
      </c>
      <c r="E97" s="1">
        <f t="shared" si="24"/>
        <v>3</v>
      </c>
      <c r="F97" s="1">
        <f t="shared" si="25"/>
        <v>4.5</v>
      </c>
      <c r="G97" s="1">
        <f t="shared" si="26"/>
        <v>6</v>
      </c>
      <c r="H97" s="1" t="str" cm="1">
        <f t="array" ref="H97">_xlfn.IFS(F97&gt;=7,"Aprovado",F97&lt;5,"Reprovado",F97&gt;=5,"tente de novo")</f>
        <v>Reprovado</v>
      </c>
      <c r="J97" s="82">
        <v>3</v>
      </c>
      <c r="K97" s="83">
        <v>10</v>
      </c>
      <c r="L97" s="1">
        <f t="shared" si="15"/>
        <v>3</v>
      </c>
      <c r="M97" s="1">
        <f t="shared" si="16"/>
        <v>6.5</v>
      </c>
      <c r="N97" s="1">
        <f t="shared" si="17"/>
        <v>10</v>
      </c>
      <c r="O97" s="1" t="str" cm="1">
        <f t="array" ref="O97">_xlfn.IFS(M97&gt;=7,"Aprovado",M97&lt;5,"Reprovado",M97&gt;=5,"tente de novo")</f>
        <v>tente de novo</v>
      </c>
      <c r="Q97" s="82">
        <v>2</v>
      </c>
      <c r="R97" s="83">
        <v>3</v>
      </c>
      <c r="S97" s="1">
        <f t="shared" si="18"/>
        <v>2</v>
      </c>
      <c r="T97" s="1">
        <f t="shared" si="19"/>
        <v>2.5</v>
      </c>
      <c r="U97" s="1">
        <f t="shared" si="20"/>
        <v>3</v>
      </c>
      <c r="V97" s="1" t="str" cm="1">
        <f t="array" ref="V97">_xlfn.IFS(T97&gt;=7,"Aprovado",T97&lt;5,"Reprovado",T97&gt;=5,"tente de novo")</f>
        <v>Reprovado</v>
      </c>
      <c r="X97" s="82">
        <v>10</v>
      </c>
      <c r="Y97" s="83">
        <v>8</v>
      </c>
      <c r="Z97" s="1">
        <f t="shared" si="21"/>
        <v>8</v>
      </c>
      <c r="AA97" s="1">
        <f t="shared" si="22"/>
        <v>9</v>
      </c>
      <c r="AB97" s="1">
        <f t="shared" si="23"/>
        <v>10</v>
      </c>
      <c r="AC97" s="1" t="str" cm="1">
        <f t="array" ref="AC97">_xlfn.IFS(AA97&gt;=7,"Aprovado",AA97&lt;5,"Reprovado",AA97&gt;=5,"tente de novo")</f>
        <v>Aprovado</v>
      </c>
    </row>
    <row r="98" spans="2:29">
      <c r="B98" s="81" t="s">
        <v>112</v>
      </c>
      <c r="C98" s="82">
        <v>8</v>
      </c>
      <c r="D98" s="83">
        <v>7</v>
      </c>
      <c r="E98" s="1">
        <f t="shared" si="24"/>
        <v>7</v>
      </c>
      <c r="F98" s="1">
        <f t="shared" si="25"/>
        <v>7.5</v>
      </c>
      <c r="G98" s="1">
        <f t="shared" si="26"/>
        <v>8</v>
      </c>
      <c r="H98" s="1" t="str" cm="1">
        <f t="array" ref="H98">_xlfn.IFS(F98&gt;=7,"Aprovado",F98&lt;5,"Reprovado",F98&gt;=5,"tente de novo")</f>
        <v>Aprovado</v>
      </c>
      <c r="J98" s="82">
        <v>4</v>
      </c>
      <c r="K98" s="83">
        <v>10</v>
      </c>
      <c r="L98" s="1">
        <f t="shared" si="15"/>
        <v>4</v>
      </c>
      <c r="M98" s="1">
        <f t="shared" si="16"/>
        <v>7</v>
      </c>
      <c r="N98" s="1">
        <f t="shared" si="17"/>
        <v>10</v>
      </c>
      <c r="O98" s="1" t="str" cm="1">
        <f t="array" ref="O98">_xlfn.IFS(M98&gt;=7,"Aprovado",M98&lt;5,"Reprovado",M98&gt;=5,"tente de novo")</f>
        <v>Aprovado</v>
      </c>
      <c r="Q98" s="82">
        <v>2</v>
      </c>
      <c r="R98" s="83">
        <v>7</v>
      </c>
      <c r="S98" s="1">
        <f t="shared" si="18"/>
        <v>2</v>
      </c>
      <c r="T98" s="1">
        <f t="shared" si="19"/>
        <v>4.5</v>
      </c>
      <c r="U98" s="1">
        <f t="shared" si="20"/>
        <v>7</v>
      </c>
      <c r="V98" s="1" t="str" cm="1">
        <f t="array" ref="V98">_xlfn.IFS(T98&gt;=7,"Aprovado",T98&lt;5,"Reprovado",T98&gt;=5,"tente de novo")</f>
        <v>Reprovado</v>
      </c>
      <c r="X98" s="82">
        <v>10</v>
      </c>
      <c r="Y98" s="83">
        <v>6</v>
      </c>
      <c r="Z98" s="1">
        <f t="shared" si="21"/>
        <v>6</v>
      </c>
      <c r="AA98" s="1">
        <f t="shared" si="22"/>
        <v>8</v>
      </c>
      <c r="AB98" s="1">
        <f t="shared" si="23"/>
        <v>10</v>
      </c>
      <c r="AC98" s="1" t="str" cm="1">
        <f t="array" ref="AC98">_xlfn.IFS(AA98&gt;=7,"Aprovado",AA98&lt;5,"Reprovado",AA98&gt;=5,"tente de novo")</f>
        <v>Aprovado</v>
      </c>
    </row>
    <row r="99" spans="2:29">
      <c r="B99" s="81" t="s">
        <v>113</v>
      </c>
      <c r="C99" s="82">
        <v>10</v>
      </c>
      <c r="D99" s="83">
        <v>3</v>
      </c>
      <c r="E99" s="1">
        <f t="shared" si="24"/>
        <v>3</v>
      </c>
      <c r="F99" s="1">
        <f t="shared" si="25"/>
        <v>6.5</v>
      </c>
      <c r="G99" s="1">
        <f t="shared" si="26"/>
        <v>10</v>
      </c>
      <c r="H99" s="1" t="str" cm="1">
        <f t="array" ref="H99">_xlfn.IFS(F99&gt;=7,"Aprovado",F99&lt;5,"Reprovado",F99&gt;=5,"tente de novo")</f>
        <v>tente de novo</v>
      </c>
      <c r="J99" s="82">
        <v>1</v>
      </c>
      <c r="K99" s="83">
        <v>8</v>
      </c>
      <c r="L99" s="1">
        <f t="shared" si="15"/>
        <v>1</v>
      </c>
      <c r="M99" s="1">
        <f t="shared" si="16"/>
        <v>4.5</v>
      </c>
      <c r="N99" s="1">
        <f t="shared" si="17"/>
        <v>8</v>
      </c>
      <c r="O99" s="1" t="str" cm="1">
        <f t="array" ref="O99">_xlfn.IFS(M99&gt;=7,"Aprovado",M99&lt;5,"Reprovado",M99&gt;=5,"tente de novo")</f>
        <v>Reprovado</v>
      </c>
      <c r="Q99" s="82">
        <v>2</v>
      </c>
      <c r="R99" s="83">
        <v>3</v>
      </c>
      <c r="S99" s="1">
        <f t="shared" si="18"/>
        <v>2</v>
      </c>
      <c r="T99" s="1">
        <f t="shared" si="19"/>
        <v>2.5</v>
      </c>
      <c r="U99" s="1">
        <f t="shared" si="20"/>
        <v>3</v>
      </c>
      <c r="V99" s="1" t="str" cm="1">
        <f t="array" ref="V99">_xlfn.IFS(T99&gt;=7,"Aprovado",T99&lt;5,"Reprovado",T99&gt;=5,"tente de novo")</f>
        <v>Reprovado</v>
      </c>
      <c r="X99" s="82">
        <v>10</v>
      </c>
      <c r="Y99" s="83">
        <v>9</v>
      </c>
      <c r="Z99" s="1">
        <f t="shared" si="21"/>
        <v>9</v>
      </c>
      <c r="AA99" s="1">
        <f t="shared" si="22"/>
        <v>9.5</v>
      </c>
      <c r="AB99" s="1">
        <f t="shared" si="23"/>
        <v>10</v>
      </c>
      <c r="AC99" s="1" t="str" cm="1">
        <f t="array" ref="AC99">_xlfn.IFS(AA99&gt;=7,"Aprovado",AA99&lt;5,"Reprovado",AA99&gt;=5,"tente de novo")</f>
        <v>Aprovado</v>
      </c>
    </row>
    <row r="100" spans="2:29">
      <c r="B100" s="81" t="s">
        <v>114</v>
      </c>
      <c r="C100" s="82">
        <v>5</v>
      </c>
      <c r="D100" s="83">
        <v>2</v>
      </c>
      <c r="E100" s="1">
        <f t="shared" si="24"/>
        <v>2</v>
      </c>
      <c r="F100" s="1">
        <f t="shared" si="25"/>
        <v>3.5</v>
      </c>
      <c r="G100" s="1">
        <f t="shared" si="26"/>
        <v>5</v>
      </c>
      <c r="H100" s="1" t="str" cm="1">
        <f t="array" ref="H100">_xlfn.IFS(F100&gt;=7,"Aprovado",F100&lt;5,"Reprovado",F100&gt;=5,"tente de novo")</f>
        <v>Reprovado</v>
      </c>
      <c r="J100" s="82">
        <v>10</v>
      </c>
      <c r="K100" s="83">
        <v>9</v>
      </c>
      <c r="L100" s="1">
        <f t="shared" si="15"/>
        <v>9</v>
      </c>
      <c r="M100" s="1">
        <f t="shared" si="16"/>
        <v>9.5</v>
      </c>
      <c r="N100" s="1">
        <f t="shared" si="17"/>
        <v>10</v>
      </c>
      <c r="O100" s="1" t="str" cm="1">
        <f t="array" ref="O100">_xlfn.IFS(M100&gt;=7,"Aprovado",M100&lt;5,"Reprovado",M100&gt;=5,"tente de novo")</f>
        <v>Aprovado</v>
      </c>
      <c r="Q100" s="82">
        <v>1</v>
      </c>
      <c r="R100" s="83">
        <v>2</v>
      </c>
      <c r="S100" s="1">
        <f t="shared" si="18"/>
        <v>1</v>
      </c>
      <c r="T100" s="1">
        <f t="shared" si="19"/>
        <v>1.5</v>
      </c>
      <c r="U100" s="1">
        <f t="shared" si="20"/>
        <v>2</v>
      </c>
      <c r="V100" s="1" t="str" cm="1">
        <f t="array" ref="V100">_xlfn.IFS(T100&gt;=7,"Aprovado",T100&lt;5,"Reprovado",T100&gt;=5,"tente de novo")</f>
        <v>Reprovado</v>
      </c>
      <c r="X100" s="82">
        <v>9</v>
      </c>
      <c r="Y100" s="83">
        <v>8</v>
      </c>
      <c r="Z100" s="1">
        <f t="shared" si="21"/>
        <v>8</v>
      </c>
      <c r="AA100" s="1">
        <f t="shared" si="22"/>
        <v>8.5</v>
      </c>
      <c r="AB100" s="1">
        <f t="shared" si="23"/>
        <v>9</v>
      </c>
      <c r="AC100" s="1" t="str" cm="1">
        <f t="array" ref="AC100">_xlfn.IFS(AA100&gt;=7,"Aprovado",AA100&lt;5,"Reprovado",AA100&gt;=5,"tente de novo")</f>
        <v>Aprovado</v>
      </c>
    </row>
    <row r="101" spans="2:29">
      <c r="B101" s="81" t="s">
        <v>115</v>
      </c>
      <c r="C101" s="82">
        <v>6</v>
      </c>
      <c r="D101" s="83">
        <v>6</v>
      </c>
      <c r="E101" s="1">
        <f t="shared" si="24"/>
        <v>6</v>
      </c>
      <c r="F101" s="1">
        <f t="shared" si="25"/>
        <v>6</v>
      </c>
      <c r="G101" s="1">
        <f t="shared" si="26"/>
        <v>6</v>
      </c>
      <c r="H101" s="1" t="str" cm="1">
        <f t="array" ref="H101">_xlfn.IFS(F101&gt;=7,"Aprovado",F101&lt;5,"Reprovado",F101&gt;=5,"tente de novo")</f>
        <v>tente de novo</v>
      </c>
      <c r="J101" s="82">
        <v>10</v>
      </c>
      <c r="K101" s="83">
        <v>3</v>
      </c>
      <c r="L101" s="1">
        <f t="shared" si="15"/>
        <v>3</v>
      </c>
      <c r="M101" s="1">
        <f t="shared" si="16"/>
        <v>6.5</v>
      </c>
      <c r="N101" s="1">
        <f t="shared" si="17"/>
        <v>10</v>
      </c>
      <c r="O101" s="1" t="str" cm="1">
        <f t="array" ref="O101">_xlfn.IFS(M101&gt;=7,"Aprovado",M101&lt;5,"Reprovado",M101&gt;=5,"tente de novo")</f>
        <v>tente de novo</v>
      </c>
      <c r="Q101" s="82">
        <v>0</v>
      </c>
      <c r="R101" s="83">
        <v>6</v>
      </c>
      <c r="S101" s="1">
        <f t="shared" si="18"/>
        <v>0</v>
      </c>
      <c r="T101" s="1">
        <f t="shared" si="19"/>
        <v>3</v>
      </c>
      <c r="U101" s="1">
        <f t="shared" si="20"/>
        <v>6</v>
      </c>
      <c r="V101" s="1" t="str" cm="1">
        <f t="array" ref="V101">_xlfn.IFS(T101&gt;=7,"Aprovado",T101&lt;5,"Reprovado",T101&gt;=5,"tente de novo")</f>
        <v>Reprovado</v>
      </c>
      <c r="X101" s="82">
        <v>8</v>
      </c>
      <c r="Y101" s="83">
        <v>10</v>
      </c>
      <c r="Z101" s="1">
        <f t="shared" si="21"/>
        <v>8</v>
      </c>
      <c r="AA101" s="1">
        <f t="shared" si="22"/>
        <v>9</v>
      </c>
      <c r="AB101" s="1">
        <f t="shared" si="23"/>
        <v>10</v>
      </c>
      <c r="AC101" s="1" t="str" cm="1">
        <f t="array" ref="AC101">_xlfn.IFS(AA101&gt;=7,"Aprovado",AA101&lt;5,"Reprovado",AA101&gt;=5,"tente de novo")</f>
        <v>Aprovado</v>
      </c>
    </row>
    <row r="102" spans="2:29">
      <c r="B102" s="81" t="s">
        <v>116</v>
      </c>
      <c r="C102" s="82">
        <v>8</v>
      </c>
      <c r="D102" s="83">
        <v>3</v>
      </c>
      <c r="E102" s="1">
        <f t="shared" si="24"/>
        <v>3</v>
      </c>
      <c r="F102" s="1">
        <f t="shared" si="25"/>
        <v>5.5</v>
      </c>
      <c r="G102" s="1">
        <f t="shared" si="26"/>
        <v>8</v>
      </c>
      <c r="H102" s="1" t="str" cm="1">
        <f t="array" ref="H102">_xlfn.IFS(F102&gt;=7,"Aprovado",F102&lt;5,"Reprovado",F102&gt;=5,"tente de novo")</f>
        <v>tente de novo</v>
      </c>
      <c r="J102" s="82">
        <v>8</v>
      </c>
      <c r="K102" s="83">
        <v>0</v>
      </c>
      <c r="L102" s="1">
        <f t="shared" si="15"/>
        <v>0</v>
      </c>
      <c r="M102" s="1">
        <f t="shared" si="16"/>
        <v>4</v>
      </c>
      <c r="N102" s="1">
        <f t="shared" si="17"/>
        <v>8</v>
      </c>
      <c r="O102" s="1" t="str" cm="1">
        <f t="array" ref="O102">_xlfn.IFS(M102&gt;=7,"Aprovado",M102&lt;5,"Reprovado",M102&gt;=5,"tente de novo")</f>
        <v>Reprovado</v>
      </c>
      <c r="Q102" s="82">
        <v>0</v>
      </c>
      <c r="R102" s="83">
        <v>3</v>
      </c>
      <c r="S102" s="1">
        <f t="shared" si="18"/>
        <v>0</v>
      </c>
      <c r="T102" s="1">
        <f t="shared" si="19"/>
        <v>1.5</v>
      </c>
      <c r="U102" s="1">
        <f t="shared" si="20"/>
        <v>3</v>
      </c>
      <c r="V102" s="1" t="str" cm="1">
        <f t="array" ref="V102">_xlfn.IFS(T102&gt;=7,"Aprovado",T102&lt;5,"Reprovado",T102&gt;=5,"tente de novo")</f>
        <v>Reprovado</v>
      </c>
      <c r="X102" s="82">
        <v>10</v>
      </c>
      <c r="Y102" s="83">
        <v>10</v>
      </c>
      <c r="Z102" s="1">
        <f t="shared" si="21"/>
        <v>10</v>
      </c>
      <c r="AA102" s="1">
        <f t="shared" si="22"/>
        <v>10</v>
      </c>
      <c r="AB102" s="1">
        <f t="shared" si="23"/>
        <v>10</v>
      </c>
      <c r="AC102" s="1" t="str" cm="1">
        <f t="array" ref="AC102">_xlfn.IFS(AA102&gt;=7,"Aprovado",AA102&lt;5,"Reprovado",AA102&gt;=5,"tente de novo")</f>
        <v>Aprovado</v>
      </c>
    </row>
    <row r="103" spans="2:29">
      <c r="B103" s="81" t="s">
        <v>117</v>
      </c>
      <c r="C103" s="82">
        <v>10</v>
      </c>
      <c r="D103" s="83">
        <v>10</v>
      </c>
      <c r="E103" s="1">
        <f t="shared" si="24"/>
        <v>10</v>
      </c>
      <c r="F103" s="1">
        <f t="shared" si="25"/>
        <v>10</v>
      </c>
      <c r="G103" s="1">
        <f t="shared" si="26"/>
        <v>10</v>
      </c>
      <c r="H103" s="1" t="str" cm="1">
        <f t="array" ref="H103">_xlfn.IFS(F103&gt;=7,"Aprovado",F103&lt;5,"Reprovado",F103&gt;=5,"tente de novo")</f>
        <v>Aprovado</v>
      </c>
      <c r="J103" s="82">
        <v>2</v>
      </c>
      <c r="K103" s="83">
        <v>1</v>
      </c>
      <c r="L103" s="1">
        <f t="shared" si="15"/>
        <v>1</v>
      </c>
      <c r="M103" s="1">
        <f t="shared" si="16"/>
        <v>1.5</v>
      </c>
      <c r="N103" s="1">
        <f t="shared" si="17"/>
        <v>2</v>
      </c>
      <c r="O103" s="1" t="str" cm="1">
        <f t="array" ref="O103">_xlfn.IFS(M103&gt;=7,"Aprovado",M103&lt;5,"Reprovado",M103&gt;=5,"tente de novo")</f>
        <v>Reprovado</v>
      </c>
      <c r="Q103" s="82">
        <v>0</v>
      </c>
      <c r="R103" s="83">
        <v>10</v>
      </c>
      <c r="S103" s="1">
        <f t="shared" si="18"/>
        <v>0</v>
      </c>
      <c r="T103" s="1">
        <f t="shared" si="19"/>
        <v>5</v>
      </c>
      <c r="U103" s="1">
        <f t="shared" si="20"/>
        <v>10</v>
      </c>
      <c r="V103" s="1" t="str" cm="1">
        <f t="array" ref="V103">_xlfn.IFS(T103&gt;=7,"Aprovado",T103&lt;5,"Reprovado",T103&gt;=5,"tente de novo")</f>
        <v>tente de novo</v>
      </c>
      <c r="X103" s="82">
        <v>10</v>
      </c>
      <c r="Y103" s="83">
        <v>8</v>
      </c>
      <c r="Z103" s="1">
        <f t="shared" si="21"/>
        <v>8</v>
      </c>
      <c r="AA103" s="1">
        <f t="shared" si="22"/>
        <v>9</v>
      </c>
      <c r="AB103" s="1">
        <f t="shared" si="23"/>
        <v>10</v>
      </c>
      <c r="AC103" s="1" t="str" cm="1">
        <f t="array" ref="AC103">_xlfn.IFS(AA103&gt;=7,"Aprovado",AA103&lt;5,"Reprovado",AA103&gt;=5,"tente de novo")</f>
        <v>Aprovado</v>
      </c>
    </row>
  </sheetData>
  <mergeCells count="4">
    <mergeCell ref="X2:AC2"/>
    <mergeCell ref="C2:H2"/>
    <mergeCell ref="J2:O2"/>
    <mergeCell ref="Q2:V2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2025-05-25T21:02:19Z</dcterms:created>
  <dcterms:modified xsi:type="dcterms:W3CDTF">2025-05-26T00:10:03Z</dcterms:modified>
  <cp:category/>
  <cp:contentStatus/>
</cp:coreProperties>
</file>