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4\"/>
    </mc:Choice>
  </mc:AlternateContent>
  <bookViews>
    <workbookView xWindow="0" yWindow="0" windowWidth="20490" windowHeight="7755" activeTab="1"/>
  </bookViews>
  <sheets>
    <sheet name="Plan1" sheetId="2" r:id="rId1"/>
    <sheet name="Plan2" sheetId="1" r:id="rId2"/>
  </sheets>
  <definedNames>
    <definedName name="DespesasGerais">Plan2!$B$7:$M$16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B23" i="1"/>
  <c r="K23" i="1"/>
  <c r="H23" i="1"/>
  <c r="G4" i="2"/>
  <c r="D7" i="2"/>
  <c r="D6" i="2"/>
  <c r="D5" i="2"/>
  <c r="D4" i="2"/>
</calcChain>
</file>

<file path=xl/sharedStrings.xml><?xml version="1.0" encoding="utf-8"?>
<sst xmlns="http://schemas.openxmlformats.org/spreadsheetml/2006/main" count="49" uniqueCount="48">
  <si>
    <t>Controle Financeiro Pessoal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</si>
  <si>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</si>
  <si>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</si>
  <si>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</si>
  <si>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</si>
  <si>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</si>
  <si>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</si>
  <si>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</si>
  <si>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</si>
  <si>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</si>
  <si>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</si>
  <si>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</si>
  <si>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</si>
  <si>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</si>
  <si>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 Líquido</t>
  </si>
  <si>
    <t>Outros Rendimentos</t>
  </si>
  <si>
    <t>Despesas</t>
  </si>
  <si>
    <t>Água</t>
  </si>
  <si>
    <t>Alimentação</t>
  </si>
  <si>
    <t>Aluguel</t>
  </si>
  <si>
    <t>Celular</t>
  </si>
  <si>
    <t>Faculdade</t>
  </si>
  <si>
    <t>Lanche</t>
  </si>
  <si>
    <t>Luz</t>
  </si>
  <si>
    <t>Telefone</t>
  </si>
  <si>
    <t>TV Assinatura</t>
  </si>
  <si>
    <t>Vestuário</t>
  </si>
  <si>
    <t>Total</t>
  </si>
  <si>
    <t>Total Acumulado</t>
  </si>
  <si>
    <t>Dashboard</t>
  </si>
  <si>
    <t>Valor Médio de Custo</t>
  </si>
  <si>
    <t>Quantidade de Despesas</t>
  </si>
  <si>
    <t>Valor mais Alto a Pagar</t>
  </si>
  <si>
    <t>Valor mais Baixo a Pagar</t>
  </si>
  <si>
    <t>Função MÉDIA</t>
  </si>
  <si>
    <t>Função CONT.NÚM</t>
  </si>
  <si>
    <t>Função MÁXIMO</t>
  </si>
  <si>
    <t>Função MÍNIMO</t>
  </si>
  <si>
    <t>Aplicando Etiquetas</t>
  </si>
  <si>
    <t>Gerenciador de Nomes - Etiquetas</t>
  </si>
  <si>
    <t>Valor 1</t>
  </si>
  <si>
    <t>Valor 2</t>
  </si>
  <si>
    <t>Operação</t>
  </si>
  <si>
    <t>Adição</t>
  </si>
  <si>
    <t>Subtração</t>
  </si>
  <si>
    <t>Multiplicação</t>
  </si>
  <si>
    <t>Divisão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</si>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</sst>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 tint="0.34998626667073579"/>
      <name val="Adobe Heiti Std R"/>
      <family val="2"/>
      <charset val="128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sz val="28"/>
      <color theme="0" tint="-0.14999847407452621"/>
      <name val="Adobe Fangsong Std R"/>
      <family val="1"/>
      <charset val="128"/>
    </font>
    <font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3C1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44" fontId="4" fillId="4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44" fontId="4" fillId="4" borderId="4" xfId="1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4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44" fontId="6" fillId="4" borderId="3" xfId="1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4" fontId="6" fillId="4" borderId="5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44" fontId="6" fillId="4" borderId="6" xfId="1" applyNumberFormat="1" applyFont="1" applyFill="1" applyBorder="1" applyAlignment="1">
      <alignment horizontal="center" vertical="center"/>
    </xf>
    <xf numFmtId="44" fontId="6" fillId="4" borderId="4" xfId="1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 indent="1"/>
    </xf>
    <xf numFmtId="44" fontId="4" fillId="3" borderId="3" xfId="1" applyNumberFormat="1" applyFont="1" applyFill="1" applyBorder="1" applyAlignment="1">
      <alignment horizontal="center" vertical="center"/>
    </xf>
    <xf numFmtId="44" fontId="4" fillId="3" borderId="4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10" fillId="7" borderId="14" xfId="0" applyFont="1" applyFill="1" applyBorder="1" applyAlignment="1"/>
    <xf numFmtId="0" fontId="0" fillId="0" borderId="14" xfId="0" applyBorder="1"/>
    <xf numFmtId="0" fontId="11" fillId="8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44" fontId="7" fillId="4" borderId="9" xfId="0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showGridLines="0" workbookViewId="0">
      <selection activeCell="G8" sqref="G8"/>
    </sheetView>
  </sheetViews>
  <sheetFormatPr defaultRowHeight="15"/>
  <cols>
    <col min="1" max="1" width="13" bestFit="1" customWidth="1"/>
    <col min="2" max="3" width="10" bestFit="1" customWidth="1"/>
    <col min="4" max="4" width="13.42578125" bestFit="1" customWidth="1"/>
    <col min="5" max="5" width="4.7109375" customWidth="1"/>
    <col min="6" max="6" width="3.7109375" customWidth="1"/>
  </cols>
  <sheetData>
    <row r="1" spans="1:21" s="20" customFormat="1" ht="61.5" customHeight="1">
      <c r="A1" s="25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3" spans="1:21" ht="21">
      <c r="A3" s="21" t="s">
        <v>42</v>
      </c>
      <c r="B3" s="21" t="s">
        <v>40</v>
      </c>
      <c r="C3" s="21" t="s">
        <v>41</v>
      </c>
      <c r="D3" s="21" t="s">
        <v>47</v>
      </c>
      <c r="G3" s="27" t="s">
        <v>27</v>
      </c>
      <c r="H3" s="27"/>
      <c r="I3" s="27"/>
    </row>
    <row r="4" spans="1:21">
      <c r="A4" s="22" t="s">
        <v>43</v>
      </c>
      <c r="B4" s="24">
        <v>100</v>
      </c>
      <c r="C4" s="24">
        <v>50</v>
      </c>
      <c r="D4" s="23" t="e">
        <f>AdicaoValor1+AdicaoValor2</f>
        <v>#NAME?</v>
      </c>
      <c r="G4" s="26" t="e">
        <f>SUM(Resultado)</f>
        <v>#NAME?</v>
      </c>
      <c r="H4" s="26"/>
      <c r="I4" s="26"/>
    </row>
    <row r="5" spans="1:21">
      <c r="A5" s="22" t="s">
        <v>44</v>
      </c>
      <c r="B5" s="24">
        <v>200</v>
      </c>
      <c r="C5" s="24">
        <v>100</v>
      </c>
      <c r="D5" s="23" t="e">
        <f>SubtracaoValor1-SubtracaoValor2</f>
        <v>#NAME?</v>
      </c>
      <c r="G5" s="26"/>
      <c r="H5" s="26"/>
      <c r="I5" s="26"/>
    </row>
    <row r="6" spans="1:21">
      <c r="A6" s="22" t="s">
        <v>46</v>
      </c>
      <c r="B6" s="24">
        <v>50</v>
      </c>
      <c r="C6" s="24">
        <v>2</v>
      </c>
      <c r="D6" s="23" t="e">
        <f>DivisaoValor1/DivisaoValor2</f>
        <v>#NAME?</v>
      </c>
      <c r="G6" s="26"/>
      <c r="H6" s="26"/>
      <c r="I6" s="26"/>
    </row>
    <row r="7" spans="1:21">
      <c r="A7" s="22" t="s">
        <v>45</v>
      </c>
      <c r="B7" s="24">
        <v>5</v>
      </c>
      <c r="C7" s="24">
        <v>10</v>
      </c>
      <c r="D7" s="23" t="e">
        <f>MultiplicacaoValor1*MultiplicacaoValor2</f>
        <v>#NAME?</v>
      </c>
      <c r="G7" s="26"/>
      <c r="H7" s="26"/>
      <c r="I7" s="26"/>
    </row>
  </sheetData>
  <mergeCells count="3">
    <mergeCell ref="A1:U1"/>
    <mergeCell ref="G4:I7"/>
    <mergeCell ref="G3:I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topLeftCell="A11" workbookViewId="0">
      <selection activeCell="H23" sqref="H23:I25"/>
    </sheetView>
  </sheetViews>
  <sheetFormatPr defaultRowHeight="15"/>
  <cols>
    <col min="1" max="1" width="27.5703125" bestFit="1" customWidth="1"/>
    <col min="2" max="13" width="13.85546875" bestFit="1" customWidth="1"/>
  </cols>
  <sheetData>
    <row r="1" spans="1:13" ht="18.75">
      <c r="A1" s="28" t="s">
        <v>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63" customHeight="1" thickBot="1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15.75" thickBo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</row>
    <row r="4" spans="1:13">
      <c r="A4" s="2" t="s">
        <v>14</v>
      </c>
      <c r="B4" s="3">
        <v>1500</v>
      </c>
      <c r="C4" s="3">
        <v>1500</v>
      </c>
      <c r="D4" s="3">
        <v>1500</v>
      </c>
      <c r="E4" s="3">
        <v>1500</v>
      </c>
      <c r="F4" s="3">
        <v>1500</v>
      </c>
      <c r="G4" s="3">
        <v>1500</v>
      </c>
      <c r="H4" s="3">
        <v>1500</v>
      </c>
      <c r="I4" s="3">
        <v>1500</v>
      </c>
      <c r="J4" s="3">
        <v>1500</v>
      </c>
      <c r="K4" s="3">
        <v>1500</v>
      </c>
      <c r="L4" s="3">
        <v>1500</v>
      </c>
      <c r="M4" s="3">
        <v>1500</v>
      </c>
    </row>
    <row r="5" spans="1:13" ht="15.75" thickBot="1">
      <c r="A5" s="4" t="s">
        <v>15</v>
      </c>
      <c r="B5" s="5">
        <v>500</v>
      </c>
      <c r="C5" s="5">
        <v>520</v>
      </c>
      <c r="D5" s="5">
        <v>540</v>
      </c>
      <c r="E5" s="5">
        <v>560</v>
      </c>
      <c r="F5" s="5">
        <v>580</v>
      </c>
      <c r="G5" s="5">
        <v>600</v>
      </c>
      <c r="H5" s="5">
        <v>620</v>
      </c>
      <c r="I5" s="5">
        <v>640</v>
      </c>
      <c r="J5" s="5">
        <v>660</v>
      </c>
      <c r="K5" s="5">
        <v>680</v>
      </c>
      <c r="L5" s="5">
        <v>700</v>
      </c>
      <c r="M5" s="5">
        <v>720</v>
      </c>
    </row>
    <row r="6" spans="1:13" ht="15.75" thickBot="1">
      <c r="A6" s="6" t="s">
        <v>16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9" t="s">
        <v>17</v>
      </c>
      <c r="B7" s="10">
        <v>60</v>
      </c>
      <c r="C7" s="10">
        <v>66</v>
      </c>
      <c r="D7" s="10">
        <v>59</v>
      </c>
      <c r="E7" s="10">
        <v>68</v>
      </c>
      <c r="F7" s="10">
        <v>61</v>
      </c>
      <c r="G7" s="10">
        <v>65</v>
      </c>
      <c r="H7" s="10">
        <v>62</v>
      </c>
      <c r="I7" s="10">
        <v>57</v>
      </c>
      <c r="J7" s="10">
        <v>64</v>
      </c>
      <c r="K7" s="10">
        <v>62</v>
      </c>
      <c r="L7" s="10">
        <v>63</v>
      </c>
      <c r="M7" s="10">
        <v>64</v>
      </c>
    </row>
    <row r="8" spans="1:13">
      <c r="A8" s="11" t="s">
        <v>18</v>
      </c>
      <c r="B8" s="12">
        <v>250</v>
      </c>
      <c r="C8" s="12">
        <v>250</v>
      </c>
      <c r="D8" s="12">
        <v>250</v>
      </c>
      <c r="E8" s="12">
        <v>250</v>
      </c>
      <c r="F8" s="12">
        <v>250</v>
      </c>
      <c r="G8" s="12">
        <v>250</v>
      </c>
      <c r="H8" s="12">
        <v>250</v>
      </c>
      <c r="I8" s="12">
        <v>250</v>
      </c>
      <c r="J8" s="12">
        <v>250</v>
      </c>
      <c r="K8" s="12">
        <v>250</v>
      </c>
      <c r="L8" s="12">
        <v>250</v>
      </c>
      <c r="M8" s="12">
        <v>250</v>
      </c>
    </row>
    <row r="9" spans="1:13">
      <c r="A9" s="11" t="s">
        <v>19</v>
      </c>
      <c r="B9" s="12">
        <v>700</v>
      </c>
      <c r="C9" s="12">
        <v>700</v>
      </c>
      <c r="D9" s="12">
        <v>700</v>
      </c>
      <c r="E9" s="12">
        <v>700</v>
      </c>
      <c r="F9" s="12">
        <v>700</v>
      </c>
      <c r="G9" s="12">
        <v>700</v>
      </c>
      <c r="H9" s="12">
        <v>700</v>
      </c>
      <c r="I9" s="12">
        <v>700</v>
      </c>
      <c r="J9" s="12">
        <v>700</v>
      </c>
      <c r="K9" s="12">
        <v>700</v>
      </c>
      <c r="L9" s="12">
        <v>700</v>
      </c>
      <c r="M9" s="12">
        <v>700</v>
      </c>
    </row>
    <row r="10" spans="1:13">
      <c r="A10" s="11" t="s">
        <v>20</v>
      </c>
      <c r="B10" s="12">
        <v>120</v>
      </c>
      <c r="C10" s="12">
        <v>110</v>
      </c>
      <c r="D10" s="12">
        <v>118</v>
      </c>
      <c r="E10" s="12">
        <v>150</v>
      </c>
      <c r="F10" s="12">
        <v>108</v>
      </c>
      <c r="G10" s="12">
        <v>103</v>
      </c>
      <c r="H10" s="12">
        <v>120</v>
      </c>
      <c r="I10" s="12">
        <v>115</v>
      </c>
      <c r="J10" s="12">
        <v>117</v>
      </c>
      <c r="K10" s="12">
        <v>109</v>
      </c>
      <c r="L10" s="12">
        <v>142</v>
      </c>
      <c r="M10" s="12">
        <v>150</v>
      </c>
    </row>
    <row r="11" spans="1:13">
      <c r="A11" s="11" t="s">
        <v>21</v>
      </c>
      <c r="B11" s="12">
        <v>500</v>
      </c>
      <c r="C11" s="12">
        <v>500</v>
      </c>
      <c r="D11" s="12">
        <v>500</v>
      </c>
      <c r="E11" s="12">
        <v>500</v>
      </c>
      <c r="F11" s="12">
        <v>500</v>
      </c>
      <c r="G11" s="12">
        <v>500</v>
      </c>
      <c r="H11" s="12">
        <v>500</v>
      </c>
      <c r="I11" s="12">
        <v>500</v>
      </c>
      <c r="J11" s="12">
        <v>500</v>
      </c>
      <c r="K11" s="12">
        <v>500</v>
      </c>
      <c r="L11" s="12">
        <v>500</v>
      </c>
      <c r="M11" s="12">
        <v>500</v>
      </c>
    </row>
    <row r="12" spans="1:13">
      <c r="A12" s="11" t="s">
        <v>22</v>
      </c>
      <c r="B12" s="12">
        <v>2</v>
      </c>
      <c r="C12" s="12">
        <v>5</v>
      </c>
      <c r="D12" s="12">
        <v>20</v>
      </c>
      <c r="E12" s="12">
        <v>25</v>
      </c>
      <c r="F12" s="12">
        <v>30</v>
      </c>
      <c r="G12" s="12">
        <v>50</v>
      </c>
      <c r="H12" s="12">
        <v>45</v>
      </c>
      <c r="I12" s="12">
        <v>43</v>
      </c>
      <c r="J12" s="12">
        <v>58</v>
      </c>
      <c r="K12" s="12">
        <v>47</v>
      </c>
      <c r="L12" s="12">
        <v>35</v>
      </c>
      <c r="M12" s="12">
        <v>5</v>
      </c>
    </row>
    <row r="13" spans="1:13">
      <c r="A13" s="11" t="s">
        <v>23</v>
      </c>
      <c r="B13" s="12">
        <v>80</v>
      </c>
      <c r="C13" s="12">
        <v>90</v>
      </c>
      <c r="D13" s="12">
        <v>95</v>
      </c>
      <c r="E13" s="12">
        <v>100</v>
      </c>
      <c r="F13" s="12">
        <v>110</v>
      </c>
      <c r="G13" s="12">
        <v>120</v>
      </c>
      <c r="H13" s="12">
        <v>120</v>
      </c>
      <c r="I13" s="12">
        <v>120</v>
      </c>
      <c r="J13" s="12">
        <v>120</v>
      </c>
      <c r="K13" s="12">
        <v>120</v>
      </c>
      <c r="L13" s="12">
        <v>120</v>
      </c>
      <c r="M13" s="12">
        <v>120</v>
      </c>
    </row>
    <row r="14" spans="1:13">
      <c r="A14" s="11" t="s">
        <v>24</v>
      </c>
      <c r="B14" s="12">
        <v>150</v>
      </c>
      <c r="C14" s="12">
        <v>200</v>
      </c>
      <c r="D14" s="12">
        <v>152</v>
      </c>
      <c r="E14" s="12">
        <v>150</v>
      </c>
      <c r="F14" s="12">
        <v>150</v>
      </c>
      <c r="G14" s="12">
        <v>150</v>
      </c>
      <c r="H14" s="12">
        <v>150</v>
      </c>
      <c r="I14" s="12">
        <v>150</v>
      </c>
      <c r="J14" s="12">
        <v>150</v>
      </c>
      <c r="K14" s="12">
        <v>150</v>
      </c>
      <c r="L14" s="12">
        <v>150</v>
      </c>
      <c r="M14" s="12">
        <v>150</v>
      </c>
    </row>
    <row r="15" spans="1:13">
      <c r="A15" s="11" t="s">
        <v>25</v>
      </c>
      <c r="B15" s="12">
        <v>60</v>
      </c>
      <c r="C15" s="12">
        <v>60</v>
      </c>
      <c r="D15" s="12">
        <v>60</v>
      </c>
      <c r="E15" s="12">
        <v>60</v>
      </c>
      <c r="F15" s="12">
        <v>60</v>
      </c>
      <c r="G15" s="12">
        <v>60</v>
      </c>
      <c r="H15" s="12">
        <v>60</v>
      </c>
      <c r="I15" s="12">
        <v>60</v>
      </c>
      <c r="J15" s="12">
        <v>60</v>
      </c>
      <c r="K15" s="12">
        <v>60</v>
      </c>
      <c r="L15" s="12">
        <v>60</v>
      </c>
      <c r="M15" s="12">
        <v>60</v>
      </c>
    </row>
    <row r="16" spans="1:13" ht="15.75" thickBot="1">
      <c r="A16" s="13" t="s">
        <v>26</v>
      </c>
      <c r="B16" s="14">
        <v>15</v>
      </c>
      <c r="C16" s="15">
        <v>80</v>
      </c>
      <c r="D16" s="15">
        <v>20</v>
      </c>
      <c r="E16" s="15">
        <v>50</v>
      </c>
      <c r="F16" s="15">
        <v>25</v>
      </c>
      <c r="G16" s="15">
        <v>10</v>
      </c>
      <c r="H16" s="15">
        <v>120</v>
      </c>
      <c r="I16" s="15">
        <v>90</v>
      </c>
      <c r="J16" s="15">
        <v>80</v>
      </c>
      <c r="K16" s="15">
        <v>180</v>
      </c>
      <c r="L16" s="15">
        <v>12</v>
      </c>
      <c r="M16" s="15">
        <v>300</v>
      </c>
    </row>
    <row r="17" spans="1:13" ht="15.75" thickBot="1">
      <c r="A17" s="16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.75" thickBot="1">
      <c r="A18" s="16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31.5">
      <c r="A20" s="35" t="s">
        <v>29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 ht="15.75" thickBo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ht="15.75" thickBot="1">
      <c r="A22" s="19"/>
      <c r="B22" s="37" t="s">
        <v>30</v>
      </c>
      <c r="C22" s="38"/>
      <c r="D22" s="19"/>
      <c r="E22" s="37" t="s">
        <v>31</v>
      </c>
      <c r="F22" s="38"/>
      <c r="G22" s="19"/>
      <c r="H22" s="37" t="s">
        <v>32</v>
      </c>
      <c r="I22" s="38"/>
      <c r="J22" s="19"/>
      <c r="K22" s="37" t="s">
        <v>33</v>
      </c>
      <c r="L22" s="38"/>
      <c r="M22" s="19"/>
    </row>
    <row r="23" spans="1:13">
      <c r="A23" s="19"/>
      <c r="B23" s="29">
        <f>AVERAGE(DespesasGerais)</f>
        <v>207.05833333333334</v>
      </c>
      <c r="C23" s="30"/>
      <c r="D23" s="19"/>
      <c r="E23" s="31">
        <f>COUNT(B7:B16)</f>
        <v>10</v>
      </c>
      <c r="F23" s="30"/>
      <c r="G23" s="19"/>
      <c r="H23" s="29">
        <f>MAX(DespesasGerais)</f>
        <v>700</v>
      </c>
      <c r="I23" s="30"/>
      <c r="J23" s="19"/>
      <c r="K23" s="29">
        <f>MIN(DespesasGerais)</f>
        <v>2</v>
      </c>
      <c r="L23" s="30"/>
      <c r="M23" s="19"/>
    </row>
    <row r="24" spans="1:13">
      <c r="A24" s="19"/>
      <c r="B24" s="31"/>
      <c r="C24" s="30"/>
      <c r="D24" s="19"/>
      <c r="E24" s="31"/>
      <c r="F24" s="30"/>
      <c r="G24" s="19"/>
      <c r="H24" s="31"/>
      <c r="I24" s="30"/>
      <c r="J24" s="19"/>
      <c r="K24" s="31"/>
      <c r="L24" s="30"/>
      <c r="M24" s="19"/>
    </row>
    <row r="25" spans="1:13" ht="15.75" thickBot="1">
      <c r="A25" s="19"/>
      <c r="B25" s="32"/>
      <c r="C25" s="33"/>
      <c r="D25" s="19"/>
      <c r="E25" s="32"/>
      <c r="F25" s="33"/>
      <c r="G25" s="19"/>
      <c r="H25" s="32"/>
      <c r="I25" s="33"/>
      <c r="J25" s="19"/>
      <c r="K25" s="32"/>
      <c r="L25" s="33"/>
      <c r="M25" s="19"/>
    </row>
    <row r="26" spans="1:13">
      <c r="A26" s="19"/>
      <c r="B26" s="34" t="s">
        <v>34</v>
      </c>
      <c r="C26" s="34"/>
      <c r="D26" s="19"/>
      <c r="E26" s="34" t="s">
        <v>35</v>
      </c>
      <c r="F26" s="34"/>
      <c r="G26" s="19"/>
      <c r="H26" s="34" t="s">
        <v>36</v>
      </c>
      <c r="I26" s="34"/>
      <c r="J26" s="19"/>
      <c r="K26" s="34" t="s">
        <v>37</v>
      </c>
      <c r="L26" s="34"/>
      <c r="M26" s="19"/>
    </row>
  </sheetData>
  <mergeCells count="15">
    <mergeCell ref="B26:C26"/>
    <mergeCell ref="E26:F26"/>
    <mergeCell ref="H26:I26"/>
    <mergeCell ref="K26:L26"/>
    <mergeCell ref="A2:M2"/>
    <mergeCell ref="A20:M20"/>
    <mergeCell ref="B22:C22"/>
    <mergeCell ref="E22:F22"/>
    <mergeCell ref="H22:I22"/>
    <mergeCell ref="K22:L22"/>
    <mergeCell ref="A1:M1"/>
    <mergeCell ref="B23:C25"/>
    <mergeCell ref="E23:F25"/>
    <mergeCell ref="H23:I25"/>
    <mergeCell ref="K23:L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DespesasGerais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Gimenes</dc:creator>
  <cp:keywords>Descomplica Excel</cp:keywords>
  <cp:lastModifiedBy>DELL</cp:lastModifiedBy>
  <dcterms:created xsi:type="dcterms:W3CDTF">2018-05-30T17:56:23Z</dcterms:created>
  <dcterms:modified xsi:type="dcterms:W3CDTF">2023-02-27T21:10:26Z</dcterms:modified>
</cp:coreProperties>
</file>