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15345" windowHeight="5565" firstSheet="1" activeTab="1"/>
  </bookViews>
  <sheets>
    <sheet name="Operação Matemática Básica" sheetId="1" r:id="rId1"/>
    <sheet name="Expressão Matemática Básica" sheetId="2" r:id="rId2"/>
    <sheet name="Funções Básicas do AutoSoma" sheetId="4" r:id="rId3"/>
  </sheets>
  <definedNames>
    <definedName name="conta">#REF!</definedName>
    <definedName name="mes">#REF!</definedName>
    <definedName name="valo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H22" i="4"/>
  <c r="E22" i="4"/>
  <c r="B22" i="4"/>
  <c r="D17" i="4"/>
  <c r="E17" i="4"/>
  <c r="F17" i="4" s="1"/>
  <c r="G17" i="4" s="1"/>
  <c r="H17" i="4" s="1"/>
  <c r="I17" i="4" s="1"/>
  <c r="J17" i="4" s="1"/>
  <c r="K17" i="4" s="1"/>
  <c r="L17" i="4" s="1"/>
  <c r="M17" i="4" s="1"/>
  <c r="C17" i="4"/>
  <c r="B17" i="4"/>
  <c r="C16" i="4"/>
  <c r="D16" i="4"/>
  <c r="E16" i="4"/>
  <c r="F16" i="4"/>
  <c r="G16" i="4"/>
  <c r="H16" i="4"/>
  <c r="I16" i="4"/>
  <c r="J16" i="4"/>
  <c r="K16" i="4"/>
  <c r="L16" i="4"/>
  <c r="M16" i="4"/>
  <c r="B16" i="4"/>
  <c r="C13" i="2"/>
  <c r="C12" i="2"/>
  <c r="C10" i="2"/>
  <c r="C9" i="2"/>
  <c r="C7" i="2"/>
  <c r="C6" i="2"/>
  <c r="C4" i="2"/>
  <c r="C3" i="2"/>
  <c r="E8" i="1"/>
  <c r="D8" i="1"/>
  <c r="C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<sst xmlns="http://schemas.openxmlformats.org/spreadsheetml/2006/main" count="70" uniqueCount="68">
  <si>
    <t>Adição</t>
  </si>
  <si>
    <t>Resultado</t>
  </si>
  <si>
    <t>Subtração</t>
  </si>
  <si>
    <t>Divisão</t>
  </si>
  <si>
    <t>Multiplicação</t>
  </si>
  <si>
    <t>Potência</t>
  </si>
  <si>
    <t>Porcentagem</t>
  </si>
  <si>
    <t>Sinal</t>
  </si>
  <si>
    <t>+</t>
  </si>
  <si>
    <t>-</t>
  </si>
  <si>
    <t>/</t>
  </si>
  <si>
    <t>*</t>
  </si>
  <si>
    <t>^</t>
  </si>
  <si>
    <t>%</t>
  </si>
  <si>
    <t>Valor 1</t>
  </si>
  <si>
    <t>Valor 2</t>
  </si>
  <si>
    <t>Expressão Matemática</t>
  </si>
  <si>
    <t>2*(2+3)</t>
  </si>
  <si>
    <t>2*2+3</t>
  </si>
  <si>
    <t>(2+2)*3</t>
  </si>
  <si>
    <t>2+2*3</t>
  </si>
  <si>
    <t>(5-3)*2</t>
  </si>
  <si>
    <t>5-3*2</t>
  </si>
  <si>
    <t>(10+2)/4</t>
  </si>
  <si>
    <t>10+2/4</t>
  </si>
  <si>
    <t>Exemplo 1</t>
  </si>
  <si>
    <t>Exemplo 2</t>
  </si>
  <si>
    <t>Exemplo 3</t>
  </si>
  <si>
    <t>Exemplo 4</t>
  </si>
  <si>
    <t>Operador</t>
  </si>
  <si>
    <t>Total</t>
  </si>
  <si>
    <t>Controle Financeiro Pessoal</t>
  </si>
  <si>
    <t>Janeiro</t>
  </si>
  <si>
    <t>Fevereiro</t>
  </si>
  <si>
    <t>Março</t>
  </si>
  <si>
    <t>Abril</t>
  </si>
  <si>
    <t>Maio</t>
  </si>
  <si>
    <t>Junho</t>
  </si>
  <si>
    <t>Outros Rendimentos</t>
  </si>
  <si>
    <t>Água</t>
  </si>
  <si>
    <t>Alimentação</t>
  </si>
  <si>
    <t>Celular</t>
  </si>
  <si>
    <t>Lanche</t>
  </si>
  <si>
    <t>Luz</t>
  </si>
  <si>
    <t>Telefone</t>
  </si>
  <si>
    <t>TV Assinatura</t>
  </si>
  <si>
    <t>Vestuário</t>
  </si>
  <si>
    <t>Julho</t>
  </si>
  <si>
    <t>Agosto</t>
  </si>
  <si>
    <t>Setembro</t>
  </si>
  <si>
    <t>Outubro</t>
  </si>
  <si>
    <t>Novembro</t>
  </si>
  <si>
    <t>Dezembro</t>
  </si>
  <si>
    <t>Função MÉDIA</t>
  </si>
  <si>
    <t>Função CONT.NÚM</t>
  </si>
  <si>
    <t>Função MÁXIMO</t>
  </si>
  <si>
    <t>Função MÍNIMO</t>
  </si>
  <si>
    <t>Total Acumulado</t>
  </si>
  <si>
    <t>Receita</t>
  </si>
  <si>
    <t>Despesas</t>
  </si>
  <si>
    <t>Salário Líquido</t>
  </si>
  <si>
    <t>Faculdade</t>
  </si>
  <si>
    <t>Aluguel</t>
  </si>
  <si>
    <t>Quantidade de Despesas</t>
  </si>
  <si>
    <t>Valor Médio de Custo</t>
  </si>
  <si>
    <t>Valor mais Alto a Pagar</t>
  </si>
  <si>
    <t>Valor mais Baixo a Pagar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</si>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</sst>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24"/>
      <color theme="1" tint="0.34998626667073579"/>
      <name val="Adobe Heiti Std R"/>
      <family val="2"/>
      <charset val="128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3C1C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10" borderId="8" xfId="0" applyFont="1" applyFill="1" applyBorder="1" applyAlignment="1">
      <alignment horizontal="center" vertical="center"/>
    </xf>
    <xf numFmtId="0" fontId="0" fillId="9" borderId="0" xfId="0" applyFill="1"/>
    <xf numFmtId="0" fontId="6" fillId="10" borderId="0" xfId="0" applyFont="1" applyFill="1" applyBorder="1" applyAlignment="1">
      <alignment horizontal="center" vertical="center"/>
    </xf>
    <xf numFmtId="44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7" fillId="9" borderId="14" xfId="0" applyFont="1" applyFill="1" applyBorder="1" applyAlignment="1">
      <alignment horizontal="left" vertical="center"/>
    </xf>
    <xf numFmtId="0" fontId="7" fillId="9" borderId="16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left" vertical="center"/>
    </xf>
    <xf numFmtId="0" fontId="6" fillId="10" borderId="19" xfId="0" applyFont="1" applyFill="1" applyBorder="1" applyAlignment="1">
      <alignment horizontal="right" vertical="center" indent="1"/>
    </xf>
    <xf numFmtId="44" fontId="6" fillId="10" borderId="14" xfId="1" applyNumberFormat="1" applyFont="1" applyFill="1" applyBorder="1" applyAlignment="1">
      <alignment horizontal="center" vertical="center"/>
    </xf>
    <xf numFmtId="44" fontId="6" fillId="10" borderId="15" xfId="0" applyNumberFormat="1" applyFont="1" applyFill="1" applyBorder="1" applyAlignment="1">
      <alignment horizontal="center" vertical="center"/>
    </xf>
    <xf numFmtId="44" fontId="6" fillId="11" borderId="14" xfId="1" applyNumberFormat="1" applyFont="1" applyFill="1" applyBorder="1" applyAlignment="1">
      <alignment horizontal="center" vertical="center"/>
    </xf>
    <xf numFmtId="44" fontId="6" fillId="11" borderId="15" xfId="1" applyNumberFormat="1" applyFont="1" applyFill="1" applyBorder="1" applyAlignment="1">
      <alignment horizontal="center" vertical="center"/>
    </xf>
    <xf numFmtId="44" fontId="7" fillId="11" borderId="14" xfId="1" applyNumberFormat="1" applyFont="1" applyFill="1" applyBorder="1" applyAlignment="1">
      <alignment horizontal="center" vertical="center"/>
    </xf>
    <xf numFmtId="44" fontId="7" fillId="11" borderId="16" xfId="1" applyNumberFormat="1" applyFont="1" applyFill="1" applyBorder="1" applyAlignment="1">
      <alignment horizontal="center" vertical="center"/>
    </xf>
    <xf numFmtId="44" fontId="7" fillId="11" borderId="18" xfId="1" applyNumberFormat="1" applyFont="1" applyFill="1" applyBorder="1" applyAlignment="1">
      <alignment horizontal="center" vertical="center"/>
    </xf>
    <xf numFmtId="44" fontId="7" fillId="11" borderId="15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44" fontId="11" fillId="11" borderId="10" xfId="0" applyNumberFormat="1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3C1C1"/>
      <color rgb="FF00E266"/>
      <color rgb="FFFFDE75"/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E9" sqref="E9"/>
    </sheetView>
  </sheetViews>
  <sheetFormatPr defaultRowHeight="15"/>
  <cols>
    <col min="2" max="2" width="26.140625" bestFit="1" customWidth="1"/>
    <col min="3" max="3" width="10.7109375" customWidth="1"/>
    <col min="4" max="4" width="10.28515625" customWidth="1"/>
    <col min="5" max="5" width="19.85546875" customWidth="1"/>
  </cols>
  <sheetData>
    <row r="1" spans="1:5" ht="18.75">
      <c r="A1" s="1" t="s">
        <v>7</v>
      </c>
      <c r="B1" s="1" t="s">
        <v>29</v>
      </c>
      <c r="C1" s="1" t="s">
        <v>14</v>
      </c>
      <c r="D1" s="1" t="s">
        <v>15</v>
      </c>
      <c r="E1" s="1" t="s">
        <v>1</v>
      </c>
    </row>
    <row r="2" spans="1:5" ht="18.75">
      <c r="A2" s="13" t="s">
        <v>8</v>
      </c>
      <c r="B2" s="16" t="s">
        <v>0</v>
      </c>
      <c r="C2" s="14">
        <v>20</v>
      </c>
      <c r="D2" s="15">
        <v>2</v>
      </c>
      <c r="E2" s="14">
        <f>C2+D2</f>
        <v>22</v>
      </c>
    </row>
    <row r="3" spans="1:5" ht="18.75">
      <c r="A3" s="13" t="s">
        <v>9</v>
      </c>
      <c r="B3" s="16" t="s">
        <v>2</v>
      </c>
      <c r="C3" s="14">
        <v>10</v>
      </c>
      <c r="D3" s="15">
        <v>2</v>
      </c>
      <c r="E3" s="14">
        <f>C3-D3</f>
        <v>8</v>
      </c>
    </row>
    <row r="4" spans="1:5" ht="18.75">
      <c r="A4" s="13" t="s">
        <v>10</v>
      </c>
      <c r="B4" s="16" t="s">
        <v>3</v>
      </c>
      <c r="C4" s="14">
        <v>10</v>
      </c>
      <c r="D4" s="15">
        <v>2</v>
      </c>
      <c r="E4" s="14">
        <f>C4/D4</f>
        <v>5</v>
      </c>
    </row>
    <row r="5" spans="1:5" ht="18.75">
      <c r="A5" s="13" t="s">
        <v>11</v>
      </c>
      <c r="B5" s="16" t="s">
        <v>4</v>
      </c>
      <c r="C5" s="14">
        <v>3</v>
      </c>
      <c r="D5" s="15">
        <v>5</v>
      </c>
      <c r="E5" s="14">
        <f>C5*D5</f>
        <v>15</v>
      </c>
    </row>
    <row r="6" spans="1:5" ht="18.75">
      <c r="A6" s="13" t="s">
        <v>12</v>
      </c>
      <c r="B6" s="16" t="s">
        <v>5</v>
      </c>
      <c r="C6" s="14">
        <v>2</v>
      </c>
      <c r="D6" s="15">
        <v>3</v>
      </c>
      <c r="E6" s="14">
        <f>C6^D6</f>
        <v>8</v>
      </c>
    </row>
    <row r="7" spans="1:5" ht="18.75">
      <c r="A7" s="13" t="s">
        <v>13</v>
      </c>
      <c r="B7" s="16" t="s">
        <v>6</v>
      </c>
      <c r="C7" s="14">
        <v>200</v>
      </c>
      <c r="D7" s="15">
        <v>10</v>
      </c>
      <c r="E7" s="14">
        <f>C7*D7%</f>
        <v>20</v>
      </c>
    </row>
    <row r="8" spans="1:5" ht="18.75">
      <c r="A8" s="36" t="s">
        <v>30</v>
      </c>
      <c r="B8" s="36"/>
      <c r="C8" s="15">
        <f>SUM(C2:C7)</f>
        <v>245</v>
      </c>
      <c r="D8" s="15">
        <f>SUM(D2:D7)</f>
        <v>24</v>
      </c>
      <c r="E8" s="15">
        <f>SUM(E2:E7)</f>
        <v>78</v>
      </c>
    </row>
  </sheetData>
  <mergeCells count="1"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workbookViewId="0">
      <selection activeCell="C14" sqref="C14"/>
    </sheetView>
  </sheetViews>
  <sheetFormatPr defaultRowHeight="15"/>
  <cols>
    <col min="1" max="1" width="15.7109375" customWidth="1"/>
    <col min="2" max="2" width="27" bestFit="1" customWidth="1"/>
    <col min="3" max="4" width="16.28515625" customWidth="1"/>
  </cols>
  <sheetData>
    <row r="1" spans="1:3" ht="18.75">
      <c r="B1" s="11" t="s">
        <v>16</v>
      </c>
      <c r="C1" s="12" t="s">
        <v>1</v>
      </c>
    </row>
    <row r="2" spans="1:3" ht="8.25" customHeight="1" thickBot="1">
      <c r="A2" s="3"/>
      <c r="B2" s="3"/>
      <c r="C2" s="3"/>
    </row>
    <row r="3" spans="1:3" ht="18.75">
      <c r="A3" s="37" t="s">
        <v>25</v>
      </c>
      <c r="B3" s="5" t="s">
        <v>19</v>
      </c>
      <c r="C3" s="6">
        <f>(2+2)*3</f>
        <v>12</v>
      </c>
    </row>
    <row r="4" spans="1:3" ht="19.5" thickBot="1">
      <c r="A4" s="38"/>
      <c r="B4" s="7" t="s">
        <v>20</v>
      </c>
      <c r="C4" s="8">
        <f>2+2*3</f>
        <v>8</v>
      </c>
    </row>
    <row r="5" spans="1:3" ht="18" customHeight="1" thickBot="1">
      <c r="A5" s="2"/>
      <c r="B5" s="4"/>
      <c r="C5" s="4"/>
    </row>
    <row r="6" spans="1:3" ht="18.75">
      <c r="A6" s="39" t="s">
        <v>26</v>
      </c>
      <c r="B6" s="5" t="s">
        <v>17</v>
      </c>
      <c r="C6" s="6">
        <f>2*(2+3)</f>
        <v>10</v>
      </c>
    </row>
    <row r="7" spans="1:3" ht="19.5" thickBot="1">
      <c r="A7" s="40"/>
      <c r="B7" s="7" t="s">
        <v>18</v>
      </c>
      <c r="C7" s="8">
        <f>2*2+3</f>
        <v>7</v>
      </c>
    </row>
    <row r="8" spans="1:3" ht="18" customHeight="1" thickBot="1">
      <c r="A8" s="2"/>
      <c r="B8" s="4"/>
      <c r="C8" s="4"/>
    </row>
    <row r="9" spans="1:3" ht="18.75">
      <c r="A9" s="41" t="s">
        <v>27</v>
      </c>
      <c r="B9" s="9" t="s">
        <v>21</v>
      </c>
      <c r="C9" s="6">
        <f>(5-3)*2</f>
        <v>4</v>
      </c>
    </row>
    <row r="10" spans="1:3" ht="19.5" thickBot="1">
      <c r="A10" s="42"/>
      <c r="B10" s="7" t="s">
        <v>22</v>
      </c>
      <c r="C10" s="8">
        <f>5-3*2</f>
        <v>-1</v>
      </c>
    </row>
    <row r="11" spans="1:3" ht="18" customHeight="1" thickBot="1">
      <c r="A11" s="2"/>
      <c r="B11" s="4"/>
      <c r="C11" s="4"/>
    </row>
    <row r="12" spans="1:3" ht="18.75">
      <c r="A12" s="43" t="s">
        <v>28</v>
      </c>
      <c r="B12" s="5" t="s">
        <v>23</v>
      </c>
      <c r="C12" s="6">
        <f>(10+2)/4</f>
        <v>3</v>
      </c>
    </row>
    <row r="13" spans="1:3" ht="19.5" thickBot="1">
      <c r="A13" s="44"/>
      <c r="B13" s="10" t="s">
        <v>24</v>
      </c>
      <c r="C13" s="8">
        <f>10+2/4</f>
        <v>10.5</v>
      </c>
    </row>
  </sheetData>
  <mergeCells count="4">
    <mergeCell ref="A3:A4"/>
    <mergeCell ref="A6:A7"/>
    <mergeCell ref="A9:A10"/>
    <mergeCell ref="A12:A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opLeftCell="A11" workbookViewId="0">
      <selection activeCell="K25" sqref="K25:L25"/>
    </sheetView>
  </sheetViews>
  <sheetFormatPr defaultRowHeight="15"/>
  <cols>
    <col min="1" max="1" width="27.5703125" bestFit="1" customWidth="1"/>
    <col min="2" max="13" width="13.85546875" bestFit="1" customWidth="1"/>
  </cols>
  <sheetData>
    <row r="1" spans="1:13" ht="63" customHeight="1" thickBot="1">
      <c r="A1" s="46" t="s">
        <v>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15.75" thickBot="1">
      <c r="A2" s="17" t="s">
        <v>58</v>
      </c>
      <c r="B2" s="17" t="s">
        <v>32</v>
      </c>
      <c r="C2" s="17" t="s">
        <v>33</v>
      </c>
      <c r="D2" s="17" t="s">
        <v>34</v>
      </c>
      <c r="E2" s="17" t="s">
        <v>35</v>
      </c>
      <c r="F2" s="17" t="s">
        <v>36</v>
      </c>
      <c r="G2" s="17" t="s">
        <v>37</v>
      </c>
      <c r="H2" s="17" t="s">
        <v>47</v>
      </c>
      <c r="I2" s="17" t="s">
        <v>48</v>
      </c>
      <c r="J2" s="17" t="s">
        <v>49</v>
      </c>
      <c r="K2" s="17" t="s">
        <v>50</v>
      </c>
      <c r="L2" s="17" t="s">
        <v>51</v>
      </c>
      <c r="M2" s="17" t="s">
        <v>52</v>
      </c>
    </row>
    <row r="3" spans="1:13">
      <c r="A3" s="22" t="s">
        <v>60</v>
      </c>
      <c r="B3" s="30">
        <v>1500</v>
      </c>
      <c r="C3" s="30">
        <v>1500</v>
      </c>
      <c r="D3" s="30">
        <v>1500</v>
      </c>
      <c r="E3" s="30">
        <v>1500</v>
      </c>
      <c r="F3" s="30">
        <v>1500</v>
      </c>
      <c r="G3" s="30">
        <v>1500</v>
      </c>
      <c r="H3" s="30">
        <v>1500</v>
      </c>
      <c r="I3" s="30">
        <v>1500</v>
      </c>
      <c r="J3" s="30">
        <v>1500</v>
      </c>
      <c r="K3" s="30">
        <v>1500</v>
      </c>
      <c r="L3" s="30">
        <v>1500</v>
      </c>
      <c r="M3" s="30">
        <v>1500</v>
      </c>
    </row>
    <row r="4" spans="1:13" ht="15.75" thickBot="1">
      <c r="A4" s="23" t="s">
        <v>38</v>
      </c>
      <c r="B4" s="31">
        <v>500</v>
      </c>
      <c r="C4" s="31">
        <v>520</v>
      </c>
      <c r="D4" s="31">
        <v>540</v>
      </c>
      <c r="E4" s="31">
        <v>560</v>
      </c>
      <c r="F4" s="31">
        <v>580</v>
      </c>
      <c r="G4" s="31">
        <v>600</v>
      </c>
      <c r="H4" s="31">
        <v>620</v>
      </c>
      <c r="I4" s="31">
        <v>640</v>
      </c>
      <c r="J4" s="31">
        <v>660</v>
      </c>
      <c r="K4" s="31">
        <v>680</v>
      </c>
      <c r="L4" s="31">
        <v>700</v>
      </c>
      <c r="M4" s="31">
        <v>720</v>
      </c>
    </row>
    <row r="5" spans="1:13" ht="15.75" thickBot="1">
      <c r="A5" s="19" t="s">
        <v>59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>
      <c r="A6" s="24" t="s">
        <v>39</v>
      </c>
      <c r="B6" s="32">
        <v>60</v>
      </c>
      <c r="C6" s="32">
        <v>66</v>
      </c>
      <c r="D6" s="32">
        <v>59</v>
      </c>
      <c r="E6" s="32">
        <v>68</v>
      </c>
      <c r="F6" s="32">
        <v>61</v>
      </c>
      <c r="G6" s="32">
        <v>65</v>
      </c>
      <c r="H6" s="32">
        <v>62</v>
      </c>
      <c r="I6" s="32">
        <v>57</v>
      </c>
      <c r="J6" s="32">
        <v>64</v>
      </c>
      <c r="K6" s="32">
        <v>62</v>
      </c>
      <c r="L6" s="32">
        <v>63</v>
      </c>
      <c r="M6" s="32">
        <v>64</v>
      </c>
    </row>
    <row r="7" spans="1:13">
      <c r="A7" s="25" t="s">
        <v>40</v>
      </c>
      <c r="B7" s="33">
        <v>250</v>
      </c>
      <c r="C7" s="33">
        <v>250</v>
      </c>
      <c r="D7" s="33">
        <v>250</v>
      </c>
      <c r="E7" s="33">
        <v>250</v>
      </c>
      <c r="F7" s="33">
        <v>250</v>
      </c>
      <c r="G7" s="33">
        <v>250</v>
      </c>
      <c r="H7" s="33">
        <v>250</v>
      </c>
      <c r="I7" s="33">
        <v>250</v>
      </c>
      <c r="J7" s="33">
        <v>250</v>
      </c>
      <c r="K7" s="33">
        <v>250</v>
      </c>
      <c r="L7" s="33">
        <v>250</v>
      </c>
      <c r="M7" s="33">
        <v>250</v>
      </c>
    </row>
    <row r="8" spans="1:13">
      <c r="A8" s="25" t="s">
        <v>62</v>
      </c>
      <c r="B8" s="33">
        <v>700</v>
      </c>
      <c r="C8" s="33">
        <v>700</v>
      </c>
      <c r="D8" s="33">
        <v>700</v>
      </c>
      <c r="E8" s="33">
        <v>700</v>
      </c>
      <c r="F8" s="33">
        <v>700</v>
      </c>
      <c r="G8" s="33">
        <v>700</v>
      </c>
      <c r="H8" s="33">
        <v>700</v>
      </c>
      <c r="I8" s="33">
        <v>700</v>
      </c>
      <c r="J8" s="33">
        <v>700</v>
      </c>
      <c r="K8" s="33">
        <v>700</v>
      </c>
      <c r="L8" s="33">
        <v>700</v>
      </c>
      <c r="M8" s="33">
        <v>700</v>
      </c>
    </row>
    <row r="9" spans="1:13">
      <c r="A9" s="25" t="s">
        <v>41</v>
      </c>
      <c r="B9" s="33">
        <v>120</v>
      </c>
      <c r="C9" s="33">
        <v>110</v>
      </c>
      <c r="D9" s="33">
        <v>118</v>
      </c>
      <c r="E9" s="33">
        <v>150</v>
      </c>
      <c r="F9" s="33">
        <v>108</v>
      </c>
      <c r="G9" s="33">
        <v>103</v>
      </c>
      <c r="H9" s="33">
        <v>120</v>
      </c>
      <c r="I9" s="33">
        <v>115</v>
      </c>
      <c r="J9" s="33">
        <v>117</v>
      </c>
      <c r="K9" s="33">
        <v>109</v>
      </c>
      <c r="L9" s="33">
        <v>142</v>
      </c>
      <c r="M9" s="33">
        <v>150</v>
      </c>
    </row>
    <row r="10" spans="1:13">
      <c r="A10" s="25" t="s">
        <v>61</v>
      </c>
      <c r="B10" s="33">
        <v>500</v>
      </c>
      <c r="C10" s="33">
        <v>500</v>
      </c>
      <c r="D10" s="33">
        <v>500</v>
      </c>
      <c r="E10" s="33">
        <v>500</v>
      </c>
      <c r="F10" s="33">
        <v>500</v>
      </c>
      <c r="G10" s="33">
        <v>500</v>
      </c>
      <c r="H10" s="33">
        <v>500</v>
      </c>
      <c r="I10" s="33">
        <v>500</v>
      </c>
      <c r="J10" s="33">
        <v>500</v>
      </c>
      <c r="K10" s="33">
        <v>500</v>
      </c>
      <c r="L10" s="33">
        <v>500</v>
      </c>
      <c r="M10" s="33">
        <v>500</v>
      </c>
    </row>
    <row r="11" spans="1:13">
      <c r="A11" s="25" t="s">
        <v>42</v>
      </c>
      <c r="B11" s="33">
        <v>2</v>
      </c>
      <c r="C11" s="33">
        <v>5</v>
      </c>
      <c r="D11" s="33">
        <v>20</v>
      </c>
      <c r="E11" s="33">
        <v>25</v>
      </c>
      <c r="F11" s="33">
        <v>30</v>
      </c>
      <c r="G11" s="33">
        <v>50</v>
      </c>
      <c r="H11" s="33">
        <v>45</v>
      </c>
      <c r="I11" s="33">
        <v>43</v>
      </c>
      <c r="J11" s="33">
        <v>58</v>
      </c>
      <c r="K11" s="33">
        <v>47</v>
      </c>
      <c r="L11" s="33">
        <v>35</v>
      </c>
      <c r="M11" s="33">
        <v>5</v>
      </c>
    </row>
    <row r="12" spans="1:13">
      <c r="A12" s="25" t="s">
        <v>43</v>
      </c>
      <c r="B12" s="33">
        <v>80</v>
      </c>
      <c r="C12" s="33">
        <v>90</v>
      </c>
      <c r="D12" s="33">
        <v>95</v>
      </c>
      <c r="E12" s="33">
        <v>100</v>
      </c>
      <c r="F12" s="33">
        <v>110</v>
      </c>
      <c r="G12" s="33">
        <v>120</v>
      </c>
      <c r="H12" s="33">
        <v>120</v>
      </c>
      <c r="I12" s="33">
        <v>120</v>
      </c>
      <c r="J12" s="33">
        <v>120</v>
      </c>
      <c r="K12" s="33">
        <v>120</v>
      </c>
      <c r="L12" s="33">
        <v>120</v>
      </c>
      <c r="M12" s="33">
        <v>120</v>
      </c>
    </row>
    <row r="13" spans="1:13">
      <c r="A13" s="25" t="s">
        <v>44</v>
      </c>
      <c r="B13" s="33">
        <v>150</v>
      </c>
      <c r="C13" s="33">
        <v>200</v>
      </c>
      <c r="D13" s="33">
        <v>152</v>
      </c>
      <c r="E13" s="33">
        <v>150</v>
      </c>
      <c r="F13" s="33">
        <v>150</v>
      </c>
      <c r="G13" s="33">
        <v>150</v>
      </c>
      <c r="H13" s="33">
        <v>150</v>
      </c>
      <c r="I13" s="33">
        <v>150</v>
      </c>
      <c r="J13" s="33">
        <v>150</v>
      </c>
      <c r="K13" s="33">
        <v>150</v>
      </c>
      <c r="L13" s="33">
        <v>150</v>
      </c>
      <c r="M13" s="33">
        <v>150</v>
      </c>
    </row>
    <row r="14" spans="1:13">
      <c r="A14" s="25" t="s">
        <v>45</v>
      </c>
      <c r="B14" s="33">
        <v>60</v>
      </c>
      <c r="C14" s="33">
        <v>60</v>
      </c>
      <c r="D14" s="33">
        <v>60</v>
      </c>
      <c r="E14" s="33">
        <v>60</v>
      </c>
      <c r="F14" s="33">
        <v>60</v>
      </c>
      <c r="G14" s="33">
        <v>60</v>
      </c>
      <c r="H14" s="33">
        <v>60</v>
      </c>
      <c r="I14" s="33">
        <v>60</v>
      </c>
      <c r="J14" s="33">
        <v>60</v>
      </c>
      <c r="K14" s="33">
        <v>60</v>
      </c>
      <c r="L14" s="33">
        <v>60</v>
      </c>
      <c r="M14" s="33">
        <v>60</v>
      </c>
    </row>
    <row r="15" spans="1:13" ht="15.75" thickBot="1">
      <c r="A15" s="26" t="s">
        <v>46</v>
      </c>
      <c r="B15" s="34">
        <v>15</v>
      </c>
      <c r="C15" s="35">
        <v>80</v>
      </c>
      <c r="D15" s="35">
        <v>20</v>
      </c>
      <c r="E15" s="35">
        <v>50</v>
      </c>
      <c r="F15" s="35">
        <v>25</v>
      </c>
      <c r="G15" s="35">
        <v>10</v>
      </c>
      <c r="H15" s="35">
        <v>120</v>
      </c>
      <c r="I15" s="35">
        <v>90</v>
      </c>
      <c r="J15" s="35">
        <v>80</v>
      </c>
      <c r="K15" s="35">
        <v>180</v>
      </c>
      <c r="L15" s="35">
        <v>12</v>
      </c>
      <c r="M15" s="35">
        <v>300</v>
      </c>
    </row>
    <row r="16" spans="1:13" ht="15.75" thickBot="1">
      <c r="A16" s="27" t="s">
        <v>30</v>
      </c>
      <c r="B16" s="28">
        <f>SUM(B3+B4)-SUM(B6:B15)</f>
        <v>63</v>
      </c>
      <c r="C16" s="28">
        <f t="shared" ref="C16:M16" si="0">SUM(C3+C4)-SUM(C6:C15)</f>
        <v>-41</v>
      </c>
      <c r="D16" s="28">
        <f t="shared" si="0"/>
        <v>66</v>
      </c>
      <c r="E16" s="28">
        <f t="shared" si="0"/>
        <v>7</v>
      </c>
      <c r="F16" s="28">
        <f t="shared" si="0"/>
        <v>86</v>
      </c>
      <c r="G16" s="28">
        <f t="shared" si="0"/>
        <v>92</v>
      </c>
      <c r="H16" s="28">
        <f t="shared" si="0"/>
        <v>-7</v>
      </c>
      <c r="I16" s="28">
        <f t="shared" si="0"/>
        <v>55</v>
      </c>
      <c r="J16" s="28">
        <f t="shared" si="0"/>
        <v>61</v>
      </c>
      <c r="K16" s="28">
        <f t="shared" si="0"/>
        <v>2</v>
      </c>
      <c r="L16" s="28">
        <f t="shared" si="0"/>
        <v>168</v>
      </c>
      <c r="M16" s="28">
        <f t="shared" si="0"/>
        <v>-79</v>
      </c>
    </row>
    <row r="17" spans="1:13" ht="15.75" thickBot="1">
      <c r="A17" s="27" t="s">
        <v>57</v>
      </c>
      <c r="B17" s="29">
        <f>B16</f>
        <v>63</v>
      </c>
      <c r="C17" s="29">
        <f>B17+C16</f>
        <v>22</v>
      </c>
      <c r="D17" s="29">
        <f t="shared" ref="D17:M17" si="1">C17+D16</f>
        <v>88</v>
      </c>
      <c r="E17" s="29">
        <f t="shared" si="1"/>
        <v>95</v>
      </c>
      <c r="F17" s="29">
        <f t="shared" si="1"/>
        <v>181</v>
      </c>
      <c r="G17" s="29">
        <f t="shared" si="1"/>
        <v>273</v>
      </c>
      <c r="H17" s="29">
        <f t="shared" si="1"/>
        <v>266</v>
      </c>
      <c r="I17" s="29">
        <f t="shared" si="1"/>
        <v>321</v>
      </c>
      <c r="J17" s="29">
        <f t="shared" si="1"/>
        <v>382</v>
      </c>
      <c r="K17" s="29">
        <f t="shared" si="1"/>
        <v>384</v>
      </c>
      <c r="L17" s="29">
        <f t="shared" si="1"/>
        <v>552</v>
      </c>
      <c r="M17" s="29">
        <f t="shared" si="1"/>
        <v>473</v>
      </c>
    </row>
    <row r="18" spans="1:1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28.5">
      <c r="A19" s="46" t="s">
        <v>67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ht="15.75" thickBo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5.75" thickBot="1">
      <c r="A21" s="18"/>
      <c r="B21" s="48" t="s">
        <v>64</v>
      </c>
      <c r="C21" s="49"/>
      <c r="D21" s="18"/>
      <c r="E21" s="48" t="s">
        <v>63</v>
      </c>
      <c r="F21" s="49"/>
      <c r="G21" s="18"/>
      <c r="H21" s="48" t="s">
        <v>65</v>
      </c>
      <c r="I21" s="49"/>
      <c r="J21" s="18"/>
      <c r="K21" s="48" t="s">
        <v>66</v>
      </c>
      <c r="L21" s="49"/>
      <c r="M21" s="18"/>
    </row>
    <row r="22" spans="1:13">
      <c r="A22" s="18"/>
      <c r="B22" s="50">
        <f>AVERAGE(B6:M15)</f>
        <v>207.05833333333334</v>
      </c>
      <c r="C22" s="51"/>
      <c r="D22" s="18"/>
      <c r="E22" s="52">
        <f>COUNT(B6:B15)</f>
        <v>10</v>
      </c>
      <c r="F22" s="51"/>
      <c r="G22" s="18"/>
      <c r="H22" s="50">
        <f>MAX(B6:M15)</f>
        <v>700</v>
      </c>
      <c r="I22" s="51"/>
      <c r="J22" s="18"/>
      <c r="K22" s="50">
        <f>MIN(B6:M15)</f>
        <v>2</v>
      </c>
      <c r="L22" s="51"/>
      <c r="M22" s="18"/>
    </row>
    <row r="23" spans="1:13">
      <c r="A23" s="18"/>
      <c r="B23" s="52"/>
      <c r="C23" s="51"/>
      <c r="D23" s="18"/>
      <c r="E23" s="52"/>
      <c r="F23" s="51"/>
      <c r="G23" s="18"/>
      <c r="H23" s="52"/>
      <c r="I23" s="51"/>
      <c r="J23" s="18"/>
      <c r="K23" s="52"/>
      <c r="L23" s="51"/>
      <c r="M23" s="18"/>
    </row>
    <row r="24" spans="1:13" ht="15.75" thickBot="1">
      <c r="A24" s="18"/>
      <c r="B24" s="53"/>
      <c r="C24" s="54"/>
      <c r="D24" s="18"/>
      <c r="E24" s="53"/>
      <c r="F24" s="54"/>
      <c r="G24" s="18"/>
      <c r="H24" s="53"/>
      <c r="I24" s="54"/>
      <c r="J24" s="18"/>
      <c r="K24" s="53"/>
      <c r="L24" s="54"/>
      <c r="M24" s="18"/>
    </row>
    <row r="25" spans="1:13">
      <c r="A25" s="18"/>
      <c r="B25" s="45" t="s">
        <v>53</v>
      </c>
      <c r="C25" s="45"/>
      <c r="D25" s="18"/>
      <c r="E25" s="45" t="s">
        <v>54</v>
      </c>
      <c r="F25" s="45"/>
      <c r="G25" s="18"/>
      <c r="H25" s="45" t="s">
        <v>55</v>
      </c>
      <c r="I25" s="45"/>
      <c r="J25" s="18"/>
      <c r="K25" s="45" t="s">
        <v>56</v>
      </c>
      <c r="L25" s="45"/>
      <c r="M25" s="18"/>
    </row>
    <row r="26" spans="1:1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</sheetData>
  <sortState ref="A7:M15">
    <sortCondition ref="A6"/>
  </sortState>
  <mergeCells count="14">
    <mergeCell ref="B25:C25"/>
    <mergeCell ref="E25:F25"/>
    <mergeCell ref="H25:I25"/>
    <mergeCell ref="K25:L25"/>
    <mergeCell ref="A1:M1"/>
    <mergeCell ref="B21:C21"/>
    <mergeCell ref="B22:C24"/>
    <mergeCell ref="E21:F21"/>
    <mergeCell ref="E22:F24"/>
    <mergeCell ref="H21:I21"/>
    <mergeCell ref="H22:I24"/>
    <mergeCell ref="K21:L21"/>
    <mergeCell ref="K22:L24"/>
    <mergeCell ref="A19:M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Operação Matemática Básica</vt:lpstr>
      <vt:lpstr>Expressão Matemática Básica</vt:lpstr>
      <vt:lpstr>Funções Básicas do AutoSoma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Alvares</dc:creator>
  <cp:keywords>Descomplicando o Excel</cp:keywords>
  <cp:lastModifiedBy>DELL</cp:lastModifiedBy>
  <dcterms:created xsi:type="dcterms:W3CDTF">2015-04-27T18:02:21Z</dcterms:created>
  <dcterms:modified xsi:type="dcterms:W3CDTF">2023-02-23T15:46:50Z</dcterms:modified>
</cp:coreProperties>
</file>