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5\"/>
    </mc:Choice>
  </mc:AlternateContent>
  <bookViews>
    <workbookView xWindow="0" yWindow="0" windowWidth="21600" windowHeight="9735" activeTab="2"/>
  </bookViews>
  <sheets>
    <sheet name="Tabela de Dados - Exemplo 1" sheetId="1" r:id="rId1"/>
    <sheet name="Tabela de Dados - Exemplo 2" sheetId="2" r:id="rId2"/>
    <sheet name="Tabela de Dados - Exempl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G4" i="3" s="1"/>
  <c r="D7" i="2"/>
  <c r="G4" i="2" s="1"/>
  <c r="D8" i="1"/>
  <c r="G4" i="1" s="1"/>
</calcChain>
</file>

<file path=xl/sharedStrings.xml><?xml version="1.0" encoding="utf-8"?>
<sst xmlns="http://schemas.openxmlformats.org/spreadsheetml/2006/main" count="27" uniqueCount="24">
  <si>
    <t>Valor do Empréstimo</t>
  </si>
  <si>
    <t>Prestação Mensal do Veículo</t>
  </si>
  <si>
    <t>Taxa de Juros</t>
  </si>
  <si>
    <t>Meses</t>
  </si>
  <si>
    <t>Pagamento Mensal</t>
  </si>
  <si>
    <t>Fórmula</t>
  </si>
  <si>
    <t>Alterações nos meses</t>
  </si>
  <si>
    <t>Alterações nas taxas</t>
  </si>
  <si>
    <r>
      <t>Teste de Hip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teses - Tabela de Dados - Exemplo 1</t>
    </r>
  </si>
  <si>
    <r>
      <t>Teste de Hip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teses - Tabela de Dados - Exemplo 2</t>
    </r>
  </si>
  <si>
    <t>Estudo de Produção</t>
  </si>
  <si>
    <t>Quantidade</t>
  </si>
  <si>
    <t>Custo por Unidade</t>
  </si>
  <si>
    <t>Custo Total</t>
  </si>
  <si>
    <t>Variação de Quantidade</t>
  </si>
  <si>
    <t>Variação de Custo Unitário</t>
  </si>
  <si>
    <r>
      <t>Teste de Hip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teses - Tabela de Dados - Exemplo 3</t>
    </r>
  </si>
  <si>
    <t>Saldo Inicial</t>
  </si>
  <si>
    <t>Rentabilidade Anual</t>
  </si>
  <si>
    <t>Aplicação Mensal</t>
  </si>
  <si>
    <t>Total Acumulado</t>
  </si>
  <si>
    <t>Variação dos meses</t>
  </si>
  <si>
    <t>Variação das aplicações mensais</t>
  </si>
  <si>
    <t>Simulação de Investimento 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</si>
</sst>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"/>
    <numFmt numFmtId="165" formatCode="&quot;R$&quot;\ #,##0.00"/>
    <numFmt numFmtId="166" formatCode="0.0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8"/>
      <color theme="0"/>
      <name val="Arial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 indent="1"/>
    </xf>
    <xf numFmtId="0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5" fillId="3" borderId="1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8" fontId="6" fillId="4" borderId="1" xfId="0" applyNumberFormat="1" applyFont="1" applyFill="1" applyBorder="1" applyAlignment="1">
      <alignment horizontal="center" vertical="center"/>
    </xf>
    <xf numFmtId="8" fontId="6" fillId="0" borderId="1" xfId="0" applyNumberFormat="1" applyFont="1" applyBorder="1" applyAlignment="1">
      <alignment horizontal="center" vertical="center"/>
    </xf>
    <xf numFmtId="44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8" fontId="6" fillId="0" borderId="1" xfId="1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5" fillId="3" borderId="1" xfId="2" applyNumberFormat="1" applyFont="1" applyFill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8" fontId="6" fillId="4" borderId="1" xfId="1" applyNumberFormat="1" applyFont="1" applyFill="1" applyBorder="1" applyAlignment="1">
      <alignment horizontal="center" vertical="center"/>
    </xf>
    <xf numFmtId="166" fontId="0" fillId="0" borderId="0" xfId="2" applyNumberFormat="1" applyFont="1"/>
    <xf numFmtId="9" fontId="6" fillId="0" borderId="1" xfId="2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textRotation="90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GridLines="0" workbookViewId="0">
      <selection activeCell="G10" sqref="G10"/>
    </sheetView>
  </sheetViews>
  <sheetFormatPr defaultRowHeight="15"/>
  <cols>
    <col min="3" max="3" width="26.28515625" bestFit="1" customWidth="1"/>
    <col min="4" max="4" width="18.140625" bestFit="1" customWidth="1"/>
    <col min="5" max="5" width="9.140625" customWidth="1"/>
    <col min="6" max="6" width="5.5703125" customWidth="1"/>
    <col min="7" max="7" width="16.5703125" bestFit="1" customWidth="1"/>
    <col min="8" max="10" width="18.28515625" bestFit="1" customWidth="1"/>
  </cols>
  <sheetData>
    <row r="1" spans="1:22" s="2" customFormat="1" ht="38.25">
      <c r="A1" s="1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>
      <c r="G3" s="9" t="s">
        <v>5</v>
      </c>
      <c r="H3" s="24" t="s">
        <v>6</v>
      </c>
      <c r="I3" s="24"/>
      <c r="J3" s="24"/>
    </row>
    <row r="4" spans="1:22" ht="18.75">
      <c r="C4" s="23" t="s">
        <v>1</v>
      </c>
      <c r="D4" s="23"/>
      <c r="G4" s="10">
        <f>D8</f>
        <v>-1197.3122331221452</v>
      </c>
      <c r="H4" s="4">
        <v>36</v>
      </c>
      <c r="I4" s="4">
        <v>60</v>
      </c>
      <c r="J4" s="4">
        <v>72</v>
      </c>
    </row>
    <row r="5" spans="1:22" ht="18.75">
      <c r="C5" s="5" t="s">
        <v>0</v>
      </c>
      <c r="D5" s="12">
        <v>50000</v>
      </c>
      <c r="F5" s="25" t="s">
        <v>7</v>
      </c>
      <c r="G5" s="8">
        <v>0.06</v>
      </c>
      <c r="H5" s="12">
        <f t="dataTable" ref="H5:J8" dt2D="1" dtr="1" r1="D7" r2="D6"/>
        <v>-1521.0968725777554</v>
      </c>
      <c r="I5" s="12">
        <v>-966.64007647139579</v>
      </c>
      <c r="J5" s="12">
        <v>-828.64439467361012</v>
      </c>
    </row>
    <row r="6" spans="1:22" ht="18.75">
      <c r="C6" s="5" t="s">
        <v>2</v>
      </c>
      <c r="D6" s="7">
        <v>7.0000000000000007E-2</v>
      </c>
      <c r="F6" s="25"/>
      <c r="G6" s="8">
        <v>0.08</v>
      </c>
      <c r="H6" s="12">
        <v>-1566.8182730715423</v>
      </c>
      <c r="I6" s="12">
        <v>-1013.8197144206841</v>
      </c>
      <c r="J6" s="12">
        <v>-876.66203059763939</v>
      </c>
    </row>
    <row r="7" spans="1:22" ht="18.75">
      <c r="C7" s="5" t="s">
        <v>3</v>
      </c>
      <c r="D7" s="6">
        <v>48</v>
      </c>
      <c r="F7" s="25"/>
      <c r="G7" s="8">
        <v>0.09</v>
      </c>
      <c r="H7" s="12">
        <v>-1589.9866329970343</v>
      </c>
      <c r="I7" s="12">
        <v>-1037.9177613177005</v>
      </c>
      <c r="J7" s="12">
        <v>-901.27685841359164</v>
      </c>
    </row>
    <row r="8" spans="1:22" ht="18.75">
      <c r="C8" s="5" t="s">
        <v>4</v>
      </c>
      <c r="D8" s="19">
        <f>PMT(D6/12,D7,D5)</f>
        <v>-1197.3122331221452</v>
      </c>
      <c r="F8" s="25"/>
      <c r="G8" s="8">
        <v>0.1</v>
      </c>
      <c r="H8" s="12">
        <v>-1613.3593596918743</v>
      </c>
      <c r="I8" s="12">
        <v>-1062.3522355634138</v>
      </c>
      <c r="J8" s="12">
        <v>-926.29188878852392</v>
      </c>
    </row>
  </sheetData>
  <mergeCells count="3">
    <mergeCell ref="C4:D4"/>
    <mergeCell ref="H3:J3"/>
    <mergeCell ref="F5:F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selection activeCell="D11" sqref="D11"/>
    </sheetView>
  </sheetViews>
  <sheetFormatPr defaultRowHeight="15"/>
  <cols>
    <col min="1" max="1" width="2.28515625" customWidth="1"/>
    <col min="2" max="2" width="1.85546875" customWidth="1"/>
    <col min="3" max="3" width="23.42578125" bestFit="1" customWidth="1"/>
    <col min="4" max="4" width="18.140625" bestFit="1" customWidth="1"/>
    <col min="5" max="5" width="2" customWidth="1"/>
    <col min="6" max="6" width="6.28515625" customWidth="1"/>
    <col min="7" max="14" width="16.28515625" bestFit="1" customWidth="1"/>
  </cols>
  <sheetData>
    <row r="1" spans="1:22" s="2" customFormat="1" ht="38.25">
      <c r="A1" s="1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>
      <c r="G3" s="9" t="s">
        <v>5</v>
      </c>
      <c r="H3" s="24" t="s">
        <v>14</v>
      </c>
      <c r="I3" s="24"/>
      <c r="J3" s="24"/>
      <c r="K3" s="24"/>
      <c r="L3" s="24"/>
      <c r="M3" s="24"/>
      <c r="N3" s="24"/>
    </row>
    <row r="4" spans="1:22" ht="18.75">
      <c r="C4" s="23" t="s">
        <v>10</v>
      </c>
      <c r="D4" s="23"/>
      <c r="G4" s="10">
        <f>D7</f>
        <v>40000</v>
      </c>
      <c r="H4" s="4">
        <v>5000</v>
      </c>
      <c r="I4" s="4">
        <v>7500</v>
      </c>
      <c r="J4" s="4">
        <v>10000</v>
      </c>
      <c r="K4" s="4">
        <v>12500</v>
      </c>
      <c r="L4" s="4">
        <v>15000</v>
      </c>
      <c r="M4" s="4">
        <v>17500</v>
      </c>
      <c r="N4" s="4">
        <v>20000</v>
      </c>
    </row>
    <row r="5" spans="1:22" ht="18.75" customHeight="1">
      <c r="C5" s="5" t="s">
        <v>11</v>
      </c>
      <c r="D5" s="13">
        <v>20000</v>
      </c>
      <c r="F5" s="25" t="s">
        <v>15</v>
      </c>
      <c r="G5" s="16">
        <v>1</v>
      </c>
      <c r="H5" s="17">
        <f t="dataTable" ref="H5:N17" dt2D="1" dtr="1" r1="D5" r2="D6"/>
        <v>5000</v>
      </c>
      <c r="I5" s="17">
        <v>7500</v>
      </c>
      <c r="J5" s="17">
        <v>10000</v>
      </c>
      <c r="K5" s="17">
        <v>12500</v>
      </c>
      <c r="L5" s="17">
        <v>15000</v>
      </c>
      <c r="M5" s="17">
        <v>17500</v>
      </c>
      <c r="N5" s="17">
        <v>20000</v>
      </c>
    </row>
    <row r="6" spans="1:22" ht="18.75">
      <c r="C6" s="5" t="s">
        <v>12</v>
      </c>
      <c r="D6" s="15">
        <v>2</v>
      </c>
      <c r="F6" s="25"/>
      <c r="G6" s="16">
        <v>1.25</v>
      </c>
      <c r="H6" s="17">
        <v>6250</v>
      </c>
      <c r="I6" s="17">
        <v>9375</v>
      </c>
      <c r="J6" s="17">
        <v>12500</v>
      </c>
      <c r="K6" s="17">
        <v>15625</v>
      </c>
      <c r="L6" s="17">
        <v>18750</v>
      </c>
      <c r="M6" s="17">
        <v>21875</v>
      </c>
      <c r="N6" s="17">
        <v>25000</v>
      </c>
    </row>
    <row r="7" spans="1:22" ht="18.75">
      <c r="C7" s="5" t="s">
        <v>13</v>
      </c>
      <c r="D7" s="18">
        <f>SUM(D5*D6)</f>
        <v>40000</v>
      </c>
      <c r="F7" s="25"/>
      <c r="G7" s="16">
        <v>1.5</v>
      </c>
      <c r="H7" s="17">
        <v>7500</v>
      </c>
      <c r="I7" s="17">
        <v>11250</v>
      </c>
      <c r="J7" s="17">
        <v>15000</v>
      </c>
      <c r="K7" s="17">
        <v>18750</v>
      </c>
      <c r="L7" s="17">
        <v>22500</v>
      </c>
      <c r="M7" s="17">
        <v>26250</v>
      </c>
      <c r="N7" s="17">
        <v>30000</v>
      </c>
    </row>
    <row r="8" spans="1:22" ht="18.75">
      <c r="F8" s="25"/>
      <c r="G8" s="16">
        <v>1.75</v>
      </c>
      <c r="H8" s="17">
        <v>8750</v>
      </c>
      <c r="I8" s="17">
        <v>13125</v>
      </c>
      <c r="J8" s="17">
        <v>17500</v>
      </c>
      <c r="K8" s="17">
        <v>21875</v>
      </c>
      <c r="L8" s="17">
        <v>26250</v>
      </c>
      <c r="M8" s="17">
        <v>30625</v>
      </c>
      <c r="N8" s="17">
        <v>35000</v>
      </c>
    </row>
    <row r="9" spans="1:22" ht="18.75">
      <c r="F9" s="25"/>
      <c r="G9" s="16">
        <v>2</v>
      </c>
      <c r="H9" s="17">
        <v>10000</v>
      </c>
      <c r="I9" s="17">
        <v>15000</v>
      </c>
      <c r="J9" s="17">
        <v>20000</v>
      </c>
      <c r="K9" s="17">
        <v>25000</v>
      </c>
      <c r="L9" s="17">
        <v>30000</v>
      </c>
      <c r="M9" s="17">
        <v>35000</v>
      </c>
      <c r="N9" s="17">
        <v>40000</v>
      </c>
    </row>
    <row r="10" spans="1:22" ht="18.75">
      <c r="F10" s="25"/>
      <c r="G10" s="16">
        <v>2.25</v>
      </c>
      <c r="H10" s="17">
        <v>11250</v>
      </c>
      <c r="I10" s="17">
        <v>16875</v>
      </c>
      <c r="J10" s="17">
        <v>22500</v>
      </c>
      <c r="K10" s="17">
        <v>28125</v>
      </c>
      <c r="L10" s="17">
        <v>33750</v>
      </c>
      <c r="M10" s="17">
        <v>39375</v>
      </c>
      <c r="N10" s="17">
        <v>45000</v>
      </c>
    </row>
    <row r="11" spans="1:22" ht="18.75">
      <c r="F11" s="25"/>
      <c r="G11" s="16">
        <v>2.5</v>
      </c>
      <c r="H11" s="17">
        <v>12500</v>
      </c>
      <c r="I11" s="17">
        <v>18750</v>
      </c>
      <c r="J11" s="17">
        <v>25000</v>
      </c>
      <c r="K11" s="17">
        <v>31250</v>
      </c>
      <c r="L11" s="17">
        <v>37500</v>
      </c>
      <c r="M11" s="17">
        <v>43750</v>
      </c>
      <c r="N11" s="17">
        <v>50000</v>
      </c>
    </row>
    <row r="12" spans="1:22" ht="18.75">
      <c r="F12" s="25"/>
      <c r="G12" s="16">
        <v>2.75</v>
      </c>
      <c r="H12" s="17">
        <v>13750</v>
      </c>
      <c r="I12" s="17">
        <v>20625</v>
      </c>
      <c r="J12" s="17">
        <v>27500</v>
      </c>
      <c r="K12" s="17">
        <v>34375</v>
      </c>
      <c r="L12" s="17">
        <v>41250</v>
      </c>
      <c r="M12" s="17">
        <v>48125</v>
      </c>
      <c r="N12" s="17">
        <v>55000</v>
      </c>
    </row>
    <row r="13" spans="1:22" ht="18.75">
      <c r="F13" s="25"/>
      <c r="G13" s="16">
        <v>3</v>
      </c>
      <c r="H13" s="17">
        <v>15000</v>
      </c>
      <c r="I13" s="17">
        <v>22500</v>
      </c>
      <c r="J13" s="17">
        <v>30000</v>
      </c>
      <c r="K13" s="17">
        <v>37500</v>
      </c>
      <c r="L13" s="17">
        <v>45000</v>
      </c>
      <c r="M13" s="17">
        <v>52500</v>
      </c>
      <c r="N13" s="17">
        <v>60000</v>
      </c>
    </row>
    <row r="14" spans="1:22" ht="18.75">
      <c r="F14" s="25"/>
      <c r="G14" s="16">
        <v>3.25</v>
      </c>
      <c r="H14" s="17">
        <v>16250</v>
      </c>
      <c r="I14" s="17">
        <v>24375</v>
      </c>
      <c r="J14" s="17">
        <v>32500</v>
      </c>
      <c r="K14" s="17">
        <v>40625</v>
      </c>
      <c r="L14" s="17">
        <v>48750</v>
      </c>
      <c r="M14" s="17">
        <v>56875</v>
      </c>
      <c r="N14" s="17">
        <v>65000</v>
      </c>
    </row>
    <row r="15" spans="1:22" ht="18.75">
      <c r="F15" s="25"/>
      <c r="G15" s="16">
        <v>3.5</v>
      </c>
      <c r="H15" s="17">
        <v>17500</v>
      </c>
      <c r="I15" s="17">
        <v>26250</v>
      </c>
      <c r="J15" s="17">
        <v>35000</v>
      </c>
      <c r="K15" s="17">
        <v>43750</v>
      </c>
      <c r="L15" s="17">
        <v>52500</v>
      </c>
      <c r="M15" s="17">
        <v>61250</v>
      </c>
      <c r="N15" s="17">
        <v>70000</v>
      </c>
    </row>
    <row r="16" spans="1:22" ht="18.75">
      <c r="F16" s="25"/>
      <c r="G16" s="16">
        <v>3.75</v>
      </c>
      <c r="H16" s="17">
        <v>18750</v>
      </c>
      <c r="I16" s="17">
        <v>28125</v>
      </c>
      <c r="J16" s="17">
        <v>37500</v>
      </c>
      <c r="K16" s="17">
        <v>46875</v>
      </c>
      <c r="L16" s="17">
        <v>56250</v>
      </c>
      <c r="M16" s="17">
        <v>65625</v>
      </c>
      <c r="N16" s="17">
        <v>75000</v>
      </c>
    </row>
    <row r="17" spans="6:14" ht="18.75">
      <c r="F17" s="25"/>
      <c r="G17" s="16">
        <v>4</v>
      </c>
      <c r="H17" s="17">
        <v>20000</v>
      </c>
      <c r="I17" s="17">
        <v>30000</v>
      </c>
      <c r="J17" s="17">
        <v>40000</v>
      </c>
      <c r="K17" s="17">
        <v>50000</v>
      </c>
      <c r="L17" s="17">
        <v>60000</v>
      </c>
      <c r="M17" s="17">
        <v>70000</v>
      </c>
      <c r="N17" s="17">
        <v>80000</v>
      </c>
    </row>
  </sheetData>
  <mergeCells count="3">
    <mergeCell ref="C4:D4"/>
    <mergeCell ref="F5:F17"/>
    <mergeCell ref="H3:N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tabSelected="1" workbookViewId="0">
      <selection activeCell="D9" sqref="D9"/>
    </sheetView>
  </sheetViews>
  <sheetFormatPr defaultRowHeight="15"/>
  <cols>
    <col min="1" max="1" width="2.28515625" customWidth="1"/>
    <col min="2" max="2" width="1.85546875" customWidth="1"/>
    <col min="3" max="3" width="26.5703125" bestFit="1" customWidth="1"/>
    <col min="4" max="4" width="18.140625" bestFit="1" customWidth="1"/>
    <col min="5" max="5" width="2" customWidth="1"/>
    <col min="6" max="6" width="6.28515625" customWidth="1"/>
    <col min="7" max="14" width="16.28515625" bestFit="1" customWidth="1"/>
  </cols>
  <sheetData>
    <row r="1" spans="1:22" s="2" customFormat="1" ht="38.25">
      <c r="A1" s="1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>
      <c r="G3" s="9" t="s">
        <v>5</v>
      </c>
      <c r="H3" s="24" t="s">
        <v>21</v>
      </c>
      <c r="I3" s="24"/>
      <c r="J3" s="24"/>
      <c r="K3" s="24"/>
      <c r="L3" s="24"/>
      <c r="M3" s="24"/>
      <c r="N3" s="24"/>
    </row>
    <row r="4" spans="1:22" ht="18.75">
      <c r="C4" s="23" t="s">
        <v>23</v>
      </c>
      <c r="D4" s="23"/>
      <c r="G4" s="10">
        <f>D9</f>
        <v>3204.1579418160691</v>
      </c>
      <c r="H4" s="4">
        <v>12</v>
      </c>
      <c r="I4" s="4">
        <v>24</v>
      </c>
      <c r="J4" s="4">
        <v>36</v>
      </c>
      <c r="K4" s="4">
        <v>48</v>
      </c>
      <c r="L4" s="4">
        <v>60</v>
      </c>
      <c r="M4" s="4">
        <v>72</v>
      </c>
      <c r="N4" s="4">
        <v>84</v>
      </c>
    </row>
    <row r="5" spans="1:22" ht="18.75" customHeight="1">
      <c r="C5" s="5" t="s">
        <v>17</v>
      </c>
      <c r="D5" s="14">
        <v>-1500</v>
      </c>
      <c r="F5" s="25" t="s">
        <v>22</v>
      </c>
      <c r="G5" s="16">
        <v>-10</v>
      </c>
      <c r="H5" s="17">
        <f t="dataTable" ref="H5:N17" dt2D="1" dtr="1" r1="D8" r2="D6"/>
        <v>1716.4891196443866</v>
      </c>
      <c r="I5" s="17">
        <v>1946.3308144809112</v>
      </c>
      <c r="J5" s="17">
        <v>2190.3486421301786</v>
      </c>
      <c r="K5" s="17">
        <v>2449.4169554447817</v>
      </c>
      <c r="L5" s="17">
        <v>2724.4640354480562</v>
      </c>
      <c r="M5" s="17">
        <v>3016.4754175056523</v>
      </c>
      <c r="N5" s="17">
        <v>3326.4974226480881</v>
      </c>
    </row>
    <row r="6" spans="1:22" ht="18.75">
      <c r="C6" s="5" t="s">
        <v>19</v>
      </c>
      <c r="D6" s="11">
        <v>-130</v>
      </c>
      <c r="F6" s="25"/>
      <c r="G6" s="16">
        <v>-20</v>
      </c>
      <c r="H6" s="17">
        <v>1840.4615214920268</v>
      </c>
      <c r="I6" s="17">
        <v>2201.9219646537404</v>
      </c>
      <c r="J6" s="17">
        <v>2585.6764970252379</v>
      </c>
      <c r="K6" s="17">
        <v>2993.1001692464943</v>
      </c>
      <c r="L6" s="17">
        <v>3425.6528420721561</v>
      </c>
      <c r="M6" s="17">
        <v>3884.8844172738459</v>
      </c>
      <c r="N6" s="17">
        <v>4372.4403911730624</v>
      </c>
    </row>
    <row r="7" spans="1:22" ht="18.75">
      <c r="C7" s="5" t="s">
        <v>18</v>
      </c>
      <c r="D7" s="21">
        <v>0.06</v>
      </c>
      <c r="F7" s="25"/>
      <c r="G7" s="16">
        <v>-30</v>
      </c>
      <c r="H7" s="17">
        <v>1964.433923339667</v>
      </c>
      <c r="I7" s="17">
        <v>2457.51311482657</v>
      </c>
      <c r="J7" s="17">
        <v>2981.0043519202973</v>
      </c>
      <c r="K7" s="17">
        <v>3536.7833830482073</v>
      </c>
      <c r="L7" s="17">
        <v>4126.8416486962569</v>
      </c>
      <c r="M7" s="17">
        <v>4753.2934170420394</v>
      </c>
      <c r="N7" s="17">
        <v>5418.3833596980348</v>
      </c>
    </row>
    <row r="8" spans="1:22" ht="18.75">
      <c r="C8" s="5" t="s">
        <v>3</v>
      </c>
      <c r="D8" s="6">
        <v>12</v>
      </c>
      <c r="F8" s="25"/>
      <c r="G8" s="16">
        <v>-40</v>
      </c>
      <c r="H8" s="17">
        <v>2088.4063251873072</v>
      </c>
      <c r="I8" s="17">
        <v>2713.1042649993992</v>
      </c>
      <c r="J8" s="17">
        <v>3376.332206815357</v>
      </c>
      <c r="K8" s="17">
        <v>4080.4665968499198</v>
      </c>
      <c r="L8" s="17">
        <v>4828.0304553203569</v>
      </c>
      <c r="M8" s="17">
        <v>5621.7024168102334</v>
      </c>
      <c r="N8" s="17">
        <v>6464.3263282230091</v>
      </c>
    </row>
    <row r="9" spans="1:22" ht="18.75">
      <c r="C9" s="5" t="s">
        <v>20</v>
      </c>
      <c r="D9" s="22">
        <f>FV(D7/12,D8,D6,D5,1)</f>
        <v>3204.1579418160691</v>
      </c>
      <c r="F9" s="25"/>
      <c r="G9" s="16">
        <v>-50</v>
      </c>
      <c r="H9" s="17">
        <v>2212.3787270349476</v>
      </c>
      <c r="I9" s="17">
        <v>2968.6954151722284</v>
      </c>
      <c r="J9" s="17">
        <v>3771.6600617104164</v>
      </c>
      <c r="K9" s="17">
        <v>4624.1498106516319</v>
      </c>
      <c r="L9" s="17">
        <v>5529.2192619444577</v>
      </c>
      <c r="M9" s="17">
        <v>6490.1114165784265</v>
      </c>
      <c r="N9" s="17">
        <v>7510.2692967479825</v>
      </c>
    </row>
    <row r="10" spans="1:22" ht="18.75">
      <c r="D10" s="20"/>
      <c r="F10" s="25"/>
      <c r="G10" s="16">
        <v>-60</v>
      </c>
      <c r="H10" s="17">
        <v>2336.3511288825875</v>
      </c>
      <c r="I10" s="17">
        <v>3224.2865653450581</v>
      </c>
      <c r="J10" s="17">
        <v>4166.9879166054761</v>
      </c>
      <c r="K10" s="17">
        <v>5167.8330244533454</v>
      </c>
      <c r="L10" s="17">
        <v>6230.4080685685576</v>
      </c>
      <c r="M10" s="17">
        <v>7358.5204163466206</v>
      </c>
      <c r="N10" s="17">
        <v>8556.2122652729558</v>
      </c>
    </row>
    <row r="11" spans="1:22" ht="18.75">
      <c r="F11" s="25"/>
      <c r="G11" s="16">
        <v>-70</v>
      </c>
      <c r="H11" s="17">
        <v>2460.3235307302275</v>
      </c>
      <c r="I11" s="17">
        <v>3479.8777155178873</v>
      </c>
      <c r="J11" s="17">
        <v>4562.3157715005354</v>
      </c>
      <c r="K11" s="17">
        <v>5711.5162382550579</v>
      </c>
      <c r="L11" s="17">
        <v>6931.5968751926575</v>
      </c>
      <c r="M11" s="17">
        <v>8226.9294161148136</v>
      </c>
      <c r="N11" s="17">
        <v>9602.1552337979301</v>
      </c>
    </row>
    <row r="12" spans="1:22" ht="18.75">
      <c r="F12" s="25"/>
      <c r="G12" s="16">
        <v>-80</v>
      </c>
      <c r="H12" s="17">
        <v>2584.2959325778679</v>
      </c>
      <c r="I12" s="17">
        <v>3735.4688656907165</v>
      </c>
      <c r="J12" s="17">
        <v>4957.6436263955948</v>
      </c>
      <c r="K12" s="17">
        <v>6255.1994520567705</v>
      </c>
      <c r="L12" s="17">
        <v>7632.7856818167584</v>
      </c>
      <c r="M12" s="17">
        <v>9095.3384158830086</v>
      </c>
      <c r="N12" s="17">
        <v>10648.098202322904</v>
      </c>
    </row>
    <row r="13" spans="1:22" ht="18.75">
      <c r="F13" s="25"/>
      <c r="G13" s="16">
        <v>-90</v>
      </c>
      <c r="H13" s="17">
        <v>2708.2683344255083</v>
      </c>
      <c r="I13" s="17">
        <v>3991.0600158635461</v>
      </c>
      <c r="J13" s="17">
        <v>5352.9714812906541</v>
      </c>
      <c r="K13" s="17">
        <v>6798.8826658584831</v>
      </c>
      <c r="L13" s="17">
        <v>8333.9744884408592</v>
      </c>
      <c r="M13" s="17">
        <v>9963.7474156512017</v>
      </c>
      <c r="N13" s="17">
        <v>11694.041170847875</v>
      </c>
    </row>
    <row r="14" spans="1:22" ht="18.75">
      <c r="F14" s="25"/>
      <c r="G14" s="16">
        <v>-100</v>
      </c>
      <c r="H14" s="17">
        <v>2832.2407362731483</v>
      </c>
      <c r="I14" s="17">
        <v>4246.6511660363758</v>
      </c>
      <c r="J14" s="17">
        <v>5748.2993361857134</v>
      </c>
      <c r="K14" s="17">
        <v>7342.5658796601956</v>
      </c>
      <c r="L14" s="17">
        <v>9035.16329506496</v>
      </c>
      <c r="M14" s="17">
        <v>10832.156415419395</v>
      </c>
      <c r="N14" s="17">
        <v>12739.984139372849</v>
      </c>
    </row>
    <row r="15" spans="1:22" ht="18.75">
      <c r="F15" s="25"/>
      <c r="G15" s="16">
        <v>-110</v>
      </c>
      <c r="H15" s="17">
        <v>2956.2131381207882</v>
      </c>
      <c r="I15" s="17">
        <v>4502.2423162092045</v>
      </c>
      <c r="J15" s="17">
        <v>6143.6271910807736</v>
      </c>
      <c r="K15" s="17">
        <v>7886.2490934619082</v>
      </c>
      <c r="L15" s="17">
        <v>9736.3521016890591</v>
      </c>
      <c r="M15" s="17">
        <v>11700.56541518759</v>
      </c>
      <c r="N15" s="17">
        <v>13785.927107897824</v>
      </c>
    </row>
    <row r="16" spans="1:22" ht="18.75">
      <c r="F16" s="25"/>
      <c r="G16" s="16">
        <v>-120</v>
      </c>
      <c r="H16" s="17">
        <v>3080.1855399684287</v>
      </c>
      <c r="I16" s="17">
        <v>4757.8334663820342</v>
      </c>
      <c r="J16" s="17">
        <v>6538.9550459758329</v>
      </c>
      <c r="K16" s="17">
        <v>8429.9323072636216</v>
      </c>
      <c r="L16" s="17">
        <v>10437.54090831316</v>
      </c>
      <c r="M16" s="17">
        <v>12568.974414955783</v>
      </c>
      <c r="N16" s="17">
        <v>14831.870076422798</v>
      </c>
    </row>
    <row r="17" spans="6:14" ht="18.75">
      <c r="F17" s="25"/>
      <c r="G17" s="16">
        <v>-130</v>
      </c>
      <c r="H17" s="17">
        <v>3204.1579418160691</v>
      </c>
      <c r="I17" s="17">
        <v>5013.4246165548639</v>
      </c>
      <c r="J17" s="17">
        <v>6934.2829008708923</v>
      </c>
      <c r="K17" s="17">
        <v>8973.6155210653342</v>
      </c>
      <c r="L17" s="17">
        <v>11138.729714937261</v>
      </c>
      <c r="M17" s="17">
        <v>13437.383414723976</v>
      </c>
      <c r="N17" s="17">
        <v>15877.813044947772</v>
      </c>
    </row>
  </sheetData>
  <mergeCells count="3">
    <mergeCell ref="H3:N3"/>
    <mergeCell ref="C4:D4"/>
    <mergeCell ref="F5:F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Dados - Exemplo 1</vt:lpstr>
      <vt:lpstr>Tabela de Dados - Exemplo 2</vt:lpstr>
      <vt:lpstr>Tabela de Dados - Exemplo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Teste de Hipóteses - Tabela de Dados</dc:title>
  <dc:creator>Josué Alvares</dc:creator>
  <cp:keywords>Descomplicando o Excel</cp:keywords>
  <cp:lastModifiedBy>DELL</cp:lastModifiedBy>
  <dcterms:created xsi:type="dcterms:W3CDTF">2015-07-08T18:35:08Z</dcterms:created>
  <dcterms:modified xsi:type="dcterms:W3CDTF">2023-04-28T14:43:01Z</dcterms:modified>
</cp:coreProperties>
</file>