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xr:revisionPtr revIDLastSave="0" documentId="8_{DDEABE7F-62EC-4FF7-941F-ABDCC346B1DC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TITULAR" sheetId="12" r:id="rId1"/>
    <sheet name="INFORMES" sheetId="13" r:id="rId2"/>
    <sheet name="NOTAS" sheetId="14" r:id="rId3"/>
    <sheet name="BANCOS" sheetId="15" r:id="rId4"/>
  </sheets>
  <definedNames>
    <definedName name="aporte">#REF!</definedName>
    <definedName name="dividendos_mensais">#REF!</definedName>
    <definedName name="patrimonio">#REF!</definedName>
    <definedName name="qtd_anos">#REF!</definedName>
    <definedName name="rendimento_carteira">#REF!</definedName>
    <definedName name="salario">#REF!</definedName>
    <definedName name="sugestao_invest">#REF!</definedName>
    <definedName name="taxa_mensal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3" l="1"/>
  <c r="E32" i="14"/>
  <c r="C30" i="13"/>
  <c r="C32" i="14"/>
  <c r="E30" i="14"/>
  <c r="C8" i="13"/>
  <c r="D21" i="12"/>
  <c r="A17" i="12"/>
  <c r="A15" i="12"/>
  <c r="A19" i="12"/>
  <c r="A19" i="14"/>
  <c r="A17" i="14"/>
  <c r="A15" i="14"/>
  <c r="A19" i="13"/>
  <c r="A17" i="13"/>
  <c r="A15" i="13"/>
</calcChain>
</file>

<file path=xl/sharedStrings.xml><?xml version="1.0" encoding="utf-8"?>
<sst xmlns="http://schemas.openxmlformats.org/spreadsheetml/2006/main" count="107" uniqueCount="93">
  <si>
    <t>1. DADOS DO TÍTULAR</t>
  </si>
  <si>
    <t>Preencha os dados da sua pessoa física abaixo</t>
  </si>
  <si>
    <t>NOME</t>
  </si>
  <si>
    <t xml:space="preserve">LUIZ SKYLINE </t>
  </si>
  <si>
    <t>CPF</t>
  </si>
  <si>
    <t>NASCIMENTO</t>
  </si>
  <si>
    <t>TÍTULO DE ELEITOR</t>
  </si>
  <si>
    <t>CÔNJUGE</t>
  </si>
  <si>
    <t>MARIA GASOLINA</t>
  </si>
  <si>
    <t>RUA</t>
  </si>
  <si>
    <t>Rua Dos Abacaxis. Ruan, - N° 180</t>
  </si>
  <si>
    <t>RUA ABREVIADA</t>
  </si>
  <si>
    <t>Rua Dos Abacaxis. R, - N° 180</t>
  </si>
  <si>
    <t>CEP</t>
  </si>
  <si>
    <t>TELEFONE</t>
  </si>
  <si>
    <t>CELULAR</t>
  </si>
  <si>
    <t>E-MAIL</t>
  </si>
  <si>
    <t>usuario@example.com</t>
  </si>
  <si>
    <t>HOUVE ALTERAÇÕES DA ENTREGA ANTERIOR</t>
  </si>
  <si>
    <t>Não</t>
  </si>
  <si>
    <t>DEPENDENTE CÔNJUGE</t>
  </si>
  <si>
    <t>Sim</t>
  </si>
  <si>
    <t>RESIDENTE DO EXTERIOR</t>
  </si>
  <si>
    <t>in</t>
  </si>
  <si>
    <t>2. INFORMES DE RENDIMENTOS BANCÁRIOS</t>
  </si>
  <si>
    <t>Preencha com seus dados atuais de cada banco</t>
  </si>
  <si>
    <t>TOTAL</t>
  </si>
  <si>
    <t>1° Banco</t>
  </si>
  <si>
    <t>BANCO</t>
  </si>
  <si>
    <t>1 - Banco do Brasil</t>
  </si>
  <si>
    <t>VALOR ATUAL</t>
  </si>
  <si>
    <t>ANEXO 🖇️</t>
  </si>
  <si>
    <t xml:space="preserve">BANCOX.PDF </t>
  </si>
  <si>
    <t>2° Banco</t>
  </si>
  <si>
    <t>184 - Banco Itaú BBA S.A.</t>
  </si>
  <si>
    <t>3° Banco</t>
  </si>
  <si>
    <t>102 - XP Investimentos CCTVM S.A.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</si>
  <si>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</si>
  <si>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</si>
  <si>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</si>
  <si>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</si>
  <si>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</si>
  <si>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VALORES</t>
  </si>
  <si>
    <t>CNPJ</t>
  </si>
  <si>
    <t>Total</t>
  </si>
  <si>
    <t>bancos</t>
  </si>
  <si>
    <t>104 - Caixa Econômica Federal</t>
  </si>
  <si>
    <t>119 - Banco Western Union do Brasil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</si>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</sst>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"/>
    <numFmt numFmtId="167" formatCode="000000000\-00"/>
    <numFmt numFmtId="168" formatCode="00000\-000"/>
    <numFmt numFmtId="169" formatCode="[&lt;=9999999]###\-####;\(###\)\ ###\-####"/>
  </numFmts>
  <fonts count="1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3"/>
      <name val="Calibri"/>
      <scheme val="minor"/>
    </font>
    <font>
      <sz val="12"/>
      <color theme="1"/>
      <name val="Verdana"/>
    </font>
    <font>
      <u/>
      <sz val="11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0"/>
      <color theme="0"/>
      <name val="Aptos Narrow"/>
      <scheme val="minor"/>
    </font>
    <font>
      <u/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sz val="11"/>
      <color theme="1"/>
      <name val="Verdana"/>
    </font>
    <font>
      <i/>
      <sz val="11"/>
      <color theme="0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rgb="FF9C5700"/>
      <name val="Verdana"/>
    </font>
    <font>
      <sz val="11"/>
      <color rgb="FF808080"/>
      <name val="Verdana"/>
    </font>
    <font>
      <sz val="11"/>
      <color theme="0"/>
      <name val="Verdana"/>
    </font>
    <font>
      <b/>
      <sz val="10"/>
      <color theme="1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BF7EC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rgb="FFFBF7EC"/>
      </bottom>
      <diagonal/>
    </border>
    <border>
      <left/>
      <right/>
      <top style="medium">
        <color rgb="FFFBF7EC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ck">
        <color rgb="FFFBF7EC"/>
      </left>
      <right style="thick">
        <color theme="0"/>
      </right>
      <top style="thick">
        <color rgb="FFFBF7EC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 style="thick">
        <color rgb="FFFBF7EC"/>
      </left>
      <right style="thick">
        <color theme="0"/>
      </right>
      <top style="thick">
        <color theme="1"/>
      </top>
      <bottom style="thick">
        <color rgb="FFFBF7EC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5" fillId="5" borderId="0" xfId="2" applyFont="1" applyFill="1" applyAlignment="1">
      <alignment horizontal="center"/>
    </xf>
    <xf numFmtId="0" fontId="5" fillId="5" borderId="0" xfId="2" applyFont="1" applyFill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/>
    </xf>
    <xf numFmtId="0" fontId="7" fillId="0" borderId="0" xfId="0" applyFont="1"/>
    <xf numFmtId="0" fontId="2" fillId="0" borderId="6" xfId="1" applyFill="1" applyBorder="1"/>
    <xf numFmtId="0" fontId="0" fillId="0" borderId="0" xfId="0" applyAlignment="1">
      <alignment vertical="center"/>
    </xf>
    <xf numFmtId="0" fontId="9" fillId="0" borderId="5" xfId="0" applyFont="1" applyBorder="1" applyAlignment="1">
      <alignment horizontal="right"/>
    </xf>
    <xf numFmtId="0" fontId="8" fillId="7" borderId="5" xfId="3" applyFill="1" applyBorder="1" applyAlignment="1">
      <alignment horizontal="left"/>
    </xf>
    <xf numFmtId="14" fontId="8" fillId="7" borderId="5" xfId="3" applyNumberFormat="1" applyFill="1" applyBorder="1" applyAlignment="1">
      <alignment horizontal="left"/>
    </xf>
    <xf numFmtId="164" fontId="8" fillId="7" borderId="5" xfId="3" applyNumberFormat="1" applyFill="1" applyBorder="1" applyAlignment="1">
      <alignment horizontal="left"/>
    </xf>
    <xf numFmtId="167" fontId="8" fillId="7" borderId="5" xfId="3" applyNumberFormat="1" applyFill="1" applyBorder="1" applyAlignment="1">
      <alignment horizontal="left"/>
    </xf>
    <xf numFmtId="168" fontId="8" fillId="7" borderId="5" xfId="3" applyNumberFormat="1" applyFill="1" applyBorder="1" applyAlignment="1">
      <alignment horizontal="left"/>
    </xf>
    <xf numFmtId="169" fontId="8" fillId="7" borderId="5" xfId="3" applyNumberFormat="1" applyFill="1" applyBorder="1" applyAlignment="1">
      <alignment horizontal="left"/>
    </xf>
    <xf numFmtId="49" fontId="12" fillId="7" borderId="5" xfId="2" applyNumberFormat="1" applyFont="1" applyFill="1" applyBorder="1" applyAlignment="1">
      <alignment horizontal="left"/>
    </xf>
    <xf numFmtId="0" fontId="1" fillId="8" borderId="0" xfId="0" applyFont="1" applyFill="1"/>
    <xf numFmtId="0" fontId="13" fillId="2" borderId="0" xfId="0" applyFont="1" applyFill="1"/>
    <xf numFmtId="0" fontId="0" fillId="0" borderId="8" xfId="0" applyBorder="1"/>
    <xf numFmtId="0" fontId="17" fillId="7" borderId="0" xfId="0" applyFont="1" applyFill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11" fillId="5" borderId="0" xfId="2" applyFont="1" applyFill="1" applyAlignment="1">
      <alignment horizontal="center" vertical="center"/>
    </xf>
    <xf numFmtId="0" fontId="10" fillId="2" borderId="7" xfId="0" applyFont="1" applyFill="1" applyBorder="1" applyAlignment="1">
      <alignment horizontal="left" vertical="center" indent="4"/>
    </xf>
    <xf numFmtId="0" fontId="6" fillId="3" borderId="0" xfId="2" applyFont="1" applyFill="1" applyAlignment="1">
      <alignment horizontal="center" vertical="center" indent="11"/>
    </xf>
    <xf numFmtId="0" fontId="11" fillId="5" borderId="10" xfId="2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center" vertical="center"/>
    </xf>
    <xf numFmtId="0" fontId="11" fillId="5" borderId="11" xfId="2" applyFont="1" applyFill="1" applyBorder="1" applyAlignment="1">
      <alignment horizontal="center" vertical="center"/>
    </xf>
    <xf numFmtId="44" fontId="14" fillId="6" borderId="0" xfId="3" applyNumberFormat="1" applyFont="1" applyAlignment="1">
      <alignment horizontal="center"/>
    </xf>
    <xf numFmtId="0" fontId="15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0" fillId="5" borderId="0" xfId="0" applyFill="1"/>
  </cellXfs>
  <cellStyles count="4">
    <cellStyle name="Hyperlink" xfId="2" xr:uid="{00000000-000B-0000-0000-000008000000}"/>
    <cellStyle name="Neutro" xfId="3" builtinId="28"/>
    <cellStyle name="Normal" xfId="0" builtinId="0"/>
    <cellStyle name="Título 1" xfId="1" builtinId="16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numFmt numFmtId="164" formatCode="&quot;R$&quot;\ #,##0.00"/>
      <alignment horizontal="center" vertical="bottom" textRotation="0" wrapText="0" indent="0" justifyLastLine="0" shrinkToFit="0" readingOrder="0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alignment horizontal="center" vertical="bottom" textRotation="0" wrapText="0" indent="0" justifyLastLine="0" shrinkToFit="0" readingOrder="0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alignment horizontal="center" vertical="bottom" textRotation="0" wrapText="0" indent="0" justifyLastLine="0" shrinkToFit="0" readingOrder="0"/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BF7EC"/>
      <color rgb="FF925429"/>
      <color rgb="FF67432B"/>
      <color rgb="FFFFFFFF"/>
      <color rgb="FF0E1317"/>
      <color rgb="FF003338"/>
      <color rgb="FF00CA9C"/>
      <color rgb="FFDE445A"/>
      <color rgb="FFFDAB3E"/>
      <color rgb="FFEB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47625</xdr:rowOff>
    </xdr:from>
    <xdr:to>
      <xdr:col>0</xdr:col>
      <xdr:colOff>1800225</xdr:colOff>
      <xdr:row>8</xdr:row>
      <xdr:rowOff>38100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EB0A069-DE6B-FC67-6A67-54DBF89DA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238125"/>
          <a:ext cx="1390650" cy="1381125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25</xdr:row>
      <xdr:rowOff>95250</xdr:rowOff>
    </xdr:from>
    <xdr:to>
      <xdr:col>0</xdr:col>
      <xdr:colOff>1857375</xdr:colOff>
      <xdr:row>28</xdr:row>
      <xdr:rowOff>9525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524957DC-9C23-2F66-D354-B47D8CD8D6E7}"/>
            </a:ext>
            <a:ext uri="{147F2762-F138-4A5C-976F-8EAC2B608ADB}">
              <a16:predDERef xmlns:a16="http://schemas.microsoft.com/office/drawing/2014/main" pred="{A96F89C1-6C4F-435B-9856-838ED6817682}"/>
            </a:ext>
          </a:extLst>
        </xdr:cNvPr>
        <xdr:cNvSpPr/>
      </xdr:nvSpPr>
      <xdr:spPr>
        <a:xfrm>
          <a:off x="381000" y="4857750"/>
          <a:ext cx="1476375" cy="485775"/>
        </a:xfrm>
        <a:prstGeom prst="rect">
          <a:avLst/>
        </a:prstGeom>
        <a:solidFill>
          <a:srgbClr val="FBF7E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SYSTEM BY M.REIS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 🤍</a:t>
          </a:r>
        </a:p>
      </xdr:txBody>
    </xdr:sp>
    <xdr:clientData/>
  </xdr:twoCellAnchor>
  <xdr:twoCellAnchor>
    <xdr:from>
      <xdr:col>0</xdr:col>
      <xdr:colOff>142875</xdr:colOff>
      <xdr:row>25</xdr:row>
      <xdr:rowOff>104775</xdr:rowOff>
    </xdr:from>
    <xdr:to>
      <xdr:col>0</xdr:col>
      <xdr:colOff>2076450</xdr:colOff>
      <xdr:row>25</xdr:row>
      <xdr:rowOff>104775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96BDDAB6-DA0F-4AFB-4759-4414F8DB69F4}"/>
            </a:ext>
            <a:ext uri="{147F2762-F138-4A5C-976F-8EAC2B608ADB}">
              <a16:predDERef xmlns:a16="http://schemas.microsoft.com/office/drawing/2014/main" pred="{524957DC-9C23-2F66-D354-B47D8CD8D6E7}"/>
            </a:ext>
          </a:extLst>
        </xdr:cNvPr>
        <xdr:cNvCxnSpPr>
          <a:cxnSpLocks/>
        </xdr:cNvCxnSpPr>
      </xdr:nvCxnSpPr>
      <xdr:spPr>
        <a:xfrm flipV="1">
          <a:off x="142875" y="4867275"/>
          <a:ext cx="1933575" cy="0"/>
        </a:xfrm>
        <a:prstGeom prst="line">
          <a:avLst/>
        </a:prstGeom>
        <a:ln>
          <a:solidFill>
            <a:srgbClr val="0E1317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57150</xdr:rowOff>
    </xdr:from>
    <xdr:to>
      <xdr:col>0</xdr:col>
      <xdr:colOff>1800225</xdr:colOff>
      <xdr:row>8</xdr:row>
      <xdr:rowOff>104775</xdr:rowOff>
    </xdr:to>
    <xdr:pic>
      <xdr:nvPicPr>
        <xdr:cNvPr id="2" name="Imagem 13">
          <a:extLst>
            <a:ext uri="{FF2B5EF4-FFF2-40B4-BE49-F238E27FC236}">
              <a16:creationId xmlns:a16="http://schemas.microsoft.com/office/drawing/2014/main" id="{6B081273-EB85-4315-892B-42DF83C17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47650"/>
          <a:ext cx="1371600" cy="1381125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25</xdr:row>
      <xdr:rowOff>95250</xdr:rowOff>
    </xdr:from>
    <xdr:to>
      <xdr:col>0</xdr:col>
      <xdr:colOff>1857375</xdr:colOff>
      <xdr:row>28</xdr:row>
      <xdr:rowOff>9525</xdr:rowOff>
    </xdr:to>
    <xdr:sp macro="" textlink="">
      <xdr:nvSpPr>
        <xdr:cNvPr id="3" name="Retângulo 18">
          <a:extLst>
            <a:ext uri="{FF2B5EF4-FFF2-40B4-BE49-F238E27FC236}">
              <a16:creationId xmlns:a16="http://schemas.microsoft.com/office/drawing/2014/main" id="{6200A480-2291-49F1-9410-35B01C19BEFD}"/>
            </a:ext>
            <a:ext uri="{147F2762-F138-4A5C-976F-8EAC2B608ADB}">
              <a16:predDERef xmlns:a16="http://schemas.microsoft.com/office/drawing/2014/main" pred="{6B081273-EB85-4315-892B-42DF83C17B14}"/>
            </a:ext>
          </a:extLst>
        </xdr:cNvPr>
        <xdr:cNvSpPr/>
      </xdr:nvSpPr>
      <xdr:spPr>
        <a:xfrm>
          <a:off x="381000" y="5181600"/>
          <a:ext cx="1476375" cy="485775"/>
        </a:xfrm>
        <a:prstGeom prst="rect">
          <a:avLst/>
        </a:prstGeom>
        <a:solidFill>
          <a:srgbClr val="FBF7E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SYSTEM BY M.REIS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 🤍</a:t>
          </a:r>
        </a:p>
      </xdr:txBody>
    </xdr:sp>
    <xdr:clientData/>
  </xdr:twoCellAnchor>
  <xdr:twoCellAnchor>
    <xdr:from>
      <xdr:col>0</xdr:col>
      <xdr:colOff>142875</xdr:colOff>
      <xdr:row>25</xdr:row>
      <xdr:rowOff>104775</xdr:rowOff>
    </xdr:from>
    <xdr:to>
      <xdr:col>0</xdr:col>
      <xdr:colOff>2076450</xdr:colOff>
      <xdr:row>25</xdr:row>
      <xdr:rowOff>104775</xdr:rowOff>
    </xdr:to>
    <xdr:cxnSp macro="">
      <xdr:nvCxnSpPr>
        <xdr:cNvPr id="4" name="Conector Reto 22">
          <a:extLst>
            <a:ext uri="{FF2B5EF4-FFF2-40B4-BE49-F238E27FC236}">
              <a16:creationId xmlns:a16="http://schemas.microsoft.com/office/drawing/2014/main" id="{5EE62033-F778-48EA-8876-88B2FB7FE43A}"/>
            </a:ext>
            <a:ext uri="{147F2762-F138-4A5C-976F-8EAC2B608ADB}">
              <a16:predDERef xmlns:a16="http://schemas.microsoft.com/office/drawing/2014/main" pred="{6200A480-2291-49F1-9410-35B01C19BEFD}"/>
            </a:ext>
          </a:extLst>
        </xdr:cNvPr>
        <xdr:cNvCxnSpPr>
          <a:cxnSpLocks/>
        </xdr:cNvCxnSpPr>
      </xdr:nvCxnSpPr>
      <xdr:spPr>
        <a:xfrm flipV="1">
          <a:off x="142875" y="5191125"/>
          <a:ext cx="1933575" cy="0"/>
        </a:xfrm>
        <a:prstGeom prst="line">
          <a:avLst/>
        </a:prstGeom>
        <a:ln>
          <a:solidFill>
            <a:srgbClr val="0E1317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76200</xdr:rowOff>
    </xdr:from>
    <xdr:to>
      <xdr:col>0</xdr:col>
      <xdr:colOff>1771650</xdr:colOff>
      <xdr:row>8</xdr:row>
      <xdr:rowOff>104775</xdr:rowOff>
    </xdr:to>
    <xdr:pic>
      <xdr:nvPicPr>
        <xdr:cNvPr id="2" name="Imagem 13">
          <a:extLst>
            <a:ext uri="{FF2B5EF4-FFF2-40B4-BE49-F238E27FC236}">
              <a16:creationId xmlns:a16="http://schemas.microsoft.com/office/drawing/2014/main" id="{01BABA2E-BF7E-4808-9414-AB17C0F7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66700"/>
          <a:ext cx="1371600" cy="1362075"/>
        </a:xfrm>
        <a:prstGeom prst="rect">
          <a:avLst/>
        </a:prstGeom>
      </xdr:spPr>
    </xdr:pic>
    <xdr:clientData/>
  </xdr:twoCellAnchor>
  <xdr:twoCellAnchor>
    <xdr:from>
      <xdr:col>0</xdr:col>
      <xdr:colOff>381000</xdr:colOff>
      <xdr:row>25</xdr:row>
      <xdr:rowOff>95250</xdr:rowOff>
    </xdr:from>
    <xdr:to>
      <xdr:col>0</xdr:col>
      <xdr:colOff>1857375</xdr:colOff>
      <xdr:row>28</xdr:row>
      <xdr:rowOff>9525</xdr:rowOff>
    </xdr:to>
    <xdr:sp macro="" textlink="">
      <xdr:nvSpPr>
        <xdr:cNvPr id="3" name="Retângulo 18">
          <a:extLst>
            <a:ext uri="{FF2B5EF4-FFF2-40B4-BE49-F238E27FC236}">
              <a16:creationId xmlns:a16="http://schemas.microsoft.com/office/drawing/2014/main" id="{3FBB1F0D-D46C-4BD0-8142-E53BE36DDEFE}"/>
            </a:ext>
            <a:ext uri="{147F2762-F138-4A5C-976F-8EAC2B608ADB}">
              <a16:predDERef xmlns:a16="http://schemas.microsoft.com/office/drawing/2014/main" pred="{01BABA2E-BF7E-4808-9414-AB17C0F77EDC}"/>
            </a:ext>
          </a:extLst>
        </xdr:cNvPr>
        <xdr:cNvSpPr/>
      </xdr:nvSpPr>
      <xdr:spPr>
        <a:xfrm>
          <a:off x="381000" y="5181600"/>
          <a:ext cx="1476375" cy="485775"/>
        </a:xfrm>
        <a:prstGeom prst="rect">
          <a:avLst/>
        </a:prstGeom>
        <a:solidFill>
          <a:srgbClr val="FBF7E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SYSTEM BY M.REIS</a:t>
          </a:r>
          <a:r>
            <a:rPr lang="en-US" sz="1100" b="0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 🤍</a:t>
          </a:r>
        </a:p>
      </xdr:txBody>
    </xdr:sp>
    <xdr:clientData/>
  </xdr:twoCellAnchor>
  <xdr:twoCellAnchor>
    <xdr:from>
      <xdr:col>0</xdr:col>
      <xdr:colOff>142875</xdr:colOff>
      <xdr:row>25</xdr:row>
      <xdr:rowOff>104775</xdr:rowOff>
    </xdr:from>
    <xdr:to>
      <xdr:col>0</xdr:col>
      <xdr:colOff>2076450</xdr:colOff>
      <xdr:row>25</xdr:row>
      <xdr:rowOff>104775</xdr:rowOff>
    </xdr:to>
    <xdr:cxnSp macro="">
      <xdr:nvCxnSpPr>
        <xdr:cNvPr id="4" name="Conector Reto 22">
          <a:extLst>
            <a:ext uri="{FF2B5EF4-FFF2-40B4-BE49-F238E27FC236}">
              <a16:creationId xmlns:a16="http://schemas.microsoft.com/office/drawing/2014/main" id="{E083B155-4D7F-4BF6-88AA-3D3B1044C0FC}"/>
            </a:ext>
            <a:ext uri="{147F2762-F138-4A5C-976F-8EAC2B608ADB}">
              <a16:predDERef xmlns:a16="http://schemas.microsoft.com/office/drawing/2014/main" pred="{3FBB1F0D-D46C-4BD0-8142-E53BE36DDEFE}"/>
            </a:ext>
          </a:extLst>
        </xdr:cNvPr>
        <xdr:cNvCxnSpPr>
          <a:cxnSpLocks/>
        </xdr:cNvCxnSpPr>
      </xdr:nvCxnSpPr>
      <xdr:spPr>
        <a:xfrm flipV="1">
          <a:off x="142875" y="5191125"/>
          <a:ext cx="1933575" cy="0"/>
        </a:xfrm>
        <a:prstGeom prst="line">
          <a:avLst/>
        </a:prstGeom>
        <a:ln>
          <a:solidFill>
            <a:srgbClr val="0E1317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DA850-6EC1-4137-B22D-926F4B966250}" name="Tabela5" displayName="Tabela5" ref="C8:E30" totalsRowCount="1" headerRowDxfId="7" dataDxfId="6">
  <autoFilter ref="C8:E29" xr:uid="{4FFDA850-6EC1-4137-B22D-926F4B966250}"/>
  <tableColumns count="3">
    <tableColumn id="1" xr3:uid="{C37EE449-908C-4AB5-916B-1E8D0F37B752}" name="DATA" totalsRowLabel="Total" dataDxfId="4" totalsRowDxfId="5"/>
    <tableColumn id="2" xr3:uid="{4E974ECC-2080-49F5-AA19-3D0E735195E6}" name="CATEGORIA" dataDxfId="2" totalsRowDxfId="3"/>
    <tableColumn id="3" xr3:uid="{ED2D23B6-0503-4AC8-A2BE-005F163B5F17}" name="VALORES" totalsRowFunction="sum" dataDxfId="0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formes/" TargetMode="External"/><Relationship Id="rId2" Type="http://schemas.openxmlformats.org/officeDocument/2006/relationships/hyperlink" Target="mailto:usuario@example.com" TargetMode="External"/><Relationship Id="rId1" Type="http://schemas.openxmlformats.org/officeDocument/2006/relationships/hyperlink" Target="https://www.linkedin.com/in/mateus-reis-devfull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inkedin.com/in/mateus-reis-devful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hyperlink" Target="https://www.linkedin.com/in/mateus-reis-devfu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F39A-637A-490D-9459-58A5D6317D31}">
  <dimension ref="A1:L31"/>
  <sheetViews>
    <sheetView showGridLines="0" showRowColHeaders="0" workbookViewId="0">
      <selection activeCell="L16" sqref="L16"/>
    </sheetView>
  </sheetViews>
  <sheetFormatPr defaultRowHeight="15"/>
  <cols>
    <col min="1" max="1" width="33.28515625" style="2" customWidth="1"/>
    <col min="3" max="3" width="51.7109375" bestFit="1" customWidth="1"/>
    <col min="4" max="4" width="30.42578125" bestFit="1" customWidth="1"/>
  </cols>
  <sheetData>
    <row r="1" spans="1:12">
      <c r="A1" s="3"/>
    </row>
    <row r="2" spans="1:12">
      <c r="A2" s="3"/>
    </row>
    <row r="3" spans="1:12" ht="19.5">
      <c r="A3" s="3"/>
      <c r="C3" s="9" t="s">
        <v>0</v>
      </c>
      <c r="D3" s="9"/>
    </row>
    <row r="4" spans="1:12">
      <c r="A4" s="3"/>
      <c r="C4" s="29" t="s">
        <v>1</v>
      </c>
      <c r="D4" s="29"/>
    </row>
    <row r="5" spans="1:12">
      <c r="A5" s="3"/>
    </row>
    <row r="6" spans="1:12">
      <c r="A6" s="3"/>
      <c r="C6" s="11" t="s">
        <v>2</v>
      </c>
      <c r="D6" s="12" t="s">
        <v>3</v>
      </c>
    </row>
    <row r="7" spans="1:12">
      <c r="A7" s="3"/>
      <c r="C7" s="11" t="s">
        <v>4</v>
      </c>
      <c r="D7" s="15">
        <v>4332324554</v>
      </c>
    </row>
    <row r="8" spans="1:12">
      <c r="A8" s="3"/>
      <c r="C8" s="11" t="s">
        <v>5</v>
      </c>
      <c r="D8" s="13">
        <v>47781</v>
      </c>
      <c r="I8" s="10"/>
    </row>
    <row r="9" spans="1:12">
      <c r="A9" s="3"/>
      <c r="C9" s="11" t="s">
        <v>6</v>
      </c>
      <c r="D9" s="12">
        <v>34566572</v>
      </c>
    </row>
    <row r="10" spans="1:12">
      <c r="A10" s="3"/>
      <c r="C10" s="11" t="s">
        <v>7</v>
      </c>
      <c r="D10" s="12" t="s">
        <v>8</v>
      </c>
    </row>
    <row r="11" spans="1:12">
      <c r="A11" s="3"/>
      <c r="C11" s="11" t="s">
        <v>9</v>
      </c>
      <c r="D11" s="12" t="s">
        <v>10</v>
      </c>
    </row>
    <row r="12" spans="1:12">
      <c r="A12" s="3"/>
      <c r="C12" s="11" t="s">
        <v>11</v>
      </c>
      <c r="D12" s="12" t="s">
        <v>12</v>
      </c>
    </row>
    <row r="13" spans="1:12">
      <c r="A13" s="3"/>
      <c r="C13" s="11" t="s">
        <v>13</v>
      </c>
      <c r="D13" s="16">
        <v>98765</v>
      </c>
    </row>
    <row r="14" spans="1:12">
      <c r="A14" s="3"/>
      <c r="C14" s="11" t="s">
        <v>14</v>
      </c>
      <c r="D14" s="17">
        <v>399842578</v>
      </c>
    </row>
    <row r="15" spans="1:12" ht="21.75" customHeight="1">
      <c r="A15" s="6" t="str">
        <f>HYPERLINK("#TITULAR!A1","TITULAR")</f>
        <v>TITULAR</v>
      </c>
      <c r="C15" s="11" t="s">
        <v>15</v>
      </c>
      <c r="D15" s="17">
        <v>399842578</v>
      </c>
    </row>
    <row r="16" spans="1:12">
      <c r="A16" s="3"/>
      <c r="C16" s="11" t="s">
        <v>16</v>
      </c>
      <c r="D16" s="18" t="s">
        <v>17</v>
      </c>
      <c r="J16" s="8"/>
      <c r="L16" s="8"/>
    </row>
    <row r="17" spans="1:4" ht="15" customHeight="1">
      <c r="A17" s="4" t="str">
        <f>HYPERLINK("#INFORMES!A1","INFORMES")</f>
        <v>INFORMES</v>
      </c>
      <c r="C17" s="11" t="s">
        <v>18</v>
      </c>
      <c r="D17" s="12" t="s">
        <v>19</v>
      </c>
    </row>
    <row r="18" spans="1:4">
      <c r="A18" s="3"/>
      <c r="C18" s="11" t="s">
        <v>20</v>
      </c>
      <c r="D18" s="12" t="s">
        <v>21</v>
      </c>
    </row>
    <row r="19" spans="1:4" ht="15" customHeight="1">
      <c r="A19" s="4" t="str">
        <f>HYPERLINK("#NOTAS!A1","NOTAS")</f>
        <v>NOTAS</v>
      </c>
      <c r="C19" s="11" t="s">
        <v>22</v>
      </c>
      <c r="D19" s="12" t="s">
        <v>21</v>
      </c>
    </row>
    <row r="20" spans="1:4">
      <c r="A20" s="3"/>
    </row>
    <row r="21" spans="1:4">
      <c r="A21" s="3"/>
      <c r="D21" s="28" t="str">
        <f>HYPERLINK("#INFORMES!A1","PRÓXIMO -&gt;")</f>
        <v>PRÓXIMO -&gt;</v>
      </c>
    </row>
    <row r="22" spans="1:4">
      <c r="A22" s="3"/>
      <c r="D22" s="28"/>
    </row>
    <row r="23" spans="1:4">
      <c r="A23" s="3"/>
    </row>
    <row r="24" spans="1:4">
      <c r="A24" s="3"/>
    </row>
    <row r="25" spans="1:4">
      <c r="A25" s="3"/>
    </row>
    <row r="26" spans="1:4">
      <c r="A26" s="3"/>
    </row>
    <row r="27" spans="1:4">
      <c r="A27" s="3"/>
    </row>
    <row r="28" spans="1:4">
      <c r="A28" s="3"/>
    </row>
    <row r="29" spans="1:4">
      <c r="A29" s="3"/>
    </row>
    <row r="30" spans="1:4" ht="15" customHeight="1">
      <c r="A30" s="30" t="s">
        <v>23</v>
      </c>
    </row>
    <row r="31" spans="1:4">
      <c r="A31" s="30"/>
    </row>
  </sheetData>
  <mergeCells count="3">
    <mergeCell ref="D21:D22"/>
    <mergeCell ref="C4:D4"/>
    <mergeCell ref="A30:A31"/>
  </mergeCells>
  <dataValidations count="1">
    <dataValidation type="list" allowBlank="1" showInputMessage="1" showErrorMessage="1" sqref="D17:D19" xr:uid="{B266894C-399C-4777-AF69-31F8AB650F3F}">
      <formula1>"Sim,Não"</formula1>
    </dataValidation>
  </dataValidations>
  <hyperlinks>
    <hyperlink ref="A30" r:id="rId1" xr:uid="{2E50ADD1-FF86-4078-ABEE-E927FFA96002}"/>
    <hyperlink ref="D16" r:id="rId2" xr:uid="{9EB84604-68BE-4E20-BAAC-F45A2D9178F1}"/>
    <hyperlink ref="D21:D22" r:id="rId3" display="PRÓXIMO -&gt;" xr:uid="{6D768659-4ABB-4EC3-A699-B9695C6E2B8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31C2-A5B1-47B7-8934-CF8000E8F0D4}">
  <dimension ref="A1:D32"/>
  <sheetViews>
    <sheetView showGridLines="0" showRowColHeaders="0" workbookViewId="0">
      <selection activeCell="I17" sqref="I17:I18"/>
    </sheetView>
  </sheetViews>
  <sheetFormatPr defaultRowHeight="15"/>
  <cols>
    <col min="1" max="1" width="33.28515625" style="2" customWidth="1"/>
    <col min="3" max="4" width="31.28515625" customWidth="1"/>
  </cols>
  <sheetData>
    <row r="1" spans="1:4" ht="15" customHeight="1">
      <c r="A1" s="3"/>
    </row>
    <row r="2" spans="1:4" ht="15" customHeight="1">
      <c r="A2" s="3"/>
    </row>
    <row r="3" spans="1:4" ht="15" customHeight="1">
      <c r="A3" s="3"/>
      <c r="C3" s="9" t="s">
        <v>24</v>
      </c>
      <c r="D3" s="9"/>
    </row>
    <row r="4" spans="1:4" ht="15" customHeight="1">
      <c r="A4" s="3"/>
      <c r="C4" s="29" t="s">
        <v>25</v>
      </c>
      <c r="D4" s="29"/>
    </row>
    <row r="5" spans="1:4" ht="15" customHeight="1">
      <c r="A5" s="3"/>
    </row>
    <row r="6" spans="1:4" ht="15" customHeight="1">
      <c r="A6" s="3"/>
    </row>
    <row r="7" spans="1:4" ht="15" customHeight="1">
      <c r="A7" s="3"/>
      <c r="C7" s="1" t="s">
        <v>26</v>
      </c>
    </row>
    <row r="8" spans="1:4" ht="15" customHeight="1">
      <c r="A8" s="3"/>
      <c r="C8" s="34">
        <f>SUM(D15,D21,D27)</f>
        <v>506000</v>
      </c>
      <c r="D8" s="34"/>
    </row>
    <row r="9" spans="1:4" ht="15" customHeight="1">
      <c r="A9" s="3"/>
      <c r="C9" s="34"/>
      <c r="D9" s="34"/>
    </row>
    <row r="10" spans="1:4" ht="15" customHeight="1">
      <c r="A10" s="3"/>
    </row>
    <row r="11" spans="1:4" ht="15" customHeight="1">
      <c r="A11" s="3"/>
    </row>
    <row r="12" spans="1:4" ht="15" customHeight="1">
      <c r="A12" s="3"/>
    </row>
    <row r="13" spans="1:4" ht="15" customHeight="1">
      <c r="A13" s="3"/>
      <c r="C13" s="20" t="s">
        <v>27</v>
      </c>
    </row>
    <row r="14" spans="1:4" ht="15" customHeight="1">
      <c r="A14" s="3"/>
      <c r="C14" s="11" t="s">
        <v>28</v>
      </c>
      <c r="D14" s="12" t="s">
        <v>29</v>
      </c>
    </row>
    <row r="15" spans="1:4" ht="15" customHeight="1">
      <c r="A15" s="5" t="str">
        <f>HYPERLINK("#TITULAR!A1","TITULAR")</f>
        <v>TITULAR</v>
      </c>
      <c r="C15" s="11" t="s">
        <v>30</v>
      </c>
      <c r="D15" s="14">
        <v>5000</v>
      </c>
    </row>
    <row r="16" spans="1:4" ht="15" customHeight="1">
      <c r="A16" s="3"/>
      <c r="C16" s="11" t="s">
        <v>31</v>
      </c>
      <c r="D16" s="12" t="s">
        <v>32</v>
      </c>
    </row>
    <row r="17" spans="1:4" ht="21.75" customHeight="1">
      <c r="A17" s="7" t="str">
        <f>HYPERLINK("#INFORMES!A1","INFORMES")</f>
        <v>INFORMES</v>
      </c>
    </row>
    <row r="18" spans="1:4" ht="15" customHeight="1">
      <c r="A18" s="3"/>
    </row>
    <row r="19" spans="1:4" ht="15" customHeight="1">
      <c r="A19" s="4" t="str">
        <f>HYPERLINK("#NOTAS!A1","NOTAS")</f>
        <v>NOTAS</v>
      </c>
      <c r="C19" s="20" t="s">
        <v>33</v>
      </c>
    </row>
    <row r="20" spans="1:4" ht="15" customHeight="1">
      <c r="A20" s="3"/>
      <c r="C20" s="11" t="s">
        <v>28</v>
      </c>
      <c r="D20" s="12" t="s">
        <v>34</v>
      </c>
    </row>
    <row r="21" spans="1:4" ht="15" customHeight="1">
      <c r="A21" s="3"/>
      <c r="C21" s="11" t="s">
        <v>30</v>
      </c>
      <c r="D21" s="14">
        <v>500000</v>
      </c>
    </row>
    <row r="22" spans="1:4" ht="15" customHeight="1">
      <c r="A22" s="3"/>
      <c r="C22" s="11" t="s">
        <v>31</v>
      </c>
      <c r="D22" s="12" t="s">
        <v>32</v>
      </c>
    </row>
    <row r="23" spans="1:4" ht="15" customHeight="1">
      <c r="A23" s="3"/>
      <c r="C23" s="21"/>
    </row>
    <row r="24" spans="1:4" ht="15" customHeight="1">
      <c r="A24" s="3"/>
    </row>
    <row r="25" spans="1:4" ht="15" customHeight="1">
      <c r="A25" s="3"/>
      <c r="C25" s="20" t="s">
        <v>35</v>
      </c>
    </row>
    <row r="26" spans="1:4" ht="15" customHeight="1">
      <c r="A26" s="3"/>
      <c r="C26" s="11" t="s">
        <v>28</v>
      </c>
      <c r="D26" s="12" t="s">
        <v>36</v>
      </c>
    </row>
    <row r="27" spans="1:4" ht="15" customHeight="1">
      <c r="A27" s="3"/>
      <c r="C27" s="11" t="s">
        <v>30</v>
      </c>
      <c r="D27" s="14">
        <v>1000</v>
      </c>
    </row>
    <row r="28" spans="1:4" ht="15" customHeight="1">
      <c r="A28" s="3"/>
      <c r="C28" s="11" t="s">
        <v>31</v>
      </c>
      <c r="D28" s="12" t="s">
        <v>32</v>
      </c>
    </row>
    <row r="29" spans="1:4" ht="15" customHeight="1">
      <c r="A29" s="3"/>
    </row>
    <row r="30" spans="1:4" ht="15" customHeight="1">
      <c r="A30" s="30" t="s">
        <v>23</v>
      </c>
      <c r="C30" s="32" t="str">
        <f>HYPERLINK("#TITULAR!A1","&lt;- ANTERIOR")</f>
        <v>&lt;- ANTERIOR</v>
      </c>
      <c r="D30" s="31" t="str">
        <f>HYPERLINK("#NOTAS!A1","PRÓXIMO -&gt;")</f>
        <v>PRÓXIMO -&gt;</v>
      </c>
    </row>
    <row r="31" spans="1:4" ht="15" customHeight="1">
      <c r="A31" s="30"/>
      <c r="C31" s="33"/>
      <c r="D31" s="31"/>
    </row>
    <row r="32" spans="1:4" ht="15" customHeight="1"/>
  </sheetData>
  <mergeCells count="5">
    <mergeCell ref="C4:D4"/>
    <mergeCell ref="D30:D31"/>
    <mergeCell ref="C30:C31"/>
    <mergeCell ref="A30:A31"/>
    <mergeCell ref="C8:D9"/>
  </mergeCells>
  <conditionalFormatting sqref="C8">
    <cfRule type="cellIs" dxfId="10" priority="3" operator="lessThan">
      <formula>10000</formula>
    </cfRule>
  </conditionalFormatting>
  <conditionalFormatting sqref="C8">
    <cfRule type="cellIs" dxfId="9" priority="2" operator="between">
      <formula>10000</formula>
      <formula>50000</formula>
    </cfRule>
  </conditionalFormatting>
  <conditionalFormatting sqref="C8">
    <cfRule type="cellIs" dxfId="8" priority="1" operator="greaterThanOrEqual">
      <formula>50000</formula>
    </cfRule>
  </conditionalFormatting>
  <hyperlinks>
    <hyperlink ref="A30" r:id="rId1" xr:uid="{46111D54-B8BA-4052-9931-6557417A36B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." promptTitle="Informe um banco." prompt="Informe um banco vinculado ao seu cpf." xr:uid="{F27564BD-22DA-4B75-BACB-203BFFE54AC2}">
          <x14:formula1>
            <xm:f>BANCOS!$A$2:$A$51</xm:f>
          </x14:formula1>
          <xm:sqref>D14 D20 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5310-B9C4-4EE1-9E3C-34C01F342D04}">
  <dimension ref="A1:E33"/>
  <sheetViews>
    <sheetView showGridLines="0" showRowColHeaders="0" workbookViewId="0">
      <selection activeCell="A15" sqref="A15"/>
    </sheetView>
  </sheetViews>
  <sheetFormatPr defaultRowHeight="15"/>
  <cols>
    <col min="1" max="1" width="33.28515625" style="2" customWidth="1"/>
    <col min="3" max="5" width="25.42578125" customWidth="1"/>
  </cols>
  <sheetData>
    <row r="1" spans="1:5" ht="15" customHeight="1">
      <c r="A1" s="3"/>
    </row>
    <row r="2" spans="1:5" ht="15" customHeight="1">
      <c r="A2" s="3"/>
    </row>
    <row r="3" spans="1:5" ht="15" customHeight="1">
      <c r="A3" s="3"/>
      <c r="C3" s="9" t="s">
        <v>37</v>
      </c>
      <c r="D3" s="9"/>
    </row>
    <row r="4" spans="1:5" ht="15" customHeight="1">
      <c r="A4" s="3"/>
      <c r="C4" s="29" t="s">
        <v>38</v>
      </c>
      <c r="D4" s="29"/>
    </row>
    <row r="5" spans="1:5" ht="15" customHeight="1">
      <c r="A5" s="3"/>
    </row>
    <row r="6" spans="1:5" ht="15" customHeight="1">
      <c r="A6" s="3"/>
    </row>
    <row r="7" spans="1:5" ht="15" customHeight="1">
      <c r="A7" s="3"/>
      <c r="C7" s="35" t="s">
        <v>39</v>
      </c>
      <c r="D7" s="36"/>
      <c r="E7" s="36"/>
    </row>
    <row r="8" spans="1:5" ht="15" customHeight="1">
      <c r="A8" s="3"/>
      <c r="C8" s="22" t="s">
        <v>40</v>
      </c>
      <c r="D8" s="22" t="s">
        <v>41</v>
      </c>
      <c r="E8" s="22" t="s">
        <v>42</v>
      </c>
    </row>
    <row r="9" spans="1:5" ht="15" customHeight="1">
      <c r="A9" s="3"/>
      <c r="C9" s="23">
        <v>45834</v>
      </c>
      <c r="D9" s="24" t="s">
        <v>43</v>
      </c>
      <c r="E9" s="25">
        <v>3000</v>
      </c>
    </row>
    <row r="10" spans="1:5" ht="15" customHeight="1">
      <c r="A10" s="3"/>
      <c r="C10" s="23">
        <v>45835</v>
      </c>
      <c r="D10" s="24"/>
      <c r="E10" s="25">
        <v>3001</v>
      </c>
    </row>
    <row r="11" spans="1:5" ht="15" customHeight="1">
      <c r="A11" s="3"/>
      <c r="C11" s="23">
        <v>45836</v>
      </c>
      <c r="D11" s="24"/>
      <c r="E11" s="25">
        <v>3002</v>
      </c>
    </row>
    <row r="12" spans="1:5" ht="15" customHeight="1">
      <c r="A12" s="3"/>
      <c r="C12" s="23">
        <v>45837</v>
      </c>
      <c r="D12" s="24"/>
      <c r="E12" s="25">
        <v>3003</v>
      </c>
    </row>
    <row r="13" spans="1:5" ht="15" customHeight="1">
      <c r="A13" s="3"/>
      <c r="C13" s="23">
        <v>45838</v>
      </c>
      <c r="D13" s="24"/>
      <c r="E13" s="25">
        <v>3004</v>
      </c>
    </row>
    <row r="14" spans="1:5" ht="15" customHeight="1">
      <c r="A14" s="3"/>
      <c r="C14" s="23">
        <v>45839</v>
      </c>
      <c r="D14" s="24"/>
      <c r="E14" s="25">
        <v>3005</v>
      </c>
    </row>
    <row r="15" spans="1:5" ht="15" customHeight="1">
      <c r="A15" s="5" t="str">
        <f>HYPERLINK("#TITULAR!A1","TITULAR")</f>
        <v>TITULAR</v>
      </c>
      <c r="C15" s="23">
        <v>45840</v>
      </c>
      <c r="D15" s="24"/>
      <c r="E15" s="25">
        <v>3006</v>
      </c>
    </row>
    <row r="16" spans="1:5" ht="15" customHeight="1">
      <c r="A16" s="3"/>
      <c r="C16" s="23">
        <v>45841</v>
      </c>
      <c r="D16" s="24"/>
      <c r="E16" s="25">
        <v>3007</v>
      </c>
    </row>
    <row r="17" spans="1:5" ht="15" customHeight="1">
      <c r="A17" s="4" t="str">
        <f>HYPERLINK("#INFORMES!A1","INFORMES")</f>
        <v>INFORMES</v>
      </c>
      <c r="C17" s="23">
        <v>45842</v>
      </c>
      <c r="D17" s="24"/>
      <c r="E17" s="25">
        <v>3008</v>
      </c>
    </row>
    <row r="18" spans="1:5" ht="15" customHeight="1">
      <c r="A18" s="3"/>
      <c r="C18" s="23">
        <v>45843</v>
      </c>
      <c r="D18" s="24"/>
      <c r="E18" s="25">
        <v>3009</v>
      </c>
    </row>
    <row r="19" spans="1:5" ht="21.75" customHeight="1">
      <c r="A19" s="7" t="str">
        <f>HYPERLINK("#NOTAS!A1","NOTAS")</f>
        <v>NOTAS</v>
      </c>
      <c r="C19" s="23">
        <v>45844</v>
      </c>
      <c r="D19" s="24"/>
      <c r="E19" s="25">
        <v>3010</v>
      </c>
    </row>
    <row r="20" spans="1:5" ht="15" customHeight="1">
      <c r="A20" s="3"/>
      <c r="C20" s="23">
        <v>45845</v>
      </c>
      <c r="D20" s="24"/>
      <c r="E20" s="25">
        <v>3011</v>
      </c>
    </row>
    <row r="21" spans="1:5" ht="15" customHeight="1">
      <c r="A21" s="3"/>
      <c r="C21" s="23">
        <v>45846</v>
      </c>
      <c r="D21" s="24"/>
      <c r="E21" s="25">
        <v>3012</v>
      </c>
    </row>
    <row r="22" spans="1:5" ht="15" customHeight="1">
      <c r="A22" s="3"/>
      <c r="C22" s="23">
        <v>45847</v>
      </c>
      <c r="D22" s="24"/>
      <c r="E22" s="25">
        <v>3013</v>
      </c>
    </row>
    <row r="23" spans="1:5" ht="15" customHeight="1">
      <c r="A23" s="3"/>
      <c r="C23" s="23">
        <v>45848</v>
      </c>
      <c r="D23" s="24"/>
      <c r="E23" s="25">
        <v>3014</v>
      </c>
    </row>
    <row r="24" spans="1:5" ht="15" customHeight="1">
      <c r="A24" s="3"/>
      <c r="C24" s="23">
        <v>45849</v>
      </c>
      <c r="D24" s="24"/>
      <c r="E24" s="25">
        <v>3015</v>
      </c>
    </row>
    <row r="25" spans="1:5" ht="15" customHeight="1">
      <c r="A25" s="3"/>
      <c r="C25" s="23">
        <v>45850</v>
      </c>
      <c r="D25" s="24"/>
      <c r="E25" s="25">
        <v>3016</v>
      </c>
    </row>
    <row r="26" spans="1:5" ht="15" customHeight="1">
      <c r="A26" s="3"/>
      <c r="C26" s="23">
        <v>45851</v>
      </c>
      <c r="D26" s="24"/>
      <c r="E26" s="25">
        <v>3017</v>
      </c>
    </row>
    <row r="27" spans="1:5" ht="15" customHeight="1">
      <c r="A27" s="3"/>
      <c r="C27" s="23">
        <v>45852</v>
      </c>
      <c r="D27" s="24"/>
      <c r="E27" s="25">
        <v>3018</v>
      </c>
    </row>
    <row r="28" spans="1:5" ht="15" customHeight="1">
      <c r="A28" s="3"/>
      <c r="C28" s="23">
        <v>45853</v>
      </c>
      <c r="D28" s="24"/>
      <c r="E28" s="25">
        <v>3019</v>
      </c>
    </row>
    <row r="29" spans="1:5" ht="15" customHeight="1">
      <c r="A29" s="3"/>
      <c r="C29" s="23">
        <v>45854</v>
      </c>
      <c r="D29" s="24"/>
      <c r="E29" s="25">
        <v>3020</v>
      </c>
    </row>
    <row r="30" spans="1:5" ht="15" customHeight="1">
      <c r="A30" s="30" t="s">
        <v>23</v>
      </c>
      <c r="C30" s="26" t="s">
        <v>44</v>
      </c>
      <c r="D30" s="26"/>
      <c r="E30" s="27">
        <f>SUBTOTAL(109,Tabela5[VALORES])</f>
        <v>63210</v>
      </c>
    </row>
    <row r="31" spans="1:5" ht="15" customHeight="1">
      <c r="A31" s="30"/>
    </row>
    <row r="32" spans="1:5">
      <c r="C32" s="32" t="str">
        <f>HYPERLINK("#INFORMES!A1","&lt;- ANTERIOR")</f>
        <v>&lt;- ANTERIOR</v>
      </c>
      <c r="E32" s="31" t="str">
        <f>HYPERLINK("#TITULAR!A1","INÍCIO")</f>
        <v>INÍCIO</v>
      </c>
    </row>
    <row r="33" spans="3:5">
      <c r="C33" s="33"/>
      <c r="E33" s="31"/>
    </row>
  </sheetData>
  <mergeCells count="5">
    <mergeCell ref="C4:D4"/>
    <mergeCell ref="C7:E7"/>
    <mergeCell ref="A30:A31"/>
    <mergeCell ref="C32:C33"/>
    <mergeCell ref="E32:E33"/>
  </mergeCells>
  <dataValidations count="1">
    <dataValidation type="list" allowBlank="1" showInputMessage="1" showErrorMessage="1" sqref="D9:D29" xr:uid="{846E5EEF-78E4-430D-B81D-2E3582467C01}">
      <formula1>"HOLERITE,CNPJ,FREELANCE"</formula1>
    </dataValidation>
  </dataValidations>
  <hyperlinks>
    <hyperlink ref="A30" r:id="rId1" xr:uid="{0A0DA9CB-ECAC-42B5-9D7D-CA83BDEAFD7C}"/>
  </hyperlink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FCBF-A8EB-4FE9-A130-D64661FE9F8B}">
  <dimension ref="A1:A51"/>
  <sheetViews>
    <sheetView showGridLines="0" showRowColHeaders="0" tabSelected="1" workbookViewId="0">
      <selection activeCell="H13" sqref="H13"/>
    </sheetView>
  </sheetViews>
  <sheetFormatPr defaultRowHeight="15"/>
  <cols>
    <col min="1" max="1" width="38.28515625" bestFit="1" customWidth="1"/>
  </cols>
  <sheetData>
    <row r="1" spans="1:1">
      <c r="A1" s="19" t="s">
        <v>45</v>
      </c>
    </row>
    <row r="2" spans="1:1">
      <c r="A2" s="37" t="s">
        <v>29</v>
      </c>
    </row>
    <row r="3" spans="1:1">
      <c r="A3" s="37" t="s">
        <v>36</v>
      </c>
    </row>
    <row r="4" spans="1:1">
      <c r="A4" s="37" t="s">
        <v>46</v>
      </c>
    </row>
    <row r="5" spans="1:1">
      <c r="A5" s="37" t="s">
        <v>47</v>
      </c>
    </row>
    <row r="6" spans="1:1">
      <c r="A6" s="37" t="s">
        <v>34</v>
      </c>
    </row>
    <row r="7" spans="1:1">
      <c r="A7" s="37" t="s">
        <v>48</v>
      </c>
    </row>
    <row r="8" spans="1:1">
      <c r="A8" s="37" t="s">
        <v>49</v>
      </c>
    </row>
    <row r="9" spans="1:1">
      <c r="A9" s="37" t="s">
        <v>50</v>
      </c>
    </row>
    <row r="10" spans="1:1">
      <c r="A10" s="37" t="s">
        <v>51</v>
      </c>
    </row>
    <row r="11" spans="1:1">
      <c r="A11" s="37" t="s">
        <v>52</v>
      </c>
    </row>
    <row r="12" spans="1:1">
      <c r="A12" s="37" t="s">
        <v>53</v>
      </c>
    </row>
    <row r="13" spans="1:1">
      <c r="A13" s="37" t="s">
        <v>54</v>
      </c>
    </row>
    <row r="14" spans="1:1">
      <c r="A14" s="37" t="s">
        <v>55</v>
      </c>
    </row>
    <row r="15" spans="1:1">
      <c r="A15" s="37" t="s">
        <v>56</v>
      </c>
    </row>
    <row r="16" spans="1:1">
      <c r="A16" s="37" t="s">
        <v>57</v>
      </c>
    </row>
    <row r="17" spans="1:1">
      <c r="A17" s="37" t="s">
        <v>58</v>
      </c>
    </row>
    <row r="18" spans="1:1">
      <c r="A18" s="37" t="s">
        <v>59</v>
      </c>
    </row>
    <row r="19" spans="1:1">
      <c r="A19" s="37" t="s">
        <v>60</v>
      </c>
    </row>
    <row r="20" spans="1:1">
      <c r="A20" s="37" t="s">
        <v>61</v>
      </c>
    </row>
    <row r="21" spans="1:1">
      <c r="A21" s="37" t="s">
        <v>62</v>
      </c>
    </row>
    <row r="22" spans="1:1">
      <c r="A22" s="37" t="s">
        <v>63</v>
      </c>
    </row>
    <row r="23" spans="1:1">
      <c r="A23" s="37" t="s">
        <v>64</v>
      </c>
    </row>
    <row r="24" spans="1:1">
      <c r="A24" s="37" t="s">
        <v>65</v>
      </c>
    </row>
    <row r="25" spans="1:1">
      <c r="A25" s="37" t="s">
        <v>66</v>
      </c>
    </row>
    <row r="26" spans="1:1">
      <c r="A26" s="37" t="s">
        <v>67</v>
      </c>
    </row>
    <row r="27" spans="1:1">
      <c r="A27" s="37" t="s">
        <v>68</v>
      </c>
    </row>
    <row r="28" spans="1:1">
      <c r="A28" s="37" t="s">
        <v>69</v>
      </c>
    </row>
    <row r="29" spans="1:1">
      <c r="A29" s="37" t="s">
        <v>70</v>
      </c>
    </row>
    <row r="30" spans="1:1">
      <c r="A30" s="37" t="s">
        <v>71</v>
      </c>
    </row>
    <row r="31" spans="1:1">
      <c r="A31" s="37" t="s">
        <v>72</v>
      </c>
    </row>
    <row r="32" spans="1:1">
      <c r="A32" s="37" t="s">
        <v>73</v>
      </c>
    </row>
    <row r="33" spans="1:1">
      <c r="A33" s="37" t="s">
        <v>74</v>
      </c>
    </row>
    <row r="34" spans="1:1">
      <c r="A34" s="37" t="s">
        <v>75</v>
      </c>
    </row>
    <row r="35" spans="1:1">
      <c r="A35" s="37" t="s">
        <v>76</v>
      </c>
    </row>
    <row r="36" spans="1:1">
      <c r="A36" s="37" t="s">
        <v>77</v>
      </c>
    </row>
    <row r="37" spans="1:1">
      <c r="A37" s="37" t="s">
        <v>78</v>
      </c>
    </row>
    <row r="38" spans="1:1">
      <c r="A38" s="37" t="s">
        <v>79</v>
      </c>
    </row>
    <row r="39" spans="1:1">
      <c r="A39" s="37" t="s">
        <v>80</v>
      </c>
    </row>
    <row r="40" spans="1:1">
      <c r="A40" s="37" t="s">
        <v>81</v>
      </c>
    </row>
    <row r="41" spans="1:1">
      <c r="A41" s="37" t="s">
        <v>82</v>
      </c>
    </row>
    <row r="42" spans="1:1">
      <c r="A42" s="37" t="s">
        <v>83</v>
      </c>
    </row>
    <row r="43" spans="1:1">
      <c r="A43" s="37" t="s">
        <v>84</v>
      </c>
    </row>
    <row r="44" spans="1:1">
      <c r="A44" s="37" t="s">
        <v>85</v>
      </c>
    </row>
    <row r="45" spans="1:1">
      <c r="A45" s="37" t="s">
        <v>86</v>
      </c>
    </row>
    <row r="46" spans="1:1">
      <c r="A46" s="37" t="s">
        <v>87</v>
      </c>
    </row>
    <row r="47" spans="1:1">
      <c r="A47" s="37" t="s">
        <v>88</v>
      </c>
    </row>
    <row r="48" spans="1:1">
      <c r="A48" s="37" t="s">
        <v>89</v>
      </c>
    </row>
    <row r="49" spans="1:1">
      <c r="A49" s="37" t="s">
        <v>90</v>
      </c>
    </row>
    <row r="50" spans="1:1">
      <c r="A50" s="37" t="s">
        <v>91</v>
      </c>
    </row>
    <row r="51" spans="1:1">
      <c r="A51" s="3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2025-05-16T23:37:45Z</dcterms:created>
  <dcterms:modified xsi:type="dcterms:W3CDTF">2025-06-27T00:56:30Z</dcterms:modified>
  <cp:category/>
  <cp:contentStatus/>
</cp:coreProperties>
</file>