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5" windowWidth="20115" windowHeight="7995"/>
  </bookViews>
  <sheets>
    <sheet name="Modelo - Previdência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65" i="1" l="1"/>
  <c r="H65" i="1"/>
  <c r="N65" i="1"/>
  <c r="N48" i="1"/>
  <c r="H48" i="1"/>
  <c r="B48" i="1"/>
  <c r="N31" i="1"/>
  <c r="H31" i="1"/>
  <c r="B31" i="1"/>
  <c r="N14" i="1"/>
  <c r="H14" i="1"/>
  <c r="B14" i="1"/>
  <c r="P65" i="1" l="1"/>
  <c r="O65" i="1"/>
  <c r="Q65" i="1" s="1"/>
  <c r="P64" i="1"/>
  <c r="O64" i="1"/>
  <c r="Q64" i="1" s="1"/>
  <c r="P63" i="1"/>
  <c r="O63" i="1"/>
  <c r="Q63" i="1" s="1"/>
  <c r="P62" i="1"/>
  <c r="O62" i="1"/>
  <c r="Q62" i="1" s="1"/>
  <c r="P61" i="1"/>
  <c r="Q61" i="1" s="1"/>
  <c r="O61" i="1"/>
  <c r="P60" i="1"/>
  <c r="Q60" i="1" s="1"/>
  <c r="O60" i="1"/>
  <c r="Q59" i="1"/>
  <c r="P59" i="1"/>
  <c r="O59" i="1"/>
  <c r="P58" i="1"/>
  <c r="O58" i="1"/>
  <c r="Q58" i="1" s="1"/>
  <c r="Q57" i="1"/>
  <c r="P57" i="1"/>
  <c r="O57" i="1"/>
  <c r="P56" i="1"/>
  <c r="O56" i="1"/>
  <c r="Q56" i="1" s="1"/>
  <c r="P55" i="1"/>
  <c r="O55" i="1"/>
  <c r="Q55" i="1" s="1"/>
  <c r="P54" i="1"/>
  <c r="O54" i="1"/>
  <c r="Q54" i="1" s="1"/>
  <c r="P53" i="1"/>
  <c r="Q53" i="1" s="1"/>
  <c r="O53" i="1"/>
  <c r="J65" i="1"/>
  <c r="I65" i="1"/>
  <c r="K65" i="1" s="1"/>
  <c r="J64" i="1"/>
  <c r="I64" i="1"/>
  <c r="K64" i="1" s="1"/>
  <c r="J63" i="1"/>
  <c r="I63" i="1"/>
  <c r="K63" i="1" s="1"/>
  <c r="J62" i="1"/>
  <c r="I62" i="1"/>
  <c r="K62" i="1" s="1"/>
  <c r="J61" i="1"/>
  <c r="I61" i="1"/>
  <c r="K61" i="1" s="1"/>
  <c r="K60" i="1"/>
  <c r="J60" i="1"/>
  <c r="I60" i="1"/>
  <c r="J59" i="1"/>
  <c r="I59" i="1"/>
  <c r="K59" i="1" s="1"/>
  <c r="J58" i="1"/>
  <c r="I58" i="1"/>
  <c r="K58" i="1" s="1"/>
  <c r="J57" i="1"/>
  <c r="I57" i="1"/>
  <c r="K57" i="1" s="1"/>
  <c r="J56" i="1"/>
  <c r="I56" i="1"/>
  <c r="K56" i="1" s="1"/>
  <c r="J55" i="1"/>
  <c r="I55" i="1"/>
  <c r="K55" i="1" s="1"/>
  <c r="J54" i="1"/>
  <c r="I54" i="1"/>
  <c r="K54" i="1" s="1"/>
  <c r="J53" i="1"/>
  <c r="I53" i="1"/>
  <c r="P14" i="1"/>
  <c r="O14" i="1"/>
  <c r="J14" i="1"/>
  <c r="I14" i="1"/>
  <c r="D14" i="1"/>
  <c r="C14" i="1"/>
  <c r="E14" i="1" s="1"/>
  <c r="P13" i="1"/>
  <c r="O13" i="1"/>
  <c r="J13" i="1"/>
  <c r="I13" i="1"/>
  <c r="K13" i="1" s="1"/>
  <c r="D13" i="1"/>
  <c r="C13" i="1"/>
  <c r="P12" i="1"/>
  <c r="O12" i="1"/>
  <c r="Q12" i="1" s="1"/>
  <c r="J12" i="1"/>
  <c r="I12" i="1"/>
  <c r="K12" i="1" s="1"/>
  <c r="D12" i="1"/>
  <c r="C12" i="1"/>
  <c r="E12" i="1" s="1"/>
  <c r="P11" i="1"/>
  <c r="Q11" i="1" s="1"/>
  <c r="O11" i="1"/>
  <c r="J11" i="1"/>
  <c r="I11" i="1"/>
  <c r="K11" i="1" s="1"/>
  <c r="D11" i="1"/>
  <c r="C11" i="1"/>
  <c r="E11" i="1" s="1"/>
  <c r="P10" i="1"/>
  <c r="O10" i="1"/>
  <c r="Q10" i="1" s="1"/>
  <c r="J10" i="1"/>
  <c r="I10" i="1"/>
  <c r="D10" i="1"/>
  <c r="C10" i="1"/>
  <c r="E10" i="1" s="1"/>
  <c r="P9" i="1"/>
  <c r="O9" i="1"/>
  <c r="Q9" i="1" s="1"/>
  <c r="J9" i="1"/>
  <c r="I9" i="1"/>
  <c r="K9" i="1" s="1"/>
  <c r="D9" i="1"/>
  <c r="E9" i="1" s="1"/>
  <c r="C9" i="1"/>
  <c r="P8" i="1"/>
  <c r="O8" i="1"/>
  <c r="J8" i="1"/>
  <c r="I8" i="1"/>
  <c r="E8" i="1"/>
  <c r="D8" i="1"/>
  <c r="C8" i="1"/>
  <c r="P7" i="1"/>
  <c r="O7" i="1"/>
  <c r="J7" i="1"/>
  <c r="I7" i="1"/>
  <c r="K7" i="1" s="1"/>
  <c r="D7" i="1"/>
  <c r="C7" i="1"/>
  <c r="E7" i="1" s="1"/>
  <c r="P6" i="1"/>
  <c r="O6" i="1"/>
  <c r="J6" i="1"/>
  <c r="I6" i="1"/>
  <c r="D6" i="1"/>
  <c r="C6" i="1"/>
  <c r="E6" i="1" s="1"/>
  <c r="P5" i="1"/>
  <c r="O5" i="1"/>
  <c r="K5" i="1"/>
  <c r="J5" i="1"/>
  <c r="I5" i="1"/>
  <c r="D5" i="1"/>
  <c r="C5" i="1"/>
  <c r="E5" i="1" s="1"/>
  <c r="P4" i="1"/>
  <c r="O4" i="1"/>
  <c r="Q4" i="1" s="1"/>
  <c r="J4" i="1"/>
  <c r="I4" i="1"/>
  <c r="K4" i="1" s="1"/>
  <c r="D4" i="1"/>
  <c r="C4" i="1"/>
  <c r="E4" i="1" s="1"/>
  <c r="P3" i="1"/>
  <c r="O3" i="1"/>
  <c r="J3" i="1"/>
  <c r="I3" i="1"/>
  <c r="D3" i="1"/>
  <c r="C3" i="1"/>
  <c r="E3" i="1" s="1"/>
  <c r="P2" i="1"/>
  <c r="O2" i="1"/>
  <c r="J2" i="1"/>
  <c r="I2" i="1"/>
  <c r="D2" i="1"/>
  <c r="C2" i="1"/>
  <c r="E2" i="1" s="1"/>
  <c r="K53" i="1" l="1"/>
  <c r="Q3" i="1"/>
  <c r="Q2" i="1"/>
  <c r="Q5" i="1"/>
  <c r="Q16" i="1" s="1"/>
  <c r="Q14" i="1"/>
  <c r="K6" i="1"/>
  <c r="K10" i="1"/>
  <c r="K3" i="1"/>
  <c r="K8" i="1"/>
  <c r="K2" i="1"/>
  <c r="Q13" i="1"/>
  <c r="Q7" i="1"/>
  <c r="Q6" i="1"/>
  <c r="Q8" i="1"/>
  <c r="Q67" i="1"/>
  <c r="K14" i="1"/>
  <c r="E13" i="1"/>
  <c r="K67" i="1"/>
  <c r="E16" i="1"/>
  <c r="K16" i="1"/>
  <c r="D65" i="1"/>
  <c r="C65" i="1"/>
  <c r="P48" i="1"/>
  <c r="O48" i="1"/>
  <c r="Q48" i="1" s="1"/>
  <c r="J48" i="1"/>
  <c r="I48" i="1"/>
  <c r="D48" i="1"/>
  <c r="C48" i="1"/>
  <c r="P31" i="1"/>
  <c r="O31" i="1"/>
  <c r="P30" i="1"/>
  <c r="O30" i="1"/>
  <c r="J31" i="1"/>
  <c r="I31" i="1"/>
  <c r="D31" i="1"/>
  <c r="E31" i="1" s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E25" i="1" s="1"/>
  <c r="D24" i="1"/>
  <c r="C24" i="1"/>
  <c r="D23" i="1"/>
  <c r="C23" i="1"/>
  <c r="D22" i="1"/>
  <c r="C22" i="1"/>
  <c r="D21" i="1"/>
  <c r="C21" i="1"/>
  <c r="D20" i="1"/>
  <c r="C20" i="1"/>
  <c r="D19" i="1"/>
  <c r="C19" i="1"/>
  <c r="D53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C53" i="1"/>
  <c r="P47" i="1"/>
  <c r="O47" i="1"/>
  <c r="P46" i="1"/>
  <c r="O46" i="1"/>
  <c r="P45" i="1"/>
  <c r="O45" i="1"/>
  <c r="P44" i="1"/>
  <c r="O44" i="1"/>
  <c r="P43" i="1"/>
  <c r="O43" i="1"/>
  <c r="P42" i="1"/>
  <c r="O42" i="1"/>
  <c r="Q42" i="1" s="1"/>
  <c r="P41" i="1"/>
  <c r="O41" i="1"/>
  <c r="P40" i="1"/>
  <c r="O40" i="1"/>
  <c r="P39" i="1"/>
  <c r="O39" i="1"/>
  <c r="P38" i="1"/>
  <c r="O38" i="1"/>
  <c r="P37" i="1"/>
  <c r="O37" i="1"/>
  <c r="P36" i="1"/>
  <c r="O36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P29" i="1"/>
  <c r="O29" i="1"/>
  <c r="P28" i="1"/>
  <c r="O28" i="1"/>
  <c r="P27" i="1"/>
  <c r="O27" i="1"/>
  <c r="P26" i="1"/>
  <c r="O26" i="1"/>
  <c r="P25" i="1"/>
  <c r="O25" i="1"/>
  <c r="P24" i="1"/>
  <c r="O24" i="1"/>
  <c r="P23" i="1"/>
  <c r="O23" i="1"/>
  <c r="P22" i="1"/>
  <c r="O22" i="1"/>
  <c r="P21" i="1"/>
  <c r="O21" i="1"/>
  <c r="P20" i="1"/>
  <c r="O20" i="1"/>
  <c r="P19" i="1"/>
  <c r="O19" i="1"/>
  <c r="I20" i="1"/>
  <c r="I21" i="1"/>
  <c r="I22" i="1"/>
  <c r="I23" i="1"/>
  <c r="I24" i="1"/>
  <c r="I25" i="1"/>
  <c r="I26" i="1"/>
  <c r="I27" i="1"/>
  <c r="I28" i="1"/>
  <c r="I29" i="1"/>
  <c r="I30" i="1"/>
  <c r="E27" i="1" l="1"/>
  <c r="E65" i="1"/>
  <c r="Q31" i="1"/>
  <c r="E26" i="1"/>
  <c r="E30" i="1"/>
  <c r="K31" i="1"/>
  <c r="K48" i="1"/>
  <c r="Q30" i="1"/>
  <c r="E59" i="1"/>
  <c r="E48" i="1"/>
  <c r="E19" i="1"/>
  <c r="E22" i="1"/>
  <c r="E60" i="1"/>
  <c r="Q47" i="1"/>
  <c r="E21" i="1"/>
  <c r="Q22" i="1"/>
  <c r="E39" i="1"/>
  <c r="E24" i="1"/>
  <c r="E63" i="1"/>
  <c r="E20" i="1"/>
  <c r="E23" i="1"/>
  <c r="E29" i="1"/>
  <c r="E28" i="1"/>
  <c r="Q25" i="1"/>
  <c r="K38" i="1"/>
  <c r="Q24" i="1"/>
  <c r="E41" i="1"/>
  <c r="K41" i="1"/>
  <c r="Q41" i="1"/>
  <c r="E61" i="1"/>
  <c r="Q29" i="1"/>
  <c r="Q20" i="1"/>
  <c r="Q19" i="1"/>
  <c r="E57" i="1"/>
  <c r="E42" i="1"/>
  <c r="K46" i="1"/>
  <c r="E62" i="1"/>
  <c r="Q45" i="1"/>
  <c r="E58" i="1"/>
  <c r="E43" i="1"/>
  <c r="K43" i="1"/>
  <c r="E55" i="1"/>
  <c r="E53" i="1"/>
  <c r="Q43" i="1"/>
  <c r="Q46" i="1"/>
  <c r="Q37" i="1"/>
  <c r="Q38" i="1"/>
  <c r="Q36" i="1"/>
  <c r="K42" i="1"/>
  <c r="K40" i="1"/>
  <c r="K37" i="1"/>
  <c r="K39" i="1"/>
  <c r="K36" i="1"/>
  <c r="E46" i="1"/>
  <c r="E38" i="1"/>
  <c r="E36" i="1"/>
  <c r="Q28" i="1"/>
  <c r="Q27" i="1"/>
  <c r="Q26" i="1"/>
  <c r="Q21" i="1"/>
  <c r="E47" i="1"/>
  <c r="E45" i="1"/>
  <c r="E44" i="1"/>
  <c r="E40" i="1"/>
  <c r="E37" i="1"/>
  <c r="Q23" i="1"/>
  <c r="K47" i="1"/>
  <c r="K45" i="1"/>
  <c r="K44" i="1"/>
  <c r="E64" i="1"/>
  <c r="E56" i="1"/>
  <c r="E54" i="1"/>
  <c r="Q44" i="1"/>
  <c r="Q40" i="1"/>
  <c r="Q39" i="1"/>
  <c r="E50" i="1" l="1"/>
  <c r="K50" i="1"/>
  <c r="Q50" i="1"/>
  <c r="Q33" i="1"/>
  <c r="E33" i="1"/>
  <c r="E67" i="1"/>
  <c r="J30" i="1"/>
  <c r="J29" i="1"/>
  <c r="K29" i="1" s="1"/>
  <c r="J28" i="1"/>
  <c r="K28" i="1" s="1"/>
  <c r="J27" i="1"/>
  <c r="J26" i="1"/>
  <c r="K26" i="1" s="1"/>
  <c r="J25" i="1"/>
  <c r="K25" i="1" s="1"/>
  <c r="J24" i="1"/>
  <c r="K24" i="1" s="1"/>
  <c r="J23" i="1"/>
  <c r="K23" i="1" s="1"/>
  <c r="J22" i="1"/>
  <c r="K22" i="1" s="1"/>
  <c r="J21" i="1"/>
  <c r="K21" i="1" s="1"/>
  <c r="J20" i="1"/>
  <c r="K20" i="1" s="1"/>
  <c r="K30" i="1" l="1"/>
  <c r="K27" i="1"/>
  <c r="J19" i="1"/>
  <c r="I19" i="1"/>
  <c r="K19" i="1" l="1"/>
  <c r="K33" i="1" s="1"/>
  <c r="S2" i="1" s="1"/>
</calcChain>
</file>

<file path=xl/sharedStrings.xml><?xml version="1.0" encoding="utf-8"?>
<sst xmlns="http://schemas.openxmlformats.org/spreadsheetml/2006/main" count="193" uniqueCount="17">
  <si>
    <t>Jan.</t>
  </si>
  <si>
    <t>Fev.</t>
  </si>
  <si>
    <t>Mar.</t>
  </si>
  <si>
    <t>Abr.</t>
  </si>
  <si>
    <t>Mai</t>
  </si>
  <si>
    <t>Jun.</t>
  </si>
  <si>
    <t>Jul.</t>
  </si>
  <si>
    <t>Ago.</t>
  </si>
  <si>
    <t>Set.</t>
  </si>
  <si>
    <t>Out.</t>
  </si>
  <si>
    <t>Nov.</t>
  </si>
  <si>
    <t>Dez.</t>
  </si>
  <si>
    <t>Total</t>
  </si>
  <si>
    <t>Diferença</t>
  </si>
  <si>
    <t>Salário</t>
  </si>
  <si>
    <t>13º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</si>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</sst>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1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0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6"/>
      <color theme="1"/>
      <name val="Times New Roman"/>
      <family val="1"/>
    </font>
    <font>
      <b/>
      <sz val="11"/>
      <color theme="1"/>
      <name val="Times New Roman"/>
      <family val="1"/>
    </font>
    <font>
      <b/>
      <sz val="16"/>
      <color theme="1"/>
      <name val="Calibri"/>
      <family val="2"/>
      <scheme val="minor"/>
    </font>
    <font>
      <sz val="14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FF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4" fontId="3" fillId="0" borderId="0" applyFont="0" applyFill="0" applyBorder="0" applyAlignment="0" applyProtection="0"/>
    <xf numFmtId="0" fontId="4" fillId="2" borderId="2" applyNumberFormat="0" applyAlignment="0" applyProtection="0"/>
    <xf numFmtId="0" fontId="5" fillId="0" borderId="3" applyNumberFormat="0" applyFill="0" applyAlignment="0" applyProtection="0"/>
  </cellStyleXfs>
  <cellXfs count="19">
    <xf numFmtId="0" fontId="0" fillId="0" borderId="0" xfId="0"/>
    <xf numFmtId="44" fontId="2" fillId="0" borderId="0" xfId="1" applyFont="1"/>
    <xf numFmtId="44" fontId="0" fillId="0" borderId="0" xfId="0" applyNumberFormat="1"/>
    <xf numFmtId="44" fontId="5" fillId="0" borderId="4" xfId="3" applyNumberFormat="1" applyBorder="1"/>
    <xf numFmtId="0" fontId="6" fillId="3" borderId="4" xfId="3" applyFont="1" applyFill="1" applyBorder="1"/>
    <xf numFmtId="0" fontId="7" fillId="0" borderId="4" xfId="2" applyFont="1" applyFill="1" applyBorder="1"/>
    <xf numFmtId="0" fontId="1" fillId="0" borderId="4" xfId="0" applyFont="1" applyBorder="1" applyAlignment="1">
      <alignment vertical="top" wrapText="1"/>
    </xf>
    <xf numFmtId="44" fontId="2" fillId="4" borderId="4" xfId="1" applyFont="1" applyFill="1" applyBorder="1"/>
    <xf numFmtId="0" fontId="6" fillId="5" borderId="4" xfId="0" applyFont="1" applyFill="1" applyBorder="1"/>
    <xf numFmtId="9" fontId="7" fillId="5" borderId="4" xfId="2" applyNumberFormat="1" applyFont="1" applyFill="1" applyBorder="1"/>
    <xf numFmtId="44" fontId="5" fillId="0" borderId="5" xfId="3" applyNumberFormat="1" applyBorder="1"/>
    <xf numFmtId="0" fontId="1" fillId="0" borderId="4" xfId="0" applyFont="1" applyFill="1" applyBorder="1" applyAlignment="1">
      <alignment vertical="top" wrapText="1"/>
    </xf>
    <xf numFmtId="44" fontId="0" fillId="6" borderId="4" xfId="1" applyFont="1" applyFill="1" applyBorder="1"/>
    <xf numFmtId="44" fontId="0" fillId="7" borderId="4" xfId="1" applyFont="1" applyFill="1" applyBorder="1"/>
    <xf numFmtId="0" fontId="1" fillId="8" borderId="1" xfId="0" applyFont="1" applyFill="1" applyBorder="1" applyAlignment="1">
      <alignment vertical="top" wrapText="1"/>
    </xf>
    <xf numFmtId="0" fontId="8" fillId="0" borderId="1" xfId="0" applyFont="1" applyFill="1" applyBorder="1" applyAlignment="1">
      <alignment vertical="top" wrapText="1"/>
    </xf>
    <xf numFmtId="44" fontId="9" fillId="0" borderId="1" xfId="1" applyFont="1" applyBorder="1"/>
    <xf numFmtId="44" fontId="10" fillId="0" borderId="1" xfId="0" applyNumberFormat="1" applyFont="1" applyBorder="1"/>
    <xf numFmtId="0" fontId="11" fillId="0" borderId="4" xfId="0" applyFont="1" applyFill="1" applyBorder="1" applyAlignment="1">
      <alignment vertical="top" wrapText="1"/>
    </xf>
  </cellXfs>
  <cellStyles count="4">
    <cellStyle name="Entrada" xfId="2" builtinId="20"/>
    <cellStyle name="Moeda" xfId="1" builtinId="4"/>
    <cellStyle name="Normal" xfId="0" builtinId="0"/>
    <cellStyle name="Total" xfId="3" builtinId="25"/>
  </cellStyles>
  <dxfs count="0"/>
  <tableStyles count="0" defaultTableStyle="TableStyleMedium9" defaultPivotStyle="PivotStyleLight16"/>
  <colors>
    <mruColors>
      <color rgb="FF3333CC"/>
      <color rgb="FF00CC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8"/>
  <sheetViews>
    <sheetView tabSelected="1" topLeftCell="A37" workbookViewId="0">
      <selection activeCell="B53" sqref="B53:B64"/>
    </sheetView>
  </sheetViews>
  <sheetFormatPr defaultRowHeight="15" x14ac:dyDescent="0.25"/>
  <cols>
    <col min="1" max="4" width="10.7109375" customWidth="1"/>
    <col min="5" max="5" width="14.7109375" customWidth="1"/>
    <col min="6" max="6" width="10.140625" customWidth="1"/>
    <col min="7" max="10" width="10.7109375" customWidth="1"/>
    <col min="11" max="11" width="15" customWidth="1"/>
    <col min="13" max="16" width="10.7109375" customWidth="1"/>
    <col min="17" max="17" width="15.28515625" customWidth="1"/>
    <col min="19" max="19" width="20" customWidth="1"/>
  </cols>
  <sheetData>
    <row r="1" spans="1:19" ht="20.25" customHeight="1" thickBot="1" x14ac:dyDescent="0.35">
      <c r="A1" s="5">
        <v>2004</v>
      </c>
      <c r="B1" s="8" t="s">
        <v>14</v>
      </c>
      <c r="C1" s="9">
        <v>0.14000000000000001</v>
      </c>
      <c r="D1" s="9">
        <v>0.1</v>
      </c>
      <c r="E1" s="4" t="s">
        <v>13</v>
      </c>
      <c r="G1" s="5">
        <v>2005</v>
      </c>
      <c r="H1" s="8" t="s">
        <v>14</v>
      </c>
      <c r="I1" s="9">
        <v>0.14000000000000001</v>
      </c>
      <c r="J1" s="9">
        <v>0.1</v>
      </c>
      <c r="K1" s="4" t="s">
        <v>13</v>
      </c>
      <c r="M1" s="5">
        <v>2006</v>
      </c>
      <c r="N1" s="8" t="s">
        <v>14</v>
      </c>
      <c r="O1" s="9">
        <v>0.14000000000000001</v>
      </c>
      <c r="P1" s="9">
        <v>0.1</v>
      </c>
      <c r="Q1" s="4" t="s">
        <v>13</v>
      </c>
      <c r="S1" s="15" t="s">
        <v>12</v>
      </c>
    </row>
    <row r="2" spans="1:19" ht="16.5" customHeight="1" thickBot="1" x14ac:dyDescent="0.4">
      <c r="A2" s="6" t="s">
        <v>0</v>
      </c>
      <c r="B2" s="7">
        <v>0</v>
      </c>
      <c r="C2" s="12">
        <f>IF(B2&lt;&gt;0,SUM((B2-1200)/100)*14+120, 0)</f>
        <v>0</v>
      </c>
      <c r="D2" s="13">
        <f>(B2*10)/100</f>
        <v>0</v>
      </c>
      <c r="E2" s="3">
        <f>C2-D2</f>
        <v>0</v>
      </c>
      <c r="G2" s="6" t="s">
        <v>0</v>
      </c>
      <c r="H2" s="7">
        <v>0</v>
      </c>
      <c r="I2" s="12">
        <f>IF(H2&lt;&gt;0,SUM((H2-1200)/100)*14+120, 0)</f>
        <v>0</v>
      </c>
      <c r="J2" s="13">
        <f>(H2*10)/100</f>
        <v>0</v>
      </c>
      <c r="K2" s="3">
        <f>I2-J2</f>
        <v>0</v>
      </c>
      <c r="M2" s="6" t="s">
        <v>0</v>
      </c>
      <c r="N2" s="7">
        <v>0</v>
      </c>
      <c r="O2" s="12">
        <f>IF(N2&lt;&gt;0,SUM((N2-1200)/100)*14+120, 0)</f>
        <v>0</v>
      </c>
      <c r="P2" s="13">
        <f>(N2*10)/100</f>
        <v>0</v>
      </c>
      <c r="Q2" s="3">
        <f>O2-P2</f>
        <v>0</v>
      </c>
      <c r="S2" s="17">
        <f>SUM(E16,K16,Q16,E33,K33,Q33,E50,K50,Q50,Q67,K67,E67)</f>
        <v>0</v>
      </c>
    </row>
    <row r="3" spans="1:19" ht="18.75" x14ac:dyDescent="0.25">
      <c r="A3" s="11" t="s">
        <v>1</v>
      </c>
      <c r="B3" s="7">
        <v>0</v>
      </c>
      <c r="C3" s="12">
        <f t="shared" ref="C3:C14" si="0">IF(B3&lt;&gt;0,SUM((B3-1200)/100)*14+120, 0)</f>
        <v>0</v>
      </c>
      <c r="D3" s="13">
        <f t="shared" ref="D3:D14" si="1">(B3*10)/100</f>
        <v>0</v>
      </c>
      <c r="E3" s="3">
        <f t="shared" ref="E3:E14" si="2">C3-D3</f>
        <v>0</v>
      </c>
      <c r="G3" s="11" t="s">
        <v>1</v>
      </c>
      <c r="H3" s="7">
        <v>0</v>
      </c>
      <c r="I3" s="12">
        <f t="shared" ref="I3:I14" si="3">IF(H3&lt;&gt;0,SUM((H3-1200)/100)*14+120, 0)</f>
        <v>0</v>
      </c>
      <c r="J3" s="13">
        <f t="shared" ref="J3:J14" si="4">(H3*10)/100</f>
        <v>0</v>
      </c>
      <c r="K3" s="3">
        <f t="shared" ref="K3:K14" si="5">I3-J3</f>
        <v>0</v>
      </c>
      <c r="M3" s="11" t="s">
        <v>1</v>
      </c>
      <c r="N3" s="7">
        <v>0</v>
      </c>
      <c r="O3" s="12">
        <f t="shared" ref="O3:O14" si="6">IF(N3&lt;&gt;0,SUM((N3-1200)/100)*14+120, 0)</f>
        <v>0</v>
      </c>
      <c r="P3" s="13">
        <f t="shared" ref="P3:P14" si="7">(N3*10)/100</f>
        <v>0</v>
      </c>
      <c r="Q3" s="3">
        <f t="shared" ref="Q3:Q14" si="8">O3-P3</f>
        <v>0</v>
      </c>
    </row>
    <row r="4" spans="1:19" ht="18.75" x14ac:dyDescent="0.25">
      <c r="A4" s="6" t="s">
        <v>2</v>
      </c>
      <c r="B4" s="7">
        <v>0</v>
      </c>
      <c r="C4" s="12">
        <f t="shared" si="0"/>
        <v>0</v>
      </c>
      <c r="D4" s="13">
        <f t="shared" si="1"/>
        <v>0</v>
      </c>
      <c r="E4" s="3">
        <f t="shared" si="2"/>
        <v>0</v>
      </c>
      <c r="G4" s="6" t="s">
        <v>2</v>
      </c>
      <c r="H4" s="7">
        <v>0</v>
      </c>
      <c r="I4" s="12">
        <f t="shared" si="3"/>
        <v>0</v>
      </c>
      <c r="J4" s="13">
        <f t="shared" si="4"/>
        <v>0</v>
      </c>
      <c r="K4" s="3">
        <f t="shared" si="5"/>
        <v>0</v>
      </c>
      <c r="M4" s="6" t="s">
        <v>2</v>
      </c>
      <c r="N4" s="7">
        <v>0</v>
      </c>
      <c r="O4" s="12">
        <f t="shared" si="6"/>
        <v>0</v>
      </c>
      <c r="P4" s="13">
        <f t="shared" si="7"/>
        <v>0</v>
      </c>
      <c r="Q4" s="3">
        <f t="shared" si="8"/>
        <v>0</v>
      </c>
    </row>
    <row r="5" spans="1:19" ht="18.75" x14ac:dyDescent="0.25">
      <c r="A5" s="6" t="s">
        <v>3</v>
      </c>
      <c r="B5" s="7">
        <v>0</v>
      </c>
      <c r="C5" s="12">
        <f t="shared" si="0"/>
        <v>0</v>
      </c>
      <c r="D5" s="13">
        <f t="shared" si="1"/>
        <v>0</v>
      </c>
      <c r="E5" s="3">
        <f t="shared" si="2"/>
        <v>0</v>
      </c>
      <c r="G5" s="6" t="s">
        <v>3</v>
      </c>
      <c r="H5" s="7">
        <v>0</v>
      </c>
      <c r="I5" s="12">
        <f t="shared" si="3"/>
        <v>0</v>
      </c>
      <c r="J5" s="13">
        <f t="shared" si="4"/>
        <v>0</v>
      </c>
      <c r="K5" s="3">
        <f t="shared" si="5"/>
        <v>0</v>
      </c>
      <c r="M5" s="6" t="s">
        <v>3</v>
      </c>
      <c r="N5" s="7">
        <v>0</v>
      </c>
      <c r="O5" s="12">
        <f t="shared" si="6"/>
        <v>0</v>
      </c>
      <c r="P5" s="13">
        <f t="shared" si="7"/>
        <v>0</v>
      </c>
      <c r="Q5" s="3">
        <f t="shared" si="8"/>
        <v>0</v>
      </c>
    </row>
    <row r="6" spans="1:19" ht="18.75" x14ac:dyDescent="0.25">
      <c r="A6" s="6" t="s">
        <v>4</v>
      </c>
      <c r="B6" s="7">
        <v>0</v>
      </c>
      <c r="C6" s="12">
        <f t="shared" si="0"/>
        <v>0</v>
      </c>
      <c r="D6" s="13">
        <f t="shared" si="1"/>
        <v>0</v>
      </c>
      <c r="E6" s="3">
        <f t="shared" si="2"/>
        <v>0</v>
      </c>
      <c r="G6" s="6" t="s">
        <v>4</v>
      </c>
      <c r="H6" s="7">
        <v>0</v>
      </c>
      <c r="I6" s="12">
        <f t="shared" si="3"/>
        <v>0</v>
      </c>
      <c r="J6" s="13">
        <f t="shared" si="4"/>
        <v>0</v>
      </c>
      <c r="K6" s="3">
        <f t="shared" si="5"/>
        <v>0</v>
      </c>
      <c r="M6" s="6" t="s">
        <v>4</v>
      </c>
      <c r="N6" s="7">
        <v>0</v>
      </c>
      <c r="O6" s="12">
        <f t="shared" si="6"/>
        <v>0</v>
      </c>
      <c r="P6" s="13">
        <f t="shared" si="7"/>
        <v>0</v>
      </c>
      <c r="Q6" s="3">
        <f t="shared" si="8"/>
        <v>0</v>
      </c>
    </row>
    <row r="7" spans="1:19" ht="18.75" x14ac:dyDescent="0.25">
      <c r="A7" s="6" t="s">
        <v>5</v>
      </c>
      <c r="B7" s="7">
        <v>0</v>
      </c>
      <c r="C7" s="12">
        <f t="shared" si="0"/>
        <v>0</v>
      </c>
      <c r="D7" s="13">
        <f t="shared" si="1"/>
        <v>0</v>
      </c>
      <c r="E7" s="3">
        <f t="shared" si="2"/>
        <v>0</v>
      </c>
      <c r="G7" s="6" t="s">
        <v>5</v>
      </c>
      <c r="H7" s="7">
        <v>0</v>
      </c>
      <c r="I7" s="12">
        <f t="shared" si="3"/>
        <v>0</v>
      </c>
      <c r="J7" s="13">
        <f t="shared" si="4"/>
        <v>0</v>
      </c>
      <c r="K7" s="3">
        <f t="shared" si="5"/>
        <v>0</v>
      </c>
      <c r="M7" s="6" t="s">
        <v>5</v>
      </c>
      <c r="N7" s="7">
        <v>0</v>
      </c>
      <c r="O7" s="12">
        <f t="shared" si="6"/>
        <v>0</v>
      </c>
      <c r="P7" s="13">
        <f t="shared" si="7"/>
        <v>0</v>
      </c>
      <c r="Q7" s="3">
        <f t="shared" si="8"/>
        <v>0</v>
      </c>
    </row>
    <row r="8" spans="1:19" ht="18.75" x14ac:dyDescent="0.25">
      <c r="A8" s="6" t="s">
        <v>6</v>
      </c>
      <c r="B8" s="7">
        <v>0</v>
      </c>
      <c r="C8" s="12">
        <f t="shared" si="0"/>
        <v>0</v>
      </c>
      <c r="D8" s="13">
        <f t="shared" si="1"/>
        <v>0</v>
      </c>
      <c r="E8" s="3">
        <f t="shared" si="2"/>
        <v>0</v>
      </c>
      <c r="G8" s="6" t="s">
        <v>6</v>
      </c>
      <c r="H8" s="7">
        <v>0</v>
      </c>
      <c r="I8" s="12">
        <f t="shared" si="3"/>
        <v>0</v>
      </c>
      <c r="J8" s="13">
        <f t="shared" si="4"/>
        <v>0</v>
      </c>
      <c r="K8" s="3">
        <f t="shared" si="5"/>
        <v>0</v>
      </c>
      <c r="M8" s="6" t="s">
        <v>6</v>
      </c>
      <c r="N8" s="7">
        <v>0</v>
      </c>
      <c r="O8" s="12">
        <f t="shared" si="6"/>
        <v>0</v>
      </c>
      <c r="P8" s="13">
        <f t="shared" si="7"/>
        <v>0</v>
      </c>
      <c r="Q8" s="3">
        <f t="shared" si="8"/>
        <v>0</v>
      </c>
    </row>
    <row r="9" spans="1:19" ht="18.75" x14ac:dyDescent="0.25">
      <c r="A9" s="6" t="s">
        <v>7</v>
      </c>
      <c r="B9" s="7">
        <v>0</v>
      </c>
      <c r="C9" s="12">
        <f t="shared" si="0"/>
        <v>0</v>
      </c>
      <c r="D9" s="13">
        <f t="shared" si="1"/>
        <v>0</v>
      </c>
      <c r="E9" s="3">
        <f t="shared" si="2"/>
        <v>0</v>
      </c>
      <c r="G9" s="6" t="s">
        <v>7</v>
      </c>
      <c r="H9" s="7">
        <v>0</v>
      </c>
      <c r="I9" s="12">
        <f t="shared" si="3"/>
        <v>0</v>
      </c>
      <c r="J9" s="13">
        <f t="shared" si="4"/>
        <v>0</v>
      </c>
      <c r="K9" s="3">
        <f t="shared" si="5"/>
        <v>0</v>
      </c>
      <c r="M9" s="6" t="s">
        <v>7</v>
      </c>
      <c r="N9" s="7">
        <v>0</v>
      </c>
      <c r="O9" s="12">
        <f t="shared" si="6"/>
        <v>0</v>
      </c>
      <c r="P9" s="13">
        <f t="shared" si="7"/>
        <v>0</v>
      </c>
      <c r="Q9" s="3">
        <f t="shared" si="8"/>
        <v>0</v>
      </c>
    </row>
    <row r="10" spans="1:19" ht="18.75" x14ac:dyDescent="0.25">
      <c r="A10" s="6" t="s">
        <v>8</v>
      </c>
      <c r="B10" s="7">
        <v>0</v>
      </c>
      <c r="C10" s="12">
        <f t="shared" si="0"/>
        <v>0</v>
      </c>
      <c r="D10" s="13">
        <f t="shared" si="1"/>
        <v>0</v>
      </c>
      <c r="E10" s="3">
        <f t="shared" si="2"/>
        <v>0</v>
      </c>
      <c r="G10" s="6" t="s">
        <v>8</v>
      </c>
      <c r="H10" s="7">
        <v>0</v>
      </c>
      <c r="I10" s="12">
        <f t="shared" si="3"/>
        <v>0</v>
      </c>
      <c r="J10" s="13">
        <f t="shared" si="4"/>
        <v>0</v>
      </c>
      <c r="K10" s="3">
        <f t="shared" si="5"/>
        <v>0</v>
      </c>
      <c r="M10" s="6" t="s">
        <v>8</v>
      </c>
      <c r="N10" s="7">
        <v>0</v>
      </c>
      <c r="O10" s="12">
        <f t="shared" si="6"/>
        <v>0</v>
      </c>
      <c r="P10" s="13">
        <f t="shared" si="7"/>
        <v>0</v>
      </c>
      <c r="Q10" s="3">
        <f t="shared" si="8"/>
        <v>0</v>
      </c>
    </row>
    <row r="11" spans="1:19" ht="18.75" x14ac:dyDescent="0.25">
      <c r="A11" s="6" t="s">
        <v>9</v>
      </c>
      <c r="B11" s="7">
        <v>0</v>
      </c>
      <c r="C11" s="12">
        <f t="shared" si="0"/>
        <v>0</v>
      </c>
      <c r="D11" s="13">
        <f t="shared" si="1"/>
        <v>0</v>
      </c>
      <c r="E11" s="3">
        <f t="shared" si="2"/>
        <v>0</v>
      </c>
      <c r="G11" s="6" t="s">
        <v>9</v>
      </c>
      <c r="H11" s="7">
        <v>0</v>
      </c>
      <c r="I11" s="12">
        <f t="shared" si="3"/>
        <v>0</v>
      </c>
      <c r="J11" s="13">
        <f t="shared" si="4"/>
        <v>0</v>
      </c>
      <c r="K11" s="3">
        <f t="shared" si="5"/>
        <v>0</v>
      </c>
      <c r="M11" s="6" t="s">
        <v>9</v>
      </c>
      <c r="N11" s="7">
        <v>0</v>
      </c>
      <c r="O11" s="12">
        <f t="shared" si="6"/>
        <v>0</v>
      </c>
      <c r="P11" s="13">
        <f t="shared" si="7"/>
        <v>0</v>
      </c>
      <c r="Q11" s="3">
        <f t="shared" si="8"/>
        <v>0</v>
      </c>
    </row>
    <row r="12" spans="1:19" ht="18.75" x14ac:dyDescent="0.25">
      <c r="A12" s="6" t="s">
        <v>10</v>
      </c>
      <c r="B12" s="7">
        <v>0</v>
      </c>
      <c r="C12" s="12">
        <f t="shared" si="0"/>
        <v>0</v>
      </c>
      <c r="D12" s="13">
        <f t="shared" si="1"/>
        <v>0</v>
      </c>
      <c r="E12" s="3">
        <f t="shared" si="2"/>
        <v>0</v>
      </c>
      <c r="G12" s="6" t="s">
        <v>10</v>
      </c>
      <c r="H12" s="7">
        <v>0</v>
      </c>
      <c r="I12" s="12">
        <f t="shared" si="3"/>
        <v>0</v>
      </c>
      <c r="J12" s="13">
        <f t="shared" si="4"/>
        <v>0</v>
      </c>
      <c r="K12" s="3">
        <f t="shared" si="5"/>
        <v>0</v>
      </c>
      <c r="M12" s="6" t="s">
        <v>10</v>
      </c>
      <c r="N12" s="7">
        <v>0</v>
      </c>
      <c r="O12" s="12">
        <f t="shared" si="6"/>
        <v>0</v>
      </c>
      <c r="P12" s="13">
        <f t="shared" si="7"/>
        <v>0</v>
      </c>
      <c r="Q12" s="3">
        <f t="shared" si="8"/>
        <v>0</v>
      </c>
    </row>
    <row r="13" spans="1:19" ht="18.75" x14ac:dyDescent="0.25">
      <c r="A13" s="6" t="s">
        <v>11</v>
      </c>
      <c r="B13" s="7">
        <v>0</v>
      </c>
      <c r="C13" s="12">
        <f t="shared" si="0"/>
        <v>0</v>
      </c>
      <c r="D13" s="13">
        <f t="shared" si="1"/>
        <v>0</v>
      </c>
      <c r="E13" s="10">
        <f t="shared" si="2"/>
        <v>0</v>
      </c>
      <c r="G13" s="6" t="s">
        <v>11</v>
      </c>
      <c r="H13" s="7">
        <v>0</v>
      </c>
      <c r="I13" s="12">
        <f t="shared" si="3"/>
        <v>0</v>
      </c>
      <c r="J13" s="13">
        <f t="shared" si="4"/>
        <v>0</v>
      </c>
      <c r="K13" s="10">
        <f t="shared" si="5"/>
        <v>0</v>
      </c>
      <c r="M13" s="6" t="s">
        <v>11</v>
      </c>
      <c r="N13" s="7">
        <v>0</v>
      </c>
      <c r="O13" s="12">
        <f t="shared" si="6"/>
        <v>0</v>
      </c>
      <c r="P13" s="13">
        <f t="shared" si="7"/>
        <v>0</v>
      </c>
      <c r="Q13" s="10">
        <f t="shared" si="8"/>
        <v>0</v>
      </c>
    </row>
    <row r="14" spans="1:19" ht="19.5" thickBot="1" x14ac:dyDescent="0.3">
      <c r="A14" s="6" t="s">
        <v>15</v>
      </c>
      <c r="B14" s="7">
        <f>B13</f>
        <v>0</v>
      </c>
      <c r="C14" s="12">
        <f t="shared" si="0"/>
        <v>0</v>
      </c>
      <c r="D14" s="13">
        <f t="shared" si="1"/>
        <v>0</v>
      </c>
      <c r="E14" s="10">
        <f t="shared" si="2"/>
        <v>0</v>
      </c>
      <c r="G14" s="6" t="s">
        <v>15</v>
      </c>
      <c r="H14" s="7">
        <f>H13</f>
        <v>0</v>
      </c>
      <c r="I14" s="12">
        <f t="shared" si="3"/>
        <v>0</v>
      </c>
      <c r="J14" s="13">
        <f t="shared" si="4"/>
        <v>0</v>
      </c>
      <c r="K14" s="10">
        <f t="shared" si="5"/>
        <v>0</v>
      </c>
      <c r="M14" s="6" t="s">
        <v>15</v>
      </c>
      <c r="N14" s="7">
        <f>N13</f>
        <v>0</v>
      </c>
      <c r="O14" s="12">
        <f t="shared" si="6"/>
        <v>0</v>
      </c>
      <c r="P14" s="13">
        <f t="shared" si="7"/>
        <v>0</v>
      </c>
      <c r="Q14" s="10">
        <f t="shared" si="8"/>
        <v>0</v>
      </c>
    </row>
    <row r="15" spans="1:19" ht="19.5" thickBot="1" x14ac:dyDescent="0.3">
      <c r="E15" s="14" t="s">
        <v>16</v>
      </c>
      <c r="K15" s="14" t="s">
        <v>16</v>
      </c>
      <c r="Q15" s="14" t="s">
        <v>16</v>
      </c>
    </row>
    <row r="16" spans="1:19" ht="15.75" thickBot="1" x14ac:dyDescent="0.3">
      <c r="E16" s="16">
        <f>SUM(E2:E14)</f>
        <v>0</v>
      </c>
      <c r="K16" s="16">
        <f>SUM(K2:K14)</f>
        <v>0</v>
      </c>
      <c r="Q16" s="16">
        <f>SUM(Q2:Q14)</f>
        <v>0</v>
      </c>
    </row>
    <row r="18" spans="1:19" ht="18.75" x14ac:dyDescent="0.3">
      <c r="A18" s="5">
        <v>2007</v>
      </c>
      <c r="B18" s="8" t="s">
        <v>14</v>
      </c>
      <c r="C18" s="9">
        <v>0.14000000000000001</v>
      </c>
      <c r="D18" s="9">
        <v>0.1</v>
      </c>
      <c r="E18" s="4" t="s">
        <v>13</v>
      </c>
      <c r="G18" s="5">
        <v>2008</v>
      </c>
      <c r="H18" s="8" t="s">
        <v>14</v>
      </c>
      <c r="I18" s="9">
        <v>0.14000000000000001</v>
      </c>
      <c r="J18" s="9">
        <v>0.1</v>
      </c>
      <c r="K18" s="4" t="s">
        <v>13</v>
      </c>
      <c r="M18" s="5">
        <v>2009</v>
      </c>
      <c r="N18" s="8" t="s">
        <v>14</v>
      </c>
      <c r="O18" s="9">
        <v>0.14000000000000001</v>
      </c>
      <c r="P18" s="9">
        <v>0.1</v>
      </c>
      <c r="Q18" s="4" t="s">
        <v>13</v>
      </c>
    </row>
    <row r="19" spans="1:19" ht="18.75" x14ac:dyDescent="0.25">
      <c r="A19" s="6" t="s">
        <v>0</v>
      </c>
      <c r="B19" s="7">
        <v>0</v>
      </c>
      <c r="C19" s="12">
        <f>IF(B19&lt;&gt;0,SUM((B19-1200)/100)*14+120, 0)</f>
        <v>0</v>
      </c>
      <c r="D19" s="13">
        <f>(B19*10)/100</f>
        <v>0</v>
      </c>
      <c r="E19" s="3">
        <f>C19-D19</f>
        <v>0</v>
      </c>
      <c r="G19" s="6" t="s">
        <v>0</v>
      </c>
      <c r="H19" s="7">
        <v>0</v>
      </c>
      <c r="I19" s="12">
        <f>IF(H19&lt;&gt;0,SUM((H19-1200)/100)*14+120, 0)</f>
        <v>0</v>
      </c>
      <c r="J19" s="13">
        <f>(H19*10)/100</f>
        <v>0</v>
      </c>
      <c r="K19" s="3">
        <f>I19-J19</f>
        <v>0</v>
      </c>
      <c r="M19" s="6" t="s">
        <v>0</v>
      </c>
      <c r="N19" s="7">
        <v>0</v>
      </c>
      <c r="O19" s="12">
        <f>IF(N19&lt;&gt;0,SUM((N19-1200)/100)*14+120, 0)</f>
        <v>0</v>
      </c>
      <c r="P19" s="13">
        <f>(N19*10)/100</f>
        <v>0</v>
      </c>
      <c r="Q19" s="3">
        <f>O19-P19</f>
        <v>0</v>
      </c>
    </row>
    <row r="20" spans="1:19" ht="18.75" x14ac:dyDescent="0.25">
      <c r="A20" s="11" t="s">
        <v>1</v>
      </c>
      <c r="B20" s="7">
        <v>0</v>
      </c>
      <c r="C20" s="12">
        <f t="shared" ref="C20:C30" si="9">IF(B20&lt;&gt;0,SUM((B20-1200)/100)*14+120, 0)</f>
        <v>0</v>
      </c>
      <c r="D20" s="13">
        <f t="shared" ref="D20:D30" si="10">(B20*10)/100</f>
        <v>0</v>
      </c>
      <c r="E20" s="3">
        <f t="shared" ref="E20:E30" si="11">C20-D20</f>
        <v>0</v>
      </c>
      <c r="G20" s="11" t="s">
        <v>1</v>
      </c>
      <c r="H20" s="7">
        <v>0</v>
      </c>
      <c r="I20" s="12">
        <f t="shared" ref="I20:I30" si="12">IF(H20&lt;&gt;0,SUM((H20-1200)/100)*14+120, 0)</f>
        <v>0</v>
      </c>
      <c r="J20" s="13">
        <f t="shared" ref="J20:J30" si="13">(H20*10)/100</f>
        <v>0</v>
      </c>
      <c r="K20" s="3">
        <f t="shared" ref="K20:K30" si="14">I20-J20</f>
        <v>0</v>
      </c>
      <c r="M20" s="11" t="s">
        <v>1</v>
      </c>
      <c r="N20" s="7">
        <v>0</v>
      </c>
      <c r="O20" s="12">
        <f t="shared" ref="O20:O29" si="15">IF(N20&lt;&gt;0,SUM((N20-1200)/100)*14+120, 0)</f>
        <v>0</v>
      </c>
      <c r="P20" s="13">
        <f t="shared" ref="P20:P31" si="16">(N20*10)/100</f>
        <v>0</v>
      </c>
      <c r="Q20" s="3">
        <f t="shared" ref="Q20:Q31" si="17">O20-P20</f>
        <v>0</v>
      </c>
      <c r="S20" s="2"/>
    </row>
    <row r="21" spans="1:19" ht="18.75" x14ac:dyDescent="0.25">
      <c r="A21" s="6" t="s">
        <v>2</v>
      </c>
      <c r="B21" s="7">
        <v>0</v>
      </c>
      <c r="C21" s="12">
        <f t="shared" si="9"/>
        <v>0</v>
      </c>
      <c r="D21" s="13">
        <f t="shared" si="10"/>
        <v>0</v>
      </c>
      <c r="E21" s="3">
        <f t="shared" si="11"/>
        <v>0</v>
      </c>
      <c r="G21" s="6" t="s">
        <v>2</v>
      </c>
      <c r="H21" s="7">
        <v>0</v>
      </c>
      <c r="I21" s="12">
        <f t="shared" si="12"/>
        <v>0</v>
      </c>
      <c r="J21" s="13">
        <f t="shared" si="13"/>
        <v>0</v>
      </c>
      <c r="K21" s="3">
        <f t="shared" si="14"/>
        <v>0</v>
      </c>
      <c r="M21" s="6" t="s">
        <v>2</v>
      </c>
      <c r="N21" s="7">
        <v>0</v>
      </c>
      <c r="O21" s="12">
        <f t="shared" si="15"/>
        <v>0</v>
      </c>
      <c r="P21" s="13">
        <f t="shared" si="16"/>
        <v>0</v>
      </c>
      <c r="Q21" s="3">
        <f t="shared" si="17"/>
        <v>0</v>
      </c>
    </row>
    <row r="22" spans="1:19" ht="18.75" x14ac:dyDescent="0.25">
      <c r="A22" s="6" t="s">
        <v>3</v>
      </c>
      <c r="B22" s="7">
        <v>0</v>
      </c>
      <c r="C22" s="12">
        <f t="shared" si="9"/>
        <v>0</v>
      </c>
      <c r="D22" s="13">
        <f t="shared" si="10"/>
        <v>0</v>
      </c>
      <c r="E22" s="3">
        <f t="shared" si="11"/>
        <v>0</v>
      </c>
      <c r="G22" s="6" t="s">
        <v>3</v>
      </c>
      <c r="H22" s="7">
        <v>0</v>
      </c>
      <c r="I22" s="12">
        <f t="shared" si="12"/>
        <v>0</v>
      </c>
      <c r="J22" s="13">
        <f t="shared" si="13"/>
        <v>0</v>
      </c>
      <c r="K22" s="3">
        <f t="shared" si="14"/>
        <v>0</v>
      </c>
      <c r="M22" s="6" t="s">
        <v>3</v>
      </c>
      <c r="N22" s="7">
        <v>0</v>
      </c>
      <c r="O22" s="12">
        <f t="shared" si="15"/>
        <v>0</v>
      </c>
      <c r="P22" s="13">
        <f t="shared" si="16"/>
        <v>0</v>
      </c>
      <c r="Q22" s="3">
        <f t="shared" si="17"/>
        <v>0</v>
      </c>
    </row>
    <row r="23" spans="1:19" ht="18.75" x14ac:dyDescent="0.25">
      <c r="A23" s="6" t="s">
        <v>4</v>
      </c>
      <c r="B23" s="7">
        <v>0</v>
      </c>
      <c r="C23" s="12">
        <f t="shared" si="9"/>
        <v>0</v>
      </c>
      <c r="D23" s="13">
        <f t="shared" si="10"/>
        <v>0</v>
      </c>
      <c r="E23" s="3">
        <f t="shared" si="11"/>
        <v>0</v>
      </c>
      <c r="G23" s="6" t="s">
        <v>4</v>
      </c>
      <c r="H23" s="7">
        <v>0</v>
      </c>
      <c r="I23" s="12">
        <f t="shared" si="12"/>
        <v>0</v>
      </c>
      <c r="J23" s="13">
        <f t="shared" si="13"/>
        <v>0</v>
      </c>
      <c r="K23" s="3">
        <f t="shared" si="14"/>
        <v>0</v>
      </c>
      <c r="M23" s="6" t="s">
        <v>4</v>
      </c>
      <c r="N23" s="7">
        <v>0</v>
      </c>
      <c r="O23" s="12">
        <f t="shared" si="15"/>
        <v>0</v>
      </c>
      <c r="P23" s="13">
        <f t="shared" si="16"/>
        <v>0</v>
      </c>
      <c r="Q23" s="3">
        <f t="shared" si="17"/>
        <v>0</v>
      </c>
    </row>
    <row r="24" spans="1:19" ht="18.75" x14ac:dyDescent="0.25">
      <c r="A24" s="6" t="s">
        <v>5</v>
      </c>
      <c r="B24" s="7">
        <v>0</v>
      </c>
      <c r="C24" s="12">
        <f t="shared" si="9"/>
        <v>0</v>
      </c>
      <c r="D24" s="13">
        <f t="shared" si="10"/>
        <v>0</v>
      </c>
      <c r="E24" s="3">
        <f t="shared" si="11"/>
        <v>0</v>
      </c>
      <c r="G24" s="6" t="s">
        <v>5</v>
      </c>
      <c r="H24" s="7">
        <v>0</v>
      </c>
      <c r="I24" s="12">
        <f t="shared" si="12"/>
        <v>0</v>
      </c>
      <c r="J24" s="13">
        <f t="shared" si="13"/>
        <v>0</v>
      </c>
      <c r="K24" s="3">
        <f t="shared" si="14"/>
        <v>0</v>
      </c>
      <c r="M24" s="6" t="s">
        <v>5</v>
      </c>
      <c r="N24" s="7">
        <v>0</v>
      </c>
      <c r="O24" s="12">
        <f t="shared" si="15"/>
        <v>0</v>
      </c>
      <c r="P24" s="13">
        <f t="shared" si="16"/>
        <v>0</v>
      </c>
      <c r="Q24" s="3">
        <f t="shared" si="17"/>
        <v>0</v>
      </c>
    </row>
    <row r="25" spans="1:19" ht="18.75" x14ac:dyDescent="0.25">
      <c r="A25" s="6" t="s">
        <v>6</v>
      </c>
      <c r="B25" s="7">
        <v>0</v>
      </c>
      <c r="C25" s="12">
        <f t="shared" si="9"/>
        <v>0</v>
      </c>
      <c r="D25" s="13">
        <f t="shared" si="10"/>
        <v>0</v>
      </c>
      <c r="E25" s="3">
        <f t="shared" si="11"/>
        <v>0</v>
      </c>
      <c r="G25" s="6" t="s">
        <v>6</v>
      </c>
      <c r="H25" s="7">
        <v>0</v>
      </c>
      <c r="I25" s="12">
        <f t="shared" si="12"/>
        <v>0</v>
      </c>
      <c r="J25" s="13">
        <f t="shared" si="13"/>
        <v>0</v>
      </c>
      <c r="K25" s="3">
        <f t="shared" si="14"/>
        <v>0</v>
      </c>
      <c r="M25" s="6" t="s">
        <v>6</v>
      </c>
      <c r="N25" s="7">
        <v>0</v>
      </c>
      <c r="O25" s="12">
        <f t="shared" si="15"/>
        <v>0</v>
      </c>
      <c r="P25" s="13">
        <f t="shared" si="16"/>
        <v>0</v>
      </c>
      <c r="Q25" s="3">
        <f t="shared" si="17"/>
        <v>0</v>
      </c>
    </row>
    <row r="26" spans="1:19" ht="18.75" x14ac:dyDescent="0.25">
      <c r="A26" s="6" t="s">
        <v>7</v>
      </c>
      <c r="B26" s="7">
        <v>0</v>
      </c>
      <c r="C26" s="12">
        <f t="shared" si="9"/>
        <v>0</v>
      </c>
      <c r="D26" s="13">
        <f t="shared" si="10"/>
        <v>0</v>
      </c>
      <c r="E26" s="3">
        <f t="shared" si="11"/>
        <v>0</v>
      </c>
      <c r="G26" s="6" t="s">
        <v>7</v>
      </c>
      <c r="H26" s="7">
        <v>0</v>
      </c>
      <c r="I26" s="12">
        <f t="shared" si="12"/>
        <v>0</v>
      </c>
      <c r="J26" s="13">
        <f t="shared" si="13"/>
        <v>0</v>
      </c>
      <c r="K26" s="3">
        <f t="shared" si="14"/>
        <v>0</v>
      </c>
      <c r="M26" s="6" t="s">
        <v>7</v>
      </c>
      <c r="N26" s="7">
        <v>0</v>
      </c>
      <c r="O26" s="12">
        <f t="shared" si="15"/>
        <v>0</v>
      </c>
      <c r="P26" s="13">
        <f t="shared" si="16"/>
        <v>0</v>
      </c>
      <c r="Q26" s="3">
        <f t="shared" si="17"/>
        <v>0</v>
      </c>
    </row>
    <row r="27" spans="1:19" ht="18.75" x14ac:dyDescent="0.25">
      <c r="A27" s="6" t="s">
        <v>8</v>
      </c>
      <c r="B27" s="7">
        <v>0</v>
      </c>
      <c r="C27" s="12">
        <f t="shared" si="9"/>
        <v>0</v>
      </c>
      <c r="D27" s="13">
        <f t="shared" si="10"/>
        <v>0</v>
      </c>
      <c r="E27" s="3">
        <f t="shared" si="11"/>
        <v>0</v>
      </c>
      <c r="G27" s="6" t="s">
        <v>8</v>
      </c>
      <c r="H27" s="7">
        <v>0</v>
      </c>
      <c r="I27" s="12">
        <f t="shared" si="12"/>
        <v>0</v>
      </c>
      <c r="J27" s="13">
        <f t="shared" si="13"/>
        <v>0</v>
      </c>
      <c r="K27" s="3">
        <f t="shared" si="14"/>
        <v>0</v>
      </c>
      <c r="M27" s="6" t="s">
        <v>8</v>
      </c>
      <c r="N27" s="7">
        <v>0</v>
      </c>
      <c r="O27" s="12">
        <f t="shared" si="15"/>
        <v>0</v>
      </c>
      <c r="P27" s="13">
        <f t="shared" si="16"/>
        <v>0</v>
      </c>
      <c r="Q27" s="3">
        <f t="shared" si="17"/>
        <v>0</v>
      </c>
    </row>
    <row r="28" spans="1:19" ht="18.75" x14ac:dyDescent="0.25">
      <c r="A28" s="6" t="s">
        <v>9</v>
      </c>
      <c r="B28" s="7">
        <v>0</v>
      </c>
      <c r="C28" s="12">
        <f t="shared" si="9"/>
        <v>0</v>
      </c>
      <c r="D28" s="13">
        <f t="shared" si="10"/>
        <v>0</v>
      </c>
      <c r="E28" s="3">
        <f t="shared" si="11"/>
        <v>0</v>
      </c>
      <c r="G28" s="6" t="s">
        <v>9</v>
      </c>
      <c r="H28" s="7">
        <v>0</v>
      </c>
      <c r="I28" s="12">
        <f t="shared" si="12"/>
        <v>0</v>
      </c>
      <c r="J28" s="13">
        <f t="shared" si="13"/>
        <v>0</v>
      </c>
      <c r="K28" s="3">
        <f t="shared" si="14"/>
        <v>0</v>
      </c>
      <c r="M28" s="6" t="s">
        <v>9</v>
      </c>
      <c r="N28" s="7">
        <v>0</v>
      </c>
      <c r="O28" s="12">
        <f t="shared" si="15"/>
        <v>0</v>
      </c>
      <c r="P28" s="13">
        <f t="shared" si="16"/>
        <v>0</v>
      </c>
      <c r="Q28" s="3">
        <f t="shared" si="17"/>
        <v>0</v>
      </c>
    </row>
    <row r="29" spans="1:19" ht="18.75" x14ac:dyDescent="0.25">
      <c r="A29" s="6" t="s">
        <v>10</v>
      </c>
      <c r="B29" s="7">
        <v>0</v>
      </c>
      <c r="C29" s="12">
        <f t="shared" si="9"/>
        <v>0</v>
      </c>
      <c r="D29" s="13">
        <f t="shared" si="10"/>
        <v>0</v>
      </c>
      <c r="E29" s="3">
        <f t="shared" si="11"/>
        <v>0</v>
      </c>
      <c r="G29" s="6" t="s">
        <v>10</v>
      </c>
      <c r="H29" s="7">
        <v>0</v>
      </c>
      <c r="I29" s="12">
        <f t="shared" si="12"/>
        <v>0</v>
      </c>
      <c r="J29" s="13">
        <f t="shared" si="13"/>
        <v>0</v>
      </c>
      <c r="K29" s="3">
        <f t="shared" si="14"/>
        <v>0</v>
      </c>
      <c r="M29" s="6" t="s">
        <v>10</v>
      </c>
      <c r="N29" s="7">
        <v>0</v>
      </c>
      <c r="O29" s="12">
        <f t="shared" si="15"/>
        <v>0</v>
      </c>
      <c r="P29" s="13">
        <f t="shared" si="16"/>
        <v>0</v>
      </c>
      <c r="Q29" s="3">
        <f t="shared" si="17"/>
        <v>0</v>
      </c>
    </row>
    <row r="30" spans="1:19" ht="18.75" x14ac:dyDescent="0.25">
      <c r="A30" s="6" t="s">
        <v>11</v>
      </c>
      <c r="B30" s="7">
        <v>0</v>
      </c>
      <c r="C30" s="12">
        <f t="shared" si="9"/>
        <v>0</v>
      </c>
      <c r="D30" s="13">
        <f t="shared" si="10"/>
        <v>0</v>
      </c>
      <c r="E30" s="10">
        <f t="shared" si="11"/>
        <v>0</v>
      </c>
      <c r="G30" s="6" t="s">
        <v>11</v>
      </c>
      <c r="H30" s="7">
        <v>0</v>
      </c>
      <c r="I30" s="12">
        <f t="shared" si="12"/>
        <v>0</v>
      </c>
      <c r="J30" s="13">
        <f t="shared" si="13"/>
        <v>0</v>
      </c>
      <c r="K30" s="10">
        <f t="shared" si="14"/>
        <v>0</v>
      </c>
      <c r="M30" s="6" t="s">
        <v>11</v>
      </c>
      <c r="N30" s="7">
        <v>0</v>
      </c>
      <c r="O30" s="12">
        <f t="shared" ref="O30:O31" si="18">IF(N30&lt;&gt;0,SUM((N30-1200)/100)*14+120, 0)</f>
        <v>0</v>
      </c>
      <c r="P30" s="13">
        <f t="shared" si="16"/>
        <v>0</v>
      </c>
      <c r="Q30" s="10">
        <f t="shared" si="17"/>
        <v>0</v>
      </c>
    </row>
    <row r="31" spans="1:19" ht="19.5" thickBot="1" x14ac:dyDescent="0.3">
      <c r="A31" s="6" t="s">
        <v>15</v>
      </c>
      <c r="B31" s="7">
        <f>B30</f>
        <v>0</v>
      </c>
      <c r="C31" s="12">
        <f t="shared" ref="C31" si="19">IF(B31&lt;&gt;0,SUM((B31-1200)/100)*14+120, 0)</f>
        <v>0</v>
      </c>
      <c r="D31" s="13">
        <f t="shared" ref="D31" si="20">(B31*10)/100</f>
        <v>0</v>
      </c>
      <c r="E31" s="10">
        <f t="shared" ref="E31" si="21">C31-D31</f>
        <v>0</v>
      </c>
      <c r="G31" s="6" t="s">
        <v>15</v>
      </c>
      <c r="H31" s="7">
        <f>H30</f>
        <v>0</v>
      </c>
      <c r="I31" s="12">
        <f t="shared" ref="I31" si="22">IF(H31&lt;&gt;0,SUM((H31-1200)/100)*14+120, 0)</f>
        <v>0</v>
      </c>
      <c r="J31" s="13">
        <f t="shared" ref="J31" si="23">(H31*10)/100</f>
        <v>0</v>
      </c>
      <c r="K31" s="10">
        <f t="shared" ref="K31" si="24">I31-J31</f>
        <v>0</v>
      </c>
      <c r="M31" s="6" t="s">
        <v>15</v>
      </c>
      <c r="N31" s="7">
        <f>N30</f>
        <v>0</v>
      </c>
      <c r="O31" s="12">
        <f t="shared" si="18"/>
        <v>0</v>
      </c>
      <c r="P31" s="13">
        <f t="shared" si="16"/>
        <v>0</v>
      </c>
      <c r="Q31" s="10">
        <f t="shared" si="17"/>
        <v>0</v>
      </c>
    </row>
    <row r="32" spans="1:19" ht="19.5" thickBot="1" x14ac:dyDescent="0.3">
      <c r="E32" s="14" t="s">
        <v>16</v>
      </c>
      <c r="K32" s="14" t="s">
        <v>16</v>
      </c>
      <c r="Q32" s="14" t="s">
        <v>16</v>
      </c>
    </row>
    <row r="33" spans="1:17" ht="15.75" thickBot="1" x14ac:dyDescent="0.3">
      <c r="E33" s="16">
        <f>SUM(E19:E31)</f>
        <v>0</v>
      </c>
      <c r="K33" s="16">
        <f>SUM(K19:K31)</f>
        <v>0</v>
      </c>
      <c r="Q33" s="16">
        <f>SUM(Q19:Q31)</f>
        <v>0</v>
      </c>
    </row>
    <row r="35" spans="1:17" ht="18.75" x14ac:dyDescent="0.3">
      <c r="A35" s="5">
        <v>2010</v>
      </c>
      <c r="B35" s="8" t="s">
        <v>14</v>
      </c>
      <c r="C35" s="9">
        <v>0.14000000000000001</v>
      </c>
      <c r="D35" s="9">
        <v>0.1</v>
      </c>
      <c r="E35" s="4" t="s">
        <v>13</v>
      </c>
      <c r="G35" s="5">
        <v>2011</v>
      </c>
      <c r="H35" s="8" t="s">
        <v>14</v>
      </c>
      <c r="I35" s="9">
        <v>0.14000000000000001</v>
      </c>
      <c r="J35" s="9">
        <v>0.1</v>
      </c>
      <c r="K35" s="4" t="s">
        <v>13</v>
      </c>
      <c r="M35" s="5">
        <v>2012</v>
      </c>
      <c r="N35" s="8" t="s">
        <v>14</v>
      </c>
      <c r="O35" s="9">
        <v>0.14000000000000001</v>
      </c>
      <c r="P35" s="9">
        <v>0.1</v>
      </c>
      <c r="Q35" s="4" t="s">
        <v>13</v>
      </c>
    </row>
    <row r="36" spans="1:17" ht="18.75" x14ac:dyDescent="0.25">
      <c r="A36" s="6" t="s">
        <v>0</v>
      </c>
      <c r="B36" s="7">
        <v>0</v>
      </c>
      <c r="C36" s="12">
        <f>IF(B36&lt;&gt;0,SUM((B36-1200)/100)*14+120, 0)</f>
        <v>0</v>
      </c>
      <c r="D36" s="13">
        <f>(B36*10)/100</f>
        <v>0</v>
      </c>
      <c r="E36" s="3">
        <f>C36-D36</f>
        <v>0</v>
      </c>
      <c r="G36" s="6" t="s">
        <v>0</v>
      </c>
      <c r="H36" s="7">
        <v>0</v>
      </c>
      <c r="I36" s="12">
        <f>IF(H36&lt;&gt;0,SUM((H36-1200)/100)*14+120, 0)</f>
        <v>0</v>
      </c>
      <c r="J36" s="13">
        <f>(H36*10)/100</f>
        <v>0</v>
      </c>
      <c r="K36" s="3">
        <f>I36-J36</f>
        <v>0</v>
      </c>
      <c r="M36" s="6" t="s">
        <v>0</v>
      </c>
      <c r="N36" s="7">
        <v>0</v>
      </c>
      <c r="O36" s="12">
        <f>IF(N36&lt;&gt;0,SUM((N36-1200)/100)*14+120, 0)</f>
        <v>0</v>
      </c>
      <c r="P36" s="13">
        <f>(N36*10)/100</f>
        <v>0</v>
      </c>
      <c r="Q36" s="3">
        <f>O36-P36</f>
        <v>0</v>
      </c>
    </row>
    <row r="37" spans="1:17" ht="18.75" x14ac:dyDescent="0.25">
      <c r="A37" s="11" t="s">
        <v>1</v>
      </c>
      <c r="B37" s="7">
        <v>0</v>
      </c>
      <c r="C37" s="12">
        <f t="shared" ref="C37:C47" si="25">IF(B37&lt;&gt;0,SUM((B37-1200)/100)*14+120, 0)</f>
        <v>0</v>
      </c>
      <c r="D37" s="13">
        <f t="shared" ref="D37:D47" si="26">(B37*10)/100</f>
        <v>0</v>
      </c>
      <c r="E37" s="3">
        <f t="shared" ref="E37:E47" si="27">C37-D37</f>
        <v>0</v>
      </c>
      <c r="G37" s="11" t="s">
        <v>1</v>
      </c>
      <c r="H37" s="7">
        <v>0</v>
      </c>
      <c r="I37" s="12">
        <f t="shared" ref="I37:I47" si="28">IF(H37&lt;&gt;0,SUM((H37-1200)/100)*14+120, 0)</f>
        <v>0</v>
      </c>
      <c r="J37" s="13">
        <f t="shared" ref="J37:J47" si="29">(H37*10)/100</f>
        <v>0</v>
      </c>
      <c r="K37" s="3">
        <f t="shared" ref="K37:K47" si="30">I37-J37</f>
        <v>0</v>
      </c>
      <c r="M37" s="11" t="s">
        <v>1</v>
      </c>
      <c r="N37" s="7">
        <v>0</v>
      </c>
      <c r="O37" s="12">
        <f t="shared" ref="O37:O47" si="31">IF(N37&lt;&gt;0,SUM((N37-1200)/100)*14+120, 0)</f>
        <v>0</v>
      </c>
      <c r="P37" s="13">
        <f t="shared" ref="P37:P47" si="32">(N37*10)/100</f>
        <v>0</v>
      </c>
      <c r="Q37" s="3">
        <f t="shared" ref="Q37:Q47" si="33">O37-P37</f>
        <v>0</v>
      </c>
    </row>
    <row r="38" spans="1:17" ht="18.75" x14ac:dyDescent="0.25">
      <c r="A38" s="6" t="s">
        <v>2</v>
      </c>
      <c r="B38" s="7">
        <v>0</v>
      </c>
      <c r="C38" s="12">
        <f t="shared" si="25"/>
        <v>0</v>
      </c>
      <c r="D38" s="13">
        <f t="shared" si="26"/>
        <v>0</v>
      </c>
      <c r="E38" s="3">
        <f t="shared" si="27"/>
        <v>0</v>
      </c>
      <c r="G38" s="6" t="s">
        <v>2</v>
      </c>
      <c r="H38" s="7">
        <v>0</v>
      </c>
      <c r="I38" s="12">
        <f t="shared" si="28"/>
        <v>0</v>
      </c>
      <c r="J38" s="13">
        <f t="shared" si="29"/>
        <v>0</v>
      </c>
      <c r="K38" s="3">
        <f t="shared" si="30"/>
        <v>0</v>
      </c>
      <c r="M38" s="6" t="s">
        <v>2</v>
      </c>
      <c r="N38" s="7">
        <v>0</v>
      </c>
      <c r="O38" s="12">
        <f t="shared" si="31"/>
        <v>0</v>
      </c>
      <c r="P38" s="13">
        <f t="shared" si="32"/>
        <v>0</v>
      </c>
      <c r="Q38" s="3">
        <f t="shared" si="33"/>
        <v>0</v>
      </c>
    </row>
    <row r="39" spans="1:17" ht="18.75" x14ac:dyDescent="0.25">
      <c r="A39" s="6" t="s">
        <v>3</v>
      </c>
      <c r="B39" s="7">
        <v>0</v>
      </c>
      <c r="C39" s="12">
        <f t="shared" si="25"/>
        <v>0</v>
      </c>
      <c r="D39" s="13">
        <f t="shared" si="26"/>
        <v>0</v>
      </c>
      <c r="E39" s="3">
        <f t="shared" si="27"/>
        <v>0</v>
      </c>
      <c r="G39" s="6" t="s">
        <v>3</v>
      </c>
      <c r="H39" s="7">
        <v>0</v>
      </c>
      <c r="I39" s="12">
        <f t="shared" si="28"/>
        <v>0</v>
      </c>
      <c r="J39" s="13">
        <f t="shared" si="29"/>
        <v>0</v>
      </c>
      <c r="K39" s="3">
        <f t="shared" si="30"/>
        <v>0</v>
      </c>
      <c r="M39" s="6" t="s">
        <v>3</v>
      </c>
      <c r="N39" s="7">
        <v>0</v>
      </c>
      <c r="O39" s="12">
        <f t="shared" si="31"/>
        <v>0</v>
      </c>
      <c r="P39" s="13">
        <f t="shared" si="32"/>
        <v>0</v>
      </c>
      <c r="Q39" s="3">
        <f t="shared" si="33"/>
        <v>0</v>
      </c>
    </row>
    <row r="40" spans="1:17" ht="18.75" x14ac:dyDescent="0.25">
      <c r="A40" s="6" t="s">
        <v>4</v>
      </c>
      <c r="B40" s="7">
        <v>0</v>
      </c>
      <c r="C40" s="12">
        <f t="shared" si="25"/>
        <v>0</v>
      </c>
      <c r="D40" s="13">
        <f t="shared" si="26"/>
        <v>0</v>
      </c>
      <c r="E40" s="3">
        <f t="shared" si="27"/>
        <v>0</v>
      </c>
      <c r="G40" s="6" t="s">
        <v>4</v>
      </c>
      <c r="H40" s="7">
        <v>0</v>
      </c>
      <c r="I40" s="12">
        <f t="shared" si="28"/>
        <v>0</v>
      </c>
      <c r="J40" s="13">
        <f t="shared" si="29"/>
        <v>0</v>
      </c>
      <c r="K40" s="3">
        <f t="shared" si="30"/>
        <v>0</v>
      </c>
      <c r="M40" s="6" t="s">
        <v>4</v>
      </c>
      <c r="N40" s="7">
        <v>0</v>
      </c>
      <c r="O40" s="12">
        <f t="shared" si="31"/>
        <v>0</v>
      </c>
      <c r="P40" s="13">
        <f t="shared" si="32"/>
        <v>0</v>
      </c>
      <c r="Q40" s="3">
        <f t="shared" si="33"/>
        <v>0</v>
      </c>
    </row>
    <row r="41" spans="1:17" ht="18.75" x14ac:dyDescent="0.25">
      <c r="A41" s="6" t="s">
        <v>5</v>
      </c>
      <c r="B41" s="7">
        <v>0</v>
      </c>
      <c r="C41" s="12">
        <f t="shared" si="25"/>
        <v>0</v>
      </c>
      <c r="D41" s="13">
        <f t="shared" si="26"/>
        <v>0</v>
      </c>
      <c r="E41" s="3">
        <f t="shared" si="27"/>
        <v>0</v>
      </c>
      <c r="G41" s="6" t="s">
        <v>5</v>
      </c>
      <c r="H41" s="7">
        <v>0</v>
      </c>
      <c r="I41" s="12">
        <f t="shared" si="28"/>
        <v>0</v>
      </c>
      <c r="J41" s="13">
        <f t="shared" si="29"/>
        <v>0</v>
      </c>
      <c r="K41" s="3">
        <f t="shared" si="30"/>
        <v>0</v>
      </c>
      <c r="M41" s="6" t="s">
        <v>5</v>
      </c>
      <c r="N41" s="7">
        <v>0</v>
      </c>
      <c r="O41" s="12">
        <f t="shared" si="31"/>
        <v>0</v>
      </c>
      <c r="P41" s="13">
        <f t="shared" si="32"/>
        <v>0</v>
      </c>
      <c r="Q41" s="3">
        <f t="shared" si="33"/>
        <v>0</v>
      </c>
    </row>
    <row r="42" spans="1:17" ht="18.75" x14ac:dyDescent="0.25">
      <c r="A42" s="6" t="s">
        <v>6</v>
      </c>
      <c r="B42" s="7">
        <v>0</v>
      </c>
      <c r="C42" s="12">
        <f t="shared" si="25"/>
        <v>0</v>
      </c>
      <c r="D42" s="13">
        <f t="shared" si="26"/>
        <v>0</v>
      </c>
      <c r="E42" s="3">
        <f t="shared" si="27"/>
        <v>0</v>
      </c>
      <c r="G42" s="6" t="s">
        <v>6</v>
      </c>
      <c r="H42" s="7">
        <v>0</v>
      </c>
      <c r="I42" s="12">
        <f t="shared" si="28"/>
        <v>0</v>
      </c>
      <c r="J42" s="13">
        <f t="shared" si="29"/>
        <v>0</v>
      </c>
      <c r="K42" s="3">
        <f t="shared" si="30"/>
        <v>0</v>
      </c>
      <c r="M42" s="6" t="s">
        <v>6</v>
      </c>
      <c r="N42" s="7">
        <v>0</v>
      </c>
      <c r="O42" s="12">
        <f t="shared" si="31"/>
        <v>0</v>
      </c>
      <c r="P42" s="13">
        <f t="shared" si="32"/>
        <v>0</v>
      </c>
      <c r="Q42" s="3">
        <f t="shared" si="33"/>
        <v>0</v>
      </c>
    </row>
    <row r="43" spans="1:17" ht="18.75" x14ac:dyDescent="0.25">
      <c r="A43" s="6" t="s">
        <v>7</v>
      </c>
      <c r="B43" s="7">
        <v>0</v>
      </c>
      <c r="C43" s="12">
        <f t="shared" si="25"/>
        <v>0</v>
      </c>
      <c r="D43" s="13">
        <f t="shared" si="26"/>
        <v>0</v>
      </c>
      <c r="E43" s="3">
        <f t="shared" si="27"/>
        <v>0</v>
      </c>
      <c r="G43" s="6" t="s">
        <v>7</v>
      </c>
      <c r="H43" s="7">
        <v>0</v>
      </c>
      <c r="I43" s="12">
        <f t="shared" si="28"/>
        <v>0</v>
      </c>
      <c r="J43" s="13">
        <f t="shared" si="29"/>
        <v>0</v>
      </c>
      <c r="K43" s="3">
        <f t="shared" si="30"/>
        <v>0</v>
      </c>
      <c r="M43" s="6" t="s">
        <v>7</v>
      </c>
      <c r="N43" s="7">
        <v>0</v>
      </c>
      <c r="O43" s="12">
        <f t="shared" si="31"/>
        <v>0</v>
      </c>
      <c r="P43" s="13">
        <f t="shared" si="32"/>
        <v>0</v>
      </c>
      <c r="Q43" s="3">
        <f t="shared" si="33"/>
        <v>0</v>
      </c>
    </row>
    <row r="44" spans="1:17" ht="18.75" x14ac:dyDescent="0.25">
      <c r="A44" s="6" t="s">
        <v>8</v>
      </c>
      <c r="B44" s="7">
        <v>0</v>
      </c>
      <c r="C44" s="12">
        <f t="shared" si="25"/>
        <v>0</v>
      </c>
      <c r="D44" s="13">
        <f t="shared" si="26"/>
        <v>0</v>
      </c>
      <c r="E44" s="3">
        <f t="shared" si="27"/>
        <v>0</v>
      </c>
      <c r="G44" s="6" t="s">
        <v>8</v>
      </c>
      <c r="H44" s="7">
        <v>0</v>
      </c>
      <c r="I44" s="12">
        <f t="shared" si="28"/>
        <v>0</v>
      </c>
      <c r="J44" s="13">
        <f t="shared" si="29"/>
        <v>0</v>
      </c>
      <c r="K44" s="3">
        <f t="shared" si="30"/>
        <v>0</v>
      </c>
      <c r="M44" s="6" t="s">
        <v>8</v>
      </c>
      <c r="N44" s="7">
        <v>0</v>
      </c>
      <c r="O44" s="12">
        <f t="shared" si="31"/>
        <v>0</v>
      </c>
      <c r="P44" s="13">
        <f t="shared" si="32"/>
        <v>0</v>
      </c>
      <c r="Q44" s="3">
        <f t="shared" si="33"/>
        <v>0</v>
      </c>
    </row>
    <row r="45" spans="1:17" ht="18.75" x14ac:dyDescent="0.25">
      <c r="A45" s="6" t="s">
        <v>9</v>
      </c>
      <c r="B45" s="7">
        <v>0</v>
      </c>
      <c r="C45" s="12">
        <f t="shared" si="25"/>
        <v>0</v>
      </c>
      <c r="D45" s="13">
        <f t="shared" si="26"/>
        <v>0</v>
      </c>
      <c r="E45" s="3">
        <f t="shared" si="27"/>
        <v>0</v>
      </c>
      <c r="G45" s="6" t="s">
        <v>9</v>
      </c>
      <c r="H45" s="7">
        <v>0</v>
      </c>
      <c r="I45" s="12">
        <f t="shared" si="28"/>
        <v>0</v>
      </c>
      <c r="J45" s="13">
        <f t="shared" si="29"/>
        <v>0</v>
      </c>
      <c r="K45" s="3">
        <f t="shared" si="30"/>
        <v>0</v>
      </c>
      <c r="M45" s="6" t="s">
        <v>9</v>
      </c>
      <c r="N45" s="7">
        <v>0</v>
      </c>
      <c r="O45" s="12">
        <f t="shared" si="31"/>
        <v>0</v>
      </c>
      <c r="P45" s="13">
        <f t="shared" si="32"/>
        <v>0</v>
      </c>
      <c r="Q45" s="3">
        <f t="shared" si="33"/>
        <v>0</v>
      </c>
    </row>
    <row r="46" spans="1:17" ht="18.75" x14ac:dyDescent="0.25">
      <c r="A46" s="6" t="s">
        <v>10</v>
      </c>
      <c r="B46" s="7">
        <v>0</v>
      </c>
      <c r="C46" s="12">
        <f t="shared" si="25"/>
        <v>0</v>
      </c>
      <c r="D46" s="13">
        <f t="shared" si="26"/>
        <v>0</v>
      </c>
      <c r="E46" s="3">
        <f t="shared" si="27"/>
        <v>0</v>
      </c>
      <c r="G46" s="6" t="s">
        <v>10</v>
      </c>
      <c r="H46" s="7">
        <v>0</v>
      </c>
      <c r="I46" s="12">
        <f t="shared" si="28"/>
        <v>0</v>
      </c>
      <c r="J46" s="13">
        <f t="shared" si="29"/>
        <v>0</v>
      </c>
      <c r="K46" s="3">
        <f t="shared" si="30"/>
        <v>0</v>
      </c>
      <c r="M46" s="6" t="s">
        <v>10</v>
      </c>
      <c r="N46" s="7">
        <v>0</v>
      </c>
      <c r="O46" s="12">
        <f t="shared" si="31"/>
        <v>0</v>
      </c>
      <c r="P46" s="13">
        <f t="shared" si="32"/>
        <v>0</v>
      </c>
      <c r="Q46" s="3">
        <f t="shared" si="33"/>
        <v>0</v>
      </c>
    </row>
    <row r="47" spans="1:17" ht="18.75" x14ac:dyDescent="0.25">
      <c r="A47" s="6" t="s">
        <v>11</v>
      </c>
      <c r="B47" s="7">
        <v>0</v>
      </c>
      <c r="C47" s="12">
        <f t="shared" si="25"/>
        <v>0</v>
      </c>
      <c r="D47" s="13">
        <f t="shared" si="26"/>
        <v>0</v>
      </c>
      <c r="E47" s="10">
        <f t="shared" si="27"/>
        <v>0</v>
      </c>
      <c r="G47" s="6" t="s">
        <v>11</v>
      </c>
      <c r="H47" s="7">
        <v>0</v>
      </c>
      <c r="I47" s="12">
        <f t="shared" si="28"/>
        <v>0</v>
      </c>
      <c r="J47" s="13">
        <f t="shared" si="29"/>
        <v>0</v>
      </c>
      <c r="K47" s="10">
        <f t="shared" si="30"/>
        <v>0</v>
      </c>
      <c r="M47" s="6" t="s">
        <v>11</v>
      </c>
      <c r="N47" s="7">
        <v>0</v>
      </c>
      <c r="O47" s="12">
        <f t="shared" si="31"/>
        <v>0</v>
      </c>
      <c r="P47" s="13">
        <f t="shared" si="32"/>
        <v>0</v>
      </c>
      <c r="Q47" s="10">
        <f t="shared" si="33"/>
        <v>0</v>
      </c>
    </row>
    <row r="48" spans="1:17" ht="19.5" thickBot="1" x14ac:dyDescent="0.3">
      <c r="A48" s="6" t="s">
        <v>15</v>
      </c>
      <c r="B48" s="7">
        <f>B47</f>
        <v>0</v>
      </c>
      <c r="C48" s="12">
        <f t="shared" ref="C48" si="34">IF(B48&lt;&gt;0,SUM((B48-1200)/100)*14+120, 0)</f>
        <v>0</v>
      </c>
      <c r="D48" s="13">
        <f t="shared" ref="D48" si="35">(B48*10)/100</f>
        <v>0</v>
      </c>
      <c r="E48" s="10">
        <f t="shared" ref="E48" si="36">C48-D48</f>
        <v>0</v>
      </c>
      <c r="G48" s="6" t="s">
        <v>15</v>
      </c>
      <c r="H48" s="7">
        <f>H47</f>
        <v>0</v>
      </c>
      <c r="I48" s="12">
        <f t="shared" ref="I48" si="37">IF(H48&lt;&gt;0,SUM((H48-1200)/100)*14+120, 0)</f>
        <v>0</v>
      </c>
      <c r="J48" s="13">
        <f t="shared" ref="J48" si="38">(H48*10)/100</f>
        <v>0</v>
      </c>
      <c r="K48" s="10">
        <f t="shared" ref="K48" si="39">I48-J48</f>
        <v>0</v>
      </c>
      <c r="M48" s="6" t="s">
        <v>15</v>
      </c>
      <c r="N48" s="7">
        <f>N47</f>
        <v>0</v>
      </c>
      <c r="O48" s="12">
        <f t="shared" ref="O48" si="40">IF(N48&lt;&gt;0,SUM((N48-1200)/100)*14+120, 0)</f>
        <v>0</v>
      </c>
      <c r="P48" s="13">
        <f t="shared" ref="P48" si="41">(N48*10)/100</f>
        <v>0</v>
      </c>
      <c r="Q48" s="10">
        <f t="shared" ref="Q48" si="42">O48-P48</f>
        <v>0</v>
      </c>
    </row>
    <row r="49" spans="1:17" ht="19.5" thickBot="1" x14ac:dyDescent="0.3">
      <c r="E49" s="14" t="s">
        <v>16</v>
      </c>
      <c r="K49" s="14" t="s">
        <v>16</v>
      </c>
      <c r="Q49" s="14" t="s">
        <v>16</v>
      </c>
    </row>
    <row r="50" spans="1:17" ht="15.75" thickBot="1" x14ac:dyDescent="0.3">
      <c r="E50" s="16">
        <f>SUM(E36:E48)</f>
        <v>0</v>
      </c>
      <c r="K50" s="16">
        <f>SUM(K36:K48)</f>
        <v>0</v>
      </c>
      <c r="Q50" s="16">
        <f>SUM(Q36:Q48)</f>
        <v>0</v>
      </c>
    </row>
    <row r="52" spans="1:17" ht="18.75" x14ac:dyDescent="0.3">
      <c r="A52" s="5">
        <v>2013</v>
      </c>
      <c r="B52" s="8" t="s">
        <v>14</v>
      </c>
      <c r="C52" s="9">
        <v>0.14000000000000001</v>
      </c>
      <c r="D52" s="9">
        <v>0.1</v>
      </c>
      <c r="E52" s="4" t="s">
        <v>13</v>
      </c>
      <c r="G52" s="5">
        <v>2014</v>
      </c>
      <c r="H52" s="8" t="s">
        <v>14</v>
      </c>
      <c r="I52" s="9">
        <v>0.14000000000000001</v>
      </c>
      <c r="J52" s="9">
        <v>0.1</v>
      </c>
      <c r="K52" s="4" t="s">
        <v>13</v>
      </c>
      <c r="M52" s="5">
        <v>2015</v>
      </c>
      <c r="N52" s="8" t="s">
        <v>14</v>
      </c>
      <c r="O52" s="9">
        <v>0.14000000000000001</v>
      </c>
      <c r="P52" s="9">
        <v>0.1</v>
      </c>
      <c r="Q52" s="4" t="s">
        <v>13</v>
      </c>
    </row>
    <row r="53" spans="1:17" ht="18.75" x14ac:dyDescent="0.25">
      <c r="A53" s="6" t="s">
        <v>0</v>
      </c>
      <c r="B53" s="7">
        <v>0</v>
      </c>
      <c r="C53" s="12">
        <f>IF(B53&lt;&gt;0,SUM((B53-1200)/100)*14+120, 0)</f>
        <v>0</v>
      </c>
      <c r="D53" s="13">
        <f>(B53*10)/100</f>
        <v>0</v>
      </c>
      <c r="E53" s="3">
        <f>C53-D53</f>
        <v>0</v>
      </c>
      <c r="G53" s="6" t="s">
        <v>0</v>
      </c>
      <c r="H53" s="7">
        <v>0</v>
      </c>
      <c r="I53" s="12">
        <f>IF(H53&lt;&gt;0,SUM((H53-1200)/100)*14+120, 0)</f>
        <v>0</v>
      </c>
      <c r="J53" s="13">
        <f>(H53*10)/100</f>
        <v>0</v>
      </c>
      <c r="K53" s="3">
        <f>I53-J53</f>
        <v>0</v>
      </c>
      <c r="M53" s="6" t="s">
        <v>0</v>
      </c>
      <c r="N53" s="7">
        <v>0</v>
      </c>
      <c r="O53" s="12">
        <f>IF(N53&lt;&gt;0,SUM((N53-1200)/100)*14+120, 0)</f>
        <v>0</v>
      </c>
      <c r="P53" s="13">
        <f>(N53*10)/100</f>
        <v>0</v>
      </c>
      <c r="Q53" s="3">
        <f>O53-P53</f>
        <v>0</v>
      </c>
    </row>
    <row r="54" spans="1:17" ht="18.75" x14ac:dyDescent="0.25">
      <c r="A54" s="11" t="s">
        <v>1</v>
      </c>
      <c r="B54" s="7">
        <v>0</v>
      </c>
      <c r="C54" s="12">
        <f t="shared" ref="C54:C64" si="43">IF(B54&lt;&gt;0,SUM((B54-1200)/100)*14+120, 0)</f>
        <v>0</v>
      </c>
      <c r="D54" s="13">
        <f t="shared" ref="D54:D64" si="44">(B54*10)/100</f>
        <v>0</v>
      </c>
      <c r="E54" s="3">
        <f t="shared" ref="E54:E64" si="45">C54-D54</f>
        <v>0</v>
      </c>
      <c r="G54" s="11" t="s">
        <v>1</v>
      </c>
      <c r="H54" s="7">
        <v>0</v>
      </c>
      <c r="I54" s="12">
        <f t="shared" ref="I54:I65" si="46">IF(H54&lt;&gt;0,SUM((H54-1200)/100)*14+120, 0)</f>
        <v>0</v>
      </c>
      <c r="J54" s="13">
        <f t="shared" ref="J54:J65" si="47">(H54*10)/100</f>
        <v>0</v>
      </c>
      <c r="K54" s="3">
        <f t="shared" ref="K54:K65" si="48">I54-J54</f>
        <v>0</v>
      </c>
      <c r="M54" s="11" t="s">
        <v>1</v>
      </c>
      <c r="N54" s="7">
        <v>0</v>
      </c>
      <c r="O54" s="12">
        <f t="shared" ref="O54:O65" si="49">IF(N54&lt;&gt;0,SUM((N54-1200)/100)*14+120, 0)</f>
        <v>0</v>
      </c>
      <c r="P54" s="13">
        <f t="shared" ref="P54:P65" si="50">(N54*10)/100</f>
        <v>0</v>
      </c>
      <c r="Q54" s="3">
        <f t="shared" ref="Q54:Q65" si="51">O54-P54</f>
        <v>0</v>
      </c>
    </row>
    <row r="55" spans="1:17" ht="18.75" x14ac:dyDescent="0.25">
      <c r="A55" s="18" t="s">
        <v>2</v>
      </c>
      <c r="B55" s="7">
        <v>0</v>
      </c>
      <c r="C55" s="12">
        <f t="shared" si="43"/>
        <v>0</v>
      </c>
      <c r="D55" s="13">
        <f t="shared" si="44"/>
        <v>0</v>
      </c>
      <c r="E55" s="3">
        <f t="shared" si="45"/>
        <v>0</v>
      </c>
      <c r="G55" s="18" t="s">
        <v>2</v>
      </c>
      <c r="H55" s="7">
        <v>0</v>
      </c>
      <c r="I55" s="12">
        <f t="shared" si="46"/>
        <v>0</v>
      </c>
      <c r="J55" s="13">
        <f t="shared" si="47"/>
        <v>0</v>
      </c>
      <c r="K55" s="3">
        <f t="shared" si="48"/>
        <v>0</v>
      </c>
      <c r="M55" s="18" t="s">
        <v>2</v>
      </c>
      <c r="N55" s="7">
        <v>0</v>
      </c>
      <c r="O55" s="12">
        <f t="shared" si="49"/>
        <v>0</v>
      </c>
      <c r="P55" s="13">
        <f t="shared" si="50"/>
        <v>0</v>
      </c>
      <c r="Q55" s="3">
        <f t="shared" si="51"/>
        <v>0</v>
      </c>
    </row>
    <row r="56" spans="1:17" ht="18.75" x14ac:dyDescent="0.25">
      <c r="A56" s="11" t="s">
        <v>3</v>
      </c>
      <c r="B56" s="7">
        <v>0</v>
      </c>
      <c r="C56" s="12">
        <f t="shared" si="43"/>
        <v>0</v>
      </c>
      <c r="D56" s="13">
        <f t="shared" si="44"/>
        <v>0</v>
      </c>
      <c r="E56" s="3">
        <f t="shared" si="45"/>
        <v>0</v>
      </c>
      <c r="G56" s="11" t="s">
        <v>3</v>
      </c>
      <c r="H56" s="7">
        <v>0</v>
      </c>
      <c r="I56" s="12">
        <f t="shared" si="46"/>
        <v>0</v>
      </c>
      <c r="J56" s="13">
        <f t="shared" si="47"/>
        <v>0</v>
      </c>
      <c r="K56" s="3">
        <f t="shared" si="48"/>
        <v>0</v>
      </c>
      <c r="M56" s="11" t="s">
        <v>3</v>
      </c>
      <c r="N56" s="7">
        <v>0</v>
      </c>
      <c r="O56" s="12">
        <f t="shared" si="49"/>
        <v>0</v>
      </c>
      <c r="P56" s="13">
        <f t="shared" si="50"/>
        <v>0</v>
      </c>
      <c r="Q56" s="3">
        <f t="shared" si="51"/>
        <v>0</v>
      </c>
    </row>
    <row r="57" spans="1:17" ht="18.75" x14ac:dyDescent="0.25">
      <c r="A57" s="6" t="s">
        <v>4</v>
      </c>
      <c r="B57" s="7">
        <v>0</v>
      </c>
      <c r="C57" s="12">
        <f t="shared" si="43"/>
        <v>0</v>
      </c>
      <c r="D57" s="13">
        <f t="shared" si="44"/>
        <v>0</v>
      </c>
      <c r="E57" s="3">
        <f t="shared" si="45"/>
        <v>0</v>
      </c>
      <c r="G57" s="6" t="s">
        <v>4</v>
      </c>
      <c r="H57" s="7">
        <v>0</v>
      </c>
      <c r="I57" s="12">
        <f t="shared" si="46"/>
        <v>0</v>
      </c>
      <c r="J57" s="13">
        <f t="shared" si="47"/>
        <v>0</v>
      </c>
      <c r="K57" s="3">
        <f t="shared" si="48"/>
        <v>0</v>
      </c>
      <c r="M57" s="6" t="s">
        <v>4</v>
      </c>
      <c r="N57" s="7">
        <v>0</v>
      </c>
      <c r="O57" s="12">
        <f t="shared" si="49"/>
        <v>0</v>
      </c>
      <c r="P57" s="13">
        <f t="shared" si="50"/>
        <v>0</v>
      </c>
      <c r="Q57" s="3">
        <f t="shared" si="51"/>
        <v>0</v>
      </c>
    </row>
    <row r="58" spans="1:17" ht="18.75" x14ac:dyDescent="0.25">
      <c r="A58" s="6" t="s">
        <v>5</v>
      </c>
      <c r="B58" s="7">
        <v>0</v>
      </c>
      <c r="C58" s="12">
        <f t="shared" si="43"/>
        <v>0</v>
      </c>
      <c r="D58" s="13">
        <f t="shared" si="44"/>
        <v>0</v>
      </c>
      <c r="E58" s="3">
        <f t="shared" si="45"/>
        <v>0</v>
      </c>
      <c r="G58" s="6" t="s">
        <v>5</v>
      </c>
      <c r="H58" s="7">
        <v>0</v>
      </c>
      <c r="I58" s="12">
        <f t="shared" si="46"/>
        <v>0</v>
      </c>
      <c r="J58" s="13">
        <f t="shared" si="47"/>
        <v>0</v>
      </c>
      <c r="K58" s="3">
        <f t="shared" si="48"/>
        <v>0</v>
      </c>
      <c r="M58" s="6" t="s">
        <v>5</v>
      </c>
      <c r="N58" s="7">
        <v>0</v>
      </c>
      <c r="O58" s="12">
        <f t="shared" si="49"/>
        <v>0</v>
      </c>
      <c r="P58" s="13">
        <f t="shared" si="50"/>
        <v>0</v>
      </c>
      <c r="Q58" s="3">
        <f t="shared" si="51"/>
        <v>0</v>
      </c>
    </row>
    <row r="59" spans="1:17" ht="18.75" x14ac:dyDescent="0.25">
      <c r="A59" s="6" t="s">
        <v>6</v>
      </c>
      <c r="B59" s="7">
        <v>0</v>
      </c>
      <c r="C59" s="12">
        <f t="shared" si="43"/>
        <v>0</v>
      </c>
      <c r="D59" s="13">
        <f t="shared" si="44"/>
        <v>0</v>
      </c>
      <c r="E59" s="3">
        <f t="shared" si="45"/>
        <v>0</v>
      </c>
      <c r="G59" s="6" t="s">
        <v>6</v>
      </c>
      <c r="H59" s="7">
        <v>0</v>
      </c>
      <c r="I59" s="12">
        <f t="shared" si="46"/>
        <v>0</v>
      </c>
      <c r="J59" s="13">
        <f t="shared" si="47"/>
        <v>0</v>
      </c>
      <c r="K59" s="3">
        <f t="shared" si="48"/>
        <v>0</v>
      </c>
      <c r="M59" s="6" t="s">
        <v>6</v>
      </c>
      <c r="N59" s="7">
        <v>0</v>
      </c>
      <c r="O59" s="12">
        <f t="shared" si="49"/>
        <v>0</v>
      </c>
      <c r="P59" s="13">
        <f t="shared" si="50"/>
        <v>0</v>
      </c>
      <c r="Q59" s="3">
        <f t="shared" si="51"/>
        <v>0</v>
      </c>
    </row>
    <row r="60" spans="1:17" ht="18.75" x14ac:dyDescent="0.25">
      <c r="A60" s="6" t="s">
        <v>7</v>
      </c>
      <c r="B60" s="7">
        <v>0</v>
      </c>
      <c r="C60" s="12">
        <f t="shared" si="43"/>
        <v>0</v>
      </c>
      <c r="D60" s="13">
        <f t="shared" si="44"/>
        <v>0</v>
      </c>
      <c r="E60" s="3">
        <f t="shared" si="45"/>
        <v>0</v>
      </c>
      <c r="G60" s="6" t="s">
        <v>7</v>
      </c>
      <c r="H60" s="7">
        <v>0</v>
      </c>
      <c r="I60" s="12">
        <f t="shared" si="46"/>
        <v>0</v>
      </c>
      <c r="J60" s="13">
        <f t="shared" si="47"/>
        <v>0</v>
      </c>
      <c r="K60" s="3">
        <f t="shared" si="48"/>
        <v>0</v>
      </c>
      <c r="M60" s="6" t="s">
        <v>7</v>
      </c>
      <c r="N60" s="7">
        <v>0</v>
      </c>
      <c r="O60" s="12">
        <f t="shared" si="49"/>
        <v>0</v>
      </c>
      <c r="P60" s="13">
        <f t="shared" si="50"/>
        <v>0</v>
      </c>
      <c r="Q60" s="3">
        <f t="shared" si="51"/>
        <v>0</v>
      </c>
    </row>
    <row r="61" spans="1:17" ht="18.75" x14ac:dyDescent="0.25">
      <c r="A61" s="6" t="s">
        <v>8</v>
      </c>
      <c r="B61" s="7">
        <v>0</v>
      </c>
      <c r="C61" s="12">
        <f t="shared" si="43"/>
        <v>0</v>
      </c>
      <c r="D61" s="13">
        <f t="shared" si="44"/>
        <v>0</v>
      </c>
      <c r="E61" s="3">
        <f t="shared" si="45"/>
        <v>0</v>
      </c>
      <c r="G61" s="6" t="s">
        <v>8</v>
      </c>
      <c r="H61" s="7">
        <v>0</v>
      </c>
      <c r="I61" s="12">
        <f t="shared" si="46"/>
        <v>0</v>
      </c>
      <c r="J61" s="13">
        <f t="shared" si="47"/>
        <v>0</v>
      </c>
      <c r="K61" s="3">
        <f t="shared" si="48"/>
        <v>0</v>
      </c>
      <c r="M61" s="6" t="s">
        <v>8</v>
      </c>
      <c r="N61" s="7">
        <v>0</v>
      </c>
      <c r="O61" s="12">
        <f t="shared" si="49"/>
        <v>0</v>
      </c>
      <c r="P61" s="13">
        <f t="shared" si="50"/>
        <v>0</v>
      </c>
      <c r="Q61" s="3">
        <f t="shared" si="51"/>
        <v>0</v>
      </c>
    </row>
    <row r="62" spans="1:17" ht="18.75" x14ac:dyDescent="0.25">
      <c r="A62" s="6" t="s">
        <v>9</v>
      </c>
      <c r="B62" s="7">
        <v>0</v>
      </c>
      <c r="C62" s="12">
        <f t="shared" si="43"/>
        <v>0</v>
      </c>
      <c r="D62" s="13">
        <f t="shared" si="44"/>
        <v>0</v>
      </c>
      <c r="E62" s="3">
        <f t="shared" si="45"/>
        <v>0</v>
      </c>
      <c r="G62" s="6" t="s">
        <v>9</v>
      </c>
      <c r="H62" s="7">
        <v>0</v>
      </c>
      <c r="I62" s="12">
        <f t="shared" si="46"/>
        <v>0</v>
      </c>
      <c r="J62" s="13">
        <f t="shared" si="47"/>
        <v>0</v>
      </c>
      <c r="K62" s="3">
        <f t="shared" si="48"/>
        <v>0</v>
      </c>
      <c r="M62" s="6" t="s">
        <v>9</v>
      </c>
      <c r="N62" s="7">
        <v>0</v>
      </c>
      <c r="O62" s="12">
        <f t="shared" si="49"/>
        <v>0</v>
      </c>
      <c r="P62" s="13">
        <f t="shared" si="50"/>
        <v>0</v>
      </c>
      <c r="Q62" s="3">
        <f t="shared" si="51"/>
        <v>0</v>
      </c>
    </row>
    <row r="63" spans="1:17" ht="18.75" x14ac:dyDescent="0.25">
      <c r="A63" s="6" t="s">
        <v>10</v>
      </c>
      <c r="B63" s="7">
        <v>0</v>
      </c>
      <c r="C63" s="12">
        <f t="shared" si="43"/>
        <v>0</v>
      </c>
      <c r="D63" s="13">
        <f t="shared" si="44"/>
        <v>0</v>
      </c>
      <c r="E63" s="3">
        <f t="shared" si="45"/>
        <v>0</v>
      </c>
      <c r="G63" s="6" t="s">
        <v>10</v>
      </c>
      <c r="H63" s="7">
        <v>0</v>
      </c>
      <c r="I63" s="12">
        <f t="shared" si="46"/>
        <v>0</v>
      </c>
      <c r="J63" s="13">
        <f t="shared" si="47"/>
        <v>0</v>
      </c>
      <c r="K63" s="3">
        <f t="shared" si="48"/>
        <v>0</v>
      </c>
      <c r="M63" s="6" t="s">
        <v>10</v>
      </c>
      <c r="N63" s="7">
        <v>0</v>
      </c>
      <c r="O63" s="12">
        <f t="shared" si="49"/>
        <v>0</v>
      </c>
      <c r="P63" s="13">
        <f t="shared" si="50"/>
        <v>0</v>
      </c>
      <c r="Q63" s="3">
        <f t="shared" si="51"/>
        <v>0</v>
      </c>
    </row>
    <row r="64" spans="1:17" ht="18.75" x14ac:dyDescent="0.25">
      <c r="A64" s="6" t="s">
        <v>11</v>
      </c>
      <c r="B64" s="7">
        <v>0</v>
      </c>
      <c r="C64" s="12">
        <f t="shared" si="43"/>
        <v>0</v>
      </c>
      <c r="D64" s="13">
        <f t="shared" si="44"/>
        <v>0</v>
      </c>
      <c r="E64" s="10">
        <f t="shared" si="45"/>
        <v>0</v>
      </c>
      <c r="G64" s="6" t="s">
        <v>11</v>
      </c>
      <c r="H64" s="7">
        <v>0</v>
      </c>
      <c r="I64" s="12">
        <f t="shared" si="46"/>
        <v>0</v>
      </c>
      <c r="J64" s="13">
        <f t="shared" si="47"/>
        <v>0</v>
      </c>
      <c r="K64" s="10">
        <f t="shared" si="48"/>
        <v>0</v>
      </c>
      <c r="M64" s="6" t="s">
        <v>11</v>
      </c>
      <c r="N64" s="7">
        <v>0</v>
      </c>
      <c r="O64" s="12">
        <f t="shared" si="49"/>
        <v>0</v>
      </c>
      <c r="P64" s="13">
        <f t="shared" si="50"/>
        <v>0</v>
      </c>
      <c r="Q64" s="10">
        <f t="shared" si="51"/>
        <v>0</v>
      </c>
    </row>
    <row r="65" spans="1:17" ht="19.5" thickBot="1" x14ac:dyDescent="0.3">
      <c r="A65" s="6" t="s">
        <v>15</v>
      </c>
      <c r="B65" s="7">
        <f>B64</f>
        <v>0</v>
      </c>
      <c r="C65" s="12">
        <f t="shared" ref="C65" si="52">IF(B65&lt;&gt;0,SUM((B65-1200)/100)*14+120, 0)</f>
        <v>0</v>
      </c>
      <c r="D65" s="13">
        <f t="shared" ref="D65" si="53">(B65*10)/100</f>
        <v>0</v>
      </c>
      <c r="E65" s="10">
        <f t="shared" ref="E65" si="54">C65-D65</f>
        <v>0</v>
      </c>
      <c r="G65" s="6" t="s">
        <v>15</v>
      </c>
      <c r="H65" s="7">
        <f>H64</f>
        <v>0</v>
      </c>
      <c r="I65" s="12">
        <f t="shared" si="46"/>
        <v>0</v>
      </c>
      <c r="J65" s="13">
        <f t="shared" si="47"/>
        <v>0</v>
      </c>
      <c r="K65" s="10">
        <f t="shared" si="48"/>
        <v>0</v>
      </c>
      <c r="M65" s="6" t="s">
        <v>15</v>
      </c>
      <c r="N65" s="7">
        <f>N64</f>
        <v>0</v>
      </c>
      <c r="O65" s="12">
        <f t="shared" si="49"/>
        <v>0</v>
      </c>
      <c r="P65" s="13">
        <f t="shared" si="50"/>
        <v>0</v>
      </c>
      <c r="Q65" s="10">
        <f t="shared" si="51"/>
        <v>0</v>
      </c>
    </row>
    <row r="66" spans="1:17" ht="19.5" thickBot="1" x14ac:dyDescent="0.3">
      <c r="E66" s="14" t="s">
        <v>16</v>
      </c>
      <c r="K66" s="14" t="s">
        <v>16</v>
      </c>
      <c r="Q66" s="14" t="s">
        <v>16</v>
      </c>
    </row>
    <row r="67" spans="1:17" ht="15.75" thickBot="1" x14ac:dyDescent="0.3">
      <c r="B67" s="1"/>
      <c r="E67" s="16">
        <f>SUM(E53:E65)</f>
        <v>0</v>
      </c>
      <c r="H67" s="1"/>
      <c r="K67" s="16">
        <f>SUM(K53:K65)</f>
        <v>0</v>
      </c>
      <c r="N67" s="1"/>
      <c r="Q67" s="16">
        <f>SUM(Q53:Q65)</f>
        <v>0</v>
      </c>
    </row>
    <row r="68" spans="1:17" x14ac:dyDescent="0.25">
      <c r="B68" s="1"/>
    </row>
    <row r="69" spans="1:17" x14ac:dyDescent="0.25">
      <c r="B69" s="1"/>
    </row>
    <row r="70" spans="1:17" x14ac:dyDescent="0.25">
      <c r="B70" s="1"/>
    </row>
    <row r="71" spans="1:17" x14ac:dyDescent="0.25">
      <c r="B71" s="1"/>
    </row>
    <row r="72" spans="1:17" x14ac:dyDescent="0.25">
      <c r="B72" s="1"/>
    </row>
    <row r="73" spans="1:17" x14ac:dyDescent="0.25">
      <c r="B73" s="1"/>
    </row>
    <row r="74" spans="1:17" x14ac:dyDescent="0.25">
      <c r="B74" s="1"/>
    </row>
    <row r="75" spans="1:17" x14ac:dyDescent="0.25">
      <c r="B75" s="1"/>
    </row>
    <row r="76" spans="1:17" x14ac:dyDescent="0.25">
      <c r="B76" s="1"/>
    </row>
    <row r="77" spans="1:17" x14ac:dyDescent="0.25">
      <c r="B77" s="1"/>
    </row>
    <row r="78" spans="1:17" x14ac:dyDescent="0.25">
      <c r="B78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7" sqref="B7:O8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Modelo - Previdência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Maringá</dc:creator>
  <cp:lastModifiedBy>Torres</cp:lastModifiedBy>
  <dcterms:created xsi:type="dcterms:W3CDTF">2015-07-24T03:05:26Z</dcterms:created>
  <dcterms:modified xsi:type="dcterms:W3CDTF">2017-01-09T04:50:38Z</dcterms:modified>
</cp:coreProperties>
</file>